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6.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7.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8.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9.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10.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11.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drawings/drawing12.xml" ContentType="application/vnd.openxmlformats-officedocument.drawing+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drawings/drawing13.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drawings/drawing14.xml" ContentType="application/vnd.openxmlformats-officedocument.drawing+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drawings/drawing15.xml" ContentType="application/vnd.openxmlformats-officedocument.drawing+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drawings/drawing16.xml" ContentType="application/vnd.openxmlformats-officedocument.drawing+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drawings/drawing17.xml" ContentType="application/vnd.openxmlformats-officedocument.drawing+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drawings/drawing18.xml" ContentType="application/vnd.openxmlformats-officedocument.drawing+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drawings/drawing19.xml" ContentType="application/vnd.openxmlformats-officedocument.drawing+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OneDrive - Dhyey Consulting Services Pvt. Ltd\QA\"/>
    </mc:Choice>
  </mc:AlternateContent>
  <bookViews>
    <workbookView xWindow="0" yWindow="0" windowWidth="19200" windowHeight="7050" tabRatio="773" firstSheet="7" activeTab="12"/>
  </bookViews>
  <sheets>
    <sheet name="Index" sheetId="4" r:id="rId1"/>
    <sheet name="Login_Page" sheetId="15" r:id="rId2"/>
    <sheet name="Accommodations_Create" sheetId="22" r:id="rId3"/>
    <sheet name="Accommodations_Rooms" sheetId="23" r:id="rId4"/>
    <sheet name="Masters_Geography" sheetId="27" r:id="rId5"/>
    <sheet name="Contract_Bookings" sheetId="21" r:id="rId6"/>
    <sheet name="Masters_TBMCode" sheetId="26" r:id="rId7"/>
    <sheet name="Masters_Settings" sheetId="29" r:id="rId8"/>
    <sheet name="Masters_Accommodation" sheetId="28" r:id="rId9"/>
    <sheet name="Masters_AgencyMaster" sheetId="30" r:id="rId10"/>
    <sheet name="Sales_BookingList" sheetId="16" r:id="rId11"/>
    <sheet name="Booking_Mask" sheetId="17" r:id="rId12"/>
    <sheet name="Booking_Allotment" sheetId="18" r:id="rId13"/>
    <sheet name="Booking_Incentives" sheetId="19" r:id="rId14"/>
    <sheet name="Booking_Special Conditions" sheetId="20" r:id="rId15"/>
    <sheet name="Contract_Price" sheetId="24" r:id="rId16"/>
    <sheet name="Contract_Media&amp;Text" sheetId="25" r:id="rId17"/>
    <sheet name="Calculation" sheetId="31" r:id="rId18"/>
    <sheet name="BugList" sheetId="32" r:id="rId19"/>
  </sheets>
  <definedNames>
    <definedName name="_xlnm._FilterDatabase" localSheetId="12" hidden="1">Booking_Allotment!$A$12:$DG$12</definedName>
    <definedName name="_xlnm._FilterDatabase" localSheetId="11" hidden="1">Booking_Mask!$A$12:$DH$638</definedName>
    <definedName name="_xlnm._FilterDatabase" localSheetId="1" hidden="1">Login_Page!#REF!</definedName>
    <definedName name="a" localSheetId="1">#REF!</definedName>
    <definedName name="a">#REF!</definedName>
    <definedName name="A1048657" localSheetId="0">#REF!</definedName>
    <definedName name="A1048657" localSheetId="1">#REF!</definedName>
    <definedName name="A1048657">#REF!</definedName>
    <definedName name="A10486576" localSheetId="0">#REF!</definedName>
    <definedName name="A10486576" localSheetId="1">#REF!</definedName>
    <definedName name="A10486576">#REF!</definedName>
    <definedName name="A1107892" localSheetId="0">#REF!</definedName>
    <definedName name="A1107892" localSheetId="1">#REF!</definedName>
    <definedName name="A1107892">#REF!</definedName>
    <definedName name="j" localSheetId="1">#REF!</definedName>
    <definedName name="j">#REF!</definedName>
    <definedName name="Options2">#REF!</definedName>
  </definedNames>
  <calcPr calcId="162913"/>
  <fileRecoveryPr autoRecover="0"/>
</workbook>
</file>

<file path=xl/calcChain.xml><?xml version="1.0" encoding="utf-8"?>
<calcChain xmlns="http://schemas.openxmlformats.org/spreadsheetml/2006/main">
  <c r="G287" i="31" l="1"/>
  <c r="G283" i="31"/>
  <c r="G279" i="31"/>
  <c r="G275" i="31"/>
  <c r="G271" i="31"/>
  <c r="G267" i="31"/>
  <c r="G263" i="31"/>
  <c r="G259" i="31"/>
  <c r="G255" i="31"/>
  <c r="G251" i="31"/>
  <c r="G247" i="31"/>
  <c r="G243" i="31"/>
  <c r="G239" i="31"/>
  <c r="G235" i="31"/>
  <c r="G231" i="31"/>
  <c r="G227" i="31"/>
  <c r="G223" i="31"/>
  <c r="G219" i="31"/>
  <c r="G215" i="31"/>
  <c r="G211" i="31"/>
  <c r="G207" i="31"/>
  <c r="G203" i="31"/>
  <c r="G199" i="31"/>
  <c r="G195" i="31"/>
  <c r="G191" i="31"/>
  <c r="G187" i="31"/>
  <c r="G183" i="31"/>
  <c r="G179" i="31"/>
  <c r="G175" i="31"/>
  <c r="G171" i="31"/>
  <c r="G167" i="31"/>
  <c r="G163" i="31"/>
  <c r="G159" i="31"/>
  <c r="G155" i="31"/>
  <c r="G151" i="31"/>
  <c r="G147" i="31"/>
  <c r="G143" i="31"/>
  <c r="G139" i="31"/>
  <c r="G135" i="31"/>
  <c r="G131" i="31"/>
  <c r="G127" i="31"/>
  <c r="G123" i="31"/>
  <c r="G119" i="31"/>
  <c r="G115" i="31"/>
  <c r="G111" i="31"/>
  <c r="G107" i="31"/>
  <c r="G103" i="31"/>
  <c r="G99" i="31"/>
  <c r="G95" i="31"/>
  <c r="G91" i="31"/>
  <c r="G87" i="31"/>
  <c r="G83" i="31"/>
  <c r="G79" i="31"/>
  <c r="G75" i="31"/>
  <c r="G71" i="31"/>
  <c r="G67" i="31"/>
  <c r="G63" i="31"/>
  <c r="G59" i="31"/>
  <c r="G55" i="31"/>
  <c r="G51" i="31"/>
  <c r="G47" i="31"/>
  <c r="G43" i="31"/>
  <c r="G39" i="31"/>
  <c r="G35" i="31"/>
  <c r="G31" i="31"/>
  <c r="G27" i="31"/>
  <c r="G23" i="31"/>
  <c r="G19" i="31"/>
  <c r="G15" i="31"/>
  <c r="G11" i="31"/>
  <c r="E5" i="31"/>
  <c r="E4" i="31"/>
  <c r="E3" i="31"/>
  <c r="G235" i="25"/>
  <c r="G231" i="25"/>
  <c r="G227" i="25"/>
  <c r="G223" i="25"/>
  <c r="G219" i="25"/>
  <c r="G215" i="25"/>
  <c r="G211" i="25"/>
  <c r="G207" i="25"/>
  <c r="G203" i="25"/>
  <c r="G199" i="25"/>
  <c r="G195" i="25"/>
  <c r="G191" i="25"/>
  <c r="G187" i="25"/>
  <c r="G183" i="25"/>
  <c r="G179" i="25"/>
  <c r="G175" i="25"/>
  <c r="G171" i="25"/>
  <c r="G167" i="25"/>
  <c r="G163" i="25"/>
  <c r="G159" i="25"/>
  <c r="G155" i="25"/>
  <c r="G151" i="25"/>
  <c r="G147" i="25"/>
  <c r="G143" i="25"/>
  <c r="G139" i="25"/>
  <c r="G135" i="25"/>
  <c r="G131" i="25"/>
  <c r="G127" i="25"/>
  <c r="G123" i="25"/>
  <c r="G119" i="25"/>
  <c r="G115" i="25"/>
  <c r="G111" i="25"/>
  <c r="G107" i="25"/>
  <c r="G103" i="25"/>
  <c r="G99" i="25"/>
  <c r="G95" i="25"/>
  <c r="G91" i="25"/>
  <c r="G87" i="25"/>
  <c r="G83" i="25"/>
  <c r="G79" i="25"/>
  <c r="G75" i="25"/>
  <c r="G71" i="25"/>
  <c r="G67" i="25"/>
  <c r="G63" i="25"/>
  <c r="G59" i="25"/>
  <c r="G55" i="25"/>
  <c r="G51" i="25"/>
  <c r="G47" i="25"/>
  <c r="G43" i="25"/>
  <c r="G39" i="25"/>
  <c r="G35" i="25"/>
  <c r="G31" i="25"/>
  <c r="G27" i="25"/>
  <c r="G23" i="25"/>
  <c r="G19" i="25"/>
  <c r="G15" i="25"/>
  <c r="G11" i="25"/>
  <c r="E5" i="25"/>
  <c r="E4" i="25"/>
  <c r="E3" i="25"/>
  <c r="G135" i="24"/>
  <c r="G131" i="24"/>
  <c r="G127" i="24"/>
  <c r="G123" i="24"/>
  <c r="G119" i="24"/>
  <c r="G115" i="24"/>
  <c r="G111" i="24"/>
  <c r="G107" i="24"/>
  <c r="G103" i="24"/>
  <c r="G99" i="24"/>
  <c r="G95" i="24"/>
  <c r="G91" i="24"/>
  <c r="G87" i="24"/>
  <c r="G83" i="24"/>
  <c r="G79" i="24"/>
  <c r="G75" i="24"/>
  <c r="G71" i="24"/>
  <c r="G67" i="24"/>
  <c r="G63" i="24"/>
  <c r="G59" i="24"/>
  <c r="G55" i="24"/>
  <c r="G51" i="24"/>
  <c r="G47" i="24"/>
  <c r="G43" i="24"/>
  <c r="G39" i="24"/>
  <c r="G35" i="24"/>
  <c r="G31" i="24"/>
  <c r="G27" i="24"/>
  <c r="G23" i="24"/>
  <c r="G19" i="24"/>
  <c r="G15" i="24"/>
  <c r="G11" i="24"/>
  <c r="E5" i="24"/>
  <c r="E4" i="24"/>
  <c r="E3" i="24"/>
  <c r="G247" i="20"/>
  <c r="G243" i="20"/>
  <c r="G239" i="20"/>
  <c r="G235" i="20"/>
  <c r="G231" i="20"/>
  <c r="G227" i="20"/>
  <c r="G223" i="20"/>
  <c r="G219" i="20"/>
  <c r="G215" i="20"/>
  <c r="G211" i="20"/>
  <c r="G207" i="20"/>
  <c r="G203" i="20"/>
  <c r="G199" i="20"/>
  <c r="G195" i="20"/>
  <c r="G191" i="20"/>
  <c r="G187" i="20"/>
  <c r="G183" i="20"/>
  <c r="G179" i="20"/>
  <c r="G175" i="20"/>
  <c r="G171" i="20"/>
  <c r="G167" i="20"/>
  <c r="G163" i="20"/>
  <c r="G159" i="20"/>
  <c r="G155" i="20"/>
  <c r="G151" i="20"/>
  <c r="G147" i="20"/>
  <c r="G143" i="20"/>
  <c r="G139" i="20"/>
  <c r="G135" i="20"/>
  <c r="G131" i="20"/>
  <c r="G127" i="20"/>
  <c r="G123" i="20"/>
  <c r="G119" i="20"/>
  <c r="G115" i="20"/>
  <c r="G111" i="20"/>
  <c r="G107" i="20"/>
  <c r="G103" i="20"/>
  <c r="G99" i="20"/>
  <c r="G95" i="20"/>
  <c r="G91" i="20"/>
  <c r="G87" i="20"/>
  <c r="G83" i="20"/>
  <c r="G79" i="20"/>
  <c r="G75" i="20"/>
  <c r="G71" i="20"/>
  <c r="G67" i="20"/>
  <c r="G63" i="20"/>
  <c r="G59" i="20"/>
  <c r="G55" i="20"/>
  <c r="G51" i="20"/>
  <c r="G47" i="20"/>
  <c r="G43" i="20"/>
  <c r="G39" i="20"/>
  <c r="G35" i="20"/>
  <c r="G31" i="20"/>
  <c r="G27" i="20"/>
  <c r="G23" i="20"/>
  <c r="G19" i="20"/>
  <c r="G15" i="20"/>
  <c r="G11" i="20"/>
  <c r="E5" i="20"/>
  <c r="E4" i="20"/>
  <c r="E3" i="20"/>
  <c r="G607" i="19"/>
  <c r="G603" i="19"/>
  <c r="G599" i="19"/>
  <c r="G595" i="19"/>
  <c r="G591" i="19"/>
  <c r="G587" i="19"/>
  <c r="G583" i="19"/>
  <c r="G579" i="19"/>
  <c r="G575" i="19"/>
  <c r="G571" i="19"/>
  <c r="G567" i="19"/>
  <c r="G563" i="19"/>
  <c r="G559" i="19"/>
  <c r="G555" i="19"/>
  <c r="G551" i="19"/>
  <c r="G547" i="19"/>
  <c r="G543" i="19"/>
  <c r="G539" i="19"/>
  <c r="G535" i="19"/>
  <c r="G531" i="19"/>
  <c r="G527" i="19"/>
  <c r="G523" i="19"/>
  <c r="G519" i="19"/>
  <c r="G515" i="19"/>
  <c r="G511" i="19"/>
  <c r="G507" i="19"/>
  <c r="G503" i="19"/>
  <c r="G499" i="19"/>
  <c r="G495" i="19"/>
  <c r="G491" i="19"/>
  <c r="G487" i="19"/>
  <c r="G483" i="19"/>
  <c r="G479" i="19"/>
  <c r="G475" i="19"/>
  <c r="G471" i="19"/>
  <c r="G467" i="19"/>
  <c r="G463" i="19"/>
  <c r="G459" i="19"/>
  <c r="G455" i="19"/>
  <c r="G451" i="19"/>
  <c r="G447" i="19"/>
  <c r="G443" i="19"/>
  <c r="G439" i="19"/>
  <c r="G435" i="19"/>
  <c r="G431" i="19"/>
  <c r="G427" i="19"/>
  <c r="G423" i="19"/>
  <c r="G419" i="19"/>
  <c r="G415" i="19"/>
  <c r="G411" i="19"/>
  <c r="G407" i="19"/>
  <c r="G403" i="19"/>
  <c r="G399" i="19"/>
  <c r="G395" i="19"/>
  <c r="G391" i="19"/>
  <c r="G387" i="19"/>
  <c r="G383" i="19"/>
  <c r="G379" i="19"/>
  <c r="G375" i="19"/>
  <c r="G371" i="19"/>
  <c r="G367" i="19"/>
  <c r="G363" i="19"/>
  <c r="G359" i="19"/>
  <c r="G355" i="19"/>
  <c r="G351" i="19"/>
  <c r="G347" i="19"/>
  <c r="G343" i="19"/>
  <c r="G339" i="19"/>
  <c r="G335" i="19"/>
  <c r="G331" i="19"/>
  <c r="G327" i="19"/>
  <c r="G323" i="19"/>
  <c r="G319" i="19"/>
  <c r="G315" i="19"/>
  <c r="G311" i="19"/>
  <c r="G307" i="19"/>
  <c r="G303" i="19"/>
  <c r="G299" i="19"/>
  <c r="G295" i="19"/>
  <c r="G291" i="19"/>
  <c r="G287" i="19"/>
  <c r="G283" i="19"/>
  <c r="G279" i="19"/>
  <c r="G275" i="19"/>
  <c r="G271" i="19"/>
  <c r="G267" i="19"/>
  <c r="G263" i="19"/>
  <c r="G259" i="19"/>
  <c r="G255" i="19"/>
  <c r="G251" i="19"/>
  <c r="G247" i="19"/>
  <c r="G243" i="19"/>
  <c r="G239" i="19"/>
  <c r="G235" i="19"/>
  <c r="G231" i="19"/>
  <c r="G227" i="19"/>
  <c r="G223" i="19"/>
  <c r="G219" i="19"/>
  <c r="G215" i="19"/>
  <c r="G211" i="19"/>
  <c r="G207" i="19"/>
  <c r="G203" i="19"/>
  <c r="G199" i="19"/>
  <c r="G195" i="19"/>
  <c r="G191" i="19"/>
  <c r="G187" i="19"/>
  <c r="G183" i="19"/>
  <c r="G179" i="19"/>
  <c r="G175" i="19"/>
  <c r="G171" i="19"/>
  <c r="G167" i="19"/>
  <c r="G163" i="19"/>
  <c r="G159" i="19"/>
  <c r="G155" i="19"/>
  <c r="G151" i="19"/>
  <c r="G147" i="19"/>
  <c r="G143" i="19"/>
  <c r="G139" i="19"/>
  <c r="G135" i="19"/>
  <c r="G131" i="19"/>
  <c r="G127" i="19"/>
  <c r="G123" i="19"/>
  <c r="G119" i="19"/>
  <c r="G115" i="19"/>
  <c r="G111" i="19"/>
  <c r="G107" i="19"/>
  <c r="G103" i="19"/>
  <c r="G99" i="19"/>
  <c r="G95" i="19"/>
  <c r="G91" i="19"/>
  <c r="G87" i="19"/>
  <c r="G83" i="19"/>
  <c r="G79" i="19"/>
  <c r="G75" i="19"/>
  <c r="G71" i="19"/>
  <c r="G67" i="19"/>
  <c r="G63" i="19"/>
  <c r="G59" i="19"/>
  <c r="G55" i="19"/>
  <c r="G51" i="19"/>
  <c r="G47" i="19"/>
  <c r="G43" i="19"/>
  <c r="G39" i="19"/>
  <c r="G35" i="19"/>
  <c r="G31" i="19"/>
  <c r="G27" i="19"/>
  <c r="G23" i="19"/>
  <c r="G19" i="19"/>
  <c r="G15" i="19"/>
  <c r="G11" i="19"/>
  <c r="E5" i="19"/>
  <c r="E4" i="19"/>
  <c r="E3" i="19"/>
  <c r="F5" i="18"/>
  <c r="F4" i="18"/>
  <c r="F3" i="18"/>
  <c r="G5" i="17"/>
  <c r="G4" i="17"/>
  <c r="G3" i="17"/>
  <c r="F5" i="16"/>
  <c r="F4" i="16"/>
  <c r="F3" i="16"/>
  <c r="E5" i="30"/>
  <c r="E4" i="30"/>
  <c r="E3" i="30"/>
  <c r="E5" i="28"/>
  <c r="E4" i="28"/>
  <c r="E3" i="28"/>
  <c r="G367" i="29"/>
  <c r="G363" i="29"/>
  <c r="G359" i="29"/>
  <c r="G355" i="29"/>
  <c r="G351" i="29"/>
  <c r="G347" i="29"/>
  <c r="G343" i="29"/>
  <c r="G339" i="29"/>
  <c r="G335" i="29"/>
  <c r="G331" i="29"/>
  <c r="G327" i="29"/>
  <c r="G323" i="29"/>
  <c r="G319" i="29"/>
  <c r="G315" i="29"/>
  <c r="G311" i="29"/>
  <c r="G307" i="29"/>
  <c r="G303" i="29"/>
  <c r="G299" i="29"/>
  <c r="G295" i="29"/>
  <c r="G291" i="29"/>
  <c r="G287" i="29"/>
  <c r="G283" i="29"/>
  <c r="G279" i="29"/>
  <c r="G275" i="29"/>
  <c r="G271" i="29"/>
  <c r="G267" i="29"/>
  <c r="G263" i="29"/>
  <c r="G259" i="29"/>
  <c r="G255" i="29"/>
  <c r="G251" i="29"/>
  <c r="G247" i="29"/>
  <c r="G243" i="29"/>
  <c r="G239" i="29"/>
  <c r="G235" i="29"/>
  <c r="G231" i="29"/>
  <c r="G227" i="29"/>
  <c r="G223" i="29"/>
  <c r="G219" i="29"/>
  <c r="G215" i="29"/>
  <c r="G211" i="29"/>
  <c r="G207" i="29"/>
  <c r="G203" i="29"/>
  <c r="G199" i="29"/>
  <c r="G195" i="29"/>
  <c r="G191" i="29"/>
  <c r="G187" i="29"/>
  <c r="G183" i="29"/>
  <c r="G179" i="29"/>
  <c r="G175" i="29"/>
  <c r="G171" i="29"/>
  <c r="G167" i="29"/>
  <c r="G163" i="29"/>
  <c r="G159" i="29"/>
  <c r="G155" i="29"/>
  <c r="G151" i="29"/>
  <c r="G147" i="29"/>
  <c r="G143" i="29"/>
  <c r="G139" i="29"/>
  <c r="G135" i="29"/>
  <c r="G131" i="29"/>
  <c r="G127" i="29"/>
  <c r="G123" i="29"/>
  <c r="G119" i="29"/>
  <c r="G115" i="29"/>
  <c r="G111" i="29"/>
  <c r="G107" i="29"/>
  <c r="G103" i="29"/>
  <c r="G99" i="29"/>
  <c r="G95" i="29"/>
  <c r="G91" i="29"/>
  <c r="G87" i="29"/>
  <c r="G83" i="29"/>
  <c r="G79" i="29"/>
  <c r="G75" i="29"/>
  <c r="G71" i="29"/>
  <c r="G67" i="29"/>
  <c r="G63" i="29"/>
  <c r="G59" i="29"/>
  <c r="G55" i="29"/>
  <c r="G51" i="29"/>
  <c r="G47" i="29"/>
  <c r="G43" i="29"/>
  <c r="G39" i="29"/>
  <c r="G35" i="29"/>
  <c r="G31" i="29"/>
  <c r="G27" i="29"/>
  <c r="G23" i="29"/>
  <c r="G19" i="29"/>
  <c r="G15" i="29"/>
  <c r="G11" i="29"/>
  <c r="E5" i="29"/>
  <c r="E4" i="29"/>
  <c r="E3" i="29"/>
  <c r="E5" i="26"/>
  <c r="E4" i="26"/>
  <c r="E3" i="26"/>
  <c r="E5" i="21"/>
  <c r="E4" i="21"/>
  <c r="E3" i="21"/>
  <c r="E5" i="27"/>
  <c r="E4" i="27"/>
  <c r="E3" i="27"/>
  <c r="E5" i="23"/>
  <c r="E4" i="23"/>
  <c r="E3" i="23"/>
  <c r="F108" i="22"/>
  <c r="E5" i="22"/>
  <c r="E4" i="22"/>
  <c r="E3" i="22"/>
  <c r="F11" i="4"/>
  <c r="F10" i="4"/>
  <c r="E10" i="4"/>
  <c r="D10" i="4"/>
  <c r="C10" i="4"/>
  <c r="B10" i="4"/>
  <c r="F8" i="4"/>
  <c r="E8" i="4"/>
  <c r="D8" i="4"/>
  <c r="C8" i="4"/>
  <c r="B8" i="4"/>
</calcChain>
</file>

<file path=xl/sharedStrings.xml><?xml version="1.0" encoding="utf-8"?>
<sst xmlns="http://schemas.openxmlformats.org/spreadsheetml/2006/main" count="19899" uniqueCount="3627">
  <si>
    <t>Test Case Result Modules-Wise</t>
  </si>
  <si>
    <t xml:space="preserve">Test Case Result Chart By Issue </t>
  </si>
  <si>
    <t>Module\Status</t>
  </si>
  <si>
    <t>Count Of Test Case(Steps)</t>
  </si>
  <si>
    <t>% Completed</t>
  </si>
  <si>
    <t>Pass</t>
  </si>
  <si>
    <t>Fail</t>
  </si>
  <si>
    <t>NR/NC</t>
  </si>
  <si>
    <t>Total</t>
  </si>
  <si>
    <t>% Incompleted</t>
  </si>
  <si>
    <t>Zeus</t>
  </si>
  <si>
    <t>Test Results</t>
  </si>
  <si>
    <t>Module Name:</t>
  </si>
  <si>
    <t>Login Page</t>
  </si>
  <si>
    <t>Feature:</t>
  </si>
  <si>
    <t>Login to Dashboard, Recover Password</t>
  </si>
  <si>
    <t>Last Update Date:</t>
  </si>
  <si>
    <t>Author:</t>
  </si>
  <si>
    <t>Jyoti Arya</t>
  </si>
  <si>
    <t>Last Run:</t>
  </si>
  <si>
    <t>Test Date:</t>
  </si>
  <si>
    <t>Tester Name:</t>
  </si>
  <si>
    <t>OS/Browser:</t>
  </si>
  <si>
    <t>Chrome</t>
  </si>
  <si>
    <t>TC 01</t>
  </si>
  <si>
    <t>Login with valid Username and Password</t>
  </si>
  <si>
    <t>Test Case Status:</t>
  </si>
  <si>
    <t>Step</t>
  </si>
  <si>
    <t>Action</t>
  </si>
  <si>
    <t>Expected result</t>
  </si>
  <si>
    <t>Data set</t>
  </si>
  <si>
    <t>Requirement #</t>
  </si>
  <si>
    <t>Step Result</t>
  </si>
  <si>
    <t>Comments</t>
  </si>
  <si>
    <t>Can be automated?</t>
  </si>
  <si>
    <t>Approved by Developer</t>
  </si>
  <si>
    <t>1. Go to  Cloud login page.
2. Enter valid username
3. Enter valid password
4. Click on Login button</t>
  </si>
  <si>
    <t>User should be directed to the next page of Select Company to proceed</t>
  </si>
  <si>
    <t>Yes</t>
  </si>
  <si>
    <t>END</t>
  </si>
  <si>
    <t>TC 02</t>
  </si>
  <si>
    <t>Login with valid Username and Password and select the company to proceed</t>
  </si>
  <si>
    <t>1. Go to  Cloud login page.
2. Enter valid username
3. Enter valid password
4. Click on Login button
5. Select the "Falk Tours DE GmbH" option from the dropdown
6. Click on "Proceed" button</t>
  </si>
  <si>
    <t>User should be logged in successfully and directed to Dashboard page</t>
  </si>
  <si>
    <t>TC 03</t>
  </si>
  <si>
    <t>Login with correct username and incorrect password</t>
  </si>
  <si>
    <t>1. Go to  Cloud login page.
2. Enter correct username
3. Enter incorrect password
4. Click on Login button</t>
  </si>
  <si>
    <t>"Incorrect credentials" error message should be displayed</t>
  </si>
  <si>
    <t>TC 04</t>
  </si>
  <si>
    <t>Login with incorrect username and correct password</t>
  </si>
  <si>
    <t>1. Go to Cloud login page.
2. Enter incorrect username
3. Enter correct password
4. Click on Login button</t>
  </si>
  <si>
    <t>TC 05</t>
  </si>
  <si>
    <t>Login with blank username and correct password</t>
  </si>
  <si>
    <t>1. Go to Cloud login page.
2. Do not enter any username
3. Enter correct password
4. Click on Login button</t>
  </si>
  <si>
    <t>Username Field required validation message should be displayed</t>
  </si>
  <si>
    <t>TC 06</t>
  </si>
  <si>
    <t>Login with correct username and blank password</t>
  </si>
  <si>
    <t>1. Go to Cloud login page.
2. Enter correct username
3. Do not enter any password
4. Click on Login button</t>
  </si>
  <si>
    <t>Password Field required validation message should be displayed</t>
  </si>
  <si>
    <t>TC 07</t>
  </si>
  <si>
    <t>Login with blank username and blank password</t>
  </si>
  <si>
    <t>1. Go to Cloud login page.
2. Do not enter any username
3. Do not enter any password
4. Click on Login button</t>
  </si>
  <si>
    <t>Username and Password Field required validation message should be displayed</t>
  </si>
  <si>
    <t>TC 08</t>
  </si>
  <si>
    <t>Click on Recover Password</t>
  </si>
  <si>
    <t>1. Go to Cloud login page.
2. Click on Recover Password link</t>
  </si>
  <si>
    <t>User should be directed to the Password Recovery page</t>
  </si>
  <si>
    <t>TC 09</t>
  </si>
  <si>
    <t>Go to Recover password and go back to Login page</t>
  </si>
  <si>
    <t>1. Go to Cloud login page.
2. Click on Recover Password link
3. Click on Browser back button</t>
  </si>
  <si>
    <t>User should be directed to Login page</t>
  </si>
  <si>
    <t>TC 10</t>
  </si>
  <si>
    <t>Refresh the login page after entering username and password</t>
  </si>
  <si>
    <t>Login page should reload and fields should be reset</t>
  </si>
  <si>
    <t>TC 11</t>
  </si>
  <si>
    <t>Verify the Recover Password with valid username</t>
  </si>
  <si>
    <t>1. Go to Cloud login page.
2. Click on Recover Password link
3. Enter a valid username in the field
4. Click on Send button</t>
  </si>
  <si>
    <t>An email should be sent to the email id registered with the username</t>
  </si>
  <si>
    <t>TC 12</t>
  </si>
  <si>
    <t>Verify the Recover Password with invalid user name</t>
  </si>
  <si>
    <t>1. Go to Cloud login page.
2. Click on Recover Password link
3. Enter a invalid username in the field
4. Click on Send button</t>
  </si>
  <si>
    <t>"Username does not exist" error message should be displayed</t>
  </si>
  <si>
    <t>TC 13</t>
  </si>
  <si>
    <t>Verify Send mail with blank username field</t>
  </si>
  <si>
    <t>1. Go to Cloud login page.
2. Click on Recover Password link
3. Do not Enter any username in the field
4. Click on Send button</t>
  </si>
  <si>
    <t>Please fill out this field message should display</t>
  </si>
  <si>
    <t>TC 14</t>
  </si>
  <si>
    <t>Verify the Refreshing the Recover Password page after entering the username</t>
  </si>
  <si>
    <t>1. Go to Cloud login page.
2. Click on Recover Password link
3. Enter a valid username in the field
4. Click on Browser Refresh button</t>
  </si>
  <si>
    <t>Recover Password page should reload and field should be reset and no validation message should be displayed</t>
  </si>
  <si>
    <t>TC 15</t>
  </si>
  <si>
    <t>Verify Password is masked on Login page</t>
  </si>
  <si>
    <t>1. Go to Cloud Login page
2. Enter valid username
3. Enter valid password</t>
  </si>
  <si>
    <t>Password entered should be masked</t>
  </si>
  <si>
    <t>TC 16</t>
  </si>
  <si>
    <t>Verify copying the entered password</t>
  </si>
  <si>
    <t xml:space="preserve">1. Go to Cloud Login page
2. Enter valid username
3. Enter valid password
4. Copy the password field
5. Paste in any other text field or document </t>
  </si>
  <si>
    <t>Password should not be able to copy</t>
  </si>
  <si>
    <t>TC 17</t>
  </si>
  <si>
    <t>Verify the Copyright message</t>
  </si>
  <si>
    <t>1. Go to Cloud Login page
2. Verify the Copyright message</t>
  </si>
  <si>
    <t>"Copyright © Zeus 2022" should be displayed</t>
  </si>
  <si>
    <t>TC 18</t>
  </si>
  <si>
    <t>Verify the Welcome Text</t>
  </si>
  <si>
    <t>1. Go to Cloud Login page
2. Verify the Welcome message</t>
  </si>
  <si>
    <t>It should be displayed "Welcome back,
Please sign in to your account below."</t>
  </si>
  <si>
    <t>TC 19</t>
  </si>
  <si>
    <t>Verify the buttons UI and Text</t>
  </si>
  <si>
    <t xml:space="preserve">1. Go to Cloud Login page
2. Verify the Login button </t>
  </si>
  <si>
    <t>Button label should be "Login to Dashboard" and Button label should be contrast in Button color</t>
  </si>
  <si>
    <t>No</t>
  </si>
  <si>
    <t>TC 20</t>
  </si>
  <si>
    <t>Verify Recover Password is a link</t>
  </si>
  <si>
    <t>1. Go to Cloud Login page
2. Verify the Recover  Password</t>
  </si>
  <si>
    <t>"Recover Password" should be hyperlink besides the Login button</t>
  </si>
  <si>
    <t>TC 21</t>
  </si>
  <si>
    <t>Verify if the fields has placeholder on Login page</t>
  </si>
  <si>
    <t>1. Go to Cloud Login page
2. Verify the Username and password has placeholders</t>
  </si>
  <si>
    <t>"Username" and "Password here.." placeholder should be present in the respective fields</t>
  </si>
  <si>
    <t>TC 22</t>
  </si>
  <si>
    <t>Verify if the field has placeholder on Recover password page</t>
  </si>
  <si>
    <t>1. Go to Cloud Login page
2. Click on Recover Password link
3. Verify the Username field has placeholder</t>
  </si>
  <si>
    <t>"Username"  placeholder should be present in the username fields</t>
  </si>
  <si>
    <t>TC 23</t>
  </si>
  <si>
    <t>Verify the Welcome message on Recover Password page</t>
  </si>
  <si>
    <t>1. Go to Cloud Login page
2. Click on Recover Password link
3. Verify the Welcome message</t>
  </si>
  <si>
    <t>"Welcome to Falk Tours,
Please enter your User Name below to get reset password link on registered mail address." message should be displayed above the username field</t>
  </si>
  <si>
    <t>TC 24</t>
  </si>
  <si>
    <t>Verify the Copyright message on Recover Password page</t>
  </si>
  <si>
    <t>1. Go to Cloud Login page
2. Click on Recover Password link
3. Verify the Copyright message on Recover Password page</t>
  </si>
  <si>
    <t>Message should be "Copyright © Zeus 2022"</t>
  </si>
  <si>
    <t>TC 25</t>
  </si>
  <si>
    <t>Verify Enter button works on Login page</t>
  </si>
  <si>
    <t>1. Go to Cloud Login page
2. Enter the valid username and valid password
3. Press Enter button</t>
  </si>
  <si>
    <t>TC 26</t>
  </si>
  <si>
    <t>1. Go to Cloud Login page
2. Click on Recover Password link
3. Enter valid Username
4. Press Enter button</t>
  </si>
  <si>
    <t>Email should be sent to registered email id with entered username</t>
  </si>
  <si>
    <t>Accommodations</t>
  </si>
  <si>
    <t>Create, Edit, Delete</t>
  </si>
  <si>
    <t>Create accommodation with all valid fields</t>
  </si>
  <si>
    <t>1. Go to Purchase -- accommodation
2. Click on Create button
3. Fill all the fields with valid data
4. Click on Create accommodation button</t>
  </si>
  <si>
    <t>accommodation should be created successfully and all other accommodation tabs should be displayed along with accommodation details</t>
  </si>
  <si>
    <t>Verify in the list after create accommodation</t>
  </si>
  <si>
    <t>1. Perform TC 01
2. Go to accommodation list
3. Verify or Search the accommodation in the list</t>
  </si>
  <si>
    <t>The new created accommodation should be displayed in the list</t>
  </si>
  <si>
    <t>Create accommodation with only required fields</t>
  </si>
  <si>
    <t>1. Go to Purchase -- accommodation
2. Click on Create button
3. Fill only required fields with valid data
4. Click on Create accommodation button</t>
  </si>
  <si>
    <t>Create accommodation with only optional fields</t>
  </si>
  <si>
    <t>1. Go to Purchase -- accommodation
2. Click on Create button
3. Fill only optional fields with valid data
4. Click on Create accommodation button</t>
  </si>
  <si>
    <t>All required fields should display field validation message and accommodation should not be created until all required fields are filled</t>
  </si>
  <si>
    <t>Verify View List button before accommodation create</t>
  </si>
  <si>
    <t>1. Go to Purchase -- accommodation
2. Click on Create button
3. Click on View List button on the create page</t>
  </si>
  <si>
    <t>User should be directed back to accommodation list page</t>
  </si>
  <si>
    <t>Verify View List button after accommodation create</t>
  </si>
  <si>
    <t>1. Go to Purchase -- accommodation
2. Click on Create button
3. Fill only required fields with valid data
4. Click on Create accommodation button
5. Now click on View List button after the accommodation is created successfully</t>
  </si>
  <si>
    <t>Verify edit accommodation details</t>
  </si>
  <si>
    <t>1. Perform TC 01
2. Go to accommodation list
3. Click on Edit icon for the accommodation
4. Edit any details of accommodation
5. Click on Update button</t>
  </si>
  <si>
    <t>The edited details should be saved and updated in accommodation details and all other details should remain as it is</t>
  </si>
  <si>
    <t>Verify delete accommodation when any contracts are live or signed</t>
  </si>
  <si>
    <t>1. Click on delete icon of any accommodation with Live contracts in it
2. Click on Yes, Delete it</t>
  </si>
  <si>
    <t>Error pop up should be displayed with message "accommodation can not be deleted. It is having Contracts which are in use." and accommodation should not be able to delete it</t>
  </si>
  <si>
    <t>Verify delete accommodation when all contracts are new or editing</t>
  </si>
  <si>
    <t>1. Click on delete icon of any accommodation with no contracts Live in it
2. Click on Yes, Delete it</t>
  </si>
  <si>
    <t>accommodation should be deleted successfully</t>
  </si>
  <si>
    <t>Edit the contract status from signed to editing and try to delete accommodation</t>
  </si>
  <si>
    <t>1. Go to Purchase -- accommodation
2. Edit any accommodation
3. Go to the Contracts and edit the  contract status from Live or Signed to editing or New
4. Delete the accommodation</t>
  </si>
  <si>
    <t>Verify accommodation on booking mask without offer definition</t>
  </si>
  <si>
    <t>1. Perform TC 01
2. Go to booking mask and search the TBM code of created accommodation</t>
  </si>
  <si>
    <t>The accommodation should not be available at the booking mask</t>
  </si>
  <si>
    <t>Verify accommodation on booking mask after offer definition and Offer calculation</t>
  </si>
  <si>
    <t>1. Perform TC 01
2. Set the Price tabs with room prices
3. Go to Offer definition and save the contract in any Travel Type like FTV
4. Go to Offer Calculation and perform Save &amp; Calculate steps
5. Go to Booking mask and search the TBM code of accommodation</t>
  </si>
  <si>
    <t>The TBM code should be available in the booking mask</t>
  </si>
  <si>
    <t>Verify booking after accommodation and offer calculation done</t>
  </si>
  <si>
    <t>1. Perform TC 12
2. Create a new booking for the new created accommodation</t>
  </si>
  <si>
    <t>Booking should be done successfully</t>
  </si>
  <si>
    <t>Create booking and delete the accommodation</t>
  </si>
  <si>
    <t>1. Perform TC 13
2. Go to accommodation and set the contract to New
3. Delete the accommodation
4. Verify the booking</t>
  </si>
  <si>
    <t>Verify tabs of accommodation</t>
  </si>
  <si>
    <t>1. Perform TC 01
2. Verify the sub tabs of accommodation</t>
  </si>
  <si>
    <t>Below tabs should be displayed after the accommodation is created successfully
-- accommodation Details
-- Rooms
-- Contracts
-- Allotment
-- Media &amp; Text</t>
  </si>
  <si>
    <t>Update accommodation without mandatory fields</t>
  </si>
  <si>
    <t>1. Create a accommodation with all fields filled
2. Edit the accommodation and remove the data from all required fields
3. Click on Update button</t>
  </si>
  <si>
    <t>All the required fields should display field validation message and accommodation should not be updated</t>
  </si>
  <si>
    <t>Delete the TBM code and verify the accommodation</t>
  </si>
  <si>
    <t>1. Perform TC 01
2. Now go to Master -- TBM -- TBM codes
3. Delete the TBM code which has used to create new accommodation
4. Verify the accommodation</t>
  </si>
  <si>
    <t>Verify booking for any other travel type</t>
  </si>
  <si>
    <t>1. Perform TC 12
2. Select any other travel type other than FTV
3. Create a booking for the accommodation</t>
  </si>
  <si>
    <t>Booking should not be done and proper error message should be displayed</t>
  </si>
  <si>
    <t>Edit TBM code of accommodation</t>
  </si>
  <si>
    <t>1. Go to Edit any accommodation 
2. Go to accommodation details and edit TBM code</t>
  </si>
  <si>
    <t>TBM code field should not be editable</t>
  </si>
  <si>
    <t>Create accommodation of already used TBM code</t>
  </si>
  <si>
    <t>1. Go to Purchase -- accommodation
2. Click on Create button
3. Fill all the fields with valid data
4. Select a TBM code which already has existing accommodation
5. Click on Create accommodation button</t>
  </si>
  <si>
    <t>Accommodation should be created successfully</t>
  </si>
  <si>
    <t>Create accommodation of new TBM code</t>
  </si>
  <si>
    <t>1. Go to Purchase -- accommodation
2. Click on Create button
3. Fill all the fields with valid data
4. Select a TBM code which does not has any existing accommodation
5. Click on Create accommodation button</t>
  </si>
  <si>
    <t>Accommodations_Room</t>
  </si>
  <si>
    <t>Create, Edit</t>
  </si>
  <si>
    <t>Verify create room with all valid data</t>
  </si>
  <si>
    <t>1. Go to Purchase --  Accommodations
2. Edit any accommodation
3. Go to Rooms tab and click on Create button
4. Fill all the fields with valid data and click on Create Room button</t>
  </si>
  <si>
    <t>Room should be created successfully</t>
  </si>
  <si>
    <t>Verify create room with only required fields filled</t>
  </si>
  <si>
    <t>1. Go to Purchase --  Accommodations
2. Edit any accommodation
3. Go to Rooms tab and click on Create button
4. Fill only the required fields with valid data and click on Create Room button</t>
  </si>
  <si>
    <t>Verify create room with only optional fields filled</t>
  </si>
  <si>
    <t>1. Go to Purchase --  Accommodations
2. Edit any accommodation
3. Go to Rooms tab and click on Create button
4. Fill only the Optional fields with valid data and click on Create Room button</t>
  </si>
  <si>
    <t>Room should not be created and field validation message should be displayed for all required fields which are blank</t>
  </si>
  <si>
    <t>Verify Room create form</t>
  </si>
  <si>
    <t>1. Go to Purchase --  Accommodations
2. Edit any accommodation
3. Go to Rooms tab and click on Create button</t>
  </si>
  <si>
    <t>Room create form should be displayed and Locality field should be auto filled and non editable</t>
  </si>
  <si>
    <t>Create room with alphanumeric room name</t>
  </si>
  <si>
    <t>1. Go to Purchase --  Accommodations
2. Edit any accommodation
3. Go to Rooms tab and click on Create button
4. Fill all the fields with valid data and enter "Test01" in room name
5. Click on Create Room button</t>
  </si>
  <si>
    <t>Create room with only numeric room name</t>
  </si>
  <si>
    <t>1. Go to Purchase --  Accommodations
2. Edit any accommodation
3. Go to Rooms tab and click on Create button
4. Fill all the fields with valid data and enter "0101" in room name
5. Click on Create Room button</t>
  </si>
  <si>
    <t>Create room with only alpha characters room name</t>
  </si>
  <si>
    <t>1. Go to Purchase --  Accommodations
2. Edit any accommodation
3. Go to Rooms tab and click on Create button
4. Fill all the fields with valid data and enter "test" in room name
5. Click on Create Room button</t>
  </si>
  <si>
    <t>Create room with alphanumeric room Code</t>
  </si>
  <si>
    <t>1. Go to Purchase --  Accommodations
2. Edit any accommodation
3. Go to Rooms tab and click on Create button
4. Fill all the fields with valid data and enter "AB1" in room code
5. Click on Create Room button</t>
  </si>
  <si>
    <t>Create room with only numeric room code</t>
  </si>
  <si>
    <t>1. Go to Purchase --  Accommodations
2. Edit any accommodation
3. Go to Rooms tab and click on Create button
4. Fill all the fields with valid data and enter "001" in room code
5. Click on Create Room button</t>
  </si>
  <si>
    <t>Create room with only alpha characters room code</t>
  </si>
  <si>
    <t>1. Go to Purchase --  Accommodations
2. Edit any accommodation
3. Go to Rooms tab and click on Create button
4. Fill all the fields with valid data and enter "ABC" in room code
5. Click on Create Room button</t>
  </si>
  <si>
    <t>Create room with Min Total Person field 0</t>
  </si>
  <si>
    <t>1. Go to Purchase --  Accommodations
2. Edit any accommodation
3. Go to Rooms tab and click on Create button
4. Fill all the fields with valid data and enter 0 in Min Total Person
5. Click on Create Room button</t>
  </si>
  <si>
    <t>Room should not be created and Min Total Person field should display validation message</t>
  </si>
  <si>
    <t>Create room with Max Total Person field 0</t>
  </si>
  <si>
    <t>1. Go to Purchase --  Accommodations
2. Edit any accommodation
3. Go to Rooms tab and click on Create button
4. Fill all the fields with valid data and enter 0 in Max Total Person
5. Click on Create Room button</t>
  </si>
  <si>
    <t>Room should not be created and Max Total Person field should display validation message</t>
  </si>
  <si>
    <t>Create room with Min Total Person greater than Max Total Person</t>
  </si>
  <si>
    <t>1. Go to Purchase --  Accommodations
2. Edit any accommodation
3. Go to Rooms tab and click on Create button
4. Fill all the fields with valid data and enter 3 in Min Total Person and enter 2 in Max Total Person field
5. Click on Create Room button</t>
  </si>
  <si>
    <t>Error message should be displayed that Min Total Person should not be greater than Max Total Person</t>
  </si>
  <si>
    <t>Create room with Min Adult Person and Min Children field as 0</t>
  </si>
  <si>
    <t>1. Go to Purchase --  Accommodations
2. Edit any accommodation
3. Go to Rooms tab and click on Create button
4. Fill all the fields with valid data and enter 0 in Min Adult Person and enter 0 in Min Children field
5. Click on Create Room button</t>
  </si>
  <si>
    <t>Update room with only required fields filled</t>
  </si>
  <si>
    <t>1. Perform TC01
2. Now edit the room and keep all the optional fields as blank
3. Click on Update button</t>
  </si>
  <si>
    <t>Room should be updated successfully</t>
  </si>
  <si>
    <t>Update room with only optional fields filled</t>
  </si>
  <si>
    <t>1. Perform TC01
2. Now edit the room and keep all the required fields as blank
3. Click on Update button</t>
  </si>
  <si>
    <t>Room should not be updated and field validations should be displayed for all required fields</t>
  </si>
  <si>
    <t>Update room after editing details</t>
  </si>
  <si>
    <t>1. Perform TC01
2. Now edit the room and change the room name
3. Click on Update button</t>
  </si>
  <si>
    <t>Room should be updated successfully and room name should be updated to the edited one</t>
  </si>
  <si>
    <t>Edit Room code and update room</t>
  </si>
  <si>
    <t>1. Perform TC01
2. Now edit the room and change the room code
3. Click on Update button</t>
  </si>
  <si>
    <t>Room should be updated successfully and room code should be updated to the edited one</t>
  </si>
  <si>
    <t>Create room with already existing room name but different room code</t>
  </si>
  <si>
    <t>1. Go to Purchase --  Accommodations
2. Edit any accommodation
3. Go to Rooms tab and click on Create button
4. Fill all the fields with valid data and Room name existing "AB1" and room code different 009
5. Click on Create Room button</t>
  </si>
  <si>
    <t>Create room with different room name but already existing room code</t>
  </si>
  <si>
    <t>1. Go to Purchase --  Accommodations
2. Edit any accommodation
3. Go to Rooms tab and click on Create button
4. Fill all the fields with valid data and Room name different "Test" and room code already existing "AB1"
5. Click on Create Room button</t>
  </si>
  <si>
    <t>Room should not be created and error should be displayed that room code already existing</t>
  </si>
  <si>
    <t>Update room with already existing room code</t>
  </si>
  <si>
    <t>1. Perform TC01
2. Edit the room and change the room code to already existing code "AB1"
3. Click on Update button</t>
  </si>
  <si>
    <t>Verify Room form after created successfully</t>
  </si>
  <si>
    <t>1. Perform TC 01
2. Verify after room is created successfully</t>
  </si>
  <si>
    <t>Room form should be displayed with all Room Details fields saved with data entered
Room Image and Room Amenities section should be displayed respective fields and rows</t>
  </si>
  <si>
    <t>Verify Edit room form</t>
  </si>
  <si>
    <t>1. Perform TC 01
2. Edit the room and verify form</t>
  </si>
  <si>
    <t>Verify Room Image with valid format</t>
  </si>
  <si>
    <t>1. Perform TC 01
2. Click on Choose File button in Room image section
3. Select any JPEG, JPG or PNG file
4. Click on Update room button</t>
  </si>
  <si>
    <t>Room should be updated successfully and the selected image should display in the edit form of Room</t>
  </si>
  <si>
    <t>Verify Room Image with invalid format</t>
  </si>
  <si>
    <t>1. Perform TC 01
2. Click on Choose File button in Room image section
3. Select any PDF or excel or any other non image format file
4. Click on Update room button</t>
  </si>
  <si>
    <t>Error should be displayed with proper message</t>
  </si>
  <si>
    <t>Verify Image Description</t>
  </si>
  <si>
    <t>1. Perform TC 01
2. Enter alphanumeric text in Image Description field
3. Click on Update Room button</t>
  </si>
  <si>
    <t>Field text should be saved and room should be updated successfully</t>
  </si>
  <si>
    <t>TC 27</t>
  </si>
  <si>
    <t>Verify Tags field</t>
  </si>
  <si>
    <t>1. Perform TC 01
2. Enter alphanumeric text in Tags field and press enter key
3. Click on Update Room button</t>
  </si>
  <si>
    <t>Entered tag should be saved and room should be updated successfully</t>
  </si>
  <si>
    <t>TC 28</t>
  </si>
  <si>
    <t>Verify all fields in Room Image</t>
  </si>
  <si>
    <t>1. Perform TC 01
2. Click on Choose File button in Room image section
3. Select any JPEG, JPG or PNG file
4. Enter alphanumeric text in Image Description field
5. Enter alphanumeric text in Tags field and press enter key
6. Click on Update room button</t>
  </si>
  <si>
    <t>Room should be updated successfully and room image all fields should be saved</t>
  </si>
  <si>
    <t>TC 29</t>
  </si>
  <si>
    <t>Verify Room Amenities</t>
  </si>
  <si>
    <t>1. Perform TC 01
2. Select GT
3. Select ST
4. Select AT
5. Click on Update Room Amenities</t>
  </si>
  <si>
    <t>Room amenities row should be saved  and user should stay on Room edit page</t>
  </si>
  <si>
    <t>TC 30</t>
  </si>
  <si>
    <t xml:space="preserve">Verify Room Amenities without update </t>
  </si>
  <si>
    <t xml:space="preserve">1. Perform TC 01
2. Select GT
3. Select ST
4. Select AT
5. Click on Update Room </t>
  </si>
  <si>
    <t xml:space="preserve">Room amenities row should  not be saved and room should be updated </t>
  </si>
  <si>
    <t>TC 31</t>
  </si>
  <si>
    <t xml:space="preserve">Verify Room Amenities with only GT </t>
  </si>
  <si>
    <t xml:space="preserve">1. Perform TC 01
2. Select GT
3. Do not Select ST
4. Do not Select AT
5. Click on Update Room </t>
  </si>
  <si>
    <t>TC 32</t>
  </si>
  <si>
    <t xml:space="preserve">Verify Room Amenities with only ST </t>
  </si>
  <si>
    <t xml:space="preserve">1. Perform TC 01
2. Do not  Select GT
3. Select ST
4. Do not Select AT
5. Click on Update Room </t>
  </si>
  <si>
    <t>"GT(Global Type/Code) is required." error should be displayed and it should not be saved</t>
  </si>
  <si>
    <t>TC 33</t>
  </si>
  <si>
    <t xml:space="preserve">1. Perform TC 01
2. Do not  Select GT
3. Do not Select ST
4. Select AT
5. Click on Update Room </t>
  </si>
  <si>
    <t>TC 34</t>
  </si>
  <si>
    <t>Verify Room Amenities with only ST and GT</t>
  </si>
  <si>
    <t xml:space="preserve">1. Perform TC 01
2.  Select GT
3. Select ST
4. Do not Select AT
5. Click on Update Room </t>
  </si>
  <si>
    <t>TC 35</t>
  </si>
  <si>
    <t>Verify Room Amenities with only AT and GT</t>
  </si>
  <si>
    <t xml:space="preserve">1. Perform TC 01
2. Select GT
3. Do not Select ST
4. Select AT
5. Click on Update Room </t>
  </si>
  <si>
    <t>TC 36</t>
  </si>
  <si>
    <t>Verify Delete Room Amenities</t>
  </si>
  <si>
    <t>1. Perform TC 35
2. Click on Delete icon of Amenities row
3. Click on "Yes, Delete it" button</t>
  </si>
  <si>
    <t>Row should be deleted successfully</t>
  </si>
  <si>
    <t>TC 37</t>
  </si>
  <si>
    <t>Verify Room after delete Room Amenities</t>
  </si>
  <si>
    <t>1. Perform TC 36 and go back to room list page
2. Again edit room and verify Room amenities</t>
  </si>
  <si>
    <t>Blank Room amenities row should be displayed</t>
  </si>
  <si>
    <t>TC 38</t>
  </si>
  <si>
    <t>Verify Copy room amenities</t>
  </si>
  <si>
    <t>1. Perform TC 29
2. Click on copy icon of the row</t>
  </si>
  <si>
    <t>A new row should be added with the same data as the copied row</t>
  </si>
  <si>
    <t>TC 39</t>
  </si>
  <si>
    <t>Verify Locality field on edit form</t>
  </si>
  <si>
    <t>1. Perform TC 01
2. Edit the room and verify Locality field</t>
  </si>
  <si>
    <t>Locality field should be non editable</t>
  </si>
  <si>
    <t>Contracts</t>
  </si>
  <si>
    <t>Contract - Create, modify, Booking, Contract list</t>
  </si>
  <si>
    <t>Verify create a new contract with all valid details</t>
  </si>
  <si>
    <t>1. Edit any accommodation or create a new accommodation
2. Go to Contracts and click on Create contract
3. Fill all the fields with valid data and click on Create button</t>
  </si>
  <si>
    <t>The contract should be created successfully and success message should be displayed</t>
  </si>
  <si>
    <t>Verify preservation of Contract details</t>
  </si>
  <si>
    <t>1. Perform TC 01
2. Edit the same contract
3. Verify the details</t>
  </si>
  <si>
    <t>All the fields should be preserved same as entered at the time of Create contract</t>
  </si>
  <si>
    <t>Verify Edit contract details</t>
  </si>
  <si>
    <t>1. Perform TC 02
2. Edit any detail like Contract Name 
3. Click on Update button
4. Verify the contract</t>
  </si>
  <si>
    <t>The edited fields should be saved and updated and all the other fields should remain as it is</t>
  </si>
  <si>
    <t>Verify create contract with only mandatory fields</t>
  </si>
  <si>
    <t>1. Edit any accommodation or create a new accommodation
2. Go to Contracts and click on Create contract
3. Fill only the mandatory fields with valid data and click on Create button</t>
  </si>
  <si>
    <t>Verify create contract with only optional fields</t>
  </si>
  <si>
    <t>1. Edit any accommodation or create a new accommodation
2. Go to Contracts and click on Create contract
3. Fill only the optional fields with valid data and click on Create button</t>
  </si>
  <si>
    <t>Validation message should be displayed for all the Required fields and contract should not be able to create</t>
  </si>
  <si>
    <t>Verify create contract with status New</t>
  </si>
  <si>
    <t>1. Edit any accommodation or create a new accommodation
2. Go to Contracts and click on Create contract
3. Fill all the fields with valid data and select "New" in status
4. Click on Create button</t>
  </si>
  <si>
    <t>Contract should be created successfully and displayed in the Contract list</t>
  </si>
  <si>
    <t>Verify create contract with status Editing</t>
  </si>
  <si>
    <t>1. Edit any accommodation or create a new accommodation
2. Go to Contracts and click on Create contract
3. Fill all the fields with valid data and select "Editing" in status
4. Click on Create button</t>
  </si>
  <si>
    <t>Verify create contract with status Signed</t>
  </si>
  <si>
    <t>1. Edit any accommodation or create a new accommodation
2. Go to Contracts and click on Create contract
3. Fill all the fields with valid data and select "Signed" in status
4. Click on Create button</t>
  </si>
  <si>
    <t>Verify create contract with status Live</t>
  </si>
  <si>
    <t>1. Edit any accommodation or create a new accommodation
2. Go to Contracts and click on Create contract
3. Fill all the fields with valid data and select "Live" in status
4. Click on Create button</t>
  </si>
  <si>
    <t>Verify create contract with status Deactivated</t>
  </si>
  <si>
    <t>1. Edit any accommodation or create a new accommodation
2. Go to Contracts and click on Create contract
3. Fill all the fields with valid data and select "Deactivated" in status
4. Click on Create button</t>
  </si>
  <si>
    <t>Verify create contract with Per Night and Per Person</t>
  </si>
  <si>
    <t>1. Edit any accommodation or create a new accommodation
2. Go to Contracts and click on Create contract
3. Fill all the fields with valid data and select "Per Night" in Price Type and "Per Person" in Price Category
4. Click on Create button</t>
  </si>
  <si>
    <t>Verify booking and price with Per Person contract</t>
  </si>
  <si>
    <t>1. Perform TC 11
2. Setup Price tab in the contract
3. Save the contract in Offer Definition
4. Perform Offer Calculation
5. Now go to Booking mask
6. Create booking for a room of the created contract
7. Verify the price</t>
  </si>
  <si>
    <t>The price should be calculated as per night charge of room and should be applied for per person in the room</t>
  </si>
  <si>
    <t>Verify create contract with Per Night and Per Room</t>
  </si>
  <si>
    <t>1. Edit any accommodation or create a new accommodation
2. Go to Contracts and click on Create contract
3. Fill all the fields with valid data and select "Per Night" in Price Type and "Per Room" in Price Category
4. Click on Create button</t>
  </si>
  <si>
    <t>Verify booking and price with Per Room contract</t>
  </si>
  <si>
    <t>The price should be calculated as per night charge of room and should be applied for per room booked in the booking</t>
  </si>
  <si>
    <t>Verify booking with contract status New</t>
  </si>
  <si>
    <t>1. Perform TC 12
2. Now edit the Contract Status to "New"
3. Go to Booking Mask and try booking</t>
  </si>
  <si>
    <t>Booking should not be allowed and proper error message should be displayed</t>
  </si>
  <si>
    <t>Verify booking with contract status Editing</t>
  </si>
  <si>
    <t>1. Perform TC 12
2. Now edit the Contract Status to "Editing"
3. Go to Booking Mask and try booking</t>
  </si>
  <si>
    <t>Verify booking with contract status Deactivated</t>
  </si>
  <si>
    <t>1. Perform TC 12
2. Now edit the Contract Status to "Deactivated"
3. Go to Booking Mask and try booking</t>
  </si>
  <si>
    <t>Verify booking with contract status Live</t>
  </si>
  <si>
    <t>1. Perform TC 12
2. Now edit the Contract Status to "Live"
3. Go to Booking Mask and try booking</t>
  </si>
  <si>
    <t>Booking should be allowed</t>
  </si>
  <si>
    <t>Verify booking with contract status Signed</t>
  </si>
  <si>
    <t>1. Perform TC 12
2. Now edit the Contract Status to "Signed"
3. Go to Booking Mask and try booking</t>
  </si>
  <si>
    <t>Verify Delete contract with status "New"</t>
  </si>
  <si>
    <t>1. Perform TC 12
2. Now edit the Contract Status to "New"
3. Go to Contract list and click on Delete icon and click on "Yes" in pop up</t>
  </si>
  <si>
    <t>Contract should be deleted successfully</t>
  </si>
  <si>
    <t>Verify Delete contract with status "Editing"</t>
  </si>
  <si>
    <t>1. Perform TC 12
2. Now edit the Contract Status to "Editing"
3. Go to Contract list and click on Delete icon and click on "Yes" in pop up</t>
  </si>
  <si>
    <t>1. Perform TC 12
2. Now edit the Contract Status to "Deactivated"
3. Go to Contract list and click on Delete icon and click on "Yes" in pop up</t>
  </si>
  <si>
    <t>1. Perform TC 12
2. Now edit the Contract Status to "Live"
3. Go to Contract list and click on Delete icon and click on "Yes" in pop up</t>
  </si>
  <si>
    <t>Contract should not be deleted and message should be displayed</t>
  </si>
  <si>
    <t>1. Perform TC 12
2. Now edit the Contract Status to "Signed"
3. Go to Contract list and click on Delete icon and click on "Yes" in pop up</t>
  </si>
  <si>
    <t>Verify booking inquiry for 2 rooms of different contract</t>
  </si>
  <si>
    <t>1. Create booking for room 2 rooms AB1 and 001
2. AB1 Travel From: 01.06.22 To 04.06.22
3. 001 Travel From: 01.07.22 To 03.07.22</t>
  </si>
  <si>
    <t>AB1 price should be displayed Per Room and Per Night
001 price should be displayed Per Person and Per Night</t>
  </si>
  <si>
    <t>Same Accommodation
Create Contract 1
Contract Dates: 01.01.22 To 30.06.22
Price Type: Per Night
Price Category: Per Room
Room: AB1
Create Contract 2
Contract Dates: 01.07.22 To 31.12.22
Price Type: Per Night
Price Category: Per Person
Room: 001</t>
  </si>
  <si>
    <t>Verify booking for 2 rooms of different contract</t>
  </si>
  <si>
    <t>Booking should be done successfully and price should be displayed same as in booking inquiry</t>
  </si>
  <si>
    <t>Verify booking modification inquiry for one room</t>
  </si>
  <si>
    <t>1. Perform TC 26
2. After the booking is confirmed
3. Do a modification inquiry by editing the Travel Dates for 001</t>
  </si>
  <si>
    <t>Modification and cancellation fees if applicable , should be displayed</t>
  </si>
  <si>
    <t>Verify booking modification with U for one room</t>
  </si>
  <si>
    <t>1. Perform TC 26
2. After the booking is confirmed
3. Do a booking modification with action code U by editing the Travel Dates for 001</t>
  </si>
  <si>
    <t>Modification and cancellation fees if applicable , should be displayed and booking should be modified successfully</t>
  </si>
  <si>
    <t>Verify booking modification with UX for one room</t>
  </si>
  <si>
    <t>1. Perform TC 26
2. After the booking is confirmed
3. Do a booking modification with action code UX by editing the Travel Dates for 001</t>
  </si>
  <si>
    <t>booking should be modified successfully</t>
  </si>
  <si>
    <t>Verify booking modification inquiry for both rooms</t>
  </si>
  <si>
    <t>1. Perform TC 26
2. After the booking is confirmed
3. Do a modification inquiry by editing the Travel Dates for 001 and AB1</t>
  </si>
  <si>
    <t>Verify booking modification with U for both rooms</t>
  </si>
  <si>
    <t>1. Perform TC 26
2. After the booking is confirmed
3. Do a booking modification with action code U by editing the Travel Dates for 001 and AB1</t>
  </si>
  <si>
    <t>Add another room while modify booking</t>
  </si>
  <si>
    <t>1. Perform TC 26
2. After the booking is confirmed
3. Do a booking modification with action code U by adding another room 002 in the booking for same travel dates as 001</t>
  </si>
  <si>
    <t>Add a room of different contract while modifying a booking</t>
  </si>
  <si>
    <t>1. Create a booking for room 001
2. After the booking is confirmed modify the booking and add room AB1
3. Verify the price</t>
  </si>
  <si>
    <t>Verify booking inquiry for 2 room of different accommodations</t>
  </si>
  <si>
    <t>1. Create booking for room 2 rooms AB1 and 001
2.  Travel From: 01.07.22 To 03.07.22</t>
  </si>
  <si>
    <r>
      <rPr>
        <b/>
        <sz val="11"/>
        <color rgb="FF00B050"/>
        <rFont val="Calibri"/>
        <family val="2"/>
        <scheme val="minor"/>
      </rPr>
      <t>IT035</t>
    </r>
    <r>
      <rPr>
        <sz val="11"/>
        <color rgb="FF00B050"/>
        <rFont val="Calibri"/>
        <family val="2"/>
        <scheme val="minor"/>
      </rPr>
      <t xml:space="preserve">
Create Contract 1
Contract Dates: 01.07.22 To 31.12.22
Price Type: Per Night
Price Category: Per Room
Room: AB1
</t>
    </r>
    <r>
      <rPr>
        <b/>
        <sz val="11"/>
        <color rgb="FF00B050"/>
        <rFont val="Calibri"/>
        <family val="2"/>
        <scheme val="minor"/>
      </rPr>
      <t xml:space="preserve">IT034
</t>
    </r>
    <r>
      <rPr>
        <sz val="11"/>
        <color rgb="FF00B050"/>
        <rFont val="Calibri"/>
        <family val="2"/>
        <scheme val="minor"/>
      </rPr>
      <t>Create Contract 2
Contract Dates: 01.07.22 To 31.12.22
Price Type: Per Night
Price Category: Per Person
Room: 001</t>
    </r>
  </si>
  <si>
    <r>
      <rPr>
        <b/>
        <sz val="11"/>
        <color theme="1"/>
        <rFont val="Calibri"/>
        <family val="2"/>
        <scheme val="minor"/>
      </rPr>
      <t>IT035</t>
    </r>
    <r>
      <rPr>
        <sz val="11"/>
        <color theme="1"/>
        <rFont val="Calibri"/>
        <family val="2"/>
        <scheme val="minor"/>
      </rPr>
      <t xml:space="preserve">
Create Contract 1
Contract Dates: 01.07.22 To 31.12.22
Price Type: Per Night
Price Category: Per Room
Room: AB1
</t>
    </r>
    <r>
      <rPr>
        <b/>
        <sz val="11"/>
        <color theme="1"/>
        <rFont val="Calibri"/>
        <family val="2"/>
        <scheme val="minor"/>
      </rPr>
      <t xml:space="preserve">IT034
</t>
    </r>
    <r>
      <rPr>
        <sz val="11"/>
        <color theme="1"/>
        <rFont val="Calibri"/>
        <family val="2"/>
        <scheme val="minor"/>
      </rPr>
      <t>Create Contract 2
Contract Dates: 01.07.22 To 31.12.22
Price Type: Per Night
Price Category: Per Person
Room: 001</t>
    </r>
  </si>
  <si>
    <t>Verify modify booking and editing the Travel Date for one room</t>
  </si>
  <si>
    <t>1. Perform TC 35
2. Modify the booking with action code U
3. Edit the Travel To: 04.07.22 for room 001</t>
  </si>
  <si>
    <t>Verify modify booking and adding another accommodation</t>
  </si>
  <si>
    <t>1. Perform TC 35
2. Modify the booking with action code U
3. Add accommodation IT036 for same dates</t>
  </si>
  <si>
    <t>Verify cancellation inquiry for any one room</t>
  </si>
  <si>
    <t>1. Perform TC 35
2. Modify the booking with action code U
3. Click on the delete icon for second sales line
4. Click on send button</t>
  </si>
  <si>
    <t xml:space="preserve">booking should be modified successfully and IT034 should be cancelled </t>
  </si>
  <si>
    <t>Verify contract status changed after booking confirmed</t>
  </si>
  <si>
    <t>1. Create booking for 2 accommodations and their  2 rooms AB1 and 001
2.  Travel From: 01.07.22 To 03.07.22
3. Now go to IT034 contract and change the status to Editing
4. Verify the booking</t>
  </si>
  <si>
    <t>Confirmed Booking should not be affected</t>
  </si>
  <si>
    <t>TC 40</t>
  </si>
  <si>
    <t>Verify contract status changed to New after booking confirmed</t>
  </si>
  <si>
    <t>1. Create booking for 2 accommodations and their  2 rooms AB1 and 001
2.  Travel From: 01.07.22 To 03.07.22
3. Now go to IT034 contract and change the status to New
4. Verify the booking</t>
  </si>
  <si>
    <t>TC 41</t>
  </si>
  <si>
    <t>Verify contract status changed to Deactivated after booking confirmed</t>
  </si>
  <si>
    <t>1. Create booking for 2 accommodations and their  2 rooms AB1 and 001
2.  Travel From: 01.07.22 To 03.07.22
3. Now go to IT034 contract and change the status to Deactivated
4. Verify the booking</t>
  </si>
  <si>
    <t>TC 42</t>
  </si>
  <si>
    <t>Verify booking inquiry</t>
  </si>
  <si>
    <t xml:space="preserve">1. Create booking inquiry for room AB1 
2. AB1 Travel From: 01.06.22 To 04.06.22
</t>
  </si>
  <si>
    <t>Room price should be displayed per person per night and should be calculated based on Gross price same as mentioned in Price tab</t>
  </si>
  <si>
    <t>Create Contract 1
Contract Dates: 01.01.22 To 30.06.22
Price Type: Per Night
Price Category: Per Person
Room: AB1
Price: Gross</t>
  </si>
  <si>
    <t>TC 43</t>
  </si>
  <si>
    <t>Verify confirm booking</t>
  </si>
  <si>
    <t xml:space="preserve">1. Create booking for room AB1 
2. AB1 Travel From: 01.06.22 To 04.06.22
</t>
  </si>
  <si>
    <t>Room price should be displayed per person per night and should be calculated based on Gross price same as mentioned in Price tab
Booking should be done successfully</t>
  </si>
  <si>
    <t>TC 44</t>
  </si>
  <si>
    <t>Verify booking modification</t>
  </si>
  <si>
    <t>1. Perform TC 43
2. Modify booking with action code U and edit the Travel Date</t>
  </si>
  <si>
    <t>Booking should be modified successfully and as per the gross price new price calculated should be displayed</t>
  </si>
  <si>
    <t>TC 45</t>
  </si>
  <si>
    <t>Verify Contract list</t>
  </si>
  <si>
    <t>1. Go to Purchase -- Accommodation
2. Edit any accommodation
3. Go to Contracts tab</t>
  </si>
  <si>
    <t>All the contracts present in the accommodation should be displayed in the list</t>
  </si>
  <si>
    <t>TC 46</t>
  </si>
  <si>
    <t>1. Go to Purchase -- Accommodation
2. Edit any accommodation
3. Go to Contracts tab
4. Create a new contract
5. Click on View contract list</t>
  </si>
  <si>
    <t>The new created contract should be displayed in the list with all existing contract list</t>
  </si>
  <si>
    <t>TC 47</t>
  </si>
  <si>
    <t>Verify create new contract with Deactivate status</t>
  </si>
  <si>
    <t>1. Go to Purchase -- Accommodation
2. Edit any accommodation
3. Go to Contracts tab
4. Create a new contract with status "Deactivated"
5. Click on View contract list</t>
  </si>
  <si>
    <t>TC 48</t>
  </si>
  <si>
    <t>Verify the column values after create new contract</t>
  </si>
  <si>
    <t>All the columns should display the correct value of the respective contract</t>
  </si>
  <si>
    <t>TC 49</t>
  </si>
  <si>
    <t>Verify the column values after edit status of any contract</t>
  </si>
  <si>
    <t>1. Go to Purchase -- Accommodation
2. Edit any accommodation
3. Go to Contracts tab
4. Create a new contract
5. Click on View contract list
6. Now edit the contract and edit the status to "New"
7. Click on Update button and go back to Contract list</t>
  </si>
  <si>
    <t>The status of column should be updated to "New" in the list</t>
  </si>
  <si>
    <t>TC 50</t>
  </si>
  <si>
    <t>Verify the column values after edit dates of any contract</t>
  </si>
  <si>
    <t>1. Go to Purchase -- Accommodation
2. Edit any accommodation
3. Go to Contracts tab
4. Create a new contract
5. Click on View contract list
6. Now edit the contract and edit the contract dates
7. Click on Update button and go back to Contract list</t>
  </si>
  <si>
    <t>The contract dates should be updated in the list</t>
  </si>
  <si>
    <t>TC 51</t>
  </si>
  <si>
    <t>Verify the column values after edit Name of any contract</t>
  </si>
  <si>
    <t>1. Go to Purchase -- Accommodation
2. Edit any accommodation
3. Go to Contracts tab
4. Create a new contract
5. Click on View contract list
6. Now edit the contract and edit the contract name
7. Click on Update button and go back to Contract list</t>
  </si>
  <si>
    <t>The contract name should be updated in the list</t>
  </si>
  <si>
    <t>TC 52</t>
  </si>
  <si>
    <t>Verify copy any contract with 1</t>
  </si>
  <si>
    <t>1. Go to contracts tab
2. Click on copy icon of a contract with dates 01.01.22 to 31.12.22
3. Enter 1 in the year field and click on submit button</t>
  </si>
  <si>
    <t>A new copy of the contract should be created with dates 01.01.23 to 31.12.23 and it should all the data same as the original contract</t>
  </si>
  <si>
    <t>TC 53</t>
  </si>
  <si>
    <t>Verify copy any contract with -1</t>
  </si>
  <si>
    <t>1. Go to contracts tab
2. Click on copy icon of a contract with dates 01.01.22 to 31.12.22
3. Enter -1 in the year field and click on submit button</t>
  </si>
  <si>
    <t>A new copy of the contract should be created with dates 01.01.21 to 31.12.21 and it should all the data same as the original contract</t>
  </si>
  <si>
    <t>TC 54</t>
  </si>
  <si>
    <t>Verify copy any contract with 0</t>
  </si>
  <si>
    <t>1. Go to contracts tab
2. Click on copy icon of a contract with dates 01.01.22 to 31.12.22
3. Enter 0 in the year field and click on submit button</t>
  </si>
  <si>
    <t>A new contract should be created with the same dates</t>
  </si>
  <si>
    <t>TC 55</t>
  </si>
  <si>
    <t>Verify copy any contract with blank</t>
  </si>
  <si>
    <t>1. Go to contracts tab
2. Click on copy icon of a contract with dates 01.01.22 to 31.12.22
3. Do not enter anything in the year field and click on submit button</t>
  </si>
  <si>
    <t>Error message should be displayed to enter the Year field</t>
  </si>
  <si>
    <t>TC 56</t>
  </si>
  <si>
    <t>Verify Contract Number column filter</t>
  </si>
  <si>
    <t>1. Go to Contract tab
2. Enter "63" in the Contract Number column filter
3. Verify the result</t>
  </si>
  <si>
    <t>All the contracts having 63 in their contract number should be displayed</t>
  </si>
  <si>
    <t>TC 57</t>
  </si>
  <si>
    <t>Verify Contract Name column filter</t>
  </si>
  <si>
    <t>1. Go to Contract tab
2. Enter "TE" in the Contract Name column filter
3. Verify the result</t>
  </si>
  <si>
    <t>All the contracts having TE in their contract name should be displayed</t>
  </si>
  <si>
    <t>TC 58</t>
  </si>
  <si>
    <t>Verify Start Date column filter</t>
  </si>
  <si>
    <t>1. Go to Contract tab
2. Enter "01 June 2022" in the Start Date column filter
3. Verify the result</t>
  </si>
  <si>
    <t>All the contracts having 01 June 2022 as their Contract Start Date should be displayed</t>
  </si>
  <si>
    <t>TC 59</t>
  </si>
  <si>
    <t>Verify End Date column filter</t>
  </si>
  <si>
    <t>1. Go to Contract tab
2. Enter "01 June 2022" in the End Date column filter
3. Verify the result</t>
  </si>
  <si>
    <t>All the contracts having 01 June 2022 as their Contract End Date should be displayed</t>
  </si>
  <si>
    <t>TC 60</t>
  </si>
  <si>
    <t>Select "New" in status filter</t>
  </si>
  <si>
    <t>1. Go to Contract tab
2. Select "New" in status column filter
3. Verify the result</t>
  </si>
  <si>
    <t>All the contracts having status "New" should be displayed in the list</t>
  </si>
  <si>
    <t>TC 61</t>
  </si>
  <si>
    <t>Select "Editing" in status filter</t>
  </si>
  <si>
    <t>1. Go to Contract tab
2. Select "Editing" in status column filter
3. Verify the result</t>
  </si>
  <si>
    <t>All the contracts having status "Editing" should be displayed in the list</t>
  </si>
  <si>
    <t>TC 62</t>
  </si>
  <si>
    <t>Select "Signed" in status filter</t>
  </si>
  <si>
    <t>1. Go to Contract tab
2. Select "Signed" in status column filter
3. Verify the result</t>
  </si>
  <si>
    <t>All the contracts having status "Signed" should be displayed in the list</t>
  </si>
  <si>
    <t>TC 63</t>
  </si>
  <si>
    <t>Select "Live" in status filter</t>
  </si>
  <si>
    <t>1. Go to Contract tab
2. Select "Live" in status column filter
3. Verify the result</t>
  </si>
  <si>
    <t>All the contracts having status "Live" should be displayed in the list</t>
  </si>
  <si>
    <t>TC 64</t>
  </si>
  <si>
    <t>Select "Deactivated" in status filter</t>
  </si>
  <si>
    <t>1. Go to Contract tab
2. Select "Deactivated" in status column filter
3. Verify the result</t>
  </si>
  <si>
    <t>All the contracts having status "Deactivated" should be displayed in the list</t>
  </si>
  <si>
    <t>TC 65</t>
  </si>
  <si>
    <t>Select "All" in status filter</t>
  </si>
  <si>
    <t>1. Go to Contract tab
2. Select "All" in status column filter
3. Verify the result</t>
  </si>
  <si>
    <t>All the contracts should be displayed in the list</t>
  </si>
  <si>
    <t>TC 66</t>
  </si>
  <si>
    <t>Verify multiple column filter</t>
  </si>
  <si>
    <t>1. Go to Contract tab
2. Enter "01 June 2022" in the End Date column filter
3. Select "New" in status filter 
4. Verify the result</t>
  </si>
  <si>
    <t>Only the contracts with End Date 01 June and Status as New should be displayed in the list</t>
  </si>
  <si>
    <t>TC 67</t>
  </si>
  <si>
    <t>Verify print contract</t>
  </si>
  <si>
    <t xml:space="preserve">1. Go to Contract tab
2. Click on Print icon for any contract
</t>
  </si>
  <si>
    <t>The preview of contract should be displayed with a Generate PDF button
All the contract details should be displayed in the preview and it should match with the original contract details in the application</t>
  </si>
  <si>
    <t>TBM Code</t>
  </si>
  <si>
    <t>Create, Edit, Delete, Impacted modules -- Accommodation, BM</t>
  </si>
  <si>
    <t>23/08/2022</t>
  </si>
  <si>
    <t>Verify TBM Code List page</t>
  </si>
  <si>
    <t>1. Go to Masters -- TBM -- TBM code</t>
  </si>
  <si>
    <t>TBM Code list page should be displayed with below columns
- Name
- Code
- GIATA ID
- Action
And the list of all TBM code should be displayed on the page</t>
  </si>
  <si>
    <t>Verify TBM code create with all valid fields</t>
  </si>
  <si>
    <t>1. Go to Masters -- TBM -- TBM code
2. Click on Create button
3. Fill all the fields with valid data
4. Click on Create button</t>
  </si>
  <si>
    <t>The new TBM code should be created successfully and displayed on the list page</t>
  </si>
  <si>
    <t>Verify TBM code create with only mandatory fields</t>
  </si>
  <si>
    <t>1. Go to Masters -- TBM -- TBM code
2. Click on Create button
3. Fill only the mandatory fields with valid data
4. Click on Create button</t>
  </si>
  <si>
    <t>Verify TBM code create with only optional fields</t>
  </si>
  <si>
    <t>1. Go to Masters -- TBM -- TBM code
2. Click on Create button
3. Fill only the optional fields with valid data
4. Click on Create button</t>
  </si>
  <si>
    <t>Code should not be created and all the mandatory fields should display validation message</t>
  </si>
  <si>
    <t xml:space="preserve">Verify View List button </t>
  </si>
  <si>
    <t>1. Go to Masters -- TBM -- TBM code
2. Click on Create button
3. Click on View List button</t>
  </si>
  <si>
    <t>User should be directed to the TBM Code list page</t>
  </si>
  <si>
    <t>Verify breadcrumb list page</t>
  </si>
  <si>
    <t xml:space="preserve">1. Go to Masters -- TBM -- TBM code
2. Click on Create button
3. Click on  TBMCodeMaster in the breadcrumb </t>
  </si>
  <si>
    <t>Verify breadcrumb Dashboard page</t>
  </si>
  <si>
    <t xml:space="preserve">1. Go to Masters -- TBM -- TBM code
2. Click on Create button
3. Click on  Dashboard in the breadcrumb </t>
  </si>
  <si>
    <t>User should be directed to the Dashboard page</t>
  </si>
  <si>
    <t>Verify TBM code field</t>
  </si>
  <si>
    <t>1. Go to Masters -- TBM -- TBM code
2. Click on Create button
3. Fill the Country field</t>
  </si>
  <si>
    <t>TBM Code field should be auto filled and auto generated based on Country selection and it should be non editable</t>
  </si>
  <si>
    <t>Verify change country and TBM code field on create page</t>
  </si>
  <si>
    <t>1. Go to Masters -- TBM -- TBM code
2. Click on Create button
3. Fill the Country field
4. Fill all the fields
5. Change the Country</t>
  </si>
  <si>
    <t>The TBM code field should also be auto edited on changing the Country</t>
  </si>
  <si>
    <t>Verify edit any TBM code</t>
  </si>
  <si>
    <t>1. Perform TC 02
2. Now edit the TBM code and edit any field like Name
3. Click on Update button</t>
  </si>
  <si>
    <t>The edited field should be updated and saved</t>
  </si>
  <si>
    <t>Verify edit form</t>
  </si>
  <si>
    <t>1. Perform TC 02
2. Now edit the TBM code</t>
  </si>
  <si>
    <t>Kind of Services and TBM code fields should be non editable</t>
  </si>
  <si>
    <t>Verify update TBM code without mandatory fields</t>
  </si>
  <si>
    <t>1. Perform TC 02
2. Now edit the created TBM code
3. Reset all the mandatory fields to blank
4. Click on Update button</t>
  </si>
  <si>
    <t>TBM code should not be updated and mandatory fields should display validation message</t>
  </si>
  <si>
    <t>Verify created TBM code in Accommodation create page</t>
  </si>
  <si>
    <t>1. Perform TC 02
2. Go to Purchase -- Accommodation
3. Click on Create button
4. Verify the TBM code dropdown list</t>
  </si>
  <si>
    <t>The new created TBM code should be displayed in the dropdown list on accommodation create form</t>
  </si>
  <si>
    <t>Verify created TBM code in Booking mask</t>
  </si>
  <si>
    <t>1. Perform TC 02
2. Go to Sales -- Sales booking
3. Click on Create button
4. Verify the Product code dropdown list</t>
  </si>
  <si>
    <t>The created TBM code should not be displayed in the Product code list until any accommodation is not created associated with the TBM code</t>
  </si>
  <si>
    <t>Delete TBM code with no accommodations created</t>
  </si>
  <si>
    <t>1. Perform TC 02
2. Click on Delete icon of the created TBM Code
3. Click on Yes Delete it</t>
  </si>
  <si>
    <t>The TBM code should be deleted successfully with success pop up displaying  and removed from the list</t>
  </si>
  <si>
    <t>Delete TBM code with accommodation created with it</t>
  </si>
  <si>
    <t>1. Perform TC 02
2. Create a accommodation using the TBM code
3. Now go to TBM code list and delete the TBM code</t>
  </si>
  <si>
    <t>User should not be able to delete and pop up alert should be displayed</t>
  </si>
  <si>
    <t>Geography</t>
  </si>
  <si>
    <t>Country, State, City - Create, Edit, Delete</t>
  </si>
  <si>
    <t>Verify create Country with all valid fields</t>
  </si>
  <si>
    <t>1. Go to Masters -- Geography -- Country
2. Click on Create button
3. Fill all the fields
4. Click on Create button</t>
  </si>
  <si>
    <t>Created country should be created successfully and displayed in the list</t>
  </si>
  <si>
    <t>Verify create Country with only mandatory fields</t>
  </si>
  <si>
    <t>1. Go to Masters -- Geography -- Country
2. Click on Create button
3. Fill only the mandatory fields
4. Click on Create button</t>
  </si>
  <si>
    <t>Verify create Country with only optional fields</t>
  </si>
  <si>
    <t>1. Go to Masters -- Geography -- Country
2. Click on Create button
3. Fill only the optional fields
4. Click on Create button</t>
  </si>
  <si>
    <t>Country should not be created and all the mandatory fields should display validation message</t>
  </si>
  <si>
    <t>Edit country with all fields</t>
  </si>
  <si>
    <t>1. Perform TC 01
2. Edit the Country and edit any field
3. Click on Update button</t>
  </si>
  <si>
    <t>Country should be updated successfully and displayed in the list</t>
  </si>
  <si>
    <t>Edit country with only mandatory fields</t>
  </si>
  <si>
    <t>1. Perform TC 01
2. Edit the Country and remove all optional fields and keep blank
3. Click on Update button</t>
  </si>
  <si>
    <t>Edit country with only optional fields</t>
  </si>
  <si>
    <t>1. Perform TC 01
2. Edit the Country and remove all mandatory fields and keep blank
3. Click on Update button</t>
  </si>
  <si>
    <t>Country should not be updated and all the mandatory fields should display validation message</t>
  </si>
  <si>
    <t>Create country with already existing Country Code</t>
  </si>
  <si>
    <t>1. Go to Masters -- Geography -- Country
2. Click on Create button
3. Fill all the fields and enter a already existing country code
4. Click on Create button</t>
  </si>
  <si>
    <t>Country should not be created and proper error message should be displayed</t>
  </si>
  <si>
    <t>Create country with already existing Country Name</t>
  </si>
  <si>
    <t>1. Go to Masters -- Geography -- Country
2. Click on Create button
3. Fill all the fields and enter a already existing country name
4. Click on Create button</t>
  </si>
  <si>
    <t>Update country with already existing Country Code</t>
  </si>
  <si>
    <t>1. Perform TC 01
2. Edit the Country and enter a already existing Country code
3. Click on Update button</t>
  </si>
  <si>
    <t>Country should not be updated and proper error message should be displayed</t>
  </si>
  <si>
    <t>1. Perform TC 01
2. Edit the Country and enter a already existing Country name
3. Click on Update button</t>
  </si>
  <si>
    <t>Verify Country on Accommodation page</t>
  </si>
  <si>
    <t>1. Perform TC 01
2. Go to Purchase -- Accommodation
3. Click on create and verify Country dropdown list</t>
  </si>
  <si>
    <t>The created country should be displayed in the list</t>
  </si>
  <si>
    <t>Verify Country on State page</t>
  </si>
  <si>
    <t>1. Perform TC 01
2. Go to Masters -- Geography -- State
3. Click on create and verify Country dropdown list</t>
  </si>
  <si>
    <t>Verify Country on City page</t>
  </si>
  <si>
    <t>1. Perform TC 01
2. Go to Masters -- Geography -- City
3. Click on create and verify Country dropdown list</t>
  </si>
  <si>
    <t>Verify Delete Country</t>
  </si>
  <si>
    <t>1. Perform TC 01
2. Delete the created country</t>
  </si>
  <si>
    <t>Verify Delete Country after creating a state in it</t>
  </si>
  <si>
    <t>1. Perform TC 12
2. Select the country and create a state
3. Now go to Country page and delete the country</t>
  </si>
  <si>
    <t>Create Country with more than maximum characters in Country code</t>
  </si>
  <si>
    <t>1. Go to Country
2. Create a country
3. Enter more than 100 characters in Country code field
4. Fill all other fields with valid data
5. Click on create button</t>
  </si>
  <si>
    <t>Proper field validation message should be displayed and Country should not be created</t>
  </si>
  <si>
    <t>Create Country with more than maximum characters in Country Name</t>
  </si>
  <si>
    <t>1. Go to Country
2. Create a country
3. Enter more than 200 characters in Country Name field
4. Fill all other fields with valid data
5. Click on create button</t>
  </si>
  <si>
    <t>Verify entered Country Code in Country list page</t>
  </si>
  <si>
    <t>1. Go to Country
2. Create a country
3. Enter "IN"  in Country code field
4. Fill all other fields with valid data
5. Click on create button</t>
  </si>
  <si>
    <t>IN should be displayed in Country Code value of list page</t>
  </si>
  <si>
    <t>Verify selected Currency in Country list page</t>
  </si>
  <si>
    <t>1. Go to Country
2. Create a country
3. Select "EURO"  in Currency field
4. Fill all other fields with valid data
5. Click on create button</t>
  </si>
  <si>
    <t>"EURO" should be displayed in the Currency column value of list page</t>
  </si>
  <si>
    <t>Verify entered Country Name in Country list page</t>
  </si>
  <si>
    <t>1. Go to Country
2. Create a country
3. Enter "India"  in Country Name field
4. Fill all other fields with valid data
5. Click on create button</t>
  </si>
  <si>
    <t>"India" should be displayed in Country Name value of list page</t>
  </si>
  <si>
    <t>Create country with Phone Code 1 digit</t>
  </si>
  <si>
    <t>1. Go to Country
2. Create a country
3. Enter "1"  in Phone code field
4. Fill all other fields with valid data
5. Click on create button</t>
  </si>
  <si>
    <t>Country should be created successfully</t>
  </si>
  <si>
    <t>Create country with Phone Code 2 digit</t>
  </si>
  <si>
    <t>1. Go to Country
2. Create a country
3. Enter "12"  in Phone code field
4. Fill all other fields with valid data
5. Click on create button</t>
  </si>
  <si>
    <t>Create country with Phone Code 3 digit</t>
  </si>
  <si>
    <t>1. Go to Country
2. Create a country
3. Enter "123"  in Phone code field
4. Fill all other fields with valid data
5. Click on create button</t>
  </si>
  <si>
    <t>Create country with Phone Code 4 digit</t>
  </si>
  <si>
    <t>1. Go to Country
2. Create a country
3. Enter "1234"  in Phone code field
4. Fill all other fields with valid data
5. Click on create button</t>
  </si>
  <si>
    <t>Create country with Phone Code 5 digit</t>
  </si>
  <si>
    <t>1. Go to Country
2. Create a country
3. Enter "12345"  in Phone code field
4. Fill all other fields with valid data
5. Click on create button</t>
  </si>
  <si>
    <t>Create country with Phone Code 6 digit</t>
  </si>
  <si>
    <t>1. Go to Country
2. Create a country
3. Enter "123456"  in Phone code field
4. Fill all other fields with valid data
5. Click on create button</t>
  </si>
  <si>
    <t>Create country with Phone Code alphanumeric</t>
  </si>
  <si>
    <t>1. Go to Country
2. Create a country
3. Enter "Ab345"  in Phone code field
4. Fill all other fields with valid data
5. Click on create button</t>
  </si>
  <si>
    <t>It should not be allowed and only numeric input should be allowed</t>
  </si>
  <si>
    <t>Create country with Phone Code alpha characters</t>
  </si>
  <si>
    <t>1. Go to Country
2. Create a country
3. Enter "ABC"  in Phone code field
4. Fill all other fields with valid data
5. Click on create button</t>
  </si>
  <si>
    <t>Create country with EU Country checkbox checked</t>
  </si>
  <si>
    <t>1. Go to Country
2. Create a country
3. Check the EU Country checkbox
4. Fill all other fields with valid data
5. Click on create button</t>
  </si>
  <si>
    <t>The Country should be created successfully with EU checkbox checked</t>
  </si>
  <si>
    <t>Create country with EU Country checkbox unchecked</t>
  </si>
  <si>
    <t>1. Go to Country
2. Create a country
3. Uncheck the EU Country checkbox
4. Fill all other fields with valid data
5. Click on create button</t>
  </si>
  <si>
    <t>Create Country with Country code alphanumeric</t>
  </si>
  <si>
    <t>1. Go to Country
2. Create a country
3. Enter "Ab345"  in Country code field
4. Fill all other fields with valid data
5. Click on create button</t>
  </si>
  <si>
    <t>Create Country with Country code numeric</t>
  </si>
  <si>
    <t>1. Go to Country
2. Create a country
3. Enter "345"  in Country code field
4. Fill all other fields with valid data
5. Click on create button</t>
  </si>
  <si>
    <t>Create Country with Country Name alphanumeric</t>
  </si>
  <si>
    <t>1. Go to Country
2. Create a country
3. Enter "Ab345"  in Country Name field
4. Fill all other fields with valid data
5. Click on create button</t>
  </si>
  <si>
    <t>Create Country with Country Name numeric</t>
  </si>
  <si>
    <t>1. Go to Country
2. Create a country
3. Enter "345"  in Country Name field
4. Fill all other fields with valid data
5. Click on create button</t>
  </si>
  <si>
    <t>Create Country with all fields blank</t>
  </si>
  <si>
    <t>1. Go to Country
2. Click on Country 
3. Do not fill any fields
4. Click on create button</t>
  </si>
  <si>
    <t>All mandatory fields should display validation message and country should not be created</t>
  </si>
  <si>
    <t>Verify Deleted Country in Accommodation Country list dropdown</t>
  </si>
  <si>
    <t>1. Create Country with Name "India"
2. Go to Create accommodation form 
3. Verify the Country list dropdown
4. Now go to Country page and delete the Country "India"
5. Go to Create accommodation form and verify Country dropdown list</t>
  </si>
  <si>
    <t>"India" option should not be displayed in the list</t>
  </si>
  <si>
    <t>Verify Deleted Country in State Country list dropdown</t>
  </si>
  <si>
    <t>1. Create Country with Name "India"
2. Go to Create State form 
3. Verify the Country list dropdown
4. Now go to Country page and delete the Country "India"
5. Go to Create Sate form and verify Country dropdown list</t>
  </si>
  <si>
    <t>Verify Deleted Country in City Country list dropdown</t>
  </si>
  <si>
    <t>1. Create Country with Name "India"
2. Go to Create City form 
3. Verify the Country list dropdown
4. Now go to Country page and delete the Country "India"
5. Go to Create City form and verify Country dropdown list</t>
  </si>
  <si>
    <t>Click on Create button multiple times</t>
  </si>
  <si>
    <t>1. Go to Country
2. Create a country
3. Fill all fields with valid data
4. Click on create button more than 1 time</t>
  </si>
  <si>
    <t>Country should be created successfully and only one entry should be there</t>
  </si>
  <si>
    <t>Delete any country and create a country with same name and code</t>
  </si>
  <si>
    <t>1. Go to Country
2. Create a country
3. Fill all fields with valid data
4. Enter Country Name "Duplicate" and Country code "DU"
5. Click on create button
6. Delete the country
7. Again create a country with same Country name "Duplicate" and Country code "DU"
8. Click on Create button</t>
  </si>
  <si>
    <t>Create a State with all valid data</t>
  </si>
  <si>
    <t>1. Go to Masters - Geography - State
2. Click on Create button
3. Enter valid data in all fields
4. Click on Create button</t>
  </si>
  <si>
    <t>State should be created successfully</t>
  </si>
  <si>
    <t>Create a State with only mandatory fields</t>
  </si>
  <si>
    <t>1. Go to Masters - Geography - State
2. Click on Create button
3. Enter valid data in only mandatory fields
4. Click on Create button</t>
  </si>
  <si>
    <t>Create a State with only optional fields</t>
  </si>
  <si>
    <t>1. Go to Masters - Geography - State
2. Click on Create button
3. Enter valid data in only optional fields
4. Click on Create button</t>
  </si>
  <si>
    <t>Mandatory fields should display validation message</t>
  </si>
  <si>
    <t>Create a state with all fields blank</t>
  </si>
  <si>
    <t>1. Go to Masters - Geography - State
2. Click on Create button
3. Do not fill any field
4. Click on Create button</t>
  </si>
  <si>
    <t>Create a state under a country and verify on accommodation page</t>
  </si>
  <si>
    <t>1. Go to Create State page
2. Select Country "India"
3. Enter State Name "Gujarat"
4. Enter State Code "GJ"
5. Click on Create button
6. Go to Accommodation Create form
7. Select India Country
8. View State dropdown</t>
  </si>
  <si>
    <t>Gujarat should be displayed in dropdown list</t>
  </si>
  <si>
    <t>Create a state under a country and verify on City page</t>
  </si>
  <si>
    <t>1. Go to Create State page
2. Select Country "India"
3. Enter State Name "Gujarat"
4. Enter State Code "GJ"
5. Click on Create button
6. Go to City Create form
7. Select India Country
8. View State dropdown</t>
  </si>
  <si>
    <t>Verify edit State and change the Country</t>
  </si>
  <si>
    <t>1. Go to Create State page
2. Select Country "India"
3. Enter State Name "Gujarat"
4. Enter State Code "GJ"
5. Click on Create button
6. Now edit the State Gujarat 
7. Change Country to Andorra</t>
  </si>
  <si>
    <t>Verify edit State and change the State Name</t>
  </si>
  <si>
    <t>1. Go to Create State page
2. Select Country "India"
3. Enter State Name "Gujarat"
4. Enter State Code "GJ"
5. Click on Create button
6. Now edit the State Gujarat 
7. Change State Name and enter "Maharashtra"</t>
  </si>
  <si>
    <t>Verify edit State Name and check on accommodation form</t>
  </si>
  <si>
    <t>1. Perform TC 48
2. Go to Accommodation create form
3. Select "India" in Country
4. Verify State dropdown</t>
  </si>
  <si>
    <t>Updated State name should be displayed in the list "Maharashtra" instead of Gujarat</t>
  </si>
  <si>
    <t>Verify edit State Name and check on City form</t>
  </si>
  <si>
    <t>1. Perform TC 48
2. Go to City create form
3. Select "India" in Country
4. Verify State dropdown</t>
  </si>
  <si>
    <t>Create State code with alpha characters only</t>
  </si>
  <si>
    <t>1. Go to Create State page
2. Select Country "India"
3. Enter State Name "Gujarat"
4. Enter State Code "GJ"
5. Click on Create button</t>
  </si>
  <si>
    <t>Create State code with numeric characters only</t>
  </si>
  <si>
    <t>1. Go to Create State page
2. Select Country "India"
3. Enter State Name "Gujarat"
4. Enter State Code "03"
5. Click on Create button</t>
  </si>
  <si>
    <t>Create State code with alphanumeric characters only</t>
  </si>
  <si>
    <t>1. Go to Create State page
2. Select Country "India"
3. Enter State Name "Gujarat"
4. Enter State Code "GJ23"
5. Click on Create button</t>
  </si>
  <si>
    <t>Create State Name with alpha characters only</t>
  </si>
  <si>
    <t>Create State Name with numeric characters only</t>
  </si>
  <si>
    <t>1. Go to Create State page
2. Select Country "India"
3. Enter State Name "23"
4. Enter State Code "GJ"
5. Click on Create button</t>
  </si>
  <si>
    <t>Create State Name with alphanumeric characters only</t>
  </si>
  <si>
    <t>1. Go to Create State page
2. Select Country "India"
3. Enter State Name "Gujarat23"
4. Enter State Code "GJ"
5. Click on Create button</t>
  </si>
  <si>
    <t>Verify View List button with entered data</t>
  </si>
  <si>
    <t>1. Go to Create State page
2. Select Country "India"
3. Enter State Name "Gujarat23"
4. Enter State Code "GJ"
5. Click on View List button</t>
  </si>
  <si>
    <t>State should not be created and user should be directed to State List page</t>
  </si>
  <si>
    <t>Verify View List button without entered data</t>
  </si>
  <si>
    <t>1. Go to Create State page
2. Click on View List button</t>
  </si>
  <si>
    <t>User should be directed to State List page</t>
  </si>
  <si>
    <t>Verify Country change and impact on Accommodation page</t>
  </si>
  <si>
    <t>1. Perform TC 47
2. Go to Accommodation create form and select "India" in Country
3. Verify State dropdown list</t>
  </si>
  <si>
    <t>Should not displayed "Gujarat" in the list</t>
  </si>
  <si>
    <t>1. Perform TC 47
2. Go to Accommodation create form and select "Andorra" in Country
3. Verify State dropdown list</t>
  </si>
  <si>
    <t>Should display "Gujarat" in the list</t>
  </si>
  <si>
    <t>Verify Delete State which is not used in any other module</t>
  </si>
  <si>
    <t>1. Go to Create State page
2. Select Country "India"
3. Enter State Name "Gujarat"
4. Enter State Code "GJ"
5. Click on Create button
6. Click on Delete icon of the State Gujarat</t>
  </si>
  <si>
    <t>State should be deleted successfully</t>
  </si>
  <si>
    <t>Verify Create a New Region</t>
  </si>
  <si>
    <t>1. Go to Masters -- Geography -- Region
2. Click on create button
3. Enter "South" in Name field
4. Click on Create button</t>
  </si>
  <si>
    <t xml:space="preserve">The region should be created successfully and user should be directed to List page </t>
  </si>
  <si>
    <t>Verify Create Region Name with only Alpha characters</t>
  </si>
  <si>
    <t>Region should be created successfully</t>
  </si>
  <si>
    <t>Verify Create Region Name with only Numeric characters</t>
  </si>
  <si>
    <t>1. Go to Masters -- Geography -- Region
2. Click on create button
3. Enter "001" in Name field
4. Click on Create button</t>
  </si>
  <si>
    <t>Verify Create Region Name with Alpha - Numeric characters</t>
  </si>
  <si>
    <t>1. Go to Masters -- Geography -- Region
2. Click on create button
3. Enter "South - 001" in Name field
4. Click on Create button</t>
  </si>
  <si>
    <t>Verify created region in the list</t>
  </si>
  <si>
    <t>1. Perform TC 62
2. Verify the Region in the List page</t>
  </si>
  <si>
    <t>The new created region should be displayed in Region List page</t>
  </si>
  <si>
    <t>Verify Region Name on list page after created</t>
  </si>
  <si>
    <t>1. Perform TC 62
2. Verify the Region Name in the List page</t>
  </si>
  <si>
    <t>The Region name should be displayed same as entered while creating the region</t>
  </si>
  <si>
    <t>TC 68</t>
  </si>
  <si>
    <t>Verify Edit the Region</t>
  </si>
  <si>
    <t>1. Perform TC 62
2. Now edit the region
3. Verify the Region Name on Edit form</t>
  </si>
  <si>
    <t>TC 69</t>
  </si>
  <si>
    <t>Edit the Region and verify Update</t>
  </si>
  <si>
    <t>1. Perform TC 62
2. Now edit the region
3. Edit the Region Name 
4. Click on Update button</t>
  </si>
  <si>
    <t>The Region Name should be updated successfully</t>
  </si>
  <si>
    <t>TC 70</t>
  </si>
  <si>
    <t>Verify region Name on list page after updated</t>
  </si>
  <si>
    <t>1. Perform TC 69
2. Now go to Region List page
3. Verify the Region name on the List page</t>
  </si>
  <si>
    <t>The updated region name should be displayed in the List</t>
  </si>
  <si>
    <t>TC 71</t>
  </si>
  <si>
    <t>Verify editing region name but not updating</t>
  </si>
  <si>
    <t>1. Perform TC 62
2. Now edit the region
3. Edit the Region Name 
4. Do not click on Update button
5. Click on View List button</t>
  </si>
  <si>
    <t>The edited Region Name should not be updated and user should be directed to List page</t>
  </si>
  <si>
    <t>TC 72</t>
  </si>
  <si>
    <t>Verify Region Delete</t>
  </si>
  <si>
    <t xml:space="preserve">1. Perform TC 62
2. Click on Delete icon
3. Click on "Yes, delete it" </t>
  </si>
  <si>
    <t>The selected region should be deleted successfully and should not be displayed in the List anymore</t>
  </si>
  <si>
    <t>TC 73</t>
  </si>
  <si>
    <t xml:space="preserve">Verify Create Region without Region Name </t>
  </si>
  <si>
    <t>1. Go to Masters -- Geography -- Region
2. Click on create button
3. Do not enter any Region Name
4. Click on Create button</t>
  </si>
  <si>
    <t>Field validation message should be displayed on Country field</t>
  </si>
  <si>
    <t>TC 74</t>
  </si>
  <si>
    <t>Verify Create City with all fields</t>
  </si>
  <si>
    <t>1. Go to Masters -- Geography -- City
2. Click on Create button
3. Select India in Country field, Gujarat in State and Enter City Name "Vadodara"
4. Fill all the fields with valid data
5. Click on Create button</t>
  </si>
  <si>
    <t>City should be created successfully and displayed on the List page</t>
  </si>
  <si>
    <t>TC 75</t>
  </si>
  <si>
    <t>Verify Create City with only mandatory fields</t>
  </si>
  <si>
    <t>1. Go to Masters -- Geography -- City
2. Click on Create button
3. Fill only the mandatory fields with valid data
4. Click on Create button</t>
  </si>
  <si>
    <t>TC 76</t>
  </si>
  <si>
    <t>Verify Create City with only optional fields</t>
  </si>
  <si>
    <t>1. Go to Masters -- Geography -- City
2. Click on Create button
3. Fill only the optional fields with valid data
4. Click on Create button</t>
  </si>
  <si>
    <t>Mandatory fields should display validation message and City should not be created without all mandatory fields are filled</t>
  </si>
  <si>
    <t>TC 77</t>
  </si>
  <si>
    <t>Verify create city with already existing city name</t>
  </si>
  <si>
    <t>1. Go to Masters -- Geography -- City
2. Click on Create button
3. Select Country and Sate
4. Enter City Name which already exist in the application
3. Fill all the other fields with valid data
4. Click on Create button</t>
  </si>
  <si>
    <t>"Same City exist" error message should be displayed and City should not be created</t>
  </si>
  <si>
    <t>TC 78</t>
  </si>
  <si>
    <t>Verify Edit City and edit city name to new name</t>
  </si>
  <si>
    <t>1. Perform TC 74
2. Edit the City and change the City name to a new name "Anand"
3. Click on Update button</t>
  </si>
  <si>
    <t>City should be updated successfully and updated city name should be displayed on the List page</t>
  </si>
  <si>
    <t>TC 79</t>
  </si>
  <si>
    <t>Verify edit city and edit city name to already existing name</t>
  </si>
  <si>
    <t>1. Perform TC 74
2. Edit the City and change the City name to a already existing name
3. Click on Update button</t>
  </si>
  <si>
    <t>"Same City exist" error message should be displayed and City should not be updated</t>
  </si>
  <si>
    <t>TC 80</t>
  </si>
  <si>
    <t>Verify edit city and change country and state</t>
  </si>
  <si>
    <t>1. Perform TC 74
2. Edit the City and change the Country Andorra and State Ordino
3. Click on Update button</t>
  </si>
  <si>
    <t>City should be updated successfully and updated Country and State name should be displayed on list page</t>
  </si>
  <si>
    <t>TC 81</t>
  </si>
  <si>
    <t>Verify Created city on Accommodation page</t>
  </si>
  <si>
    <t>1. Perform TC 74
2. Go to Accommodation create page
3. Select the Country India
4. Select State Gujarat
5. Click on City dropdown</t>
  </si>
  <si>
    <t>Vadodara should be displayed on the list</t>
  </si>
  <si>
    <t>TC 82</t>
  </si>
  <si>
    <t>Verify new created region on City page</t>
  </si>
  <si>
    <t>1. Perform TC 62
2. Go to City Create form
3. Verify the Sales Region list dropdown</t>
  </si>
  <si>
    <t>The new created region should be displayed in Sales region dropdown list</t>
  </si>
  <si>
    <t>TC 83</t>
  </si>
  <si>
    <t>Verify City on accommodation page after edit City name</t>
  </si>
  <si>
    <t>1. Perform TC 78
2. Go to Accommodation create page
3. Select the Country India
4. Select State Gujarat
5. Click on City dropdown</t>
  </si>
  <si>
    <t>Vadodara should not be displayed and "Anand" should be displayed in the list</t>
  </si>
  <si>
    <t>TC 84</t>
  </si>
  <si>
    <t>Verify City on accommodation page after edit Country and State</t>
  </si>
  <si>
    <t>1. Perform TC 80
2. Go to Accommodation create page
3. Select the Country India
4. Select State Gujarat
5. Click on City dropdown</t>
  </si>
  <si>
    <t>Vadodara should not be displayed in the list</t>
  </si>
  <si>
    <t>TC 85</t>
  </si>
  <si>
    <t>TC 86</t>
  </si>
  <si>
    <t>Verify Create button click multiple times on State page</t>
  </si>
  <si>
    <t>1. Go to Masters -- Geography -- State
2. Click on create button
3. Fill all the fields
4. Click on Create button multiple times</t>
  </si>
  <si>
    <t>State should be created successfully and only one entry of it should be created</t>
  </si>
  <si>
    <t>TC 87</t>
  </si>
  <si>
    <t>Verify Create button click multiple times on Region page</t>
  </si>
  <si>
    <t>1. Go to Masters -- Geography -- Region
2. Click on create button
3. Enter "South" in Name field
4. Click on Create button multiple times</t>
  </si>
  <si>
    <t>Region should be created successfully and only one entry of it should be created</t>
  </si>
  <si>
    <t>TC 88</t>
  </si>
  <si>
    <t>Verify Create button click multiple times on City page</t>
  </si>
  <si>
    <t>1. Go to Masters -- Geography -- City
2. Click on create button
3. Fill all the fields
4. Click on Create button multiple times</t>
  </si>
  <si>
    <t>City should be created successfully and only one entry of it should be created</t>
  </si>
  <si>
    <t>Masters - Settings</t>
  </si>
  <si>
    <t>Settings - Currency, Language, Sea View Master, Global Type - Create, Edit, Delete,  Related modules</t>
  </si>
  <si>
    <t>Verify create a currency with all fields filled</t>
  </si>
  <si>
    <t>1. Go to Masters -- Settings -- Currency
2. Click on Create button
3. Enter Currency Name "Euro"
4. Enter Currency Code "EUR"
5. Click on Create button</t>
  </si>
  <si>
    <t>Euro currency should be created successfully and displayed in the list</t>
  </si>
  <si>
    <t>Verify create a currency with blank mandatory fields</t>
  </si>
  <si>
    <t>1. Go to Masters -- Settings -- Currency
2. Click on Create button
3. Do not enter any data in Currency Name and Code fields
4. Click on Create button</t>
  </si>
  <si>
    <t>Field validation message should be displayed for both fields in red color</t>
  </si>
  <si>
    <t>Verify enter data in fields after validation message is displayed</t>
  </si>
  <si>
    <t>1. Perform TC 02
2. Enter data in both the fields</t>
  </si>
  <si>
    <t>The validation message should disappear after data is entered in the fields</t>
  </si>
  <si>
    <t>Verify create currency after validation message</t>
  </si>
  <si>
    <t>1. Perform TC 03
2. Click on create button</t>
  </si>
  <si>
    <t xml:space="preserve"> The new currency should be created successfully and displayed in the list</t>
  </si>
  <si>
    <t>Verify validation message for Currency Name on Edit form</t>
  </si>
  <si>
    <t>1. Perform TC 01
2. Edit the Currency Name field and keep it blank
3. Click on Update button</t>
  </si>
  <si>
    <t>Field validation message should be displayed for Currency Name field in red color</t>
  </si>
  <si>
    <t>Verify validation message for Currency Code on Edit form</t>
  </si>
  <si>
    <t>1. Perform TC 01
2. Edit the Currency Code field and keep it blank
3. Click on Update button</t>
  </si>
  <si>
    <t>Field validation message should be displayed for Currency Code field in red color</t>
  </si>
  <si>
    <t>Edit the data of Currency Name field</t>
  </si>
  <si>
    <t>1. Perform TC 01
2. Edit the Currency Name field and change to "Dollar"
3. Click on Update button</t>
  </si>
  <si>
    <t>Currency should be updated successfully and Currency Name should be displayed "Dollar" and Code should be same "EUR"</t>
  </si>
  <si>
    <t>Edit the data of Currency Code field</t>
  </si>
  <si>
    <t>1. Perform TC 07
2. Edit the Currency code field and change to "USD"
3. Click on Update button</t>
  </si>
  <si>
    <t>Currency should be updated successfully and Currency Name should be displayed "Dollar" and Code should be displayed "USD"</t>
  </si>
  <si>
    <t>Verify Currency on Contract create form</t>
  </si>
  <si>
    <t>1. Perform TC 01
2. Go to Contract create form
3. Verify Currency dropdown list</t>
  </si>
  <si>
    <t>Euro option should be displayed in the list</t>
  </si>
  <si>
    <t>Verify Currency on Contract Edit form</t>
  </si>
  <si>
    <t>1. Perform TC 01
2. Go to Contract Edit form
3. Verify Currency dropdown list</t>
  </si>
  <si>
    <t>Verify Currency on Country Create form</t>
  </si>
  <si>
    <t>1. Perform TC 01
2. Go to Country Create form
3. Verify Currency dropdown list</t>
  </si>
  <si>
    <t>Verify edited Currency Name on Country form</t>
  </si>
  <si>
    <t>1. Perform TC 07
2. Go to Country Create form
3. Verify Currency dropdown list</t>
  </si>
  <si>
    <t>"Dollar" should be displayed instead of Euro in the dropdown list</t>
  </si>
  <si>
    <t>Verify already selected Currency in country and edit the currency name</t>
  </si>
  <si>
    <t>1. Perform TC 01
2. Go to Country and create a country with "Euro" currency selected
3. After the Country is created successfully
4. Perform TC 07
5. Now go to Country and edit the created country 
6. Verify the currency</t>
  </si>
  <si>
    <t>The selected Euro currency should change to Dollar</t>
  </si>
  <si>
    <t>Verify create Language with all fields filled</t>
  </si>
  <si>
    <t>1. Go to Masters -- Settings - Language
2. Enter Language Name "Hindi"
3. Enter Language Code "HN"
4. Enter ISO2 "Test"
5. Click on Create button</t>
  </si>
  <si>
    <t>Language "Hindi" should be created successfully and displayed on the list</t>
  </si>
  <si>
    <t>Verify Create Language with only required fields</t>
  </si>
  <si>
    <t>1. Go to Masters -- Settings - Language
2. Enter Language Name "Hindi"
3. Click on Create button</t>
  </si>
  <si>
    <t>Verify Create Language with only Optional fields</t>
  </si>
  <si>
    <t>1. Go to Masters -- Settings - Language
2. Do not Enter anything in  Language Name
3. Enter Language Code "HN"
4. Enter ISO2 "Test"
5. Click on Create button</t>
  </si>
  <si>
    <t>Language should not be created and field validation message should be displayed for Language Name field</t>
  </si>
  <si>
    <t>Verify create Language Name with alpha characters</t>
  </si>
  <si>
    <t>Verify create Language Name with alphanumeric characters</t>
  </si>
  <si>
    <t>1. Go to Masters -- Settings - Language
2. Enter Language Name "Hindi01"
3. Enter Language Code "HN"
4. Enter ISO2 "Test"
5. Click on Create button</t>
  </si>
  <si>
    <t>Language "Hindi01" should be created successfully and displayed on the list</t>
  </si>
  <si>
    <t>Verify create Language Name with numeric characters</t>
  </si>
  <si>
    <t>1. Go to Masters -- Settings - Language
2. Enter Language Name "001"
3. Enter Language Code "HN"
4. Enter ISO2 "Test"
5. Click on Create button</t>
  </si>
  <si>
    <t>Verify create Language Code with alpha characters</t>
  </si>
  <si>
    <t>Language "Hindi" should be created successfully and displayed on the list and Language code should be displayed "HN"</t>
  </si>
  <si>
    <t>Verify create Language Code with alphanumeric characters</t>
  </si>
  <si>
    <t>1. Go to Masters -- Settings - Language
2. Enter Language Name "Hindi"
3. Enter Language Code "H1"
4. Enter ISO2 "Test"
5. Click on Create button</t>
  </si>
  <si>
    <t>Language "Hindi" should be created successfully and displayed on the list and Language code should be displayed "H1"</t>
  </si>
  <si>
    <t>Verify create Language Code with numeric characters</t>
  </si>
  <si>
    <t>1. Go to Masters -- Settings - Language
2. Enter Language Name "Hindi"
3. Enter Language Code "01"
4. Enter ISO2 "Test"
5. Click on Create button</t>
  </si>
  <si>
    <t>Language "Hindi" should be created successfully and displayed on the list and Language code should be displayed "01"</t>
  </si>
  <si>
    <t>Verify the created Language on Country form</t>
  </si>
  <si>
    <t>1. Perform TC 14
2. Go to Country Create form
3. Verify Preferred Language dropdown list</t>
  </si>
  <si>
    <t>"Hindi" option should be available in the dropdown list</t>
  </si>
  <si>
    <t>Verify Created currency on Purchase Agency</t>
  </si>
  <si>
    <t>1. Perform TC 01
2. Go to Masters -- Agency Master -- Purchase Agency
3. Create a Purchase Agency
4. Go to Payment Details and verify the Currency dropdown list</t>
  </si>
  <si>
    <t>"Euro" option should be displayed in the dropdown list</t>
  </si>
  <si>
    <t>Verify created Language on Sales Agency form</t>
  </si>
  <si>
    <t>1. Perform TC 14
2. Go to Sales Agency form
3. Verify Language dropdown field</t>
  </si>
  <si>
    <t>Verify Created currency on Sales Agency</t>
  </si>
  <si>
    <t>1. Perform TC 01
2. Go to Masters -- Agency Master -- Sales Agency
3. Create a Purchase Agency
4. Go to Bank Details and verify the Currency dropdown list</t>
  </si>
  <si>
    <t>Edit any Language Name</t>
  </si>
  <si>
    <t>1. Perform TC 14
2. Edit the Language Name and change it to "Gujarati"
3. Click on Update button</t>
  </si>
  <si>
    <t>Gujarati should be displayed in the list instead of Hindi</t>
  </si>
  <si>
    <t>Edit any Language Code</t>
  </si>
  <si>
    <t>1. Perform TC 14
2. Edit the Language Code and change it to "GUJ"
3. Click on Update button</t>
  </si>
  <si>
    <t>GUJ should be displayed in the list instead of HN in Language Code column</t>
  </si>
  <si>
    <t>Verify edited Language Name and code preserved</t>
  </si>
  <si>
    <t>1. Perform TC 14
2. Edit the Language and edit the Language Name and Code 
3. Click on Update button
4. Again edit the Language and verify Language Name and Code</t>
  </si>
  <si>
    <t>Language Name and Code should be displayed the latest updated ones</t>
  </si>
  <si>
    <t>Verify edited Language Name on Country form</t>
  </si>
  <si>
    <t>1. Perform TC 27
2. Go to Country create form
3. Verify Language dropdown</t>
  </si>
  <si>
    <t xml:space="preserve">Gujarati should be displayed in the list instead of Hindi </t>
  </si>
  <si>
    <t>Verify edited Language Name on Sales Agency form</t>
  </si>
  <si>
    <t>1. Perform TC 27
2. Go to Sales Agency form
3. Verify Language dropdown field</t>
  </si>
  <si>
    <t>Verify created Language on Booking Mask form</t>
  </si>
  <si>
    <t>1. Perform TC 14
2. Go to Sales -- Sales Booking
3. Create a booking
4. Verify the Language field dropdown in Traveler Information</t>
  </si>
  <si>
    <t>Verify edited Language on Booking Mask form</t>
  </si>
  <si>
    <t>1. Perform TC 27
2. Go to Sales -- Sales Booking
3. Create a booking
4. Verify the Language field dropdown in Traveler Information</t>
  </si>
  <si>
    <t>Verify Delete Language</t>
  </si>
  <si>
    <t>1. Perform TC 14
2. Click on the Delete icon of the created language
3. Click on "Yes, Delete it" button in the pop up</t>
  </si>
  <si>
    <t>"Hindi" Language should be delete successfully and removed from the list</t>
  </si>
  <si>
    <t>Verify Deleted Language on Country dropdown list</t>
  </si>
  <si>
    <t>1. Perform TC 34
2. Go to Country create form
3. Verify Language dropdown</t>
  </si>
  <si>
    <t>Hindi should not be displayed in the list</t>
  </si>
  <si>
    <t>Verify Deleted Language on Sales Agency dropdown list</t>
  </si>
  <si>
    <t>1. Perform TC 34
2. Go to Sales Agency create form
3. Verify Language dropdown</t>
  </si>
  <si>
    <t>Verify Deleted Language on Booking Mask dropdown list</t>
  </si>
  <si>
    <t>1. Perform TC 34
2. Go to Booking Mask and create booking
3. Verify Language dropdown in Traveler Information</t>
  </si>
  <si>
    <t>Delete a Language which is selected in a Country</t>
  </si>
  <si>
    <t>1. Perform TC 14
2. Go to Country and created country with Language "Hindi"
3. Now go to Language and delete "Hindi" Language
4. Go to Country and edit the country, verify Language field</t>
  </si>
  <si>
    <t>Language field should be reset to "Select Any" or the first option of the list</t>
  </si>
  <si>
    <t>Verify create a Language with already existing Language Name</t>
  </si>
  <si>
    <t>1. Perform TC 14
2. Again create a new language with Language Name "Hindi"
3. Click on create button</t>
  </si>
  <si>
    <t>Language should not be created and already existing error message should be displayed</t>
  </si>
  <si>
    <t>Verify edit a Language with already existing Language Name</t>
  </si>
  <si>
    <t>1. Perform TC 14
2. Edit another language and change the Language Name to "Hindi"
3. Click on create button</t>
  </si>
  <si>
    <t>Language should not be updated and already existing error message should be displayed</t>
  </si>
  <si>
    <t>Verify create a new Sea View Master</t>
  </si>
  <si>
    <t>1. Go to Master - Settings - Sea View Master
2. Click on Create button
3. Enter "Sea Side" in Sea View Name field
4. Enter "S" in Indicator field
5. Click on Create button</t>
  </si>
  <si>
    <t>Sea View Master should be created successfully and user should be directed to list page and the new created sea view master should be displayed in the list</t>
  </si>
  <si>
    <t>Verify create a new Sea View Master with only Sea View name</t>
  </si>
  <si>
    <t>1. Go to Master - Settings - Sea View Master
2. Click on Create button
3. Enter "Sea Side" in Sea View Name field
4. Do not enter in anything in Indicator field
5. Click on Create button</t>
  </si>
  <si>
    <t>Validation message should be displayed for Indicator field and sea view should not be created</t>
  </si>
  <si>
    <t>Verify create a new Sea View Master with only Indicator</t>
  </si>
  <si>
    <t>1. Go to Master - Settings - Sea View Master
2. Click on Create button
3. Do not enter in anything in Sea View Name field
4. Enter "S" in Indicator field
5. Click on Create button</t>
  </si>
  <si>
    <t>Validation message should be displayed for Sea View Name field and sea view should not be created</t>
  </si>
  <si>
    <t>Verify edit Sea View Master Name</t>
  </si>
  <si>
    <t>1. Perform TC 41
2. Click on Edit icon of the "Sea Side" Sea View Master
3.  Edit the Sea View Name field to "Sea Facing"
4. Click on Update button</t>
  </si>
  <si>
    <t>Sea View Master should be updated successfully and user should be directed to list page and the sea view master should be displayed with the updated name</t>
  </si>
  <si>
    <t>Verify edit Sea View Master and change Indicator</t>
  </si>
  <si>
    <t>1. Perform TC 41
2. Click on Edit icon of the "Sea Side" Sea View Master
3.  Edit the Indicator field to "L"
4. Click on Update button</t>
  </si>
  <si>
    <t>Sea View Master should be updated successfully and user should be directed to list page and the sea view master should be displayed with the updated Indicator</t>
  </si>
  <si>
    <t>Verify edit Sea View Master and change both the fields</t>
  </si>
  <si>
    <t>1. Perform TC 41
2. Click on Edit icon of the "Sea Side" Sea View Master
3. Edit the Sea View Name field to "Sea Facing"
4. Edit the Indicator field to "L"
5. Click on Update button</t>
  </si>
  <si>
    <t>Sea View Master should be updated successfully and user should be directed to list page and the sea view master should be displayed with the updated Indicator and Name</t>
  </si>
  <si>
    <t>Verify created Sea View Master on Create Room Form</t>
  </si>
  <si>
    <t>1. Perform TC 41
2. Go to Purchase - Accommodation
3. Edit any accommodation and go to Rooms
4. Create a new room
5. Verify Sea View Master field dropdown list</t>
  </si>
  <si>
    <t>The "Sea Side" Sea view Master should be displayed in the list</t>
  </si>
  <si>
    <t>Verify created Sea View Master on Edit Room Form</t>
  </si>
  <si>
    <t>1. Perform TC 41
2. Go to Purchase - Accommodation
3. Edit any accommodation and go to Rooms
4. Edit any room
5. Verify Sea View Master field dropdown list</t>
  </si>
  <si>
    <t>Verify Edit Sea View Master and changed name on Create Room Form</t>
  </si>
  <si>
    <t>1. Perform TC 44
2. Go to Purchase - Accommodation
3. Edit any accommodation and go to Rooms
4. Create a new room
5. Verify Sea View Master field dropdown list</t>
  </si>
  <si>
    <t>"Sea Facing" should be displayed in the list instead of "Sea Side"</t>
  </si>
  <si>
    <t>Verify Edit Sea View Master and changed name on Edit Room Form</t>
  </si>
  <si>
    <t>1. Perform TC 44
2. Go to Purchase - Accommodation
3. Edit any accommodation and go to Rooms
4. Edit any room
5. Verify Sea View Master field dropdown list</t>
  </si>
  <si>
    <t>Verify Edit Sea View Master and changed Indicator on Create Room Form</t>
  </si>
  <si>
    <t>1. Perform TC 45
2. Go to Purchase - Accommodation
3. Edit any accommodation and go to Rooms
4. Create a new room
5. Verify Sea View Master field dropdown list</t>
  </si>
  <si>
    <t>The "Sea Side" Sea view Master should be displayed in the list as it is</t>
  </si>
  <si>
    <t>Verify Edit Sea View Master and changed Indicator on Edit Room Form</t>
  </si>
  <si>
    <t>1. Perform TC 45
2. Go to Purchase - Accommodation
3. Edit any accommodation and go to Rooms
4. Edit any room
5. Verify Sea View Master field dropdown list</t>
  </si>
  <si>
    <t>Verify Edit Sea View Master and changed Indicator and Name on Create Room Form</t>
  </si>
  <si>
    <t>1. Perform TC 46
2. Go to Purchase - Accommodation
3. Edit any accommodation and go to Rooms
4. Create a new room
5. Verify Sea View Master field dropdown list</t>
  </si>
  <si>
    <t>Verify Edit Sea View Master and changed Indicator and Name on Edit Room Form</t>
  </si>
  <si>
    <t>1. Perform TC 46
2. Go to Purchase - Accommodation
3. Edit any accommodation and go to Rooms
4. Edit any  room
5. Verify Sea View Master field dropdown list</t>
  </si>
  <si>
    <t>Verify Delete the created Sea View Master</t>
  </si>
  <si>
    <t>1. Perform TC 41
2. Click on Delete icon of the Sea Side
3. Click on "Yes, delete it" button</t>
  </si>
  <si>
    <t>"Sea Side" sea view master should be deleted successfully and removed from the list page</t>
  </si>
  <si>
    <t>Verify Deleted Sea View Master on Create Room page</t>
  </si>
  <si>
    <t>1. Perform TC 55
2. Go to Purchase - Accommodation
3. Edit any accommodation and go to Rooms
4. Create a new room
5. Verify Sea View Master field dropdown list</t>
  </si>
  <si>
    <t>"Sea Side" sea view should not be displayed in the list</t>
  </si>
  <si>
    <t>Verify Deleted Sea View Master on Edit Room page</t>
  </si>
  <si>
    <t>1. Perform TC 55
2. Go to Purchase - Accommodation
3. Edit any accommodation and go to Rooms
4. Edit any room
5. Verify Sea View Master field dropdown list</t>
  </si>
  <si>
    <t>Verify cancel delete Sea View Master</t>
  </si>
  <si>
    <t>1. Perform TC 41
2. Click on Delete icon of the Sea Side
3. Click on "Cancel" button</t>
  </si>
  <si>
    <t>The sea view master should not be deleted and remain as it is</t>
  </si>
  <si>
    <t>Verify Create a Global Type with all fields filled</t>
  </si>
  <si>
    <t>1. Go to Masters -- Settings -- Global Type
2. Click on Create button
3. Select Category 
4. Enter "Test" in Global Type Name
5. Enter "001" in Global Type Code
6. Check In Standard field checkbox
5. Click on Create button</t>
  </si>
  <si>
    <t>The Global Type "Test" should be created successfully and user should be directed to the list page and "Test" should be displayed in the list also</t>
  </si>
  <si>
    <t>Verify Create a Global Type with only required fields filled</t>
  </si>
  <si>
    <t>1. Go to Masters -- Settings -- Global Type
2. Click on Create button
3. Select Category 
4. Enter "Test" in Global Type Name
5. Enter "001" in Global Type Code
6. Do not check In Standard field checkbox
5. Click on Create button</t>
  </si>
  <si>
    <t>Verify Create a Global Type without selecting category</t>
  </si>
  <si>
    <t>1. Go to Masters -- Settings -- Global Type
2. Click on Create button
3. Do not Select any Category 
4. Enter "Test" in Global Type Name
5. Enter "001" in Global Type Code
6. Do not check In Standard field checkbox
5. Click on Create button</t>
  </si>
  <si>
    <t>Field validation message should be displayed for "Category" field and Global Type should not be created</t>
  </si>
  <si>
    <t>Verify Create a Global Type without Global Type Name</t>
  </si>
  <si>
    <t>1. Go to Masters -- Settings -- Global Type
2. Click on Create button
3. Select any Category 
4. Do not enter any data in Global Type Name
5. Enter "001" in Global Type Code
6. Do not check In Standard field checkbox
5. Click on Create button</t>
  </si>
  <si>
    <t>Field validation message should be displayed for "Global Type Name" field and Global Type should not be created</t>
  </si>
  <si>
    <t>Verify Create a Global Type without Global Type Code</t>
  </si>
  <si>
    <t>1. Go to Masters -- Settings -- Global Type
2. Click on Create button
3. Select any Category 
4. Enter "Test" in Global Type Name
5. Do not enter any data in Global Type Code
6. Do not check In Standard field checkbox
5. Click on Create button</t>
  </si>
  <si>
    <t>Field validation message should be displayed for "Global Type Code" field and Global Type should not be created</t>
  </si>
  <si>
    <t>Verify edit Global type and change category</t>
  </si>
  <si>
    <t>1. Perform TC 59
2. Edit the "Test" Global Type
3. Edit the Category and change it to other category
4. Click on Update button</t>
  </si>
  <si>
    <t>The user should be directed to list page and the Global Category Type of "Test" Global Type should be displayed updated</t>
  </si>
  <si>
    <t>Verify edit and do not select any category</t>
  </si>
  <si>
    <t>1. Perform TC 59
2. Edit the "Test" Global Type
3. Edit the Category and change it to "Select Any" option
4. Click on Update button</t>
  </si>
  <si>
    <t>The Global Type should not be updated and field validation message should be displayed for Category field</t>
  </si>
  <si>
    <t>Verify edit Global type and change Global Type Name</t>
  </si>
  <si>
    <t>1. Perform TC 59
2. Edit the "Test" Global Type
3. Edit the Global Type Name field and change to "Check"
4. Click on Update button</t>
  </si>
  <si>
    <t>The user should be directed to list page and the Global Type Name of "Test" Global Type should be displayed updated</t>
  </si>
  <si>
    <t>Verify edit Global type and change Global Type Name to blank</t>
  </si>
  <si>
    <t>1. Perform TC 59
2. Edit the "Test" Global Type
3. Edit the Global Type Name field and keep it blank
4. Click on Update button</t>
  </si>
  <si>
    <t>The Global Type should not be updated and field validation message should be displayed for Global Type Name field</t>
  </si>
  <si>
    <t>Verify edit Global type and change Global Type Code</t>
  </si>
  <si>
    <t>1. Perform TC 59
2. Edit the "Test" Global Type
3. Edit the Global Type Code field and change to "Check"
4. Click on Update button</t>
  </si>
  <si>
    <t>The user should be directed to list page and the Global Type Code of "Test" Global Type should be displayed updated</t>
  </si>
  <si>
    <t>1. Perform TC 59
2. Edit the "Test" Global Type
3. Edit the Global Type Code field and keep it blank
4. Click on Update button</t>
  </si>
  <si>
    <t>The Global Type should not be updated and field validation message should be displayed for Global Type Code field</t>
  </si>
  <si>
    <t>Verify View list button on Create form without data entered</t>
  </si>
  <si>
    <t>1. Go to Masters -- Settings -- Global Type
2. Click on Create button
3. Do not enter any data and click on "View List" button</t>
  </si>
  <si>
    <t>User should be directed to the list page</t>
  </si>
  <si>
    <t>Verify View list button on Create form with data entered</t>
  </si>
  <si>
    <t>1. Go to Masters -- Settings -- Global Type
2. Click on Create button
3. Fill all the fields and click on "View List" button</t>
  </si>
  <si>
    <t>User should be directed to the list page and no global type should be created</t>
  </si>
  <si>
    <t>Verify View list button on Edit form with data edited</t>
  </si>
  <si>
    <t>1. Go to Masters -- Settings -- Global Type
2. Click on Create button
3. Edit some fields and click on "View List" button</t>
  </si>
  <si>
    <t>User should be directed to the list page and changes made should not be updated all fields data should remain as it is</t>
  </si>
  <si>
    <t>Verify View list button on Edit form without data edited</t>
  </si>
  <si>
    <t>1. Go to Masters -- Settings -- Global Type
2. Click on Create button
3. Do not edit any field and click on "View List" button</t>
  </si>
  <si>
    <t xml:space="preserve">Verify Delete any Global Type </t>
  </si>
  <si>
    <t>1. Perform TC 59
2. Click on Delete icon of "Test" Global Type
3. Click on "Yes, Delete it!" button</t>
  </si>
  <si>
    <t>"Test" Global Type should be deleted and removed from the list and a success pop up should be displayed</t>
  </si>
  <si>
    <t>Verify Delete any Global Type and Cancel</t>
  </si>
  <si>
    <t>1. Perform TC 59
2. Click on Delete icon of "Test" Global Type
3. Click on "Cancel" button</t>
  </si>
  <si>
    <t>Global Type should not be deleted and pop up should be closed</t>
  </si>
  <si>
    <t>Verify click on Dashboard breadcrumb</t>
  </si>
  <si>
    <t>1. Go to Masters -- Settings -- Global Type
2. Click on Dashboard in the breadcrumb</t>
  </si>
  <si>
    <t>Verify click on Dashboard breadcrumb on Create form</t>
  </si>
  <si>
    <t>1. Go to Masters -- Settings -- Global Type
2. Click on Create button
3. Click on Dashboard in the breadcrumb</t>
  </si>
  <si>
    <t>Verify click on Global Type breadcrumb on Create form</t>
  </si>
  <si>
    <t>1. Go to Masters -- Settings -- Global Type
2. Click on Create button
3. Click on Global Type in the breadcrumb</t>
  </si>
  <si>
    <t>User should be directed to the Global type list page</t>
  </si>
  <si>
    <t>Verify if standard checkbox checked</t>
  </si>
  <si>
    <t>Is Standard column value should be displayed "True" on Global Type list for "Test" Global Type</t>
  </si>
  <si>
    <t>Verify if standard checkbox unchecked</t>
  </si>
  <si>
    <t>1. Go to Masters -- Settings -- Global Type
2. Click on Create button
3. Select Category 
4. Enter "Test" in Global Type Name
5. Enter "001" in Global Type Code
6. Do not Check In Standard field checkbox
5. Click on Create button</t>
  </si>
  <si>
    <t>Is Standard column value should be displayed "False" on Global Type list for "Test" Global Type</t>
  </si>
  <si>
    <t>Verify Global Type Category code column on list page</t>
  </si>
  <si>
    <t>1. Go to Masters -- Settings -- Global Type
2. Click on Create button
3. Select Category "Category 1" 
4. Enter "Test" in Global Type Name
5. Enter "001" in Global Type Code
6. Check In Standard field checkbox
5. Click on Create button
6. Verify the Global Type Category code column value on the list page</t>
  </si>
  <si>
    <t>The Global Type code of "Category 1" should be displayed</t>
  </si>
  <si>
    <t>Verify Global Type Category code column filter</t>
  </si>
  <si>
    <t>1. Go to Masters -- Settings -- Global Type
2. Enter "Test" in Global Type Category code column filter</t>
  </si>
  <si>
    <t>The list of global type which has "Test" in the Global Type category code should be displayed on the list page</t>
  </si>
  <si>
    <t>Verify Global Type Category column filter</t>
  </si>
  <si>
    <t>1. Go to Masters -- Settings -- Global Type
2. Enter "Test" in Global Type Category column filter</t>
  </si>
  <si>
    <t>The list of global type which has "Test" in the Global Type category should be displayed on the list page</t>
  </si>
  <si>
    <t>Verify Global Type Name column filter</t>
  </si>
  <si>
    <t>1. Go to Masters -- Settings -- Global Type
2. Enter "Test" in Global Type Name column filter</t>
  </si>
  <si>
    <t>The list of global type which has "Test" in the Global Type Name should be displayed on the list page</t>
  </si>
  <si>
    <t>Verify Global Type Code column filter</t>
  </si>
  <si>
    <t>1. Go to Masters -- Settings -- Global Type
2. Enter "Test" in Global Type Code column filter</t>
  </si>
  <si>
    <t>The list of global type which has "Test" in the Global Type Code should be displayed on the list page</t>
  </si>
  <si>
    <t>Verify PDF file</t>
  </si>
  <si>
    <t>1. Go to Masters -- Settings -- Global Type
2. Click on PDF file download</t>
  </si>
  <si>
    <t>A PDF file should be downloaded which should have the records displaying on the list page currently</t>
  </si>
  <si>
    <t>Verify Excel file</t>
  </si>
  <si>
    <t>1. Go to Masters -- Settings -- Global Type
2. Click on Excel file download</t>
  </si>
  <si>
    <t>An Excel file should be downloaded which should have the records displaying on the list page currently</t>
  </si>
  <si>
    <t>Verify CSV file</t>
  </si>
  <si>
    <t>1. Go to Masters -- Settings -- Global Type
2. Click on CSV file download</t>
  </si>
  <si>
    <t>A CSV file should be downloaded which should have the records displaying on the list page currently</t>
  </si>
  <si>
    <t>TC 89</t>
  </si>
  <si>
    <t>Verify Search box</t>
  </si>
  <si>
    <t>1. Go to Masters -- Settings -- Global Type
2. Enter "Test" in Search box</t>
  </si>
  <si>
    <t>List of all the Global Type should be displayed which has "Test" in any column value</t>
  </si>
  <si>
    <t>TC 90</t>
  </si>
  <si>
    <t>Verify next page and download file</t>
  </si>
  <si>
    <t>1. Go to Masters -- Settings -- Global Type
2. Go to 4th page
3. Click on Excel file</t>
  </si>
  <si>
    <t>An Excel file should be downloaded which should have the records displaying on the list current 4th page</t>
  </si>
  <si>
    <t>Masters - Accommodation</t>
  </si>
  <si>
    <t>Accommodation - Board Type,Room Type - Create, Edit, Delete, Impacted areas- Contract form, Booking mask, Room form</t>
  </si>
  <si>
    <t>Create a Board Type with all fields filled with valid data</t>
  </si>
  <si>
    <t>1. Go to Masters -- Accommodation - Board Type
2. Click on Create button
3. Enter "Z"  in Board Type Name
4. Enter "Testing"  in Board Description
5. Default Name "Test"
6. Click on Create button</t>
  </si>
  <si>
    <t>Board Type "z" should be created successfully and displayed in the list page</t>
  </si>
  <si>
    <t>Create a Board Type with Blank field</t>
  </si>
  <si>
    <t>1. Go to Masters -- Accommodation - Board Type
2. Click on Create button
3. Do not enter any data in any field
4. Click on Create button</t>
  </si>
  <si>
    <t>Field validation message should be displayed for mandatory fields</t>
  </si>
  <si>
    <t>Verify Validation message</t>
  </si>
  <si>
    <t>1. Go to Masters -- Accommodation - Board Type
2. Click on Create button
3. Do not enter any data in any field
4. Click on Create button
5. Verify validation message</t>
  </si>
  <si>
    <t>All field validation messages should be proper and in red color</t>
  </si>
  <si>
    <t>Create Board Type Name with only Alpha characters</t>
  </si>
  <si>
    <t>Create Board Type Name with only Numeric characters</t>
  </si>
  <si>
    <t>1. Go to Masters -- Accommodation - Board Type
2. Click on Create button
3. Enter "20"  in Board Type Name
4. Enter "Testing"  in Board Description
5. Default Name "Test"
6. Click on Create button</t>
  </si>
  <si>
    <t>Board Type should be created successfully and displayed in the list page</t>
  </si>
  <si>
    <t>Create Board Type Name with Alpha Numeric characters</t>
  </si>
  <si>
    <t>1. Go to Masters -- Accommodation - Board Type
2. Click on Create button
3. Enter "A2"  in Board Type Name
4. Enter "Testing"  in Board Description
5. Default Name "Test"
6. Click on Create button</t>
  </si>
  <si>
    <t>Create Board Type Name with Alpha special characters</t>
  </si>
  <si>
    <t>1. Go to Masters -- Accommodation - Board Type
2. Click on Create button
3. Enter "A-"  in Board Type Name
4. Enter "Testing" in Board Description
5. Default Name "Test"
6. Click on Create button</t>
  </si>
  <si>
    <t>Create Board Type Name with Maximum characters</t>
  </si>
  <si>
    <t>1. Go to Masters -- Accommodation - Board Type
2. Click on Create button
3. Enter 25 characters in Board Type Name
4. Enter "Testing" in Board Description
5. Default Name "Test"
6. Click on Create button</t>
  </si>
  <si>
    <t>Create a already existing board type</t>
  </si>
  <si>
    <t>1. Go to Masters -- Accommodation - Board Type
2. Click on Create button
3. Enter already existing  in Board Type Name
4. Enter "Testing" in Board Description
5. Default Name "Test"
6. Click on Create button</t>
  </si>
  <si>
    <t>Edit the Board Type Name</t>
  </si>
  <si>
    <t>1. Perform TC 01
2. Edit the Board Type 
3. Change the Board Type Name to "A+"
4. Click on Update button</t>
  </si>
  <si>
    <t>The Board Type should be updated successfully and Board Type name should be displayed "A+" in list</t>
  </si>
  <si>
    <t>Edit the Board Type  and keep Board Type Name  field blank</t>
  </si>
  <si>
    <t>1. Perform TC 01
2. Edit the Board Type 
3. Change the Board Type Name to blank
4. Click on Update button</t>
  </si>
  <si>
    <t>Field validation message should be displayed for Board Type Name field</t>
  </si>
  <si>
    <t>Edit the Board Type  and keep Board Type Description field blank</t>
  </si>
  <si>
    <t>1. Perform TC 01
2. Edit the Board Type 
3. Change the Board Type Description to blank
4. Click on Update button</t>
  </si>
  <si>
    <t>Field validation message should be displayed for Board Type Description field</t>
  </si>
  <si>
    <t>Edit the Board Type and keep Default Name field blank</t>
  </si>
  <si>
    <t>1. Perform TC 01
2. Edit the Board Type 
3. Change the Default Name field to blank
4. Click on Update button</t>
  </si>
  <si>
    <t>Field validation message should be displayed for Default Name field</t>
  </si>
  <si>
    <t xml:space="preserve">Edit the Board Type  and change Board Type Description </t>
  </si>
  <si>
    <t>1. Perform TC 01
2. Edit the Board Type 
3. Change the Board Type Description to "Tax Inclusive"
4. Click on Update button</t>
  </si>
  <si>
    <t>The Board Type should be updated successfully and Board Type Description should be displayed "Tax Inclusive" in list</t>
  </si>
  <si>
    <t xml:space="preserve">Edit the Board Type and change Default Name </t>
  </si>
  <si>
    <t>1. Perform TC 01
2. Edit the Board Type 
3. Change the Default Name to "Tax"
4. Click on Update button</t>
  </si>
  <si>
    <t>The Board Type should be updated successfully and Default Name should be displayed "Tax" in list</t>
  </si>
  <si>
    <t>Edit and enter already existing board type name</t>
  </si>
  <si>
    <t>1. Perform TC 01
2. Edit the Board Type 
3. Change the Board Type Name to a already existing one
4. Click on Update button</t>
  </si>
  <si>
    <t>Proper error should be displayed and Board Type should not be updated</t>
  </si>
  <si>
    <t>Delete Board Type</t>
  </si>
  <si>
    <t>1. Perform TC 01
2. Click on Delete icon of create board type
3. Click on "Yes, Delete it" button</t>
  </si>
  <si>
    <t>The board type should be created successfully and removed from the list</t>
  </si>
  <si>
    <t>Verify created board type on Contract create form</t>
  </si>
  <si>
    <t>1. Perform TC 01
2. Go to Purchase -- Accommodation -- Contracts
3. Create a contract
4. Verify the Board Type dropdown list</t>
  </si>
  <si>
    <t>Created Board Type "Z" should be displayed in the list</t>
  </si>
  <si>
    <t>Verify created board type on Contract Edit form</t>
  </si>
  <si>
    <t>1. Perform TC 01
2. Go to Purchase -- Accommodation -- Contracts
3. Edit any contract
4. Verify the Board Type dropdown list</t>
  </si>
  <si>
    <t>Verify edited board type on Contract create form</t>
  </si>
  <si>
    <t>1. Perform TC 10
2. Go to Purchase -- Accommodation -- Contracts
3. Create a contract
4. Verify the Board Type dropdown list</t>
  </si>
  <si>
    <t>Edited Board Type "A+" should be displayed in the list</t>
  </si>
  <si>
    <t>Verify edited board type on Contract Edit form</t>
  </si>
  <si>
    <t>1. Perform TC 10
2. Go to Purchase -- Accommodation -- Contracts
3. Edit any contract
4. Verify the Board Type dropdown list</t>
  </si>
  <si>
    <t>Delete a Board Type and verify on Contract create form</t>
  </si>
  <si>
    <t>1. Perform TC 17
2. Go to Purchase -- Accommodation -- Contracts
3. Create a contract
4. Verify the Board Type dropdown list</t>
  </si>
  <si>
    <t>Board Z should not be displayed in the list</t>
  </si>
  <si>
    <t>Verify Deleted board type on Contract Edit form</t>
  </si>
  <si>
    <t>1. Perform TC 17
2. Go to Purchase -- Accommodation -- Contracts
3. Edit any contract
4. Verify the Board Type dropdown list</t>
  </si>
  <si>
    <t>Verify new created board on Booking mask with new created contract</t>
  </si>
  <si>
    <t>1. Perform TC 01
2. Go to Purchase -- Accommodation -- Contract
3. Create a contract and select the new created board Z in Board Basis field
4. After the contract is setup completely
5. Go to Booking mask
6. Select the accommodation and verify the Board dropdown list</t>
  </si>
  <si>
    <t>"Z" board should be displayed in the list</t>
  </si>
  <si>
    <t>Verify new created board on Booking mask with edited contract</t>
  </si>
  <si>
    <t>1. Perform TC 01
2. Go to Purchase -- Accommodation -- Contract
3. Edit any contract and change the board basis field to new created board Z
4. After the contract is setup completely
5. Go to Booking mask
6. Select the accommodation and verify the Board dropdown list</t>
  </si>
  <si>
    <t>Verify edited board on Booking mask with new created contract</t>
  </si>
  <si>
    <t>1. Perform TC 10
2. Go to Purchase -- Accommodation -- Contract
3. Create a contract and select the edited board A+ in Board Basis field
4. After the contract is setup completely
5. Go to Booking mask
6. Select the accommodation and verify the Board dropdown list</t>
  </si>
  <si>
    <t>"A+" board should be displayed in the list instead of Z</t>
  </si>
  <si>
    <t>Verify edited board on Booking mask with edited contract</t>
  </si>
  <si>
    <t>1. Perform TC 10
2. Go to Purchase -- Accommodation -- Contract
3. Edit any contract and change the board basis field to edited  board A+
4. After the contract is setup completely
5. Go to Booking mask
6. Select the accommodation and verify the Board dropdown list</t>
  </si>
  <si>
    <t>Verify edited board update on already selected in a contract</t>
  </si>
  <si>
    <t>1. Perform TC 01
2. Go to Purchase -- Accommodation -- Contract
3. Create a contract and select the new created board Z in Board Basis field
4. Now edit the Board Type and change the Board Type name to "A+"
5. Go to Contract and verify the selected Board Basis</t>
  </si>
  <si>
    <t>The selected "Z" should be updated to "A+"</t>
  </si>
  <si>
    <t>Verify edited board update and already selected in a contract on Booking Mask</t>
  </si>
  <si>
    <t>1. Perform TC 29
2. Go to Booking Mask
3. Select the accommodation
4. Verify the Board dropdown list</t>
  </si>
  <si>
    <t>Board dropdown should display "A+" instead of Z</t>
  </si>
  <si>
    <t>1. Go to Masters -- Accommodation -- Board Type
2. Click on create button
3. Fill all the fields with valid data
4. Click on Create button 3 times</t>
  </si>
  <si>
    <t>Only one board entry should be created</t>
  </si>
  <si>
    <t>Click on Update button multiple times</t>
  </si>
  <si>
    <t>1. Perform TC 01
2. Edit the Board Type and change the Name
3. Click on Update button 3 times</t>
  </si>
  <si>
    <t>The board should be updated successfully and not other entry should be displayed in the list</t>
  </si>
  <si>
    <t>Verify sorting on Board Type name column</t>
  </si>
  <si>
    <t>1. Go to Masters -- Accommodation -- Board Type
2. Click on sorting icon of Board Type Name column</t>
  </si>
  <si>
    <t>The list order should change on opposite of current order of Board Type Name and by default list should be in ascending order</t>
  </si>
  <si>
    <t>Verify sorting on Description column</t>
  </si>
  <si>
    <t>1. Go to Masters -- Accommodation -- Board Type
2. Click on sorting icon of Description column</t>
  </si>
  <si>
    <t>The list order should change on opposite of current order of Description and by default list should be in ascending order</t>
  </si>
  <si>
    <t>Verify column filter on Board Type page</t>
  </si>
  <si>
    <t>1. Go to Masters -- Accommodation -- Board Type
2. Enter "A" in Board Type name column filter
3. Enter "IN" in Description column filter</t>
  </si>
  <si>
    <t>The list should display only boards which has "A" in Board Type name and "IN" in description</t>
  </si>
  <si>
    <t>Verify create new Room Type with all fields</t>
  </si>
  <si>
    <t>1. Go to Masters -- Accommodation -- Room Type
2. Click on Create button
3. Fill all the fields with valid data
4. Click on Create button</t>
  </si>
  <si>
    <t>The room type should be created successfully and displayed in the list</t>
  </si>
  <si>
    <t>Verify create new Room Type with only mandatory fields</t>
  </si>
  <si>
    <t>1. Go to Masters -- Accommodation -- Room Type
2. Click on Create button
3. Fill only the mandatory fields with valid data
4. Click on Create button</t>
  </si>
  <si>
    <t>Verify create new Room Type with only optional fields</t>
  </si>
  <si>
    <t>1. Go to Masters -- Accommodation -- Room Type
2. Click on Create button
3. Fill only the optional fields with valid data
4. Click on Create button</t>
  </si>
  <si>
    <t>Mandatory fields should show field validation message and room type should not be created</t>
  </si>
  <si>
    <t>Create Room Type with alpha characters</t>
  </si>
  <si>
    <t>1. Go to Masters -- Accommodation -- Room Type
2. Click on Create button
3. Enter "Test" in Room Type field and fill all other fields
4. Click on Create button</t>
  </si>
  <si>
    <t>Create Room Type with alphanumeric characters</t>
  </si>
  <si>
    <t>1. Go to Masters -- Accommodation -- Room Type
2. Click on Create button
3. Enter "Test01" in Room Type field and fill all other fields
4. Click on Create button</t>
  </si>
  <si>
    <t>Create Room Type with numeric characters</t>
  </si>
  <si>
    <t>1. Go to Masters -- Accommodation -- Room Type
2. Click on Create button
3. Enter "001" in Room Type field and fill all other fields
4. Click on Create button</t>
  </si>
  <si>
    <t>Create a room type with already existing Room Type</t>
  </si>
  <si>
    <t>1. Perform TC 38
2. Create a New room type again
3. Enter  in "Test" Room Type field and fill all other fields
4. Click on Create button</t>
  </si>
  <si>
    <t>Edit the Room Type field</t>
  </si>
  <si>
    <t>1. Perform TC 38
2. Edit the Room Type and change the Room Type field to "002"
3. Click on Update button</t>
  </si>
  <si>
    <t>The Room type should be updated successfully and 002 should be displayed in the list instead of "Test"</t>
  </si>
  <si>
    <t>Edit the Description field</t>
  </si>
  <si>
    <t>1. Perform TC 38
2. Edit the Description and change it to "Testing"
3. Click on Update button</t>
  </si>
  <si>
    <t>The Room type should be updated successfully and "Testing" should be displayed in Description column of Test board type</t>
  </si>
  <si>
    <t>Edit the Amadeus Room Type</t>
  </si>
  <si>
    <t>1. Perform TC 38
2. Edit the Amadeus Room Type and change it to "07"
3. Click on Update button</t>
  </si>
  <si>
    <t>The Room type should be updated successfully and "07" should be displayed in Amadeus Room Type column of Test board type</t>
  </si>
  <si>
    <t>Verify View list button on create form</t>
  </si>
  <si>
    <t>1. Go to Masters -- Accommodation -- Room Type
2. Click on Create button
3. Fill all the fields
4. Click on View list button</t>
  </si>
  <si>
    <t>The user should be directed to Room Type list page and new room type should not be created</t>
  </si>
  <si>
    <t>Verify view list button on edit form</t>
  </si>
  <si>
    <t>1. Go to Masters -- Accommodation -- Room Type
2. Edit any room Type
3. Edit all the fields
4. Click on View list button</t>
  </si>
  <si>
    <t>The user should be directed to Room Type list page and the room type should not be updated and fields data should be same as before</t>
  </si>
  <si>
    <t>Verify new created room type on Create room form</t>
  </si>
  <si>
    <t>1. Perform TC 38 
2. Go to Purchase -- Accommodation -- Rooms
3. Create a room and verify Room Type field dropdown list</t>
  </si>
  <si>
    <t>Room Type "Test" should be displayed in the list</t>
  </si>
  <si>
    <t>Verify create room with new created room type</t>
  </si>
  <si>
    <t>1. Perform TC 38 
2. Go to Purchase -- Accommodation -- Rooms
3. Create a room and select "Test" room type
4. Verify the room type is preserved after room created</t>
  </si>
  <si>
    <t>Room should be created successfully and Room Type "Test" should be preserved</t>
  </si>
  <si>
    <t>Verify Delete Room Type confirmation</t>
  </si>
  <si>
    <t>1. Perform TC 35
2. Click on Delete icon of the room type on the List page</t>
  </si>
  <si>
    <t>A confirmation pop up should be displayed asking to delete for sure</t>
  </si>
  <si>
    <t>Verify Delete room type after confirm</t>
  </si>
  <si>
    <t>1. Perform TC 35
2. Click on Delete icon of the room type on the List page
3. Click on "Yes, Delete it" button in the pop up</t>
  </si>
  <si>
    <t>The Room Type should be delete successfully and success pop up should be displayed on the screen</t>
  </si>
  <si>
    <t>Verify Create Room form after delete a room type</t>
  </si>
  <si>
    <t>1. Perform TC 50
2. Go to Purchase -- Accommodation -- Rooms
3. Create a new room
4. Verify the Room Type field dropdown list</t>
  </si>
  <si>
    <t>The list should not consist the delete room type</t>
  </si>
  <si>
    <t>Verify Edit Room form after delete a room type</t>
  </si>
  <si>
    <t>1. Perform TC 50
2. Go to Purchase -- Accommodation -- Rooms
3.  Edit any room
4. Verify the Room Type field dropdown list</t>
  </si>
  <si>
    <t>Verify sorting on Room Type column</t>
  </si>
  <si>
    <t>1. Go to Masters - Accommodation -- Room Type
2. Click on sorting icon of Room Type column</t>
  </si>
  <si>
    <t xml:space="preserve">By default sorting should be in ascending order and after clicking on sorting icon the </t>
  </si>
  <si>
    <t>1. Go to Masters - Accommodation -- Room Type
2. Click on sorting icon of Description column</t>
  </si>
  <si>
    <t>On clicking the sorting icon the list should be sorted in ascending order by description</t>
  </si>
  <si>
    <t>Verify sorting on Amadeus Room Type column</t>
  </si>
  <si>
    <t>1. Go to Masters - Accommodation -- Room Type
2. Click on sorting icon of Amadeus Room Type column</t>
  </si>
  <si>
    <t>On clicking the sorting icon the list should be sorted in ascending order by Amadeus Room Type</t>
  </si>
  <si>
    <t>Verify Excel print</t>
  </si>
  <si>
    <t>1. Go to Masters - Accommodation -- Room Type
2. Click on Excel print</t>
  </si>
  <si>
    <t>Excel format file should be downloaded with list of the Room Types present on the screen</t>
  </si>
  <si>
    <t>Verify CSV print</t>
  </si>
  <si>
    <t>1. Go to Masters - Accommodation -- Room Type
2. Click on CSV print</t>
  </si>
  <si>
    <t>CSV format file should be downloaded with list of the Room Types present on the screen</t>
  </si>
  <si>
    <t>Verify PDF print</t>
  </si>
  <si>
    <t>1. Go to Masters - Accommodation -- Room Type
2. Click on PDF print</t>
  </si>
  <si>
    <t>PDF format file should be downloaded with list of the Room Types present on the screen</t>
  </si>
  <si>
    <t>Verify Copy</t>
  </si>
  <si>
    <t>1. Go to Masters - Accommodation -- Room Type
2. Click on Copy</t>
  </si>
  <si>
    <t>The present list should be copied to clipboard</t>
  </si>
  <si>
    <t>Verify Room Type column filter</t>
  </si>
  <si>
    <t>1. Go to Masters - Accommodation -- Room Type
2. Enter "A" in Room Type column filter and press enter</t>
  </si>
  <si>
    <t>Only the Room Types having "A" in Room Type field should be displayed in the list</t>
  </si>
  <si>
    <t>Verify Description filter</t>
  </si>
  <si>
    <t>1. Go to Masters - Accommodation -- Room Type
2. Enter "Raum" in Description filter and press enter</t>
  </si>
  <si>
    <t>Only the Room Types having "Raum" in Description field should be displayed in the list</t>
  </si>
  <si>
    <t>Verify Amadeus Room Type filter</t>
  </si>
  <si>
    <t>1. Go to Masters - Accommodation -- Room Type
2. Enter "Te" in Amadeus Room Type filter and press enter</t>
  </si>
  <si>
    <t>Only the Room Types having "Te" in Amadeus Room Type field should be displayed in the list</t>
  </si>
  <si>
    <t>Masters - Agency Master</t>
  </si>
  <si>
    <t>Agency Master -- Purchase Agency, Sales Agency - Create, Edit, Delete, Impacted modules - Accommodation, Booking Mask</t>
  </si>
  <si>
    <t>Create Purchase Agency with all fields filled</t>
  </si>
  <si>
    <t>1. Go to Masters -- Agency Master -- Purchase Agency
2. Click on Create button
3. Fill all the fields
4. Click on Create button</t>
  </si>
  <si>
    <t>The Purchase Agency should be created successfully and displayed in the list page</t>
  </si>
  <si>
    <t>Create Purchase Agency with only required fields</t>
  </si>
  <si>
    <t>1. Go to Masters -- Agency Master -- Purchase Agency
2. Click on Create button
3. Fill all the mandatory fields
4. Click on Create button</t>
  </si>
  <si>
    <t>Create Purchase Agency with only optional fields</t>
  </si>
  <si>
    <t>1. Go to Masters -- Agency Master -- Purchase Agency
2. Click on Create button
3. Fill all the optional fields
4. Click on Create button</t>
  </si>
  <si>
    <t>Create Purchase Agency with Alpha characters name</t>
  </si>
  <si>
    <t>1. Go to Masters -- Agency Master -- Purchase Agency
2. Click on Create button
3. Enter "Test" in Name field
4. Fill all the other fields with valid data
5. Click on Create button</t>
  </si>
  <si>
    <t>"Test" purchase agency should be created and purchase agency's other tabs should be displayed</t>
  </si>
  <si>
    <t>Create Purchase Agency with Alphanumeric characters name</t>
  </si>
  <si>
    <t>1. Go to Masters -- Agency Master -- Purchase Agency
2. Click on Create button
3. Enter "Test01" in Name field
4. Fill all the other fields with valid data
5. Click on Create button</t>
  </si>
  <si>
    <t>"Test01" purchase agency should be created and purchase agency's other tabs should be displayed</t>
  </si>
  <si>
    <t>Create Purchase Agency with numeric characters name</t>
  </si>
  <si>
    <t>1. Go to Masters -- Agency Master -- Purchase Agency
2. Click on Create button
3. Enter "001" in Name field
4. Fill all the other fields with valid data
5. Click on Create button</t>
  </si>
  <si>
    <t>"001" purchase agency should be created and purchase agency's other tabs should be displayed</t>
  </si>
  <si>
    <t>Create Purchase Agency with invalid email</t>
  </si>
  <si>
    <t>1. Go to Masters -- Agency Master -- Purchase Agency
2. Click on Create button
3. Enter "Test" in Name field
4. Enter invalid email in Reservation Email and Contact Email field
5. Fill all the other fields with valid data
6. Click on Create button</t>
  </si>
  <si>
    <t>"Email is not valid" validation message should be displayed and agency should not be created</t>
  </si>
  <si>
    <t>Verify Contact telephone field with alpha characters</t>
  </si>
  <si>
    <t>1. Go to Masters -- Agency Master -- Purchase Agency
2. Click on Create button
3. Enter "Test" in Name field
4. Enter "testing" in Contact Telephone field
5. Fill all the other fields with valid data
6. Click on Create button</t>
  </si>
  <si>
    <t>Agency should not be created successfully and field validation message for only numeric should be displayed</t>
  </si>
  <si>
    <t>Select Country in Purchase Agency field</t>
  </si>
  <si>
    <t>1. Go to Masters -- Agency Master -- Purchase Agency
2. Click on Create button
3. Enter "Test" in Name field
4. Select any Country like "India" in Country field
5. Verify State field</t>
  </si>
  <si>
    <t>The State dropdown should display list of only the states under country India</t>
  </si>
  <si>
    <t>Select Country in Purchase Agency field and verify City field</t>
  </si>
  <si>
    <t>1. Go to Masters -- Agency Master -- Purchase Agency
2. Click on Create button
3. Enter "Test" in Name field
4. Select any Country like "India" in Country field
5. Verify City field</t>
  </si>
  <si>
    <t>City list should be displayed on the basis of selected State, no city list should be displayed until any state is selected</t>
  </si>
  <si>
    <t>Select State and verify city field</t>
  </si>
  <si>
    <t>1. Go to Masters -- Agency Master -- Purchase Agency
2. Click on Create button
3. Enter "Test" in Name field
4. Select any Country like "India" in Country field and select "Gujarat" state
5. Verify City field</t>
  </si>
  <si>
    <t>City list should be displayed which are under "Gujarat" state</t>
  </si>
  <si>
    <t>Verify tabs after create Purchase Agency</t>
  </si>
  <si>
    <t>Purchase Agency should be created successfully and below tabs should be displayed of purchase agency
- Details
- Payment Details
- Communication
- Accommodation List</t>
  </si>
  <si>
    <t>Verify edit field in Details tab and update purchase agency</t>
  </si>
  <si>
    <t>1. Go to Masters -- Agency Master -- Purchase Agency
2. Click on Create button
3. Fill all the fields
4. Click on Create button
5. Edit the Name field to "Testing"
6. Click on Update button</t>
  </si>
  <si>
    <t>Purchase agency should be updated successfully and user should stay on Edit purchase agency page</t>
  </si>
  <si>
    <t>Verify updated field in Bank Details tab and update purchase agency</t>
  </si>
  <si>
    <t>1. Go to Masters -- Agency Master -- Purchase Agency
2. Click on Create button
3. Fill all the fields
4. Click on Create button
5. Go to Bank Details
6. Fill all the fields
7. Click on update button</t>
  </si>
  <si>
    <t>Purchase Agency should be updated successfully and Bank details should be saved successfully</t>
  </si>
  <si>
    <t>Verify update purchase agency field with only mandatory fields of bank details</t>
  </si>
  <si>
    <t>1. Go to Masters -- Agency Master -- Purchase Agency
2. Click on Create button
3. Fill all the fields
4. Click on Create button
5. Go to Bank Details
6. Fill all the mandatory fields
7. Click on update button</t>
  </si>
  <si>
    <t>Verify update purchase agency field with only optional fields of bank details</t>
  </si>
  <si>
    <t>1. Go to Masters -- Agency Master -- Purchase Agency
2. Click on Create button
3. Fill all the fields
4. Click on Create button
5. Go to Bank Details
6. Fill only the optional fields
7. Click on update button</t>
  </si>
  <si>
    <t>Verify edit purchase agency details after updating bank details</t>
  </si>
  <si>
    <t>1. Go to Masters -- Agency Master -- Purchase Agency
2. Click on Create button
3. Fill all the fields
4. Click on Create button
5. Edit the Name field to "Testing"
6. Click on Update button
7. Go to Details tab and edit the Name field to "Data2"
8. Click on Update button</t>
  </si>
  <si>
    <t>Purchase agency should be updated and the Name field should be saved</t>
  </si>
  <si>
    <t>Verify Created purchase agency on Accommodation create form</t>
  </si>
  <si>
    <t>1. Go to Masters -- Agency Master -- Purchase Agency
2. Click on Create button
3. Enter "Test" in Name field
4. Fill all the other fields with valid data
5. Click on Create button
6. Go to Bank Details and fill all the bank details
7. Click on Update button
8. Go to Purchase -- Accommodation
9. Create a new accommodation
10. Verify Purchase agency dropdown list</t>
  </si>
  <si>
    <t>"Test" purchase agency should be displayed in the list</t>
  </si>
  <si>
    <t>Select created purchase agency in accommodation create form</t>
  </si>
  <si>
    <t>1. Go to Masters -- Agency Master -- Purchase Agency
2. Click on Create button
3. Enter "Test" in Name field
4. Fill all the other fields with valid data
5. Click on Create button
6. Go to Bank Details and fill all the bank details
7. Click on Update button
8. Go to Purchase -- Accommodation
9. Create a new accommodation
10. Select "Test" in purchase agency dropdown field
11. Verify all the Bank Details field</t>
  </si>
  <si>
    <t>All the bank details field should be auto filled and it should be the same data as of "Test" purchase agency bank details filled on step 6</t>
  </si>
  <si>
    <t>Select created purchase agency in accommodation edit form</t>
  </si>
  <si>
    <t>1. Go to Masters -- Agency Master -- Purchase Agency
2. Click on Create button
3. Enter "Test" in Name field
4. Fill all the other fields with valid data
5. Click on Create button
6. Go to Bank Details and fill all the bank details
7. Click on Update button
8. Go to Purchase -- Accommodation
9. Edit any accommodation
10. Edit the field and change to "Test" in purchase agency dropdown field
11. Verify all the Bank Details field</t>
  </si>
  <si>
    <t>Edit Bank details and verify on accommodation form</t>
  </si>
  <si>
    <t>1. Perform TC 15
2. Edit the Purchase Agency and edit all the bank details field
3. Update the Purchase Agency
4. Go to Purchase -- Accommodation
5. Create a new Accommodation
6. Select "Test" in Purchase Agency 
7. Verify all Bank Details field</t>
  </si>
  <si>
    <t>The Bank details should be auto filled and all the fields should be same as updated purchase agency bank details</t>
  </si>
  <si>
    <t>Select a purchase agency in Accommodation and edit Name</t>
  </si>
  <si>
    <t>1. Perform TC 19
2. Select "Test" in Purchase Agency and create the accommodation
3. Now go to Purchase Agency and edit the "Test" agency
4. Edit the Bank Details and click on Update button
5. Go to Accommodation and edit the created accommodation
6. Verify the Bank Details</t>
  </si>
  <si>
    <t>The bank details should be non-editable and updated to the edited details of Purchase agency</t>
  </si>
  <si>
    <t>Create accommodation with the purchase agency and verify in Accommodation list</t>
  </si>
  <si>
    <t>1. Perform TC 15
2. Now create a new accommodation IT134
3. Select  "Test" in purchase agency and create the accommodation
4. Go to Purchase Agency and edit the "Test" agency
5. Go to Accommodation List</t>
  </si>
  <si>
    <t>The accommodation in which "Test" is selected as purchase agency is selected should be displayed in the list
IT134 should be displayed in the list</t>
  </si>
  <si>
    <t>Change the purchase agency and verify accommodation list</t>
  </si>
  <si>
    <t>1. Perform TC 23
2. Edit the accommodation IT134
3. Change the Purchase agency to any other
4. Update the accommodation
5. Go to Purchase agency and edit "Test" agency
6. Go to Accommodation list</t>
  </si>
  <si>
    <t>IT134 should not be displayed in the list</t>
  </si>
  <si>
    <t>Verify Delete Purchase Agency</t>
  </si>
  <si>
    <t>1. Perform TC 15
2. Go to Purchase Agency list page
3. Click on Delete icon of "Test" agency
4. Click on "Yes, Delete it" button in the pop up</t>
  </si>
  <si>
    <t>Purchase Agency should be delete successfully and removed from the list page</t>
  </si>
  <si>
    <t>Verify create accommodation form after delete purchase agency</t>
  </si>
  <si>
    <t>1. Create a Purchase Agency name "Test
2. Go to Create Accommodation form
3. Verify the Purchase Agency dropdown list
4. Now go to Purchase Agency and delete Purchase Agency "Test"
5. Go to Create Accommodation page and verify purchase agency dropdown list</t>
  </si>
  <si>
    <t>3. "Test" should  be displayed in the list
5. "Test" should not be displayed in the list</t>
  </si>
  <si>
    <t>Verify edit accommodation form after delete purchase agency</t>
  </si>
  <si>
    <t>1. Create a Purchase Agency name "Test
2. Go to Edit Accommodation form
3. Verify the Purchase Agency dropdown list
4. Now go to Purchase Agency and delete Purchase Agency "Test"
5. Go to Edit Accommodation page and verify purchase agency dropdown list</t>
  </si>
  <si>
    <t>Verify delete purchase agency which is already selected in any accommodation</t>
  </si>
  <si>
    <t>1. Create a Purchase Agency name "Test"
2. Create an accommodation and select "Test" in purchase agency
3. Now go to Purchase Agency list page and delete "Test" agency
4. Go to Edit accommodation and verify the Purchase agency field</t>
  </si>
  <si>
    <t>The field should change to "No Purchase Agency" option and user should be able to change the Purchase Agency</t>
  </si>
  <si>
    <t>Verify accommodation details on accommodation list of Purchase Agency</t>
  </si>
  <si>
    <t>1. Create a purchase agency name "Test"
2. Create an accommodation name "IT134" and select purchase agency "Test" in it
3. Now go to edit "Test" purchase agency
4. Go to Accommodation list tab
5. Verify accommodation "IT134" details</t>
  </si>
  <si>
    <t>Accommodation Name, Location, Country, State, Purchaser, TBM Code values should be correct with respect to IT134</t>
  </si>
  <si>
    <t>Verify edit Purchase agency details on accommodation form</t>
  </si>
  <si>
    <t>1. Create a Purchase agency name "Test" with all Bank Details filled
2. Go to Create accommodation and select "Test" in purchase agency field
3. Verify other bank details field</t>
  </si>
  <si>
    <t>All other bank details field should be non-editable</t>
  </si>
  <si>
    <t>Verify Purchase Agency on Edit accommodation field</t>
  </si>
  <si>
    <t>1. Perform TC 30
2. Edit the accommodation "IT134" 
3. Verify Bank Details field</t>
  </si>
  <si>
    <t>Purchase Agency field should be editable and all other fields should be non editable</t>
  </si>
  <si>
    <t>Verify purchase agency with inly optional fields in accommodation page</t>
  </si>
  <si>
    <t>1. Create a purchase agency with only mandatory fields and name "Test"
2. Go to Create Accommodation page
3. Select "Test" in purchase agency and click on create button</t>
  </si>
  <si>
    <t>The accommodation should not be created and display error for bank details</t>
  </si>
  <si>
    <t>1. Create a purchase agency with only mandatory fields and name "Test"
2. Fill only mandatory fields in Bank Details
3. Go to Create Accommodation page
4. Select "Test" in purchase agency and click on create button</t>
  </si>
  <si>
    <t>The accommodation should be created successfully</t>
  </si>
  <si>
    <t>Verify create Sales Agency with Travel Agency Type</t>
  </si>
  <si>
    <t>1. Go to Masters -- Agency Master -- Sales Agency
2. Click on Create button
3. Select Travel Agency in Type field
4. Fill all the other fields
5. Click on Create button</t>
  </si>
  <si>
    <t>The Travel Agency should be created successfully and displayed in the list with same details entered in the form</t>
  </si>
  <si>
    <t>Verify create Sales Agency with UMV Type</t>
  </si>
  <si>
    <t>1. Go to Masters -- Agency Master -- Sales Agency
2. Click on Create button
3. Select UMV in Type field
4. Fill all the other fields
5. Click on Create button</t>
  </si>
  <si>
    <t>The UMV should be created successfully and displayed in the list with same details entered in the form</t>
  </si>
  <si>
    <t>Verify create Sales Agency with Framework Contract Type</t>
  </si>
  <si>
    <t>1. Go to Masters -- Agency Master -- Sales Agency
2. Click on Create button
3. Select Framework Contract in Type field
4. Fill all the other fields
5. Click on Create button</t>
  </si>
  <si>
    <t>The Framework Contract should be created successfully and displayed in the list with same details entered in the form</t>
  </si>
  <si>
    <t>Verify create Sales Agency with Affiliate_OTA  Contract Type</t>
  </si>
  <si>
    <t>1. Go to Masters -- Agency Master -- Sales Agency
2. Click on Create button
3. Select Affiliate_OTA in Type field
4. Fill all the other fields
5. Click on Create button</t>
  </si>
  <si>
    <t>The Affiliate_OTA should be created successfully and displayed in the list with same details entered in the form</t>
  </si>
  <si>
    <t>Verify create Sales Agency with Discounter  Contract Type</t>
  </si>
  <si>
    <t>1. Go to Masters -- Agency Master -- Sales Agency
2. Click on Create button
3. Select Discounter in Type field
4. Fill all the other fields
5. Click on Create button</t>
  </si>
  <si>
    <t>The Discounter should be created successfully and displayed in the list with same details entered in the form</t>
  </si>
  <si>
    <t>Verify create Sales Agency with Eigenvertrieb  Contract Type</t>
  </si>
  <si>
    <t>1. Go to Masters -- Agency Master -- Sales Agency
2. Click on Create button
3. Select Eigenvertrieb in Type field
4. Fill all the other fields
5. Click on Create button</t>
  </si>
  <si>
    <t>The Eigenvertrieb should be created successfully and displayed in the list with same details entered in the form</t>
  </si>
  <si>
    <t>Verify create Sales Agency with B2B_Bedflix  Contract Type</t>
  </si>
  <si>
    <t>1. Go to Masters -- Agency Master -- Sales Agency
2. Click on Create button
3. Select B2B_Bedflix in Type field
4. Fill all the other fields
5. Click on Create button</t>
  </si>
  <si>
    <t>The B2B_Bedflix should be created successfully and displayed in the list with same details entered in the form</t>
  </si>
  <si>
    <t>Verify create Sales Agency with B2B Contract Type</t>
  </si>
  <si>
    <t>1. Go to Masters -- Agency Master -- Sales Agency
2. Click on Create button
3. Select B2B in Type field
4. Fill all the other fields
5. Click on Create button</t>
  </si>
  <si>
    <t>The B2B should be created successfully and displayed in the list with same details entered in the form</t>
  </si>
  <si>
    <t>Verify update bank details after create a Travel Agency</t>
  </si>
  <si>
    <t>1. Perform TC 34
2. Go to Bank Details and fill all the details
3. Click on Update button</t>
  </si>
  <si>
    <t>The Travel Agency should be updated successfully with Bank Details</t>
  </si>
  <si>
    <t>Verify edit Sales Agency Details</t>
  </si>
  <si>
    <t>1. Create a Sales Agency with Travel Agency type
2. Go to Edit Sales Agency
3. Edit the Type to "Framework Contract"</t>
  </si>
  <si>
    <t>Framework Contract field should change to text box input field</t>
  </si>
  <si>
    <t>1. Create a Sales Agency with Travel Agency type
2. Go to Edit Sales Agency
3. Edit the Type to "UMV"</t>
  </si>
  <si>
    <t>UMV field should change to text box input field</t>
  </si>
  <si>
    <t>Verify create any type sales agency and display on list page</t>
  </si>
  <si>
    <t>1. Create a sales agency with any Type: Travel Agency or Framework Contract or UMV
2. After create successfully verify the Sales Agency Type on the list page</t>
  </si>
  <si>
    <t>The created Sales Agency respective Type should be displayed on the list page</t>
  </si>
  <si>
    <t>Verify update with edit Bank Details fields filled</t>
  </si>
  <si>
    <t>1. Perform TC 42
2. Edit the Bank Details fields and click on Update button</t>
  </si>
  <si>
    <t>The Sales Agency should be updated successfully with the edited bank details</t>
  </si>
  <si>
    <t>Verify created Framework display in dropdown list of Travel Agency</t>
  </si>
  <si>
    <t>1. Create a Sales Agency with Type "Framework Contract" and name "Testing"
2. After Framework is created successfully
3. Create a Sales Agency with Type "Travel Agency"
4. Verify the Framework Contract dropdown list</t>
  </si>
  <si>
    <t>"Testing" framework should be displayed in the list of Framework Contract dropdown</t>
  </si>
  <si>
    <t>Verify created UMV display in dropdown list of Travel Agency</t>
  </si>
  <si>
    <t>1. Create a Sales Agency with Type  "UMV"  and name "Testing"
2. After UMV is created successfully
3. Create a Sales Agency with Type "Travel Agency"
4. Verify the UMV dropdown list</t>
  </si>
  <si>
    <t>"Testing" UMV should be displayed in the list of UMV dropdown</t>
  </si>
  <si>
    <t xml:space="preserve">Verify Delete sales agency with type Travel Agency </t>
  </si>
  <si>
    <t>1. Create a Sales Agency with Type "Travel Type"
2. After the sales agency is created successfully 
3. Click on delete icon on the list page and click on "Yes, Delete it" button</t>
  </si>
  <si>
    <t>The sales Agency should be deleted successfully and removed from the list</t>
  </si>
  <si>
    <t>Verify Delete sales agency with type Framework Contract</t>
  </si>
  <si>
    <t>1. Create a Sales Agency with Type "Framework Contract"
2. After the sales agency is created successfully 
3. Click on delete icon on the list page and click on "Yes, Delete it" button</t>
  </si>
  <si>
    <t>Verify Delete sales agency with type UMV</t>
  </si>
  <si>
    <t>1. Create a Sales Agency with Type "UMV"
2. After the sales agency is created successfully 
3. Click on delete icon on the list page and click on "Yes, Delete it" button</t>
  </si>
  <si>
    <t>Verify the dropdown list after delete any framework contract</t>
  </si>
  <si>
    <t>1. Perform TC 50
2. Go to Create Sales Agency and verify Framework Contract dropdown list</t>
  </si>
  <si>
    <t>The deleted Framework Contract should not be displayed in the list</t>
  </si>
  <si>
    <t>Verify the dropdown list after delete any UMV</t>
  </si>
  <si>
    <t>1. Perform TC 51
2. Go to Create Sales Agency and verify UMV dropdown list</t>
  </si>
  <si>
    <t>The deleted UMV should not be displayed in the list</t>
  </si>
  <si>
    <t>Verify Update Staff Members row add</t>
  </si>
  <si>
    <t>1. Create a Sales Agency name "Test"
2. Fill the Bank Details
3. Go to Staff Members
4. Click on "Add" button</t>
  </si>
  <si>
    <t>A row should be displayed and text box field should be displayed for each column</t>
  </si>
  <si>
    <t>Verify fill added row and update staff members</t>
  </si>
  <si>
    <t>1. Create a Sales Agency name "Test"
2. Fill the Bank Details
3. Go to Staff Members
4. Click on "Add" button
5. Fill all the fields and click on Update Staff Members button</t>
  </si>
  <si>
    <t>The row should be saved with entered data</t>
  </si>
  <si>
    <t>Verify Updated staff member is preserved</t>
  </si>
  <si>
    <t>1. Create a Sales Agency name "Test"
2. Fill the Bank Details
3. Go to Staff Members
4. Click on "Add" button
5. Fill all the fields and click on Update Staff Members button
6. Logout and Login the application again
7. Go to Sales Agency and edit the "Test" agency
8. Go to Staff Members and verify the saved row data</t>
  </si>
  <si>
    <t>The saved rows data should be preserved as it is</t>
  </si>
  <si>
    <t xml:space="preserve">Verify update multiple staff members </t>
  </si>
  <si>
    <t>1. Create a Sales Agency name "Test"
2. Fill the Bank Details
3. Go to Staff Members
4. Click on "Add" button 3 times
5. Select different Department and Title in all 3 rows
6. Fill all the fields in the 3 rows and click on Update Staff Members button</t>
  </si>
  <si>
    <t>All the 3 rows should be saved</t>
  </si>
  <si>
    <t>Verify validate Telephone field</t>
  </si>
  <si>
    <t>1. Create a Sales Agency name "Test"
2. Fill the Bank Details
3. Go to Staff Members
4. Click on "Add" button
5. Enter invalid data in Telephone field
6. Fill all the fields and click on Update Staff Members button</t>
  </si>
  <si>
    <t>Validation message should be displayed for invalid telephone number</t>
  </si>
  <si>
    <t>Verify validate email field</t>
  </si>
  <si>
    <t>1. Create a Sales Agency name "Test"
2. Fill the Bank Details
3. Go to Staff Members
4. Click on "Add" button
5. Enter invalid email in Email field
6. Fill all the fields and click on Update Staff Members button</t>
  </si>
  <si>
    <t>Validation messages should be displayed for Email field</t>
  </si>
  <si>
    <t>Verify Delete any row of Staff Members</t>
  </si>
  <si>
    <t>1. Perform TC 57
2. Click on Delete icon of second row
3. Click on "Yes, Delete it" button</t>
  </si>
  <si>
    <t>The second row should be deleted successfully and first and third row should remain unaffected</t>
  </si>
  <si>
    <t>Verify Cancel button in the pop up</t>
  </si>
  <si>
    <t>1. Perform TC 57
2. Click on Delete icon of second row
3. Click on "Cancel" button</t>
  </si>
  <si>
    <t>The pop up should disappear and the row should not be deleted</t>
  </si>
  <si>
    <t>Verify Deleted row is preserved</t>
  </si>
  <si>
    <t>1. Perform TC 60
2. Logout and Login again the application
3. Go to Sales Agency and edit "Test" agency
4. Go to Staff Members</t>
  </si>
  <si>
    <t>2 rows should be displayed</t>
  </si>
  <si>
    <t>Verify create Framework Contract and update Contract settings</t>
  </si>
  <si>
    <t>1. Create a Sales Agency with Type "Framework Contract"
2. Name : "Testing"
3. Fill all Bank Details and update Agency
4. Go to Contract tab
5. Select Booking Date in Payment Type field
6. Select "No Commission" in Provision for Cancellation
7. Click on Update Contract</t>
  </si>
  <si>
    <t>The Framework Contract should be updated successfully and Payment Type and Provision for Cancellation should be saved with selected options</t>
  </si>
  <si>
    <t>Verify update Basic Commission in Framework Contract</t>
  </si>
  <si>
    <t>1. Create a Sales Agency with Type "Framework Contract"
2. Name : "Testing"
3. Fill all Bank Details and update Agency
4. Go to Contract tab
5. Select Booking Date in Payment Type field
6. Select "No Commission" in Provision for Cancellation
7. Click on Update Contract
8. Add row in Basic Configuration
9. Fill all the fields of the rows and upload a file
10. Click on Update Configuration button</t>
  </si>
  <si>
    <t>The Framework Contract should be updated successfully and Payment Type and Provision for Cancellation should be saved with selected options and the Basic Commission row should also be saved</t>
  </si>
  <si>
    <t>Verify update Commission scale</t>
  </si>
  <si>
    <t>1. Perform TC 64 
2. Add a row in Commission scale
3. Fill all the fields in the row
4. Click on Update Commission button</t>
  </si>
  <si>
    <t>The Commission scale row should be saved and contract settings should be updated successfully</t>
  </si>
  <si>
    <t>Verify Update Additional commission only</t>
  </si>
  <si>
    <t>1. Create a Sales Agency with Type "Framework Contract"
2. Name : "Testing"
3. Fill all Bank Details and update Agency
4. Go to Contract tab
5. Select Booking Date in Payment Type field
6. Select "No Commission" in Provision for Cancellation
7. Click on Update Contract
8. Add row in Additional Commission
9. Fill all the fields of the rows and upload a file
10. Click on Update Configuration button</t>
  </si>
  <si>
    <t>The Framework Contract should be updated successfully and Payment Type and Provision for Cancellation should be saved with selected options and the Additional Commission row should also be saved</t>
  </si>
  <si>
    <t>Verify all three commission together</t>
  </si>
  <si>
    <t>1. Perform TC 65
2. Add row in Additional Commission
3. Fill all the fields of the rows and upload a file
4. Click on Update Configuration button</t>
  </si>
  <si>
    <t>All three commissions, Payment Type and Provision for Cancellation should be saved successfully</t>
  </si>
  <si>
    <t>Verify all three commissions are preserved</t>
  </si>
  <si>
    <t>1. Perform TC 67
2. Logout and again Login the app 
3. Go to Sales Agency and edit "Test" sales agency
4. Go to Contract tab</t>
  </si>
  <si>
    <t>All the saved commission should be with same data as saved</t>
  </si>
  <si>
    <t>Verify Delete Basic Commission</t>
  </si>
  <si>
    <t>1. Perform TC 68
2. Now click on delete icon of Basic Commission row
3. Click on "Yes, delete it" button</t>
  </si>
  <si>
    <t>The row should be deleted successfully</t>
  </si>
  <si>
    <t>Verify Cancel Delete Basic Commission</t>
  </si>
  <si>
    <t>1. Perform TC 68
2. Now click on delete icon of Basic Commission row
3. Click on "Cancel" button</t>
  </si>
  <si>
    <t>Verify Delete Commission Scale</t>
  </si>
  <si>
    <t>1. Perform TC 68
2. Now click on delete icon of Commission Scale row
3. Click on "Yes, delete it" button</t>
  </si>
  <si>
    <t>1. Perform TC 68
2. Now click on delete icon of Commission Scale row
3. Click on "Cancel" button</t>
  </si>
  <si>
    <t>Verify Delete Additional Commission</t>
  </si>
  <si>
    <t>1. Perform TC 68
2. Now click on delete icon of Additional Commission
3. Click on "Yes, delete it" button</t>
  </si>
  <si>
    <t>1. Perform TC 68
2. Now click on delete icon of Additional Commission row
3. Click on "Cancel" button</t>
  </si>
  <si>
    <t>Verify Upload Word Document in Contract tab</t>
  </si>
  <si>
    <t>1. Perform TC 67
2. Go to Contract tab
3. Click on Choose File button and select a Word Document
4. Click on Upload File button</t>
  </si>
  <si>
    <t>The Word document should be uploaded successfully and displayed at the bottom of page with Document, Name and Action columns</t>
  </si>
  <si>
    <t>Verify Upload PDF Document in Contract tab</t>
  </si>
  <si>
    <t>1. Perform TC 67
2. Go to Contract tab
3. Click on Choose File button and select a PDF Document
4. Click on Upload File button</t>
  </si>
  <si>
    <t>The PDF document should be uploaded successfully and displayed at the bottom of page with Document, Name and Action columns</t>
  </si>
  <si>
    <t>Verify Upload JPG File in Contract tab</t>
  </si>
  <si>
    <t>1. Perform TC 67
2. Go to Contract tab
3. Click on Choose File button and select a JPG file
4. Click on Upload File button</t>
  </si>
  <si>
    <t>The JPG file should be uploaded successfully and displayed at the bottom of page with Document, Name and Action columns</t>
  </si>
  <si>
    <t>Verify Framework Contracts configuration are displayed in Travel Agency</t>
  </si>
  <si>
    <t>1. Perform TC 67
2. Now create a new Sales Agency with Travel Agency in Type and select Framework "Testing" in sales agency
3. Save the sales agency and go to Contract tab
4. Verify the details</t>
  </si>
  <si>
    <t>The Contract tab should have the same data of Framework Contract of Testing</t>
  </si>
  <si>
    <t>Verify Editing Framework Configuration and effect on Travel Agency</t>
  </si>
  <si>
    <t>1. Perform TC 67
2. Now edit the Framework Contract "Testing"
3. Go to Contract tab and edit the "As of amount" field in all three commissions
4. Update all three commissions
5. Now create a new Sales Agency with type "Travel Agency" and Name "Tester"
6. Select "Testing" in the Framework Contract field
7. After the Travel agency "Tester" is created, go to Contract tab
8. Verify the commissions "As of amount" values</t>
  </si>
  <si>
    <t>The updated values of Framework should be displayed in the Travel Agency Contract tab</t>
  </si>
  <si>
    <t>Verify editing contract commissions in Travel Agency and effect on selected Framework Contract</t>
  </si>
  <si>
    <t>1. Perform TC 78
2. Go to Framework Contract "Testing" and go to Contract tab
3. Edit the "As of Amount" value in all three  commissions
4. Update all three commissions
5. Now go to the Sales Agency created with "Testing"  Framework Contract and go to Contract tab
6. Verify the Commissions "As of Amount" values</t>
  </si>
  <si>
    <t>Verify selected Payment Type and Provision for Cancellation in Framework Contract on Travel Agency</t>
  </si>
  <si>
    <t>1. Create a sales agency with type "Framework Contract" and name "Test01"
2. After the Framework is created successfully go to Contract tab and select "Booking Date" in Payment Type and "FullCommission" in Provision field
3. Update the Framework Contract
4. Now create a sales agency with Type "Travel Agency" and select "Test01" in framework contract field
5. After the Travel Agency is created successfully, go to the Contract tab
6. Verify Payment Type and Provision for Cancellation fields</t>
  </si>
  <si>
    <t>"Booking Date" in Payment Type and "FullCommission" in Provision field should be displayed</t>
  </si>
  <si>
    <t>Verify selected Payment Type and Provision for Cancellation in Framework Contract on UMV</t>
  </si>
  <si>
    <t>1. Create a sales agency with type "Framework Contract" and name "Test01"
2. After the Framework is created successfully go to Contract tab and select "Booking Date" in Payment Type and "FullCommission" in Provision field
3. Update the Framework Contract
4. Now create a sales agency with Type "UMV" and select "Test01" in framework contract field
5. After the Travel Agency is created successfully, go to the Contract tab
6. Verify Payment Type and Provision for Cancellation fields</t>
  </si>
  <si>
    <t>Verify selected Payment Type and Provision for Cancellation in Framework Contract on Affiliate_OTA</t>
  </si>
  <si>
    <t>1. Create a sales agency with type "Framework Contract" and name "Test01"
2. After the Framework is created successfully go to Contract tab and select "PrePayment" in Payment Type and "NoCommission" in Provision field
3. Update the Framework Contract
4. Now create a sales agency with Type "Affiliate_OTA" and select "Test01" in framework contract field
5. After the Travel Agency is created successfully, go to the Contract tab
6. Verify Payment Type and Provision for Cancellation fields</t>
  </si>
  <si>
    <t>"PrePayment" in Payment Type and "NoCommission" in Provision field should be displayed</t>
  </si>
  <si>
    <t>Verify selected Payment Type and Provision for Cancellation in Framework Contract on Discounter</t>
  </si>
  <si>
    <t>1. Create a sales agency with type "Framework Contract" and name "Test01"
2. After the Framework is created successfully go to Contract tab and select "TotalPayment" in Payment Type and "CommissionOnCancellationAmount" in Provision field
3. Update the Framework Contract
4. Now create a sales agency with Type "Discounter" and select "Test01" in framework contract field
5. After the Travel Agency is created successfully, go to the Contract tab
6. Verify Payment Type and Provision for Cancellation fields</t>
  </si>
  <si>
    <t>"TotalPayment" in Payment Type and "CommissionOnCancellationAmount" in Provision field should be displayed</t>
  </si>
  <si>
    <t>Verify selected Payment Type and Provision for Cancellation in Framework Contract on Eigenvertrieb</t>
  </si>
  <si>
    <t>1. Create a sales agency with type "Framework Contract" and name "Test01"
2. After the Framework is created successfully go to Contract tab and select "Departure" in Payment Type and "CommissionOnCancellationAmount" in Provision field
3. Update the Framework Contract
4. Now create a sales agency with Type "Eigenvertrieb" and select "Test01" in framework contract field
5. After the Travel Agency is created successfully, go to the Contract tab
6. Verify Payment Type and Provision for Cancellation fields</t>
  </si>
  <si>
    <t>"Departure" in Payment Type and "CommissionOnCancellationAmount" in Provision field should be displayed</t>
  </si>
  <si>
    <t>Verify selected Payment Type and Provision for Cancellation in Framework Contract on B2B_Bedflix</t>
  </si>
  <si>
    <t>1. Create a sales agency with type "Framework Contract" and name "Test01"
2. After the Framework is created successfully go to Contract tab and select "Departure" in Payment Type and "NoCommission" in Provision field
3. Update the Framework Contract
4. Now create a sales agency with Type "B2B_Bedflix" and select "Test01" in framework contract field
5. After the Travel Agency is created successfully, go to the Contract tab
6. Verify Payment Type and Provision for Cancellation fields</t>
  </si>
  <si>
    <t>"Departure" in Payment Type and "NoCommission" in Provision field should be displayed</t>
  </si>
  <si>
    <t>Verify selected Payment Type and Provision for Cancellation in Framework Contract on B2B</t>
  </si>
  <si>
    <t>1. Create a sales agency with type "Framework Contract" and name "Test01"
2. After the Framework is created successfully go to Contract tab and select "Departure" in Payment Type and "FullCommission" in Provision field
3. Update the Framework Contract
4. Now create a sales agency with Type "B2B" and select "Test01" in framework contract field
5. After the Travel Agency is created successfully, go to the Contract tab
6. Verify Payment Type and Provision for Cancellation fields</t>
  </si>
  <si>
    <t>"Departure" in Payment Type and "FullCommission" in Provision field should be displayed</t>
  </si>
  <si>
    <t>Verify no info set in contract tab in Framework Contract and verify in Sales Agency</t>
  </si>
  <si>
    <t>1. Create a sales agency with type "Framework Contract" and name "Test01"
2. After the Framework is created successfully go to Contract tab and select "Departure" in Payment Type and do not select anything in Provision field
3. Update the Framework Contract
4. Now create a sales agency with Type "Travel Agency" and select "Test01" in framework contract field
5. After the Travel Agency is created successfully, go to the Contract tab
6. Verify Payment Type and Provision for Cancellation fields</t>
  </si>
  <si>
    <t>"Departure" in Payment Type and Provision field should be displayed blank</t>
  </si>
  <si>
    <t>1. Create a sales agency with type "Framework Contract" and name "Test01"
2. After the Framework is created successfully go to Contract tab and select "FullCommission" in Provision for Cancellation and do not select anything in Payment Type field
3. Update the Framework Contract
4. Now create a sales agency with Type "Travel Agency" and select "Test01" in framework contract field
5. After the Travel Agency is created successfully, go to the Contract tab
6. Verify Payment Type and Provision for Cancellation fields</t>
  </si>
  <si>
    <t>"FullCommission" in Provision for Cancellation and Payment Type field should be displayed blank</t>
  </si>
  <si>
    <t>Verify update Provider in Configuration tab of Travel Agency</t>
  </si>
  <si>
    <t>1. Create a sales agency with Type "Travel Agency"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</si>
  <si>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All the rows should be saved successfully with the entered data in it and success alert message should be displayed</t>
  </si>
  <si>
    <t>TC 91</t>
  </si>
  <si>
    <t>Verify update Provider in Configuration tab of Framework Contract</t>
  </si>
  <si>
    <t>1. Create a sales agency with Type "Framework Contract"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</si>
  <si>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92</t>
  </si>
  <si>
    <t>Verify update Provider in Configuration tab of UMV</t>
  </si>
  <si>
    <t>1. Create a sales agency with Type "UMV"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</si>
  <si>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All the rows should be saved successfullly with the entered data in it and success alert message should be displayed</t>
  </si>
  <si>
    <t>TC 93</t>
  </si>
  <si>
    <t>Verify update Provider in Configuration tab of Affiliate_OTA</t>
  </si>
  <si>
    <t>1. Create a sales agency with Type "Affiliate_OTA"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</si>
  <si>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94</t>
  </si>
  <si>
    <t>Verify update Provider in Configuration tab of Discounter</t>
  </si>
  <si>
    <t>1. Create a sales agency with Type "Discounter"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</si>
  <si>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95</t>
  </si>
  <si>
    <t>Verify update Provider in Configuration tab of Eigenvertrieb</t>
  </si>
  <si>
    <t>1. Create a sales agency with Type "Eigenvertrieb"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</si>
  <si>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96</t>
  </si>
  <si>
    <t>Verify update Provider in Configuration tab of B2B_Bedflix</t>
  </si>
  <si>
    <t>1. Create a sales agency with Type "B2B_Bedflix"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</si>
  <si>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97</t>
  </si>
  <si>
    <t>Verify update Provider in Configuration tab of B2B</t>
  </si>
  <si>
    <t>1. Create a sales agency with Type "B2B"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</si>
  <si>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98</t>
  </si>
  <si>
    <t>Verify 2 types of provider with different data</t>
  </si>
  <si>
    <t>1. Create a sales agency with Type "Travel Agency" and name "Testing"
2. After the agency is created successfully, go to Configuration tab
3. Click on Add icon 2 times
4. Select "Amadeus" Provider option in both rows
5. Enter different data in Terminal Number (BST) field of each row
6. Select "Active" and "InActive" option in status field of first and second row
7. Click on Update provider button</t>
  </si>
  <si>
    <t>Both the rows should be saved successfully with the entered data in it and success alert message should be displayed</t>
  </si>
  <si>
    <t>TC 99</t>
  </si>
  <si>
    <t>Verify 2 types of provider with same data</t>
  </si>
  <si>
    <t>1. Create a sales agency with Type "Travel Agency" and name "Testing"
2. After the agency is created successfully, go to Configuration tab
3. Click on Add icon 2 times
4. Select "Amadeus" Provider option in both rows
5. Enter "56325" in Terminal Number (BST) field of both rows
6. Select "Active" option in status field of both rows
7. Click on Update provider button</t>
  </si>
  <si>
    <t>TC 100</t>
  </si>
  <si>
    <t>Verify Delete provider in Sales Agency</t>
  </si>
  <si>
    <t>1. Perform TC 90
2. Click on delete icon of third row
3. Click on "Yes, Delete it" button in pop up</t>
  </si>
  <si>
    <t>The third row should be deleted successfully and all the other rows should remain as it is</t>
  </si>
  <si>
    <t>TC 101</t>
  </si>
  <si>
    <t>Verify updated Provider field in Sales Agency after logging again</t>
  </si>
  <si>
    <t>1. Create a sales agency with Type "Travel Agency" and name "Testing"
2. After the agency is created successfully, go to Configuration tab
3. Click on Add icon
4. Select "Amadeus" Provider option in each row
5. Enter "4563" in Terminal Number (BST) field of each row
6. Select "Active"option in status field of each row
7. Click on Update provider button
8. Logout the application and login again
9. Go to Sales Agency and edit "Testing" agency
10. Go to Configuration tab</t>
  </si>
  <si>
    <t>The saved provider row should be preserved as it is</t>
  </si>
  <si>
    <t>TC 102</t>
  </si>
  <si>
    <t>Verify edit provider field in Sales Agency field</t>
  </si>
  <si>
    <t>1. Perform TC 101
2. Edit the Provider field and change to "Traffices"
3. Click on update button</t>
  </si>
  <si>
    <t>The Provider should be changed and row should be updated successfully</t>
  </si>
  <si>
    <t>TC 103</t>
  </si>
  <si>
    <t>Verify edit Terminal Number field in Sales Agency field</t>
  </si>
  <si>
    <t>1. Perform TC 101
2. Edit the Terminal Number (BST) field and change to "8569"
3. Click on update button</t>
  </si>
  <si>
    <t>The terminal number should be changed and row should be updated successfully</t>
  </si>
  <si>
    <t>TC 104</t>
  </si>
  <si>
    <t>Verify edit Status field in Sales Agency field</t>
  </si>
  <si>
    <t>1. Perform TC 101
2. Edit the Status field and change to "Inactive"
3. Click on update button</t>
  </si>
  <si>
    <t>The Status should be changed and row should be updated successfully</t>
  </si>
  <si>
    <t>TC 105</t>
  </si>
  <si>
    <t>Edit all the three fields together</t>
  </si>
  <si>
    <t>1. Perform TC 101
2. Edit the Provider field and change to "Traffices"
3. Edit the Terminal Number (BST) field and change to "8569"
4. Edit the Status field and change to "Inactive"
5. Click on update button</t>
  </si>
  <si>
    <t>The row should be updated successfully and all the fields should display the updated data</t>
  </si>
  <si>
    <t>TC 106</t>
  </si>
  <si>
    <t>Verify booking with the new created agency code and type Travel Agency</t>
  </si>
  <si>
    <t>1. Create a Sales Agency with Type "Travel Agency"
2. After the agency is created successfully
3. Go to Booking Mask and change the agency code to the new created agency code
4. Create a booking for any accommodation like IT135</t>
  </si>
  <si>
    <t>The booking should be done successfully with the new agency's code</t>
  </si>
  <si>
    <t>TC 107</t>
  </si>
  <si>
    <t>Verify booking with the new created agency code and type Framework Contract</t>
  </si>
  <si>
    <t>1. Create a Sales Agency with Type "Framework Contract"
2. After the agency is created successfully
3. Go to Booking Mask and change the agency code to the new created agency code
4. Create a booking for any accommodation like IT135</t>
  </si>
  <si>
    <t>TC 108</t>
  </si>
  <si>
    <t>Verify booking with the new created agency code and type UMV</t>
  </si>
  <si>
    <t>1. Create a Sales Agency with Type "UMV"
2. After the agency is created successfully
3. Go to Booking Mask and change the agency code to the new created agency code
4. Create a booking for any accommodation like IT135</t>
  </si>
  <si>
    <t>TC 109</t>
  </si>
  <si>
    <t>Verify booking with the new created agency code and type Affiliate_OTA</t>
  </si>
  <si>
    <t>1. Create a Sales Agency with Type "Affiliate_OTA"
2. After the agency is created successfully
3. Go to Booking Mask and change the agency code to the new created agency code
4. Create a booking for any accommodation like IT135</t>
  </si>
  <si>
    <t>TC 110</t>
  </si>
  <si>
    <t>Verify booking with the new created agency code and type Discounter</t>
  </si>
  <si>
    <t>1. Create a Sales Agency with Type "Discounter"
2. After the agency is created successfully
3. Go to Booking Mask and change the agency code to the new created agency code
4. Create a booking for any accommodation like IT135</t>
  </si>
  <si>
    <t>TC 111</t>
  </si>
  <si>
    <t>Verify booking with the new created agency code and type Eigenvertrieb</t>
  </si>
  <si>
    <t>1. Create a Sales Agency with Type "Eigenvertrieb"
2. After the agency is created successfully
3. Go to Booking Mask and change the agency code to the new created agency code
4. Create a booking for any accommodation like IT135</t>
  </si>
  <si>
    <t>TC 112</t>
  </si>
  <si>
    <t>Verify booking with the new created agency code and type B2B_Bedflix</t>
  </si>
  <si>
    <t>1. Create a Sales Agency with Type "B2B_Bedflix"
2. After the agency is created successfully
3. Go to Booking Mask and change the agency code to the new created agency code
4. Create a booking for any accommodation like IT135</t>
  </si>
  <si>
    <t>TC 113</t>
  </si>
  <si>
    <t>Verify booking with the new created agency code and type B2B</t>
  </si>
  <si>
    <t>1. Create a Sales Agency with Type "B2B"
2. After the agency is created successfully
3. Go to Booking Mask and change the agency code to the new created agency code
4. Create a booking for any accommodation like IT135</t>
  </si>
  <si>
    <t>TC 114</t>
  </si>
  <si>
    <t>Verify booking inquiry with new created sales agency code</t>
  </si>
  <si>
    <t>1. Create a Sales Agency with Type "Travel Agency"
2. After the agency is created successfully
3. Go to Booking Mask and change the agency code to the new created agency code
4. Create a booking inquiry for any accommodation like IT135 with action code BA</t>
  </si>
  <si>
    <t>The booking price should be displayed</t>
  </si>
  <si>
    <t>TC 115</t>
  </si>
  <si>
    <t>Verify confirm booking with new created sales agency code</t>
  </si>
  <si>
    <t>1. Create a Sales Agency with Type "Travel Agency"
2. After the agency is created successfully
3. Go to Booking Mask and change the agency code to the new created agency code
4. Create a confirm booking for any accommodation like IT135 with action code B</t>
  </si>
  <si>
    <t>TC 116</t>
  </si>
  <si>
    <t>Verify option booking with new created sales agency code</t>
  </si>
  <si>
    <t>1. Create a Sales Agency with Type "Travel Agency"
2. After the agency is created successfully
3. Go to Booking Mask and change the agency code to the new created agency code
4. Create an Option booking for any accommodation like IT135 with action code O</t>
  </si>
  <si>
    <t>TC 117</t>
  </si>
  <si>
    <t>Verify option booking inquiry with new created sales agency code</t>
  </si>
  <si>
    <t>1. Create a Sales Agency with Type "Travel Agency"
2. After the agency is created successfully
3. Go to Booking Mask and change the agency code to the new created agency code
4. Create an option booking inquiry for any accommodation like IT135 with action code OA</t>
  </si>
  <si>
    <t>Sales Booking List</t>
  </si>
  <si>
    <t>Booking List, Filters, Create, Search</t>
  </si>
  <si>
    <t>Verify Sales booking list page heading and breadcrumbs</t>
  </si>
  <si>
    <t>1. Login the Zeus Cloud Environment
2. Go to Sales -- Sales Booking list
3. Verify the page heading and breadcrumbs</t>
  </si>
  <si>
    <t>Page Heading should be "Sales Booking List"
Breadcrumbs should be "Dashboard/ Sales Booking"</t>
  </si>
  <si>
    <t>Verify click on breadcrumb link</t>
  </si>
  <si>
    <t>1. Login the Zeus Cloud Environment
2. Go to Sales -- Sales Booking list
3. Click on the Dashboard in the breadcrumbs</t>
  </si>
  <si>
    <t>It should direct to the Dashboard</t>
  </si>
  <si>
    <t xml:space="preserve">Verify Sales booking list columns </t>
  </si>
  <si>
    <t>1. Login the Zeus Cloud Environment
2. Go to Sales -- Sales Booking list
3. Verify the Sales booking list</t>
  </si>
  <si>
    <t xml:space="preserve">The Booking list should be displayed in form of column and rows in which columns should be as mentioned below with data of bookings in the rows:
- Booking No./Reservation No. : Should display the reservation no. of the booking
- Customer Name: First Name + Last Name entered in the Traveler Info
- Company/Type: Company Name/ Travel Type
- TBM Codes: The TBM code for which booking is done
- Arrival: Travel From date of the booking
- Departure: Travel To date of the Booking
- Status: status of the booking OK/OP/XX/RQ
- Booked: Date of booking
- Agency: Agency name of the Agency code in the booking
- CRS: </t>
  </si>
  <si>
    <t>Verify Create Booking button</t>
  </si>
  <si>
    <t>1. Login the Zeus Cloud Environment
2. Go to Sales -- Sales Booking list
3. Click on Create button</t>
  </si>
  <si>
    <t>User should be directed to the Create New Booking form</t>
  </si>
  <si>
    <t>Verify Create Booking form page heading and breadcrumbs</t>
  </si>
  <si>
    <t>1. Login the Zeus Cloud Environment
2. Go to Sales -- Sales Booking list
3. Click on Create button
4. Verify the page heading and breadcrumbs</t>
  </si>
  <si>
    <t>Page heading should be: "New Booking"
Breadcrumb should be: "Dashboard/ Sales Booking/ Create New Booking"</t>
  </si>
  <si>
    <t>Verify Sales booking link in breadcrumbs</t>
  </si>
  <si>
    <t>1. Login the Zeus Cloud Environment
2. Go to Sales -- Sales Booking list
3. Click on Create button
4. Click on Sales Booking in the breadcrumbs</t>
  </si>
  <si>
    <t>User should be directed to the Sales booking list page</t>
  </si>
  <si>
    <t>Verify Dashboard link in breadcrumbs</t>
  </si>
  <si>
    <t>1. Login the Zeus Cloud Environment
2. Go to Sales -- Sales Booking list
3. Click on Create button
4. Click on Dashboard in the breadcrumbs</t>
  </si>
  <si>
    <t>Do a booking inquiry and verify sales booking list</t>
  </si>
  <si>
    <t>20. Only Price for the Booking duration should be displayed in Price field and no other details should be changed
21. The booking should not be displayed in the booking list</t>
  </si>
  <si>
    <t>Quota should be present for the selected room for the Travel duration</t>
  </si>
  <si>
    <t xml:space="preserve">Do a confirm booking </t>
  </si>
  <si>
    <t>1. Perform TC 08
2. And edit the Booking Action code to "B" in the booking mask
3. Fill all the fields in the Traveler Information
4. Click on Send button</t>
  </si>
  <si>
    <t>Booking should be confirmed, Price should be displayed, Reservation No. and Booking Date fields should be auto filled.</t>
  </si>
  <si>
    <t>Do a confirm booking and verify Sales booking list</t>
  </si>
  <si>
    <t>1. Perform TC 09
2. Go to Sales booking list
3. Verify the Sales Booking List</t>
  </si>
  <si>
    <t>The booking list should display the New create booking at the top of the list</t>
  </si>
  <si>
    <t xml:space="preserve">Verify the Column data in Sales booking list for the new created booking </t>
  </si>
  <si>
    <t>1. Perform TC 10
2. Verify the Column data in the Sales booking list with the Confirmed booking</t>
  </si>
  <si>
    <t>All the columns data should be same as displayed in the Confirmed Booking details
- Reservation No.
- Customer
- Company/Type
- TBM Codes
- Arrival
- Departure
- Status
- Booked
- Agency</t>
  </si>
  <si>
    <t>Verify the Booking column filter</t>
  </si>
  <si>
    <t>1. Login the Zeus Cloud Environment
2. Go to Sales -- Sales booking
3. Enter "378" in the Booking column filter text box and press enter key
4. Verify the list displayed</t>
  </si>
  <si>
    <t>Booking list should display the bookings which have Booking no. 
- Starting from "378"
- Consist "378" in the middle or at end of booking no.</t>
  </si>
  <si>
    <t>No any other column filter is applied</t>
  </si>
  <si>
    <t>Verify the Status dropdown column filter with OK</t>
  </si>
  <si>
    <t>1. Login the Zeus Cloud Environment
2. Go to Sales -- Sales booking
3. Select "OK" in the Status column filter dropdown
4. Verify the list displayed</t>
  </si>
  <si>
    <t>Booking list should display the booking which have the Status as "OK" only</t>
  </si>
  <si>
    <t>Verify the Status dropdown column filter with OP</t>
  </si>
  <si>
    <t>1. Login the Zeus Cloud Environment
2. Go to Sales -- Sales booking
3. Select "OP" in the Status column filter dropdown
4. Verify the list displayed</t>
  </si>
  <si>
    <t>Booking list should display the booking which have the Status as "OP" only</t>
  </si>
  <si>
    <t>Verify the Status dropdown column filter with XX</t>
  </si>
  <si>
    <t>1. Login the Zeus Cloud Environment
2. Go to Sales -- Sales booking
3. Select "XX" in the Status column filter dropdown
4. Verify the list displayed</t>
  </si>
  <si>
    <t>Booking list should display the booking which have the Status as "XX" only</t>
  </si>
  <si>
    <t>Verify the Status dropdown column filter with RQ</t>
  </si>
  <si>
    <t>1. Login the Zeus Cloud Environment
2. Go to Sales -- Sales booking
3. Select "RQ" in the Status column filter dropdown
4. Verify the list displayed</t>
  </si>
  <si>
    <t>Booking list should display the booking which have the Status as "RQ" only</t>
  </si>
  <si>
    <t>Change the Status filter to All option</t>
  </si>
  <si>
    <t>1. Perform TC 13
2. Select "All" in the Column Filter dropdown
3. Verify the list displayed</t>
  </si>
  <si>
    <t>Booking list should display all the bookings in the list</t>
  </si>
  <si>
    <t>Verify Enter and remove text from column filter should remove filter</t>
  </si>
  <si>
    <t>1. Login the Zeus Cloud Environment
2. Go to Sales -- Sales booking
3. Enter "378" in the Booking column filter text box and press enter key
4. Now remove the entered text from the box and press enter
5. Verify the list displayed</t>
  </si>
  <si>
    <t>Verify the Customer column filter</t>
  </si>
  <si>
    <t>1. Login the Zeus Cloud Environment
2. Go to Sales -- Sales booking
3. Enter "AT" in the Customer column filter text box and press enter key
4. Verify the list displayed</t>
  </si>
  <si>
    <t>Booking list should display the bookings which have Customer name 
- Starting from "AT"
- Consist "AT" in the middle or at end of Customer name</t>
  </si>
  <si>
    <t>Verify Enter and remove text from Customer column filter should remove filter</t>
  </si>
  <si>
    <t>1. Perform TC 19
2. Remove the text entered and press enter key
3. Verify the list displayed</t>
  </si>
  <si>
    <t>Verify the Company/Type column filter</t>
  </si>
  <si>
    <t>1. Login the Zeus Cloud Environment
2. Go to Sales -- Sales booking
3. Enter "FTV" in the Company/Type column filter text box and press enter key
4. Verify the list displayed</t>
  </si>
  <si>
    <t>Booking list should display the bookings which have Company/Type name 
- Starting from "FTV"
- Consist "FTV" in the middle or at end of Company/Type name</t>
  </si>
  <si>
    <t>Verify Enter and remove text from Company/Type column filter should remove filter</t>
  </si>
  <si>
    <t>1. Perform TC 22
2. Remove the text entered and press enter key
3. Verify the list displayed</t>
  </si>
  <si>
    <t>Verify the TBM Code column filter</t>
  </si>
  <si>
    <t>1. Login the Zeus Cloud Environment
2. Go to Sales -- Sales booking
3. Enter "IT00" in the TBM codes column filter text box and press enter key
4. Verify the list displayed</t>
  </si>
  <si>
    <t>Booking list should display the bookings which have TBM code
- Starting from "IT00"</t>
  </si>
  <si>
    <t>Verify Enter and remove text from TBM Code column filter should remove filter</t>
  </si>
  <si>
    <t>1. Perform TC 23
2. Remove the text entered and press enter key
3. Verify the list displayed</t>
  </si>
  <si>
    <t>Verify the Arrival/Departure/Booked column filters</t>
  </si>
  <si>
    <t>1. Login the Zeus Cloud Environment
2. Go to Sales -- Sales booking
3. Enter "14.07.22" in the Arrival/Departure/Booked column filter text box and press enter key
4. Verify the list displayed</t>
  </si>
  <si>
    <t>Booking list should display the bookings which have Arrival date as  "14.07.22"</t>
  </si>
  <si>
    <t>Verify the CRS column filter</t>
  </si>
  <si>
    <t>1. Login the Zeus Cloud Environment
2. Go to Sales -- Sales booking
3. Select "Toma" in CRS dropdown filter
4. Verify the list displayed</t>
  </si>
  <si>
    <t>Booking list should display all the bookings in the list which has been booked through Toma CRS</t>
  </si>
  <si>
    <t>1. Login the Zeus Cloud Environment
2. Go to Sales -- Sales booking
3. Select "Toma" in CRS dropdown filter
4. Select "OP" in the Status column filter
5. Verify the list displayed</t>
  </si>
  <si>
    <t>Booking list should displayed only those bookings which are booked through "Toma" CRS and have status OP</t>
  </si>
  <si>
    <t>Verify multiple column filter with Arrival date</t>
  </si>
  <si>
    <t>1. Perform TC 27
2. Enter "14.07.22" in the Arrival column filter field
3. Verify the list displayed</t>
  </si>
  <si>
    <t>Verify edit icon for a booking</t>
  </si>
  <si>
    <t>1. Go to Sales -- Sales Booking
2. Click on Edit icon of any booking from the list</t>
  </si>
  <si>
    <t>The edit booking page should open and the booking details should be displayed in all the filled fields</t>
  </si>
  <si>
    <t>Verify the info icon</t>
  </si>
  <si>
    <t>1. Go to Sales -- Sales Booking
2. Click on info icon of any booking from the list</t>
  </si>
  <si>
    <t>Customer Document window should open with Hotel document and Payment information details of that booking</t>
  </si>
  <si>
    <t>Verify the text box with invalid number</t>
  </si>
  <si>
    <t>1. Go to Sales -- Sales Booking
2. Enter "378" in the text box at top right corner with all three buttons
3. Click on "Submit" button</t>
  </si>
  <si>
    <t>No Reservation number found error should eb displayed</t>
  </si>
  <si>
    <t>Verify the text box with valid reservation no.</t>
  </si>
  <si>
    <t>1. Perform TC 09
2. Go to Sales booking list
3. Enter the Reservation no. in the text box at top right corner with all three buttons
4. Click on Submit button</t>
  </si>
  <si>
    <t>The entered booking number's booking form should be opened with all the filled details displayed</t>
  </si>
  <si>
    <t>Verify the search box with reservation no.</t>
  </si>
  <si>
    <t>1. Go to Sales -- Sales Booking
2. Enter "378" in the search box 
3. Verify the list displayed</t>
  </si>
  <si>
    <t xml:space="preserve">Bookings having "378" in booking no. should be displayed
Or any bookings which have "378" in any other field like TBM code </t>
  </si>
  <si>
    <t>Verify the search box with alphabet input</t>
  </si>
  <si>
    <t>1. Go to Sales -- Sales Booking
2. Enter "Shah" in the search box 
3. Verify the list displayed</t>
  </si>
  <si>
    <t xml:space="preserve">Bookings having "Shah" in and column like Customer, Company/Type, Agency should be displayed in the list </t>
  </si>
  <si>
    <t xml:space="preserve">Verify the Show entries </t>
  </si>
  <si>
    <t>1. Go to Sales -- Sales Booking
2. Select 5 in the Show Entries dropdown field
3. Verify the list displayed</t>
  </si>
  <si>
    <t>5 entries should be displayed on each page and total no. of pages should be increased based on total bookings/5</t>
  </si>
  <si>
    <t>Verify applying filter with 5/10/25/50 entries</t>
  </si>
  <si>
    <t>1. Perform TC 35
2. Go to page 3
3. Select "OK" in status filter</t>
  </si>
  <si>
    <t>2. 5 entries should be displayed
3. List should go to page 1 and list should display first 5 entries after applying filter</t>
  </si>
  <si>
    <t>Verify download Excel file</t>
  </si>
  <si>
    <t>1. Go to Sales -- Sales booking
2. Click on Excel option to download the list page in excel form</t>
  </si>
  <si>
    <t>An excel file should be downloaded and it should have the list of the page on which the user clicked on excel button
The file should consist all the columns and rows as displayed in the application</t>
  </si>
  <si>
    <t>Verify download excel file with applied filter</t>
  </si>
  <si>
    <t>1. Go to Sales -- Sales booking
2. Select "XX" in the Status filter
3. Click on Excel option to download the list page in excel form</t>
  </si>
  <si>
    <t>The downloaded file should have only the filtered list displayed in the application page</t>
  </si>
  <si>
    <t>Verify download CSV file</t>
  </si>
  <si>
    <t>1. Go to Sales -- Sales booking
2. Click on CSV option to download the list page in CSV form</t>
  </si>
  <si>
    <t>CSV format file should be downloaded with the list of page displayed in the application</t>
  </si>
  <si>
    <t>Verify download PDF file</t>
  </si>
  <si>
    <t>1. Go to Sales -- Sales booking
2. Click on PDF option to download the list page in PDF form</t>
  </si>
  <si>
    <t>PDF format file should be downloaded with the list of page displayed in the application</t>
  </si>
  <si>
    <t>Verify Copy the list</t>
  </si>
  <si>
    <t>1. Go to Sales -- Sales booking
2. Click on Copy option to copy the list page
3. Now paste the copied data in any new excel sheet</t>
  </si>
  <si>
    <t>The data should be pasted which was displayed in the list of application</t>
  </si>
  <si>
    <t>Verify page entries after applying filter</t>
  </si>
  <si>
    <t>1. Go to Sales -- Sales booking
2. Select "OK" in the Status column filter
3. Verify the page entries</t>
  </si>
  <si>
    <t>The page entries should display the count of filtered entries only</t>
  </si>
  <si>
    <t>Verify all the column values are aligned parallelly</t>
  </si>
  <si>
    <t>1. Go to Sales -- Sales booking
2. Verify the row values</t>
  </si>
  <si>
    <t>The row values should be aligned in one line</t>
  </si>
  <si>
    <t>Verify Status in the list page after cancelling any booking</t>
  </si>
  <si>
    <t>1. Go to Sales booking
2. Edit any booking which has status as "OK"
3. Edit the action code to S and click on send button.
4. After the booking is cancelled successfully
5. Go to Sales booking list and verify the status of the cancelled booking</t>
  </si>
  <si>
    <t>The status should be displayed as "XX"</t>
  </si>
  <si>
    <t>Booking Mask</t>
  </si>
  <si>
    <t>Booking inquiry, New booking, Update booking, Cancel Booking, Room Occupancy, Arr./Dep Conditions</t>
  </si>
  <si>
    <t>Verify create new booking inquiry</t>
  </si>
  <si>
    <t>The calculated price for the room based on the room price defined in Contract should be displayed in the Price field.
No booking should be done only the charge of inquired room and duration should be displayed</t>
  </si>
  <si>
    <t>Quota should be available for the room in the Travel duration</t>
  </si>
  <si>
    <t>Verify create new confirm booking with B action code</t>
  </si>
  <si>
    <t>Booking should be confirmed. Reservation No., Price, Booking Date should be auto generated after booking is confirmed.
This confirmed booking should also be displayed on the Sales booking list</t>
  </si>
  <si>
    <t>Verify booking with blank Travel To Date</t>
  </si>
  <si>
    <t>1. Perform TC 01
2. Now remove the Travel To date and again click on send button</t>
  </si>
  <si>
    <t>"Please enter the Travel From and Travel To dates" error message should be displayed</t>
  </si>
  <si>
    <t>Verify booking with blank Travel From Date</t>
  </si>
  <si>
    <t>1. Perform TC 01
2. Now remove the Travel From date and again click on send button</t>
  </si>
  <si>
    <t>Verify booking with blank Travel From and Travel To Date</t>
  </si>
  <si>
    <t>1. Perform TC 01
2. Now remove the Travel From and Travel To date and again click on send button</t>
  </si>
  <si>
    <t>Verify booking without filling mandatory fields and action code B</t>
  </si>
  <si>
    <t>1. Perform TC 01
2. Change the action code to B
3. Click on send button</t>
  </si>
  <si>
    <t>Error message should be displayed "Please fill all the mandatory fields"</t>
  </si>
  <si>
    <t>Verify booking with Travel From and Travel to same date</t>
  </si>
  <si>
    <t>Error should be displayed "Travel To date should be greater then Travel From date"</t>
  </si>
  <si>
    <t>Verify booking with Travel To date less than Travel from date</t>
  </si>
  <si>
    <t>Verify booking with No. of Pax different and Occ. Different</t>
  </si>
  <si>
    <t>1. Go to Sales - Sales booking and click on create button
2. Select Product code, Room code
3. Select Travel Type
4. Enter Product code, room code, Board
5. Enter Occ. 3 and No. 1
6. Enter No. of Pax: 2
7. Enter passenger 1-2
8. Click on Send button</t>
  </si>
  <si>
    <t>Error message should be displayed "Occ. And No. of pax should be same"</t>
  </si>
  <si>
    <t>Verify entering Travel days no. in Travel to field</t>
  </si>
  <si>
    <t>Page should be refreshed and Date should be filled as Travel From 200722 and Travel To 230722 counting as 3 days
And price should be displayed of 3 days</t>
  </si>
  <si>
    <t>Verify entering Travel dates out of contract date</t>
  </si>
  <si>
    <t>"The requested period is outside the contract period." error message should be displayed</t>
  </si>
  <si>
    <t>Verify entering Travel dates starting with contract date and ending out of contract date</t>
  </si>
  <si>
    <t>Verify entering Travel dates starting with before contract date and ending in contract date</t>
  </si>
  <si>
    <t>Verify booking for Season A dates</t>
  </si>
  <si>
    <t>Price should be displayed based on Season A calculation for the travel duration</t>
  </si>
  <si>
    <t>Verify booking for Season B dates</t>
  </si>
  <si>
    <t>Price should be displayed based on Season 5 calculation for the travel duration</t>
  </si>
  <si>
    <t>Verify  booking modify inquiry for editing the occupancy</t>
  </si>
  <si>
    <t>1. Perform TC 02
2. Now edit the booking.
3. Action code: UA
4. Edit the Occ. To 4
5. Edit the Passenger 1-4
6. Edit the no. of pax: 4
7. Click on Send button</t>
  </si>
  <si>
    <t>The page should refresh and display the edited fields and the Price should be displayed now based on the 4 person</t>
  </si>
  <si>
    <t>Contract:
Price Type: Per Night
Price Category: Per Person</t>
  </si>
  <si>
    <t>Verify the original booking after modify inquiry</t>
  </si>
  <si>
    <t>1. Perform TC 16
2. Go back to Sales booking list and edit the same booking
3. Verify the booking details</t>
  </si>
  <si>
    <t>Verify the booking modification with edit occupancy</t>
  </si>
  <si>
    <t>1. Perform TC 16
2. Now again edit the action code to U
3. Click on send button</t>
  </si>
  <si>
    <t>The booking should be modified and saved as confirmed modified</t>
  </si>
  <si>
    <t>Verify the booking modification with Travel To date increase</t>
  </si>
  <si>
    <t>Allotment should be available</t>
  </si>
  <si>
    <t>Verify modify booking by editing Travel to and decreasing the duration</t>
  </si>
  <si>
    <t>Verify modify booking by editing Travel From and decreasing the duration</t>
  </si>
  <si>
    <t>Booking should be modified successfully and price should be displayed of 4 days booking</t>
  </si>
  <si>
    <t>Verify modify booking by editing Travel From and increasing the duration</t>
  </si>
  <si>
    <t>Booking should be modified successfully and price should be displayed of 2 days booking</t>
  </si>
  <si>
    <t>Verify modify booking by editing Travel From and Travel To both</t>
  </si>
  <si>
    <t>Verify modify booking to date outside of contract</t>
  </si>
  <si>
    <t>Verify modify booking by changing to another room code</t>
  </si>
  <si>
    <t>Booking should be modified successfully and price should be revised based on 002 room price</t>
  </si>
  <si>
    <t>Verify modify booking to invalid room code</t>
  </si>
  <si>
    <t>1. Perform TC 02
2. Now edit the booking.
3. Edit the Action code to U
4. Edit the Room code: 102
5.Click on send button</t>
  </si>
  <si>
    <t>Booking should not be modified and proper error message should be displayed</t>
  </si>
  <si>
    <t>Verify modify booking to add one more room with same dates</t>
  </si>
  <si>
    <t>1. Perform TC 02
2. Now edit the booking.
3. Edit the Action code to U
4. Add one more row in sales line and add same data as the first row
5. Click on send button</t>
  </si>
  <si>
    <t>Booking should be confirmed and price should be calculated for 2 rooms and total price should display the sum of 2 rooms</t>
  </si>
  <si>
    <t>Same as above</t>
  </si>
  <si>
    <t>Verify modify booking to add one more room with different dates</t>
  </si>
  <si>
    <t>Verify create booking for 2 accommodations and one room of each for same dates</t>
  </si>
  <si>
    <t>1. Do booking for 2 different rooms of different accommodations
2. Same Travel duration</t>
  </si>
  <si>
    <t>Booking should be done successfully and price should be displayed based on respective room prices</t>
  </si>
  <si>
    <t>Verify modify booking and adding another sales line with different acco. And same dates</t>
  </si>
  <si>
    <t>1. Perform TC 02
2. Now edit the booking.
3. Edit the Action code to U
4. Add one more row in sales line 
5. Add the same room in second line
6. Add different accommodation and same travel dates
7. Click on send button</t>
  </si>
  <si>
    <t>Booking should be modified successfully and price should be displayed based on respective room prices</t>
  </si>
  <si>
    <t>Verify create booking for same rooms but different dates</t>
  </si>
  <si>
    <t>1. Do confirm booking for same rooms of an accommodation
2. Both rooms with different Travel Duration</t>
  </si>
  <si>
    <t>Verify create booking for 1 person and 1 room</t>
  </si>
  <si>
    <t>Booking should be done successfully and price should be displayed based room price for per person</t>
  </si>
  <si>
    <t>Verify create booking for 2 person and 1 room</t>
  </si>
  <si>
    <t>Verify create booking for 2 person and 2 rooms</t>
  </si>
  <si>
    <t>2 rooms should be booked successfully and price should be displayed as per the room prices per person</t>
  </si>
  <si>
    <t>Verify create booking for 3 person and 1 room</t>
  </si>
  <si>
    <t>Verify create booking for 3 person and 3 rooms</t>
  </si>
  <si>
    <t>3 rooms should be booked successfully and price should be displayed as per the room prices per person</t>
  </si>
  <si>
    <t>Verify create booking for 5 person and 1 room</t>
  </si>
  <si>
    <t>Verify Modify booking inquiry with action code UA</t>
  </si>
  <si>
    <t>Price should be displayed for the edited Travel duration and the original booking should not be affected</t>
  </si>
  <si>
    <t>Verify Confirm Modify booking with action code U</t>
  </si>
  <si>
    <t>1. Perform TC 38
2. Now edit the action code to U
3. Click on Send button</t>
  </si>
  <si>
    <t>Original booking should be modified and the price should be displayed as shown with code BA for the same modified dates</t>
  </si>
  <si>
    <t>Verify Option booking inquiry with action code OA</t>
  </si>
  <si>
    <t>Price should be displayed for the Travel duration based on the room price and booking should not be confirmed</t>
  </si>
  <si>
    <t>In Travel Type Option booking should be selected as Yes</t>
  </si>
  <si>
    <t>Verify Confirm option booking with action code O</t>
  </si>
  <si>
    <t xml:space="preserve">Booking should be done successfully </t>
  </si>
  <si>
    <t>Verify Booking cancellation inquiry with action code SA</t>
  </si>
  <si>
    <t>1. Perform TC 02
2. Now edit the new created confirm booking
3. Edit the Action code to SA
4. Click on Send button</t>
  </si>
  <si>
    <t>Page should be refreshed and remaining Price should be displayed after the Cancellation charge is deducted from the booking
Original booking should not be affected and remain as it is</t>
  </si>
  <si>
    <t>Verify Booking cancellation with action code S</t>
  </si>
  <si>
    <t>1. Perform TC 02
2. Now edit the new created confirm booking
3. Edit the Action code to S
4. Click on Send button</t>
  </si>
  <si>
    <t>Booking should be cancelled and the cancellation charges should be applied</t>
  </si>
  <si>
    <t>Verify modify booking with action code UX</t>
  </si>
  <si>
    <t>1. Perform TC 38
2. Now edit the action code to UX
3. Click on Send button</t>
  </si>
  <si>
    <t>Booking should be modified successfully and no extra charges should be applied</t>
  </si>
  <si>
    <t>Verify Product code list with FTV Travel Type</t>
  </si>
  <si>
    <t>1. Go to Sales -- Sales Booking
2. Click on Create button
3. Select FTV in Travel Type dropdown field
4. Now verify the list of Product code dropdown</t>
  </si>
  <si>
    <t>The list should only display the accommodations which are saved in the Offer Definition of FTV Travel Type</t>
  </si>
  <si>
    <t>Verify Product code list with FNTR Travel Type</t>
  </si>
  <si>
    <t>1. Go to Sales -- Sales Booking
2. Click on Create button
3. Select FNTR in Travel Type dropdown field
4. Now verify the list of Product code dropdown</t>
  </si>
  <si>
    <t>The list should only display the accommodations which are saved in the Offer Definition of FNTR Travel Type</t>
  </si>
  <si>
    <t>Verify Entering Product code of FTV with FNTR travel type</t>
  </si>
  <si>
    <t>Proper error message should be displayed "The accommodation is not under the selected Travel Type"</t>
  </si>
  <si>
    <t>Verify booking without selecting any Travel Type</t>
  </si>
  <si>
    <t>1. Perform TC 01
2. Now edit the Travel Type and do no select any option
3. Click on Send button</t>
  </si>
  <si>
    <t>Please select from the following trip types (list of travel types in the application)</t>
  </si>
  <si>
    <t>Verify booking with 0 No. of Pax</t>
  </si>
  <si>
    <t>1. Perform TC 01
2. Now edit the No. of Pax: 0
3. Click on Send button</t>
  </si>
  <si>
    <t>Error message should be displayed "Enter No. of Pax"</t>
  </si>
  <si>
    <t>Verify booking with mismatch No. of pax and occ.</t>
  </si>
  <si>
    <t>1. Perform TC 01
2. Now edit the No. of Pax to 3
3. Edit the Occ. To 4
4. Click on Send button</t>
  </si>
  <si>
    <t>Proper error message should be displayed</t>
  </si>
  <si>
    <t>Verify Room Occupancy min limit while Booking</t>
  </si>
  <si>
    <t>Successful Booking should be done</t>
  </si>
  <si>
    <r>
      <rPr>
        <b/>
        <sz val="11"/>
        <rFont val="Calibri"/>
        <family val="2"/>
        <scheme val="minor"/>
      </rPr>
      <t>Rooms Occupancy limit</t>
    </r>
    <r>
      <rPr>
        <sz val="11"/>
        <rFont val="Calibri"/>
        <family val="2"/>
        <scheme val="minor"/>
      </rPr>
      <t xml:space="preserve">
Min Adults- 2
Max Adults- 3
Min Children- 0
Max Children- 1
Min Total Person- 2
Max Total Person- 3</t>
    </r>
  </si>
  <si>
    <t>1. Booking Date and Travel Date is between the contract date.
2. Rooms are available from the allotment.</t>
  </si>
  <si>
    <t>Verify Room Occupancy max limit while Booking</t>
  </si>
  <si>
    <t>Verify Room Occupancy min limit cross while Booking</t>
  </si>
  <si>
    <t>Error should be displayed with validation message</t>
  </si>
  <si>
    <t>Verify Room Occupancy max limit cross while Booking</t>
  </si>
  <si>
    <t>Verify Room Occupancy min limit not satisfied while Booking</t>
  </si>
  <si>
    <t>Verify Room Occupancy max limit not satisfied while Booking</t>
  </si>
  <si>
    <t>Verify mismatch in No. of Pax field</t>
  </si>
  <si>
    <t>Verify mismatch in Passenger field</t>
  </si>
  <si>
    <t>Verify mismatch in  Occ field</t>
  </si>
  <si>
    <t>Verify mismatch in all three fields Occ, No. of Pax., Passenger</t>
  </si>
  <si>
    <t>Verify Max Person limit</t>
  </si>
  <si>
    <r>
      <rPr>
        <b/>
        <sz val="11"/>
        <color theme="3" tint="0.59999389629810485"/>
        <rFont val="Calibri"/>
        <family val="2"/>
        <scheme val="minor"/>
      </rPr>
      <t>Rooms Occupancy limit</t>
    </r>
    <r>
      <rPr>
        <sz val="11"/>
        <color theme="3" tint="0.59999389629810485"/>
        <rFont val="Calibri"/>
        <family val="2"/>
        <scheme val="minor"/>
      </rPr>
      <t xml:space="preserve">
Min Adults- 0
Max Adults- 3
Min Children- 0
Max Children- 2
Min Person- 1
Max Person- 5</t>
    </r>
  </si>
  <si>
    <t>Verify Min Person limit</t>
  </si>
  <si>
    <r>
      <rPr>
        <b/>
        <sz val="11"/>
        <color theme="1"/>
        <rFont val="Calibri"/>
        <family val="2"/>
        <scheme val="minor"/>
      </rPr>
      <t>Rooms Occupancy limit</t>
    </r>
    <r>
      <rPr>
        <sz val="11"/>
        <color theme="1"/>
        <rFont val="Calibri"/>
        <family val="2"/>
        <scheme val="minor"/>
      </rPr>
      <t xml:space="preserve">
Min Adults- 0
Max Adults- 3
Min Children- 0
Max Children- 2
Min Person- 1
Max Person- 5</t>
    </r>
  </si>
  <si>
    <t>Verify Limit occupancy combination</t>
  </si>
  <si>
    <t>Verify Limit occupancy for Max Children</t>
  </si>
  <si>
    <t>Verify Limit occupancy for Min Children</t>
  </si>
  <si>
    <t>Verify Limit occupancy for Max Adults</t>
  </si>
  <si>
    <t>Verify Limit occupancy for Max Adults cross</t>
  </si>
  <si>
    <t>Verify Limit occupancy for Max Person cross</t>
  </si>
  <si>
    <t>Verify limit occupancy for Min person with only 1 child</t>
  </si>
  <si>
    <t xml:space="preserve">Verify travel date is start date of season A </t>
  </si>
  <si>
    <t>Season A price should be applied</t>
  </si>
  <si>
    <t>1. Booking date and Travel Date is between Contract duration 
2. Rooms are available from the allotted rooms
3. Occupancy is correct as per limit data
4. No Arr./Dep Conditions set</t>
  </si>
  <si>
    <t>Verify travel date is between Season A</t>
  </si>
  <si>
    <t>Verify travel date is end date of Season A</t>
  </si>
  <si>
    <t>Verify travel date is between Season B</t>
  </si>
  <si>
    <t>Season B price should be applied</t>
  </si>
  <si>
    <t>Verify travel date is between Season C</t>
  </si>
  <si>
    <t>Season C price should be applied</t>
  </si>
  <si>
    <t>Verify travel date includes Season A end date and Season B start date</t>
  </si>
  <si>
    <t>Verify travel date includes Season B end date and Season C date</t>
  </si>
  <si>
    <t>Verify travel date is end date of Season B</t>
  </si>
  <si>
    <t>1.  Booking Date and Travel Date is between Contract duration 
2. Rooms are available from the allotted rooms
3. Occupancy is correct as per limit data
4. No Arr./Dep Conditions set</t>
  </si>
  <si>
    <t>Verify travel date is Season C start date and also includes date out of any season</t>
  </si>
  <si>
    <t>Booking should not be done and message should be displayed that Rooms not available for the dates</t>
  </si>
  <si>
    <t>Verify travel date is not included in any of the season</t>
  </si>
  <si>
    <t>Verify travel date is out of contract date</t>
  </si>
  <si>
    <t>No rooms available error should be displayed</t>
  </si>
  <si>
    <t>1.  Booking Date is between Contract duration 
2. Rooms are available from the allotted rooms
3. Occupancy is correct as per limit data
4. No Arr./Dep Conditions set</t>
  </si>
  <si>
    <t>Verify travel date is week day</t>
  </si>
  <si>
    <t>Verify travel date is weekend</t>
  </si>
  <si>
    <t>Verify travel date includes both week day and weekend</t>
  </si>
  <si>
    <t>Verify travel date includes 2 week days and 1 weekend</t>
  </si>
  <si>
    <t>Verify travel date is Mon</t>
  </si>
  <si>
    <t>Verify travel date is Wed</t>
  </si>
  <si>
    <t>Verify Travel date is Mon to Wed</t>
  </si>
  <si>
    <t>Booking should not be allowed</t>
  </si>
  <si>
    <t>Verify Travel From is Sun and Travel to is Mon</t>
  </si>
  <si>
    <t>Verify travel from is tue and Travel to is Wed</t>
  </si>
  <si>
    <t>Verify travel from is Sun and Travel to is Mon</t>
  </si>
  <si>
    <t>Booking should not  be allowed and proper message should be displayed</t>
  </si>
  <si>
    <t>Verify Travel from is Sun and Travel to is Tue</t>
  </si>
  <si>
    <t xml:space="preserve">Verify Travel date is not Mon </t>
  </si>
  <si>
    <t>Verify booking for Mon Night only</t>
  </si>
  <si>
    <t>Verify booking for Tue Night only</t>
  </si>
  <si>
    <t>Verify booking for Mon to Wed</t>
  </si>
  <si>
    <t>Verify booking from Mon to Thurs</t>
  </si>
  <si>
    <t>Booking should not be allowed and proper message should be displayed</t>
  </si>
  <si>
    <t>Verify booking from Sun to Tue</t>
  </si>
  <si>
    <t>Verify booking for Thurs to Fri</t>
  </si>
  <si>
    <t>Verify booking from Mon to Tue</t>
  </si>
  <si>
    <t>Verify booking from Mon to Wed</t>
  </si>
  <si>
    <t>Booking should not be done</t>
  </si>
  <si>
    <t>Verify booking from Mon to Sat</t>
  </si>
  <si>
    <t>Verify booking from Sat to Sun</t>
  </si>
  <si>
    <t>Verify booking for Mon and Tue</t>
  </si>
  <si>
    <t>Verify booking for Mon, Tue and Wed</t>
  </si>
  <si>
    <t>Verify booking for Sun and Mon</t>
  </si>
  <si>
    <t>Verify booking for Wed and Thurs</t>
  </si>
  <si>
    <t>Verify booking for Thurs and Fri</t>
  </si>
  <si>
    <t>TC 118</t>
  </si>
  <si>
    <t>Verify booking from Mon to Fri</t>
  </si>
  <si>
    <t>TC 119</t>
  </si>
  <si>
    <t>Booking should be done successfully.</t>
  </si>
  <si>
    <t>TC 120</t>
  </si>
  <si>
    <t>Verify booking from Sun to Mon</t>
  </si>
  <si>
    <t>TC 121</t>
  </si>
  <si>
    <t>Verify booking for Sun to Tue</t>
  </si>
  <si>
    <t>TC 122</t>
  </si>
  <si>
    <t>TC 123</t>
  </si>
  <si>
    <t>TC 124</t>
  </si>
  <si>
    <t>Verify booking from this week Mon to next week Mon</t>
  </si>
  <si>
    <t>TC 125</t>
  </si>
  <si>
    <t>Verify booking from Sat to Mon</t>
  </si>
  <si>
    <t>TC 126</t>
  </si>
  <si>
    <t>Verify booking for min stay</t>
  </si>
  <si>
    <t>1. Rooms are available from the allotment.
2. Booking date and travel date is between the contract date.
3. No other special condition is set other the Arr/Dep Conditions.</t>
  </si>
  <si>
    <t>TC 127</t>
  </si>
  <si>
    <t>Verify booking for max stay</t>
  </si>
  <si>
    <t>TC 128</t>
  </si>
  <si>
    <t>Verify booking between min and max stay</t>
  </si>
  <si>
    <t>TC 129</t>
  </si>
  <si>
    <t>Verify booking for below min stay</t>
  </si>
  <si>
    <t>Booking should not be allowed and message should be displayed for min stay validation.</t>
  </si>
  <si>
    <t>TC 130</t>
  </si>
  <si>
    <t>Booking should not be allowed and message should be displayed for max stay validation.</t>
  </si>
  <si>
    <t>TC 131</t>
  </si>
  <si>
    <t>Verify min stay for first month</t>
  </si>
  <si>
    <t>TC 132</t>
  </si>
  <si>
    <t>Verify min stay for second month</t>
  </si>
  <si>
    <t>Booking should not be allowed and validation message should be displayed.</t>
  </si>
  <si>
    <t>TC 133</t>
  </si>
  <si>
    <t>Verify min stay with Travel From first month and Travel to second month</t>
  </si>
  <si>
    <t>Booking should be successful</t>
  </si>
  <si>
    <t>TC 134</t>
  </si>
  <si>
    <t>Verify booking for date which includes both first and second duration</t>
  </si>
  <si>
    <t>Booking should not be done and proper message should be displayed</t>
  </si>
  <si>
    <t>TC 135</t>
  </si>
  <si>
    <t>Verify booking with correct arrival/dep days and min stay</t>
  </si>
  <si>
    <t xml:space="preserve"> Booking should be allowed successfully.</t>
  </si>
  <si>
    <t>TC 136</t>
  </si>
  <si>
    <t>Verify booking with correct arrival/dep days and max stay</t>
  </si>
  <si>
    <t>TC 137</t>
  </si>
  <si>
    <t>Verify booking with correct arrival/dep days but cross max stay</t>
  </si>
  <si>
    <t xml:space="preserve"> Booking should not be allowed and validation message should be displayed for stay limit exceed.</t>
  </si>
  <si>
    <t>TC 138</t>
  </si>
  <si>
    <t>Verify booking with correct stay limit but out of arrival day</t>
  </si>
  <si>
    <t>TC 139</t>
  </si>
  <si>
    <t>Verify booking with stay limit crossed and arrival/dep day not correct</t>
  </si>
  <si>
    <t>TC 140</t>
  </si>
  <si>
    <t>Modify booking to less than Min Stay</t>
  </si>
  <si>
    <t>TC 141</t>
  </si>
  <si>
    <t>Modify booking to more than Max Stay</t>
  </si>
  <si>
    <r>
      <rPr>
        <b/>
        <sz val="11"/>
        <color theme="1"/>
        <rFont val="Calibri"/>
        <family val="2"/>
        <scheme val="minor"/>
      </rPr>
      <t>Arr./Dep. Conditions</t>
    </r>
    <r>
      <rPr>
        <sz val="11"/>
        <color theme="1"/>
        <rFont val="Calibri"/>
        <family val="2"/>
        <scheme val="minor"/>
      </rPr>
      <t xml:space="preserve">
</t>
    </r>
    <r>
      <rPr>
        <b/>
        <sz val="11"/>
        <color theme="1"/>
        <rFont val="Calibri"/>
        <family val="2"/>
        <scheme val="minor"/>
      </rPr>
      <t>Room 1</t>
    </r>
    <r>
      <rPr>
        <sz val="11"/>
        <color theme="1"/>
        <rFont val="Calibri"/>
        <family val="2"/>
        <scheme val="minor"/>
      </rPr>
      <t xml:space="preserve">
Travel From- 01.07.22
Travel to- 30.08.22
Arrival Days- All
Departure Days- All
Min. Stay- 2
Max. Stay- 5
</t>
    </r>
  </si>
  <si>
    <t>TC 142</t>
  </si>
  <si>
    <t>Modify booking to valid stay</t>
  </si>
  <si>
    <t>Booking should be modified successfully</t>
  </si>
  <si>
    <t>TC 143</t>
  </si>
  <si>
    <t>Do an Option booking with valid stay</t>
  </si>
  <si>
    <t>1. Create a booking with action code O before 33 days of arrival date
2. Travel From 22.08.22 To 24.08.22</t>
  </si>
  <si>
    <t>TC 144</t>
  </si>
  <si>
    <t>Modify Option booking to less than Min Stay</t>
  </si>
  <si>
    <t>1. Perform TC 143
2. Edit the booking Travel From 22.08.22 to 23.08.22</t>
  </si>
  <si>
    <t>TC 145</t>
  </si>
  <si>
    <t>Modify Option booking to more than Max Stay</t>
  </si>
  <si>
    <t>1. Perform TC 143
2. Edit the booking Travel From 22.08.22 to 28.08.22</t>
  </si>
  <si>
    <t>TC 146</t>
  </si>
  <si>
    <t>Modify option booking to valid stay</t>
  </si>
  <si>
    <t>1. Perform TC 143
2. Edit the booking Travel From 22.08.22 to 27.08.22</t>
  </si>
  <si>
    <t>TC 147</t>
  </si>
  <si>
    <t>Create booking with multi sales line booking all with valid stay duration</t>
  </si>
  <si>
    <t>TC 148</t>
  </si>
  <si>
    <t>Create booking with multi sales line booking all with different dates and valid stay</t>
  </si>
  <si>
    <t>TC 149</t>
  </si>
  <si>
    <t>Create booking with multi sales line booking all with different dates and less than Min stay</t>
  </si>
  <si>
    <t>Booking should not be done successfully and proper error message should be displayed</t>
  </si>
  <si>
    <t>TC 150</t>
  </si>
  <si>
    <t>Create booking with multi sales line booking all with different dates and one of them with less than Min stay</t>
  </si>
  <si>
    <t>TC 151</t>
  </si>
  <si>
    <t>Create booking with multi sales line booking all with different dates and more than Max stay</t>
  </si>
  <si>
    <t>TC 152</t>
  </si>
  <si>
    <t>Create booking with multi sales line booking all with different dates and one of them with more than Max stay</t>
  </si>
  <si>
    <t>TC 153</t>
  </si>
  <si>
    <t>Modify a multi sales line booking and set one of them to less than Min Stay</t>
  </si>
  <si>
    <t>Booking should not be updated successfully and proper error message should be displayed</t>
  </si>
  <si>
    <t>TC 154</t>
  </si>
  <si>
    <t>Edit the Arr/Dep condit and verify booking</t>
  </si>
  <si>
    <t>1. Edit the Arr. Dep condition for room 1 to Min Stay 3 days
2. Verify booking for 2 days</t>
  </si>
  <si>
    <t>TC 155</t>
  </si>
  <si>
    <t>Edit the Arr/Dep condition and verify modify booking</t>
  </si>
  <si>
    <t>1. Edit the Arr. Dep condition for room 1 to Min Stay 3 days
2. Edit already confirmed booking and modify to Stay 2 days</t>
  </si>
  <si>
    <t>TC 156</t>
  </si>
  <si>
    <t>Delete the Arr/Dep condition and verify booking</t>
  </si>
  <si>
    <t>1. Delete the Arrival Dep condition and verify booking for 1 day</t>
  </si>
  <si>
    <t>TC 157</t>
  </si>
  <si>
    <t>Delete the Arr/Dep condition and verify modify booking</t>
  </si>
  <si>
    <t>1. Delete the Arr.Dep Conditions
2. Edit already confirmed booking and modify to Stay 1 days</t>
  </si>
  <si>
    <t>Allotment Tab</t>
  </si>
  <si>
    <t>Load Allotment, Change Allotment, Create Booking, Modify booking and verify Allotment</t>
  </si>
  <si>
    <t>Verify Generate Allotment and Load Allotment</t>
  </si>
  <si>
    <t>Contract 22:
From: 01.01.22
To: 31.12.22
Season A: 01.01.22 to 31.03.22
Allot: 15
Season B: 01.04.22 to  30.06.22
Allot: 25
Season C: 01.07.22 to 31.12.22
Allot: 20</t>
  </si>
  <si>
    <t>No booking is done yet</t>
  </si>
  <si>
    <t>Verify Load allotment for Season B</t>
  </si>
  <si>
    <t>1. Go to IT034 accommodation
2. Go to Allotment tab
3. Load Allotment for Season B dates</t>
  </si>
  <si>
    <t>It should display following for all the dates between From and To of Season B
Initial Allotment: 25
Current Allotment: 25
Sold: 0
Stop Sales: - 
Remaining Allotment: 25	
Release Day(s): 0</t>
  </si>
  <si>
    <t>Verify Load allotment for 2 seasons</t>
  </si>
  <si>
    <t>Verify Increase/Decrease Allotment with a + value</t>
  </si>
  <si>
    <t>Verify Increase/Decrease Allotment with a - value</t>
  </si>
  <si>
    <t>Verify Increase/Decrease Allotment with a  value</t>
  </si>
  <si>
    <t>Verify Increase/Decrease Allotment with a  value which is less than current allotment and rooms are booked</t>
  </si>
  <si>
    <t>7 rooms are already booked for Season A and the dates</t>
  </si>
  <si>
    <t>Verify Increase/Decrease Allotment with a  value which is less than remaining allotment</t>
  </si>
  <si>
    <t>1. Go to IT034 accommodation
2. Go to Allotment tab
3. Click on Change Allotment button
4. Select Increase_decrease_Allotment in the dropdown
5. Select the room
6. Enter the From and To dates from Season A
7. Enter 5 in the Amount
8. And the default selected All in checkbox
9. Click on Confirm button.
10. Load Allotment for Season A duration</t>
  </si>
  <si>
    <t>Verify Apply Stop sales</t>
  </si>
  <si>
    <t>For dates 05.07.22 to 08.07.22 it should be displayed
Initial Allotment: 20
Current Allotment: 20
Sold: 0
Stop Sales: - STOP
Remaining Allotment: 20
Release Day(s): 0</t>
  </si>
  <si>
    <t>Verify booking after applying stop sales with only Stop sale dates</t>
  </si>
  <si>
    <t>1. Perform TC 9
2. Go to Booking mask
3. Do booking for IT034 and the same room on which Stop sale is applied
4. Travel from 05.07.22
5. Travel To 06.07.22</t>
  </si>
  <si>
    <t>Verify booking after applying stop sales with Stop sale dates and other dates</t>
  </si>
  <si>
    <t>Verify booking after applying stop sales with only other dates</t>
  </si>
  <si>
    <t>Verify Apply Stop sales after some rooms are booked</t>
  </si>
  <si>
    <t>10. For dates 05.07.22 to 08.07.22 it should be displayed
Initial Allotment: 20
Current Allotment: 20
Sold: 7
Stop Sales: - STOP
Remaining Allotment: 13
Release Day(s): 0
11. Already done bookings should not be affected</t>
  </si>
  <si>
    <t>1. Perform TC 13
2. Go to Booking mask
3. Do booking for IT034 and the same room on which Stop sale is applied
4. Travel from 07.07.22
5. Travel To 10.07.22</t>
  </si>
  <si>
    <t>1. Perform TC 13
2. Go to Booking mask
3. Do booking for IT034 and the same room on which Stop sale is applied
4. Travel from 09.07.22
5. Travel To 10.07.22</t>
  </si>
  <si>
    <t>Verify Delete Stop sales after Apply Stop sales</t>
  </si>
  <si>
    <t>Verify booking after Delete Stop sales</t>
  </si>
  <si>
    <t>Verify Release Days</t>
  </si>
  <si>
    <t>Verify booking before release days</t>
  </si>
  <si>
    <t>1. Perform TC 19
2. Go to Booking Mask
3. Suppose the current date is 05.07.22
4. Do booking for 15.07.22 to 16.07.22
5. Verify Allotment in Allotment tab</t>
  </si>
  <si>
    <t>4. Booking should be done successfully
5. For date 15.07.22  it should be displayed
Initial Allotment: 20
Current Allotment: 20
Sold: 1
Stop Sales: - 
Remaining Allotment: 19
Release Day(s): 10</t>
  </si>
  <si>
    <t>No booking is done yet
The current date is 05.07.22</t>
  </si>
  <si>
    <t>Verify booking after release days</t>
  </si>
  <si>
    <t>1. Perform TC 19
2. Go to Booking Mask
3. Suppose the current date is 06.07.22
4. Do booking for 15.07.22 to 16.07.22</t>
  </si>
  <si>
    <t>No booking is done yet
The current date is 06.07.22</t>
  </si>
  <si>
    <t>Verify booking for two days one of which is after release days booking</t>
  </si>
  <si>
    <t>1. Perform TC 19
2. Go to Booking Mask
3. Suppose the current date is 10.07.22
4. Do booking for 19.07.22 to 21.07.22</t>
  </si>
  <si>
    <t>No booking is done yet
The current date is 10.07.22</t>
  </si>
  <si>
    <t>Booking Inquiry for Season C</t>
  </si>
  <si>
    <t>1. Go to Booking Mask.
2. Book for IT020 and Room DZ1.
3. Action code BA
4. User 1 - Book 1 room from 02.07.24 to 03.07.24
5. Go to Allotment Tab and Load Allotment for 02.07.24</t>
  </si>
  <si>
    <t xml:space="preserve">3. Room price should be displayed according to Season C.
4. Allotment should be:
Initial Allotment: 1
Current Allotment: 1
Sold: 0
Remaining Allotment: 1
</t>
  </si>
  <si>
    <t>Allot 2 rooms to DZ1 in Season A.
Allot 3 rooms to DZ1 in Season B.
Allot 1 room to DZ1 in Season C.</t>
  </si>
  <si>
    <r>
      <t>Contract date- 01.04.22 to 31.07.22</t>
    </r>
    <r>
      <rPr>
        <b/>
        <sz val="11"/>
        <color rgb="FF00B050"/>
        <rFont val="Calibri"/>
        <family val="2"/>
        <scheme val="minor"/>
      </rPr>
      <t xml:space="preserve">
</t>
    </r>
    <r>
      <rPr>
        <sz val="10"/>
        <color rgb="FF00B050"/>
        <rFont val="Arial"/>
        <family val="2"/>
      </rPr>
      <t>Season A-  01.04.24 to 12.06.24
Season B- 13.06.24 to 01.07.24
Season C- 02.07.24 to 31.07.24</t>
    </r>
    <r>
      <rPr>
        <sz val="11"/>
        <color rgb="FF00B050"/>
        <rFont val="Calibri"/>
        <family val="2"/>
        <scheme val="minor"/>
      </rPr>
      <t xml:space="preserve">
Week Days- All Days
No Room Occupancy limit are set
No other special condition is set</t>
    </r>
  </si>
  <si>
    <t>Confirm Booking for Season C</t>
  </si>
  <si>
    <t xml:space="preserve">3. Room should be booked successfully.
4. Allotment should be:
Initial Allotment: 1
Current Allotment: 1
Sold: 1
Remaining Allotment: 0
</t>
  </si>
  <si>
    <r>
      <t>Contract date- 01.04.22 to 31.07.22</t>
    </r>
    <r>
      <rPr>
        <b/>
        <sz val="11"/>
        <color theme="1"/>
        <rFont val="Calibri"/>
        <family val="2"/>
        <scheme val="minor"/>
      </rPr>
      <t xml:space="preserve">
</t>
    </r>
    <r>
      <rPr>
        <sz val="10"/>
        <color theme="1"/>
        <rFont val="Arial"/>
        <family val="2"/>
      </rPr>
      <t>Season A-  01.04.24 to 12.06.24
Season B- 13.06.24 to 01.07.24
Season C- 02.07.24 to 31.07.24</t>
    </r>
    <r>
      <rPr>
        <sz val="11"/>
        <color theme="1"/>
        <rFont val="Calibri"/>
        <family val="2"/>
        <scheme val="minor"/>
      </rPr>
      <t xml:space="preserve">
Week Days- All Days
No Room Occupancy limit are set
No other special condition is set</t>
    </r>
  </si>
  <si>
    <t>Booking Inquiry in season C after all allotted rooms booked</t>
  </si>
  <si>
    <t>Confirm booking in season C after all allotted rooms booked</t>
  </si>
  <si>
    <t>Verify booking with allotment available</t>
  </si>
  <si>
    <t>1. Create a accommodation IT020.
2. Create a room DZ1, DZ2.
3. Create a contract.
4. Create Seasons in the contract.
5. Allot rooms to seasons as per the Data Set.
6. User 1- Book 1 room for 01.04.24 to 02.04.24 (use action code B)
7. Go to Allotment Tab and Load Allotment for 01.04.24</t>
  </si>
  <si>
    <t xml:space="preserve">6. Room should be booked successfully.
7. Allotment should be:
Initial Allotment: 2
Current Allotment: 2
Sold: 1
Remaining Allotment: 1
</t>
  </si>
  <si>
    <r>
      <t>Contract date- 01.04.22 to 31.07.22</t>
    </r>
    <r>
      <rPr>
        <b/>
        <sz val="11"/>
        <color rgb="FFFF0000"/>
        <rFont val="Calibri"/>
        <family val="2"/>
        <scheme val="minor"/>
      </rPr>
      <t xml:space="preserve">
</t>
    </r>
    <r>
      <rPr>
        <sz val="10"/>
        <color rgb="FFFF0000"/>
        <rFont val="Arial"/>
        <family val="2"/>
      </rPr>
      <t>Season A-  01.04.24 to 12.06.24
Season B- 13.06.24 to 01.07.24
Season C- 02.07.24 to 31.07.24</t>
    </r>
    <r>
      <rPr>
        <sz val="11"/>
        <color rgb="FFFF0000"/>
        <rFont val="Calibri"/>
        <family val="2"/>
        <scheme val="minor"/>
      </rPr>
      <t xml:space="preserve">
Week Days- All Days
No Room Occupancy limit are set
No other special condition is set</t>
    </r>
  </si>
  <si>
    <t>Verify booking for 2 with allotment available only 1</t>
  </si>
  <si>
    <t>Verify booking when all allotted rooms are booked already</t>
  </si>
  <si>
    <t>2. Room should not be booked and "No Rooms available for the Booking date" message should be displayed.
3. Allotment should be:
Initial Allotment: 2
Current Allotment: 2
Sold: 2
Remaining Allotment: 0</t>
  </si>
  <si>
    <t>Verify booking room more than remaining allotment</t>
  </si>
  <si>
    <t>Verify booking room more than the allotted room</t>
  </si>
  <si>
    <t>1. Go to Booking Mask.
2. Book for IT020 and Room DZ1.
3. User 1- Book 3 room for 04.04.24 to 05.04.24 (use action code B)
4. Go to Allotment Tab and Load Allotment for 04.04.24</t>
  </si>
  <si>
    <t>4. Room should not be booked and "Only 2 room available for the booking date" message should be displayed
5. Allotment should be:
Initial Allotment: 2
Current Allotment: 2
Sold: 0
Remaining Allotment: 2</t>
  </si>
  <si>
    <t>Verify room for season B</t>
  </si>
  <si>
    <t>1. Go to Booking Mask.
2. Book for IT020 and Room DZ1.
3. User 1- Book 1 room for 13.06.24 to 14.06.24 (use action code B)
4. Go to Allotment Tab and Load Allotment for 13.06.24</t>
  </si>
  <si>
    <t xml:space="preserve">3. Room should be booked successfully.
4. Allotment should be:
Initial Allotment: 3
Current Allotment: 3
Sold: 1
Remaining Allotment: 2
</t>
  </si>
  <si>
    <t>Verify second room for season B</t>
  </si>
  <si>
    <t>1. Perform TC 111
2. Go to Booking Mask.
3. Book for IT020 and Room DZ1.
4. User 2- Book 1 room for 13.06.24 to 14.06.24 (use action code B)
5. Go to Allotment Tab and Load Allotment for 13.06.24</t>
  </si>
  <si>
    <t xml:space="preserve">3. Room should be booked successfully.
4. Allotment should be:
Initial Allotment: 3
Current Allotment: 3
Sold: 2
Remaining Allotment: 1
</t>
  </si>
  <si>
    <t>Verify third room for season B</t>
  </si>
  <si>
    <t>1. Perform TC 112
2. Go to Booking Mask.
3. Book for IT020 and Room DZ1.
4. User 3- Book 1 room for 13.06.24 to 14.06.24 (use action code B)
5. Go to Allotment Tab and Load Allotment for 13.06.24</t>
  </si>
  <si>
    <t xml:space="preserve">3. Room should be booked successfully.
4. Allotment should be:
Initial Allotment: 3
Current Allotment: 3
Sold: 3
Remaining Allotment: 0
</t>
  </si>
  <si>
    <t>Verify fourth room booking for season B</t>
  </si>
  <si>
    <t>1. Perform TC 113
2. Go to Booking Mask.
3. Book for IT020 and Room DZ1.
4. User 4- Book 1 room for 13.06.24 to 14.06.24 (use action code B)
5. Go to Allotment Tab and Load Allotment for 13.06.24</t>
  </si>
  <si>
    <t xml:space="preserve">3. Room should not be booked and message should be displayed "No rooms available on the booking date".
4. Allotment should be:
Initial Allotment: 3
Current Allotment: 3
Sold: 3
Remaining Allotment: 0
</t>
  </si>
  <si>
    <t>Modify booking for days which has allotment</t>
  </si>
  <si>
    <t>Modify booking for days which does not has allotment</t>
  </si>
  <si>
    <t>Do Option booking for dates which has allotment</t>
  </si>
  <si>
    <t>1. Create a Option booking for room DZ1
2. Travel From: 08.07.24 and Travel To: 10.07.24</t>
  </si>
  <si>
    <t>2. Remaining allotment: 0, Sold : 1 for 08.07.24 and  09.07.24</t>
  </si>
  <si>
    <t>Do Option booking for dates which does not has allotment</t>
  </si>
  <si>
    <t>Booking should not be allowed and Quota not available error message should be displayed</t>
  </si>
  <si>
    <t>Modify Option booking for days which has allotment</t>
  </si>
  <si>
    <t>1. Create a Option booking for room DZ1
2. Travel From: 05.07.24 and Travel To: 06.07.24
3. Now edit the booking and change the Travel To: 07.07.24
4. Verify the booking and allotment</t>
  </si>
  <si>
    <t xml:space="preserve">2. Remaining allotment: 0, Sold : 1 for 05.07.24 
4. Booking should be modified successfully and  
Allotment should be for 05.07.24 and 06.07.24 as below
Remaining allotment: 0 and Sold: 1
</t>
  </si>
  <si>
    <t>Modify Option booking for days which does not has allotment</t>
  </si>
  <si>
    <t>1. Perform TC 40
2. Do a booking from 07.07.24 to 08.07.24
3. Now modify the booking and edit the Travel From: 06.07.24</t>
  </si>
  <si>
    <t xml:space="preserve">2. Remaining allotment: 0, Sold: 1 for 07.07.24
3. Booking should not be modified and Quota not available message should be displayed
</t>
  </si>
  <si>
    <t>Create new multi sales line booking in which all the lines has allotment</t>
  </si>
  <si>
    <t>Create new multi sales line booking in which all the lines does not has allotment</t>
  </si>
  <si>
    <t>Create new multi sales line booking in which few lines does not has allotment</t>
  </si>
  <si>
    <t>Modify multi sales line booking in which all the lines has allotment</t>
  </si>
  <si>
    <t>Verify allotment for previous and new dates after modify booking</t>
  </si>
  <si>
    <t>Modify multi sales line booking in which all the lines does not has allotment</t>
  </si>
  <si>
    <t>Booking should not be modified and Quota not available error message should be displayed</t>
  </si>
  <si>
    <t>Modify multi sales line booking in which few lines does not has allotment</t>
  </si>
  <si>
    <t>Cancel a confirmed booking and verify allotment</t>
  </si>
  <si>
    <t>1. Perform TC 42
2. Now cancel the booking
3. Verify the allotment</t>
  </si>
  <si>
    <t>Do booking after cancelling the booking</t>
  </si>
  <si>
    <t>1. Perform TC 49
2. Create a new booking for 01.04.24 To 03.04.24</t>
  </si>
  <si>
    <t>Do a booking after manually increasing allotment</t>
  </si>
  <si>
    <t>Modify booking after manually increasing booking</t>
  </si>
  <si>
    <t>Do multiple user booking simultaneously when allotment is present</t>
  </si>
  <si>
    <t>1. Login the application with different accounts on 2 different systems
2. Do booking on both systems for room DZ1
3. Travel From: 01.04.24 to 03.04.24
4. Do booking at the same time</t>
  </si>
  <si>
    <t>Booking should be done successfully on both systems</t>
  </si>
  <si>
    <t>Do multiple user booking simultaneously when allotment is only 1</t>
  </si>
  <si>
    <t>1. Login the application with different accounts on 2 different systems
2. Do booking on both systems for room DZ1
3. Travel From: 02.07.24 to 04.07.24
4. Do booking at the same time</t>
  </si>
  <si>
    <t>Booking should be done successfully for only one user whose request was sent first</t>
  </si>
  <si>
    <t>Do multiple user booking simultaneously when no allotment is present</t>
  </si>
  <si>
    <t>1. Perform TC 53 and again Login the application with different accounts on 2 different systems
2. Do booking on both systems for room DZ1
3. Travel From: 01.04.24 to 03.04.24
4. Do booking at the same time</t>
  </si>
  <si>
    <t>Booking should be done on both systems and Quota not available message should be displayed</t>
  </si>
  <si>
    <t>Incentives Tab</t>
  </si>
  <si>
    <t>Incentives- Long Stay Discount, Booking, Modify booking, Early Booking, Overnight Incentives</t>
  </si>
  <si>
    <t>Verify booking price with BA if condition applies</t>
  </si>
  <si>
    <t>1. Create a booking for room 002 for occupancy 1
2. Travel From: 01.08.22 To 04.08.22
3. Verify the price</t>
  </si>
  <si>
    <t>Room price should be discounted by 25% so
25% of 182 = 45.5
182-45.5 = 136.5
so 136.5 price should be applied for the room per day as the discount condition satisfies
so price for 3 days should be displayed 410 on booking mask</t>
  </si>
  <si>
    <r>
      <rPr>
        <b/>
        <sz val="11"/>
        <color rgb="FF00B050"/>
        <rFont val="Calibri"/>
        <family val="2"/>
      </rPr>
      <t xml:space="preserve">Long Stay Discount
</t>
    </r>
    <r>
      <rPr>
        <sz val="11"/>
        <color rgb="FF00B050"/>
        <rFont val="Calibri"/>
        <family val="2"/>
      </rPr>
      <t xml:space="preserve">Room: 002
Min Stay: 3
Discount: 25
Discount Type: </t>
    </r>
    <r>
      <rPr>
        <b/>
        <sz val="11"/>
        <color rgb="FF00B050"/>
        <rFont val="Calibri"/>
        <family val="2"/>
      </rPr>
      <t>Percentage</t>
    </r>
    <r>
      <rPr>
        <sz val="11"/>
        <color rgb="FF00B050"/>
        <rFont val="Calibri"/>
        <family val="2"/>
      </rPr>
      <t xml:space="preserve">
Night From: 01.08.22
Last Night Include: 20.08.22
Arrival Days: All
Not on Board Surcharge: Unchecked
Booking From: 01.07.22
Booking Until: 31.07.22
Days Before Arrival: 1
Valid for: All
Calculation: Stay
Priority: 1
EB: Unchecked
OI: Unchecked
</t>
    </r>
    <r>
      <rPr>
        <b/>
        <sz val="11"/>
        <color rgb="FF00B050"/>
        <rFont val="Calibri"/>
        <family val="2"/>
      </rPr>
      <t>Selling Price of 002: 182
Current Date: 26/07/22</t>
    </r>
  </si>
  <si>
    <t xml:space="preserve">1. Booking date and condition date is within Contract Date
2. Allotment is available for the booking dates
</t>
  </si>
  <si>
    <t>Verify booking price with B if condition applies</t>
  </si>
  <si>
    <t>Booking should be confirmed and price should be displayed 410</t>
  </si>
  <si>
    <r>
      <rPr>
        <b/>
        <sz val="11"/>
        <color theme="1"/>
        <rFont val="Calibri"/>
        <family val="2"/>
        <scheme val="minor"/>
      </rPr>
      <t>Long Stay Discount</t>
    </r>
    <r>
      <rPr>
        <sz val="11"/>
        <color theme="1"/>
        <rFont val="Calibri"/>
        <family val="2"/>
        <scheme val="minor"/>
      </rPr>
      <t xml:space="preserve">
Room: 002
Min Stay: 3
Discount: 25
Discount Type: Percentage
Night From: 01.08.22
Last Night Include: 20.08.22
Arrival Days: All
Not on Board Surcharge: Unchecked
Booking From: 01.07.22
Booking Until: 31.07.22
Days Before Arrival: 1
Valid for: All
Calculation: Stay
Priority: 1
EB: Unchecked
OI: Unchecked
</t>
    </r>
    <r>
      <rPr>
        <b/>
        <sz val="11"/>
        <color theme="1"/>
        <rFont val="Calibri"/>
        <family val="2"/>
        <scheme val="minor"/>
      </rPr>
      <t>Selling Price of 002: 182
Current Date: 26/07/22</t>
    </r>
  </si>
  <si>
    <t>Create a booking for 2 day and then modify it to 3 days and verify price</t>
  </si>
  <si>
    <t>1. Create a booking for room 002 for occupancy 1
2. Travel From: 01.08.22 To 03.08.22
3. Now modify the booking From 01.08.22 to 04.08.22</t>
  </si>
  <si>
    <t xml:space="preserve">2. Booking should be done successfully and price should be 
3. </t>
  </si>
  <si>
    <t>1. Booking date and condition date is within Contract Date
2. Allotment is available for the booking dates
3. No other conditions are set</t>
  </si>
  <si>
    <t>Create an option booking for the stay of 3 days</t>
  </si>
  <si>
    <t xml:space="preserve">1. Create an option booking  with action code OP for room 002 for occupancy 1
2. Travel From: 01.08.22 To 04.08.22
3. Verify the price for </t>
  </si>
  <si>
    <t>Price should be 410 and booking should be done successfully</t>
  </si>
  <si>
    <t>Verify booking for 2 days</t>
  </si>
  <si>
    <t>1. Create a booking for room 002 for occupancy 1
2. Travel From: 01.08.22 To 03.08.22
3. Verify the price</t>
  </si>
  <si>
    <t>Booking should be done successfully and price should be applied 364 with no discount applied</t>
  </si>
  <si>
    <t>Verify booking for 4 days</t>
  </si>
  <si>
    <t>1. Create a booking for room 002 for occupancy 1
2. Travel From: 01.08.22 To 05.08.22
3. Verify the price</t>
  </si>
  <si>
    <t>Booking should be done successfully and price should be applied 546 with 25% discount applied</t>
  </si>
  <si>
    <t>Verify booking for room 003 which has no discount applied</t>
  </si>
  <si>
    <t>1. Create a booking for room 003 for occupancy 1
2. Travel From: 01.08.22 To 05.08.22
3. Verify the price</t>
  </si>
  <si>
    <t>Booking should be done successfully and price should be as per the 003 room selling price without any discount applied</t>
  </si>
  <si>
    <t>Verify booking for 002 but dates with no discount</t>
  </si>
  <si>
    <t>1. Create a booking for room 002 for occupancy 1
2. Travel From: 22.08.22 To 25.08.22
3. Verify the price</t>
  </si>
  <si>
    <t>Booking should be done successfully and 546 price should be displayed with no discount applied</t>
  </si>
  <si>
    <t>Verify if booking date is out of the condition</t>
  </si>
  <si>
    <t>1.  Current date is 26/06/22 and Create a booking for room 002 for occupancy 1
2. Travel From: 15.08.22 To 18.08.22
3. Verify the price</t>
  </si>
  <si>
    <r>
      <rPr>
        <b/>
        <sz val="11"/>
        <color theme="1"/>
        <rFont val="Calibri"/>
        <family val="2"/>
        <scheme val="minor"/>
      </rPr>
      <t>Long Stay Discount</t>
    </r>
    <r>
      <rPr>
        <sz val="11"/>
        <color theme="1"/>
        <rFont val="Calibri"/>
        <family val="2"/>
        <scheme val="minor"/>
      </rPr>
      <t xml:space="preserve">
Room: 002
Min Stay: 3
Discount: 25
Discount Type: Percentage
Night From: 01.08.22
Last Night Include: 20.08.22
Arrival Days: All
Not on Board Surcharge: Unchecked
Booking From: 01.07.22
Booking Until: 31.07.22
Days Before Arrival: 1
Valid for: All
Calculation: Stay
Priority: 1
EB: Unchecked
OI: Unchecked
</t>
    </r>
    <r>
      <rPr>
        <b/>
        <sz val="11"/>
        <color theme="1"/>
        <rFont val="Calibri"/>
        <family val="2"/>
        <scheme val="minor"/>
      </rPr>
      <t>Selling Price of 002: 182
Current Date: 26/06/22</t>
    </r>
  </si>
  <si>
    <t>Edit the Condition as per the Data set and verify booking price with BA</t>
  </si>
  <si>
    <t>1. Create a booking for room 002 for occupancy 1
2. Travel From: 15.08.22 To 17.08.22
3. Verify the price</t>
  </si>
  <si>
    <t>Absolute Discount 30 on the selling price 182 should be applied so 152 price should be applied for the booking per day
152*2= 304
Price should be displayed 304</t>
  </si>
  <si>
    <r>
      <rPr>
        <b/>
        <sz val="11"/>
        <color rgb="FF00B050"/>
        <rFont val="Calibri"/>
        <family val="2"/>
        <scheme val="minor"/>
      </rPr>
      <t>Long Stay Discount</t>
    </r>
    <r>
      <rPr>
        <sz val="11"/>
        <color rgb="FF00B050"/>
        <rFont val="Calibri"/>
        <family val="2"/>
        <scheme val="minor"/>
      </rPr>
      <t xml:space="preserve">
Room: 002
Min Stay: 2
Discount: 30
</t>
    </r>
    <r>
      <rPr>
        <b/>
        <sz val="11"/>
        <color rgb="FF00B050"/>
        <rFont val="Calibri"/>
        <family val="2"/>
        <scheme val="minor"/>
      </rPr>
      <t>Discount Type: Absolut Discount</t>
    </r>
    <r>
      <rPr>
        <sz val="11"/>
        <color rgb="FF00B050"/>
        <rFont val="Calibri"/>
        <family val="2"/>
        <scheme val="minor"/>
      </rPr>
      <t xml:space="preserve">
Night From: 15.08.22
Last Night Include: 25.08.22
Arrival Days: All
Not on Board Surcharge: Unchecked
Booking From: 25.07.22
Booking Until: 31.07.22
Days Before Arrival: 1
Valid for: All
Calculation: Stay
Priority: 1
EB: Unchecked
OI: Unchecked
</t>
    </r>
    <r>
      <rPr>
        <b/>
        <sz val="11"/>
        <color rgb="FF00B050"/>
        <rFont val="Calibri"/>
        <family val="2"/>
        <scheme val="minor"/>
      </rPr>
      <t>Selling Price of 002: 182
Current Date: 26/07/22</t>
    </r>
  </si>
  <si>
    <t>Edit the Condition as per the Data set and verify booking price with B</t>
  </si>
  <si>
    <t>Booking should be done successfully and price should be displayed 304</t>
  </si>
  <si>
    <r>
      <rPr>
        <b/>
        <sz val="11"/>
        <color theme="1"/>
        <rFont val="Calibri"/>
        <family val="2"/>
        <scheme val="minor"/>
      </rPr>
      <t>Long Stay Discount</t>
    </r>
    <r>
      <rPr>
        <sz val="11"/>
        <color theme="1"/>
        <rFont val="Calibri"/>
        <family val="2"/>
        <scheme val="minor"/>
      </rPr>
      <t xml:space="preserve">
Room: 002
Min Stay: 2
Discount: 30
Discount Type: Absolut Discount
Night From: 15.08.22
Last Night Include: 25.08.22
Arrival Days: All
Not on Board Surcharge: Unchecked
Booking From: 25.07.22
Booking Until: 31.07.22
Days Before Arrival: 1
Valid for: All
Calculation: Stay
Priority: 1
EB: Unchecked
OI: Unchecked
</t>
    </r>
    <r>
      <rPr>
        <b/>
        <sz val="11"/>
        <color theme="1"/>
        <rFont val="Calibri"/>
        <family val="2"/>
        <scheme val="minor"/>
      </rPr>
      <t>Selling Price of 002: 182
Current Date: 26/07/22</t>
    </r>
  </si>
  <si>
    <t>Create a booking for 1 day and then modify it to 2 days and verify price</t>
  </si>
  <si>
    <t>1. Create a booking for room 002 for occupancy 1
2. Travel From: 15.08.22 To 16.08.22
3. Modify the booking From: 15.08.22 to 17.08.22 and verify price</t>
  </si>
  <si>
    <t>Booking should be modified successfully and price should be displayed 304</t>
  </si>
  <si>
    <t>Create an option booking for the stay of 2 days</t>
  </si>
  <si>
    <t xml:space="preserve">1. Create an option booking  with action code OP for room 002 for occupancy 1
2. Travel From: 15.08.22 To 17.08.22
3. Verify the price for </t>
  </si>
  <si>
    <t>Booking should be applied successfully and price should be discounted by 30</t>
  </si>
  <si>
    <t>Verify booking for 1 day</t>
  </si>
  <si>
    <t>1. Create a booking for room 002 for occupancy 1
2. Travel From: 15.08.22 To 16.08.22
3. Verify the price</t>
  </si>
  <si>
    <t>No discount should be applied on the price and booking should be done successfully</t>
  </si>
  <si>
    <t>1. Create a booking for room 002 for occupancy 1
2. Travel From: 15.08.22 To 19.08.22
3. Verify the price</t>
  </si>
  <si>
    <t>Booking should be applied successfully and price should be discounted by 30 per night</t>
  </si>
  <si>
    <t>1. Create a booking for room 003 for occupancy 1
2. Travel From: 15.08.22 To 17.08.22
3. Verify the price</t>
  </si>
  <si>
    <t>1.  Current date is 24/06/22 and Create a booking for room 002 for occupancy 1
2. Travel From: 15.08.22 To 18.08.22
3. Verify the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</si>
  <si>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15.08.22
Last Night Include: 25.08.22
Arrival Days: All
Not on Board Surcharge: Unchecked
Booking From: 25.07.22
Booking Until: 31.07.22
Days Before Arrival: 1
Valid for: All
Calculation: Stay
Priority: 1
EB: Unchecked
OI: Unchecked
</t>
    </r>
    <r>
      <rPr>
        <b/>
        <sz val="11"/>
        <color rgb="FF00B050"/>
        <rFont val="Calibri"/>
        <family val="2"/>
        <scheme val="minor"/>
      </rPr>
      <t>Selling Price of 002: 182
Current Date: 24/07/22</t>
    </r>
  </si>
  <si>
    <t>Verify booking 5 days before arrival</t>
  </si>
  <si>
    <t>1.  Create a booking for room 002 for occupancy 2 
2. Travel From: 01.08.22 To 03.08.22
3. Verify the price</t>
  </si>
  <si>
    <t>Booking should be done and discount should be applied on the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</si>
  <si>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t>
    </r>
    <r>
      <rPr>
        <b/>
        <sz val="11"/>
        <color rgb="FF00B050"/>
        <rFont val="Calibri"/>
        <family val="2"/>
        <scheme val="minor"/>
      </rPr>
      <t>Days Before Arrival: 5</t>
    </r>
    <r>
      <rPr>
        <sz val="11"/>
        <color rgb="FF00B050"/>
        <rFont val="Calibri"/>
        <family val="2"/>
        <scheme val="minor"/>
      </rPr>
      <t xml:space="preserve">
Valid for: All
Calculation: Stay
Priority: 1
EB: Unchecked
OI: Unchecked
</t>
    </r>
    <r>
      <rPr>
        <b/>
        <sz val="11"/>
        <color rgb="FF00B050"/>
        <rFont val="Calibri"/>
        <family val="2"/>
        <scheme val="minor"/>
      </rPr>
      <t>Selling Price of 002: 182
Current Date: 26/07/22</t>
    </r>
  </si>
  <si>
    <t>Verify booking with 4 days before arrival</t>
  </si>
  <si>
    <r>
      <t xml:space="preserve">Booking should be done and discount should </t>
    </r>
    <r>
      <rPr>
        <b/>
        <sz val="11"/>
        <color rgb="FF000000"/>
        <rFont val="Calibri"/>
        <family val="2"/>
        <scheme val="minor"/>
      </rPr>
      <t>not</t>
    </r>
    <r>
      <rPr>
        <sz val="11"/>
        <color indexed="8"/>
        <rFont val="Calibri"/>
        <family val="2"/>
        <scheme val="minor"/>
      </rPr>
      <t xml:space="preserve"> be applied on the price</t>
    </r>
  </si>
  <si>
    <r>
      <rPr>
        <b/>
        <sz val="11"/>
        <color theme="1"/>
        <rFont val="Calibri"/>
        <family val="2"/>
        <scheme val="minor"/>
      </rPr>
      <t>Long Stay Discount</t>
    </r>
    <r>
      <rPr>
        <sz val="11"/>
        <color theme="1"/>
        <rFont val="Calibri"/>
        <family val="2"/>
        <scheme val="minor"/>
      </rPr>
      <t xml:space="preserve">
Room: 002
Min Stay: 2
Discount: 30
Discount Type: Absolut Discount
Night From: 01.08.22
Last Night Include: 25.08.22
Arrival Days: All
Not on Board Surcharge: Unchecked
Booking From: 25.07.22
Booking Until: 31.07.22
</t>
    </r>
    <r>
      <rPr>
        <b/>
        <sz val="11"/>
        <color theme="1"/>
        <rFont val="Calibri"/>
        <family val="2"/>
        <scheme val="minor"/>
      </rPr>
      <t>Days Before Arrival: 5</t>
    </r>
    <r>
      <rPr>
        <sz val="11"/>
        <color theme="1"/>
        <rFont val="Calibri"/>
        <family val="2"/>
        <scheme val="minor"/>
      </rPr>
      <t xml:space="preserve">
Valid for: All
Calculation: Stay
Priority: 1
EB: Unchecked
OI: Unchecked
</t>
    </r>
    <r>
      <rPr>
        <b/>
        <sz val="11"/>
        <color theme="1"/>
        <rFont val="Calibri"/>
        <family val="2"/>
        <scheme val="minor"/>
      </rPr>
      <t>Selling Price of 002: 182
Current Date: 28/07/22</t>
    </r>
  </si>
  <si>
    <t>Verify booking for 1 Children 1 Adult</t>
  </si>
  <si>
    <t>1.  Create a booking for room 002 for occupancy 2 which has 1 child and 1 adult
2. Travel From: 01.08.22 To 03.08.22
3. Verify the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</si>
  <si>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t>
    </r>
    <r>
      <rPr>
        <b/>
        <sz val="11"/>
        <color rgb="FF00B050"/>
        <rFont val="Calibri"/>
        <family val="2"/>
        <scheme val="minor"/>
      </rPr>
      <t>Adults_Only</t>
    </r>
    <r>
      <rPr>
        <sz val="11"/>
        <color rgb="FF00B050"/>
        <rFont val="Calibri"/>
        <family val="2"/>
        <scheme val="minor"/>
      </rPr>
      <t xml:space="preserve">
Calculation: Stay
Priority: 1
EB: Unchecked
OI: Unchecked
</t>
    </r>
    <r>
      <rPr>
        <b/>
        <sz val="11"/>
        <color rgb="FF00B050"/>
        <rFont val="Calibri"/>
        <family val="2"/>
        <scheme val="minor"/>
      </rPr>
      <t>Selling Price of 002: 182
Current Date: 26/07/22</t>
    </r>
  </si>
  <si>
    <t>Verify booking for 2 Adults</t>
  </si>
  <si>
    <t>1.  Create a booking for room 002 for occupancy 2 which has 2 adults
2. Travel From: 01.08.22 To 03.08.22
3. Verify the price</t>
  </si>
  <si>
    <r>
      <rPr>
        <b/>
        <sz val="11"/>
        <color theme="1"/>
        <rFont val="Calibri"/>
        <family val="2"/>
        <scheme val="minor"/>
      </rPr>
      <t>Long Stay Discount</t>
    </r>
    <r>
      <rPr>
        <sz val="11"/>
        <color theme="1"/>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t>
    </r>
    <r>
      <rPr>
        <b/>
        <sz val="11"/>
        <color theme="1"/>
        <rFont val="Calibri"/>
        <family val="2"/>
        <scheme val="minor"/>
      </rPr>
      <t>Adults_Only</t>
    </r>
    <r>
      <rPr>
        <sz val="11"/>
        <color theme="1"/>
        <rFont val="Calibri"/>
        <family val="2"/>
        <scheme val="minor"/>
      </rPr>
      <t xml:space="preserve">
Calculation: Stay
Priority: 1
EB: Unchecked
OI: Unchecked
</t>
    </r>
    <r>
      <rPr>
        <b/>
        <sz val="11"/>
        <color theme="1"/>
        <rFont val="Calibri"/>
        <family val="2"/>
        <scheme val="minor"/>
      </rPr>
      <t>Selling Price of 002: 182
Current Date: 26/07/22</t>
    </r>
  </si>
  <si>
    <t>Verify booking for 2 Children</t>
  </si>
  <si>
    <t>1.  Create a booking for room 002 for occupancy 2 which has 2 Children
2. Travel From: 01.08.22 To 03.08.22
3. Verify the price</t>
  </si>
  <si>
    <t>Verify booking for Check in in the duration</t>
  </si>
  <si>
    <t>1.  Create a booking for room 002 for occupancy 2 
2. Travel From: 25.08.22 To: 27.08.22
3. Verify the price</t>
  </si>
  <si>
    <t>Discount should be applied on the room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</si>
  <si>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t>
    </r>
    <r>
      <rPr>
        <b/>
        <sz val="11"/>
        <color rgb="FF00B050"/>
        <rFont val="Calibri"/>
        <family val="2"/>
        <scheme val="minor"/>
      </rPr>
      <t>Arrival</t>
    </r>
    <r>
      <rPr>
        <sz val="11"/>
        <color rgb="FF00B050"/>
        <rFont val="Calibri"/>
        <family val="2"/>
        <scheme val="minor"/>
      </rPr>
      <t xml:space="preserve">
Priority: 1
EB: Unchecked
OI: Unchecked
</t>
    </r>
    <r>
      <rPr>
        <b/>
        <sz val="11"/>
        <color rgb="FF00B050"/>
        <rFont val="Calibri"/>
        <family val="2"/>
        <scheme val="minor"/>
      </rPr>
      <t>Selling Price of 002: 182
Current Date: 26/07/22</t>
    </r>
  </si>
  <si>
    <t>Verify stay in the duration</t>
  </si>
  <si>
    <t>1.  Create a booking for room 002 for occupancy 2
2. Travel From: 02.08.22 To 05.08.22
3. Verify the price</t>
  </si>
  <si>
    <r>
      <rPr>
        <b/>
        <sz val="11"/>
        <color theme="1"/>
        <rFont val="Calibri"/>
        <family val="2"/>
        <scheme val="minor"/>
      </rPr>
      <t>Long Stay Discount</t>
    </r>
    <r>
      <rPr>
        <sz val="11"/>
        <color theme="1"/>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t>
    </r>
    <r>
      <rPr>
        <b/>
        <sz val="11"/>
        <color theme="1"/>
        <rFont val="Calibri"/>
        <family val="2"/>
        <scheme val="minor"/>
      </rPr>
      <t>Arrival</t>
    </r>
    <r>
      <rPr>
        <sz val="11"/>
        <color theme="1"/>
        <rFont val="Calibri"/>
        <family val="2"/>
        <scheme val="minor"/>
      </rPr>
      <t xml:space="preserve">
Priority: 1
EB: Unchecked
OI: Unchecked
</t>
    </r>
    <r>
      <rPr>
        <b/>
        <sz val="11"/>
        <color theme="1"/>
        <rFont val="Calibri"/>
        <family val="2"/>
        <scheme val="minor"/>
      </rPr>
      <t>Selling Price of 002: 182
Current Date: 26/07/22</t>
    </r>
  </si>
  <si>
    <t>Verify booking when check in is before the duration and checkout is in the duration</t>
  </si>
  <si>
    <t>1.  Create a booking for room 002 for occupancy 2 
2. Travel From: 30.07.22 To 03.08.22
3. Verify the price</t>
  </si>
  <si>
    <t>Discount should not be applied on the price</t>
  </si>
  <si>
    <t>Verify booking for more than 2 days</t>
  </si>
  <si>
    <t>1.  Create a booking for room 002 for occupancy 2 
2. Travel From: 01.08.22 To 05.08.22
3. Verify the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</si>
  <si>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t>
    </r>
    <r>
      <rPr>
        <b/>
        <sz val="11"/>
        <color rgb="FF00B050"/>
        <rFont val="Calibri"/>
        <family val="2"/>
        <scheme val="minor"/>
      </rPr>
      <t>Partly_Stay</t>
    </r>
    <r>
      <rPr>
        <sz val="11"/>
        <color rgb="FF00B050"/>
        <rFont val="Calibri"/>
        <family val="2"/>
        <scheme val="minor"/>
      </rPr>
      <t xml:space="preserve">
Priority: 1
EB: Unchecked
OI: Unchecked
</t>
    </r>
    <r>
      <rPr>
        <b/>
        <sz val="11"/>
        <color rgb="FF00B050"/>
        <rFont val="Calibri"/>
        <family val="2"/>
        <scheme val="minor"/>
      </rPr>
      <t>Selling Price of 002: 182
Current Date: 26/07/22</t>
    </r>
  </si>
  <si>
    <t>Verify booking Surcharge board checked</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</si>
  <si>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t>
    </r>
    <r>
      <rPr>
        <b/>
        <sz val="11"/>
        <color rgb="FF00B050"/>
        <rFont val="Calibri"/>
        <family val="2"/>
        <scheme val="minor"/>
      </rPr>
      <t>Checked</t>
    </r>
    <r>
      <rPr>
        <sz val="11"/>
        <color rgb="FF00B050"/>
        <rFont val="Calibri"/>
        <family val="2"/>
        <scheme val="minor"/>
      </rPr>
      <t xml:space="preserve">
Booking From: 25.07.22
Booking Until: 31.07.22
Days Before Arrival: 1
Valid for: All
Calculation: Stay
Priority: 1
EB: Unchecked
OI: Unchecked
</t>
    </r>
    <r>
      <rPr>
        <b/>
        <sz val="11"/>
        <color rgb="FF00B050"/>
        <rFont val="Calibri"/>
        <family val="2"/>
        <scheme val="minor"/>
      </rPr>
      <t>Selling Price of 002: 182
Current Date: 26/07/22</t>
    </r>
  </si>
  <si>
    <t>Verify booking with EB checked</t>
  </si>
  <si>
    <t>Long Stay discount should be applied on the room price and if there is an Early booking condition set and it is being satisfied then the Early booking discount should also be applied on the room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</si>
  <si>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Stay
Priority: 1
</t>
    </r>
    <r>
      <rPr>
        <b/>
        <sz val="11"/>
        <color rgb="FF00B050"/>
        <rFont val="Calibri"/>
        <family val="2"/>
        <scheme val="minor"/>
      </rPr>
      <t>EB: Checked</t>
    </r>
    <r>
      <rPr>
        <sz val="11"/>
        <color rgb="FF00B050"/>
        <rFont val="Calibri"/>
        <family val="2"/>
        <scheme val="minor"/>
      </rPr>
      <t xml:space="preserve">
OI: Unchecked
</t>
    </r>
    <r>
      <rPr>
        <b/>
        <sz val="11"/>
        <color rgb="FF00B050"/>
        <rFont val="Calibri"/>
        <family val="2"/>
        <scheme val="minor"/>
      </rPr>
      <t>Selling Price of 002: 182
Current Date: 26/07/22</t>
    </r>
  </si>
  <si>
    <t>Verify booking with OI checked</t>
  </si>
  <si>
    <t>If any Overnight Incentive condition is set and it is being satisfied in the booking then Long Stay Discount and Overnight Incentive both discount should apply on the room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</si>
  <si>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Stay
Priority: 1
EB: Unchecked
</t>
    </r>
    <r>
      <rPr>
        <b/>
        <sz val="11"/>
        <color rgb="FF00B050"/>
        <rFont val="Calibri"/>
        <family val="2"/>
        <scheme val="minor"/>
      </rPr>
      <t>OI: Checked</t>
    </r>
    <r>
      <rPr>
        <sz val="11"/>
        <color rgb="FF00B050"/>
        <rFont val="Calibri"/>
        <family val="2"/>
        <scheme val="minor"/>
      </rPr>
      <t xml:space="preserve">
</t>
    </r>
    <r>
      <rPr>
        <b/>
        <sz val="11"/>
        <color rgb="FF00B050"/>
        <rFont val="Calibri"/>
        <family val="2"/>
        <scheme val="minor"/>
      </rPr>
      <t>Selling Price of 002: 182
Current Date: 26/07/22</t>
    </r>
  </si>
  <si>
    <t>Verify booking with EB and OI Checked</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</si>
  <si>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t>
    </r>
    <r>
      <rPr>
        <b/>
        <sz val="11"/>
        <color rgb="FF00B050"/>
        <rFont val="Calibri"/>
        <family val="2"/>
        <scheme val="minor"/>
      </rPr>
      <t>Checked</t>
    </r>
    <r>
      <rPr>
        <sz val="11"/>
        <color rgb="FF00B050"/>
        <rFont val="Calibri"/>
        <family val="2"/>
        <scheme val="minor"/>
      </rPr>
      <t xml:space="preserve">
Booking From: 25.07.22
Booking Until: 31.07.22
Days Before Arrival: 1
Valid for: All
Calculation: Stay
Priority: 1
EB: Unchecked
</t>
    </r>
    <r>
      <rPr>
        <b/>
        <sz val="11"/>
        <color rgb="FF00B050"/>
        <rFont val="Calibri"/>
        <family val="2"/>
        <scheme val="minor"/>
      </rPr>
      <t>OI: Checked</t>
    </r>
    <r>
      <rPr>
        <sz val="11"/>
        <color rgb="FF00B050"/>
        <rFont val="Calibri"/>
        <family val="2"/>
        <scheme val="minor"/>
      </rPr>
      <t xml:space="preserve">
</t>
    </r>
    <r>
      <rPr>
        <b/>
        <sz val="11"/>
        <color rgb="FF00B050"/>
        <rFont val="Calibri"/>
        <family val="2"/>
        <scheme val="minor"/>
      </rPr>
      <t>Selling Price of 002: 182
Current Date: 26/07/22</t>
    </r>
  </si>
  <si>
    <t>Verify adding out of contract dates in Long Stay discount row</t>
  </si>
  <si>
    <t>1. Enter Travel From 01.01.23
2. Enter Last Night Include 15.01.23
3. Enter Booking from: 01.06.22
4. Booking until: 31.07.22
5. Fill all the other fields and click on Update button</t>
  </si>
  <si>
    <t>Error should be displayed and condition should not be saved</t>
  </si>
  <si>
    <t>Contract From: 01.06.22
To: 31.12.22</t>
  </si>
  <si>
    <t>Delete the condition and verify booking</t>
  </si>
  <si>
    <t>1. Go to Contract and Delete the Long Stay Discount condition
2. Now do a booking from 01.08.22 To 03.08.22
3. Verify the price</t>
  </si>
  <si>
    <t>Room original price should be applied and no discount should be applied on the price</t>
  </si>
  <si>
    <r>
      <rPr>
        <b/>
        <sz val="11"/>
        <color theme="1"/>
        <rFont val="Calibri"/>
        <family val="2"/>
        <scheme val="minor"/>
      </rPr>
      <t>Long Stay Discount</t>
    </r>
    <r>
      <rPr>
        <sz val="11"/>
        <color theme="1"/>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Stay
Priority: 1
EB: Unchecked
OI: Unchecked
</t>
    </r>
    <r>
      <rPr>
        <b/>
        <sz val="11"/>
        <color theme="1"/>
        <rFont val="Calibri"/>
        <family val="2"/>
        <scheme val="minor"/>
      </rPr>
      <t>Selling Price of 002: 182
Current Date: 26/07/22</t>
    </r>
  </si>
  <si>
    <t>Verify saving the condition with any blank field</t>
  </si>
  <si>
    <t>1. Enter all the fields but do not select any Discount Type
2. Click on Update button</t>
  </si>
  <si>
    <t>Condition should not be saved and proper error message should be displayed for the mandatory fields</t>
  </si>
  <si>
    <t>Verify 2 conditions for same duration and booking for 2 days</t>
  </si>
  <si>
    <t xml:space="preserve">Discount on Price should be applied on based of second Discount condition </t>
  </si>
  <si>
    <r>
      <rPr>
        <b/>
        <sz val="11"/>
        <color rgb="FF00B050"/>
        <rFont val="Calibri"/>
        <family val="2"/>
        <scheme val="minor"/>
      </rPr>
      <t>Long Stay Discount</t>
    </r>
    <r>
      <rPr>
        <sz val="11"/>
        <color rgb="FF00B050"/>
        <rFont val="Calibri"/>
        <family val="2"/>
        <scheme val="minor"/>
      </rPr>
      <t xml:space="preserve">
Room: 002
Min Stay: 5
</t>
    </r>
    <r>
      <rPr>
        <b/>
        <sz val="11"/>
        <color rgb="FF00B050"/>
        <rFont val="Calibri"/>
        <family val="2"/>
        <scheme val="minor"/>
      </rPr>
      <t>Discount: 42</t>
    </r>
    <r>
      <rPr>
        <sz val="11"/>
        <color rgb="FF00B050"/>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rgb="FF00B050"/>
        <rFont val="Calibri"/>
        <family val="2"/>
        <scheme val="minor"/>
      </rPr>
      <t>Priority: 1</t>
    </r>
    <r>
      <rPr>
        <sz val="11"/>
        <color rgb="FF00B050"/>
        <rFont val="Calibri"/>
        <family val="2"/>
        <scheme val="minor"/>
      </rPr>
      <t xml:space="preserve">
EB: Unchecked
OI: Unchecked
</t>
    </r>
    <r>
      <rPr>
        <b/>
        <sz val="11"/>
        <color rgb="FF00B050"/>
        <rFont val="Calibri"/>
        <family val="2"/>
        <scheme val="minor"/>
      </rPr>
      <t xml:space="preserve">
Long Stay Discount  2</t>
    </r>
    <r>
      <rPr>
        <sz val="11"/>
        <color rgb="FF00B050"/>
        <rFont val="Calibri"/>
        <family val="2"/>
        <scheme val="minor"/>
      </rPr>
      <t xml:space="preserve">
Room: 002
Min Stay: 2
</t>
    </r>
    <r>
      <rPr>
        <b/>
        <sz val="11"/>
        <color rgb="FF00B050"/>
        <rFont val="Calibri"/>
        <family val="2"/>
        <scheme val="minor"/>
      </rPr>
      <t>Discount: 22</t>
    </r>
    <r>
      <rPr>
        <sz val="11"/>
        <color rgb="FF00B050"/>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rgb="FF00B050"/>
        <rFont val="Calibri"/>
        <family val="2"/>
        <scheme val="minor"/>
      </rPr>
      <t>Priority: 2</t>
    </r>
    <r>
      <rPr>
        <sz val="11"/>
        <color rgb="FF00B050"/>
        <rFont val="Calibri"/>
        <family val="2"/>
        <scheme val="minor"/>
      </rPr>
      <t xml:space="preserve">
EB: Unchecked
OI: Unchecked
</t>
    </r>
    <r>
      <rPr>
        <b/>
        <sz val="11"/>
        <color rgb="FF00B050"/>
        <rFont val="Calibri"/>
        <family val="2"/>
        <scheme val="minor"/>
      </rPr>
      <t xml:space="preserve">Selling Price of 002: 182
Current Date: 26/07/22
</t>
    </r>
  </si>
  <si>
    <t>Verify 2 conditions for same duration and booking for 4 days</t>
  </si>
  <si>
    <r>
      <rPr>
        <b/>
        <sz val="11"/>
        <color theme="1"/>
        <rFont val="Calibri"/>
        <family val="2"/>
        <scheme val="minor"/>
      </rPr>
      <t>Long Stay Discount</t>
    </r>
    <r>
      <rPr>
        <sz val="11"/>
        <color theme="1"/>
        <rFont val="Calibri"/>
        <family val="2"/>
        <scheme val="minor"/>
      </rPr>
      <t xml:space="preserve">
Room: 002
Min Stay: 5
</t>
    </r>
    <r>
      <rPr>
        <b/>
        <sz val="11"/>
        <color theme="1"/>
        <rFont val="Calibri"/>
        <family val="2"/>
        <scheme val="minor"/>
      </rPr>
      <t>Discount: 42</t>
    </r>
    <r>
      <rPr>
        <sz val="11"/>
        <color theme="1"/>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theme="1"/>
        <rFont val="Calibri"/>
        <family val="2"/>
        <scheme val="minor"/>
      </rPr>
      <t>Priority: 1</t>
    </r>
    <r>
      <rPr>
        <sz val="11"/>
        <color theme="1"/>
        <rFont val="Calibri"/>
        <family val="2"/>
        <scheme val="minor"/>
      </rPr>
      <t xml:space="preserve">
EB: Unchecked
OI: Unchecked
</t>
    </r>
    <r>
      <rPr>
        <b/>
        <sz val="11"/>
        <color theme="1"/>
        <rFont val="Calibri"/>
        <family val="2"/>
        <scheme val="minor"/>
      </rPr>
      <t xml:space="preserve">
Long Stay Discount  2</t>
    </r>
    <r>
      <rPr>
        <sz val="11"/>
        <color theme="1"/>
        <rFont val="Calibri"/>
        <family val="2"/>
        <scheme val="minor"/>
      </rPr>
      <t xml:space="preserve">
Room: 002
Min Stay: 2
</t>
    </r>
    <r>
      <rPr>
        <b/>
        <sz val="11"/>
        <color theme="1"/>
        <rFont val="Calibri"/>
        <family val="2"/>
        <scheme val="minor"/>
      </rPr>
      <t>Discount: 22</t>
    </r>
    <r>
      <rPr>
        <sz val="11"/>
        <color theme="1"/>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theme="1"/>
        <rFont val="Calibri"/>
        <family val="2"/>
        <scheme val="minor"/>
      </rPr>
      <t>Priority: 2</t>
    </r>
    <r>
      <rPr>
        <sz val="11"/>
        <color theme="1"/>
        <rFont val="Calibri"/>
        <family val="2"/>
        <scheme val="minor"/>
      </rPr>
      <t xml:space="preserve">
EB: Unchecked
OI: Unchecked
</t>
    </r>
    <r>
      <rPr>
        <b/>
        <sz val="11"/>
        <color theme="1"/>
        <rFont val="Calibri"/>
        <family val="2"/>
        <scheme val="minor"/>
      </rPr>
      <t xml:space="preserve">Selling Price of 002: 182
Current Date: 26/07/22
</t>
    </r>
  </si>
  <si>
    <t>Verify 2 conditions for same duration and booking for 5 days</t>
  </si>
  <si>
    <t>1.  Create a booking for room 002 for occupancy 2 
2. Travel From: 01.08.22 To 06.08.22
3. Verify the price</t>
  </si>
  <si>
    <r>
      <t xml:space="preserve">Discount on Price should be applied on based of </t>
    </r>
    <r>
      <rPr>
        <b/>
        <sz val="11"/>
        <color rgb="FF000000"/>
        <rFont val="Calibri"/>
        <family val="2"/>
        <scheme val="minor"/>
      </rPr>
      <t>first</t>
    </r>
    <r>
      <rPr>
        <sz val="11"/>
        <color indexed="8"/>
        <rFont val="Calibri"/>
        <family val="2"/>
        <scheme val="minor"/>
      </rPr>
      <t xml:space="preserve"> Discount condition </t>
    </r>
  </si>
  <si>
    <t>Verify 2 conditions for different duration and booking for 1st duration</t>
  </si>
  <si>
    <t>Booking should be done successfully and discount on price should be applied 42 Absolute Discount on Room price per day</t>
  </si>
  <si>
    <r>
      <rPr>
        <b/>
        <sz val="11"/>
        <color rgb="FF00B050"/>
        <rFont val="Calibri"/>
        <family val="2"/>
        <scheme val="minor"/>
      </rPr>
      <t>Long Stay Discount</t>
    </r>
    <r>
      <rPr>
        <sz val="11"/>
        <color rgb="FF00B050"/>
        <rFont val="Calibri"/>
        <family val="2"/>
        <scheme val="minor"/>
      </rPr>
      <t xml:space="preserve">
Room: 002
Min Stay: 5
</t>
    </r>
    <r>
      <rPr>
        <b/>
        <sz val="11"/>
        <color rgb="FF00B050"/>
        <rFont val="Calibri"/>
        <family val="2"/>
        <scheme val="minor"/>
      </rPr>
      <t>Discount: 42</t>
    </r>
    <r>
      <rPr>
        <sz val="11"/>
        <color rgb="FF00B050"/>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rgb="FF00B050"/>
        <rFont val="Calibri"/>
        <family val="2"/>
        <scheme val="minor"/>
      </rPr>
      <t>Priority: 1</t>
    </r>
    <r>
      <rPr>
        <sz val="11"/>
        <color rgb="FF00B050"/>
        <rFont val="Calibri"/>
        <family val="2"/>
        <scheme val="minor"/>
      </rPr>
      <t xml:space="preserve">
EB: Unchecked
OI: Unchecked
</t>
    </r>
    <r>
      <rPr>
        <b/>
        <sz val="11"/>
        <color rgb="FF00B050"/>
        <rFont val="Calibri"/>
        <family val="2"/>
        <scheme val="minor"/>
      </rPr>
      <t xml:space="preserve">
Long Stay Discount  2</t>
    </r>
    <r>
      <rPr>
        <sz val="11"/>
        <color rgb="FF00B050"/>
        <rFont val="Calibri"/>
        <family val="2"/>
        <scheme val="minor"/>
      </rPr>
      <t xml:space="preserve">
Room: 002
Min Stay: 2
</t>
    </r>
    <r>
      <rPr>
        <b/>
        <sz val="11"/>
        <color rgb="FF00B050"/>
        <rFont val="Calibri"/>
        <family val="2"/>
        <scheme val="minor"/>
      </rPr>
      <t>Discount: 22</t>
    </r>
    <r>
      <rPr>
        <sz val="11"/>
        <color rgb="FF00B050"/>
        <rFont val="Calibri"/>
        <family val="2"/>
        <scheme val="minor"/>
      </rPr>
      <t xml:space="preserve">
Discount Type: Absolute_Discount
Night From: 16.08.22
Last Night Include: 25.08.22
Arrival Days: All
Not on Board Surcharge: Unchecked
Booking From: 01.07.22
Booking Until: 31.07.22
Days Before Arrival: 1
Valid for: All
Calculation: Stay
</t>
    </r>
    <r>
      <rPr>
        <b/>
        <sz val="11"/>
        <color rgb="FF00B050"/>
        <rFont val="Calibri"/>
        <family val="2"/>
        <scheme val="minor"/>
      </rPr>
      <t>Priority: 1</t>
    </r>
    <r>
      <rPr>
        <sz val="11"/>
        <color rgb="FF00B050"/>
        <rFont val="Calibri"/>
        <family val="2"/>
        <scheme val="minor"/>
      </rPr>
      <t xml:space="preserve">
EB: Unchecked
OI: Unchecked
</t>
    </r>
    <r>
      <rPr>
        <b/>
        <sz val="11"/>
        <color rgb="FF00B050"/>
        <rFont val="Calibri"/>
        <family val="2"/>
        <scheme val="minor"/>
      </rPr>
      <t xml:space="preserve">Selling Price of 002: 182
Current Date: 26/07/22
</t>
    </r>
  </si>
  <si>
    <t>Verify 2 conditions for different duration and booking for 2nd duration</t>
  </si>
  <si>
    <t>1.  Create a booking for room 002 for occupancy 2 
2. Travel From: 16.08.22 To 18.08.22
3. Verify the price</t>
  </si>
  <si>
    <t>Booking should be done successfully and discount on price should be applied 22 Absolute Discount on Room price per day</t>
  </si>
  <si>
    <r>
      <rPr>
        <b/>
        <sz val="11"/>
        <color theme="1"/>
        <rFont val="Calibri"/>
        <family val="2"/>
        <scheme val="minor"/>
      </rPr>
      <t>Long Stay Discount</t>
    </r>
    <r>
      <rPr>
        <sz val="11"/>
        <color theme="1"/>
        <rFont val="Calibri"/>
        <family val="2"/>
        <scheme val="minor"/>
      </rPr>
      <t xml:space="preserve">
Room: 002
Min Stay: 5
</t>
    </r>
    <r>
      <rPr>
        <b/>
        <sz val="11"/>
        <color theme="1"/>
        <rFont val="Calibri"/>
        <family val="2"/>
        <scheme val="minor"/>
      </rPr>
      <t>Discount: 42</t>
    </r>
    <r>
      <rPr>
        <sz val="11"/>
        <color theme="1"/>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theme="1"/>
        <rFont val="Calibri"/>
        <family val="2"/>
        <scheme val="minor"/>
      </rPr>
      <t>Priority: 1</t>
    </r>
    <r>
      <rPr>
        <sz val="11"/>
        <color theme="1"/>
        <rFont val="Calibri"/>
        <family val="2"/>
        <scheme val="minor"/>
      </rPr>
      <t xml:space="preserve">
EB: Unchecked
OI: Unchecked
</t>
    </r>
    <r>
      <rPr>
        <b/>
        <sz val="11"/>
        <color theme="1"/>
        <rFont val="Calibri"/>
        <family val="2"/>
        <scheme val="minor"/>
      </rPr>
      <t xml:space="preserve">
Long Stay Discount  2</t>
    </r>
    <r>
      <rPr>
        <sz val="11"/>
        <color theme="1"/>
        <rFont val="Calibri"/>
        <family val="2"/>
        <scheme val="minor"/>
      </rPr>
      <t xml:space="preserve">
Room: 002
Min Stay: 2
</t>
    </r>
    <r>
      <rPr>
        <b/>
        <sz val="11"/>
        <color theme="1"/>
        <rFont val="Calibri"/>
        <family val="2"/>
        <scheme val="minor"/>
      </rPr>
      <t>Discount: 22</t>
    </r>
    <r>
      <rPr>
        <sz val="11"/>
        <color theme="1"/>
        <rFont val="Calibri"/>
        <family val="2"/>
        <scheme val="minor"/>
      </rPr>
      <t xml:space="preserve">
Discount Type: Absolute_Discount
Night From: 16.08.22
Last Night Include: 25.08.22
Arrival Days: All
Not on Board Surcharge: Unchecked
Booking From: 01.07.22
Booking Until: 31.07.22
Days Before Arrival: 1
Valid for: All
Calculation: Stay
</t>
    </r>
    <r>
      <rPr>
        <b/>
        <sz val="11"/>
        <color theme="1"/>
        <rFont val="Calibri"/>
        <family val="2"/>
        <scheme val="minor"/>
      </rPr>
      <t>Priority: 1</t>
    </r>
    <r>
      <rPr>
        <sz val="11"/>
        <color theme="1"/>
        <rFont val="Calibri"/>
        <family val="2"/>
        <scheme val="minor"/>
      </rPr>
      <t xml:space="preserve">
EB: Unchecked
OI: Unchecked
</t>
    </r>
    <r>
      <rPr>
        <b/>
        <sz val="11"/>
        <color theme="1"/>
        <rFont val="Calibri"/>
        <family val="2"/>
        <scheme val="minor"/>
      </rPr>
      <t xml:space="preserve">Selling Price of 002: 182
Current Date: 26/07/22
</t>
    </r>
  </si>
  <si>
    <t>Verify 2 conditions for different duration and booking for  conflict duration in which only 1 condition apply</t>
  </si>
  <si>
    <t>1.  Create a booking for room 002 for occupancy 2 
2. Travel From: 14.08.22 To 18.08.22
3. Verify the price</t>
  </si>
  <si>
    <t>For 1st duration the discount condition does not satisfy so discount price should be applied for 16.08.22 and 17.08.22 based on second condition</t>
  </si>
  <si>
    <t>Verify 2 conditions for different duration and booking for  conflict duration in which both condition apply</t>
  </si>
  <si>
    <t>1.  Create a booking for room 002 for occupancy 2 
2. Travel From: 10.08.22 To 18.08.22
3. Verify the price</t>
  </si>
  <si>
    <t>Both condition discount should be applied for the respective durations</t>
  </si>
  <si>
    <t>Verify booking for one room when multiple rooms are selected</t>
  </si>
  <si>
    <t>1. Create a new booking for room 002 with occupancy 2
2. Travel From: 05.08.22 To 08.08.22
3. Verify the price</t>
  </si>
  <si>
    <t>Price should be displayed after applying 25% discount on the room price per day</t>
  </si>
  <si>
    <r>
      <rPr>
        <b/>
        <sz val="11"/>
        <color rgb="FF00B050"/>
        <rFont val="Calibri"/>
        <family val="2"/>
      </rPr>
      <t xml:space="preserve">Long Stay Discount
</t>
    </r>
    <r>
      <rPr>
        <b/>
        <sz val="11"/>
        <color rgb="FF00B050"/>
        <rFont val="Calibri"/>
        <family val="2"/>
      </rPr>
      <t>Room: 002, 003</t>
    </r>
    <r>
      <rPr>
        <sz val="11"/>
        <color rgb="FF00B050"/>
        <rFont val="Calibri"/>
        <family val="2"/>
      </rPr>
      <t xml:space="preserve">
Min Stay: 3
Discount: 25
Discount Type: Percentage
Night From: 01.08.22
Last Night Include: 20.08.22
Arrival Days: All
Not on Board Surcharge: Unchecked
Booking From: 01.07.22
Booking Until: 31.07.22
Days Before Arrival: 1
Valid for: All
Calculation: Stay
Priority: 1
EB: Unchecked
OI: Unchecked
</t>
    </r>
    <r>
      <rPr>
        <b/>
        <sz val="11"/>
        <color rgb="FF00B050"/>
        <rFont val="Calibri"/>
        <family val="2"/>
      </rPr>
      <t>Selling Price of 002: 182
Selling Price of 003: 185
Current Date: 26/07/22</t>
    </r>
  </si>
  <si>
    <t>Verify booking for second room when multiple rooms are selected</t>
  </si>
  <si>
    <t>1. Create a new booking for room 003 with occupancy 2
2. Travel From: 05.08.22 To 08.08.22
3. Verify the price</t>
  </si>
  <si>
    <r>
      <rPr>
        <b/>
        <sz val="11"/>
        <color theme="1"/>
        <rFont val="Calibri"/>
        <family val="2"/>
      </rPr>
      <t xml:space="preserve">Long Stay Discount
</t>
    </r>
    <r>
      <rPr>
        <sz val="11"/>
        <color theme="1"/>
        <rFont val="Calibri"/>
        <family val="2"/>
      </rPr>
      <t xml:space="preserve">Room: 002, 003
Min Stay: 3
Discount: 25
Discount Type: Percentage
Night From: 01.08.22
Last Night Include: 20.08.22
Arrival Days: All
Not on Board Surcharge: Unchecked
Booking From: 01.07.22
Booking Until: 31.07.22
Days Before Arrival: 1
Valid for: All
Calculation: Stay
Priority: 1
EB: Unchecked
OI: Unchecked
</t>
    </r>
    <r>
      <rPr>
        <b/>
        <sz val="11"/>
        <color theme="1"/>
        <rFont val="Calibri"/>
        <family val="2"/>
      </rPr>
      <t>Selling Price of 002: 182
Selling Price of 003: 185
Current Date: 26/07/22</t>
    </r>
  </si>
  <si>
    <t>Create a multi sales line booking with both the room for same duration</t>
  </si>
  <si>
    <t>1. Create a new booking for room 002 and 003 with occupancy 2
2. Travel From: 05.08.22 To 08.08.22
3. Verify the price</t>
  </si>
  <si>
    <t>Price for 002 should be: 410
Price for 003 should be: 416
Total Price should be : 826</t>
  </si>
  <si>
    <t>Create a multi sales line booking with both the room for different dates but in the discount period</t>
  </si>
  <si>
    <t>1. Create a new booking for room 002 and 003 with occupancy 2 
2. Room 002: Travel From: 05.08.22 To 08.08.22
3. Room 003: Travel From: 15.08.22 To 18.08.22
4. Verify the Price</t>
  </si>
  <si>
    <t>Create a multi sales line booking with both the room for different duration but in the discount period</t>
  </si>
  <si>
    <t>1. Create a new booking for room 002 and 003 with occupancy 2
2. Room 002: Travel From: 05.08.22 To 08.08.22
3. Room 003: Travel From: 15.08.22 To 20.08.22
4. Verify the Price</t>
  </si>
  <si>
    <t>Price for 002 should be: 410
Price for 003 should be: 693
Total Price should be : 1103</t>
  </si>
  <si>
    <t>Create a multi sales line booking with both the room and one another room for same duration</t>
  </si>
  <si>
    <t>1. Create a new booking for room 002, 003, 004 with occupancy 2 
2.  Travel From: 05.08.22 To 08.08.22
3. Verify the Price</t>
  </si>
  <si>
    <t>Price for 002 should be: 410
Price for 003 should be: 416
Price for 004 should be: 495
Total Price should be : 1321</t>
  </si>
  <si>
    <r>
      <rPr>
        <b/>
        <sz val="11"/>
        <color theme="1"/>
        <rFont val="Calibri"/>
        <family val="2"/>
      </rPr>
      <t xml:space="preserve">Long Stay Discount
</t>
    </r>
    <r>
      <rPr>
        <sz val="11"/>
        <color theme="1"/>
        <rFont val="Calibri"/>
        <family val="2"/>
      </rPr>
      <t xml:space="preserve">Room: 002, 003
Min Stay: 3
Discount: 25
Discount Type: Percentage
Night From: 01.08.22
Last Night Include: 20.08.22
Arrival Days: All
Not on Board Surcharge: Unchecked
Booking From: 01.07.22
Booking Until: 31.07.22
Days Before Arrival: 1
Valid for: All
Calculation: Stay
Priority: 1
EB: Unchecked
OI: Unchecked
</t>
    </r>
    <r>
      <rPr>
        <b/>
        <sz val="11"/>
        <color theme="1"/>
        <rFont val="Calibri"/>
        <family val="2"/>
      </rPr>
      <t>Selling Price of 002: 182
Selling Price of 003: 185
Selling Price of 004: 165
Current Date: 26/07/22</t>
    </r>
  </si>
  <si>
    <t>Modify booking and change the room to 002</t>
  </si>
  <si>
    <t>1. Create a new booking for room 004 with occupancy 2 
2.  Travel From: 05.08.22 To 08.08.22
3. Now edit the booking and change the room to 002
4. Verify the Price</t>
  </si>
  <si>
    <t>Booking should be modified and price displayed should be Discounted price: 410</t>
  </si>
  <si>
    <t>Verify booking with Arrival  is on Mon</t>
  </si>
  <si>
    <t>1. Create a new booking for room 004 with occupancy 1
2.  Travel From: 15.08.22(Mon) To 20.08.22(Sat)
3. Verify the Price</t>
  </si>
  <si>
    <t>Discounted price should be : 760</t>
  </si>
  <si>
    <r>
      <rPr>
        <b/>
        <sz val="11"/>
        <color rgb="FF00B050"/>
        <rFont val="Calibri"/>
        <family val="2"/>
      </rPr>
      <t xml:space="preserve">Long Stay Discount
</t>
    </r>
    <r>
      <rPr>
        <sz val="11"/>
        <color rgb="FF00B050"/>
        <rFont val="Calibri"/>
        <family val="2"/>
      </rPr>
      <t xml:space="preserve">Room: 002
Min Stay: 4
Discount: 30
Discount Type: Absolute_Discount
Night From: 15.08.22
Last Night Include: 25.08.22
</t>
    </r>
    <r>
      <rPr>
        <b/>
        <sz val="11"/>
        <color rgb="FF00B050"/>
        <rFont val="Calibri"/>
        <family val="2"/>
      </rPr>
      <t>Arrival Days: Mon, Tue, Wed</t>
    </r>
    <r>
      <rPr>
        <sz val="11"/>
        <color rgb="FF00B050"/>
        <rFont val="Calibri"/>
        <family val="2"/>
      </rPr>
      <t xml:space="preserve">
Not on Board Surcharge: Unchecked
Booking From: 01.07.22
Booking Until: 31.07.22
Days Before Arrival: 1
Valid for: All
Calculation: Stay
Priority: 1
EB: Unchecked
OI: Unchecked
</t>
    </r>
    <r>
      <rPr>
        <b/>
        <sz val="11"/>
        <color rgb="FF00B050"/>
        <rFont val="Calibri"/>
        <family val="2"/>
      </rPr>
      <t>Selling Price of 002: 182
Current Date: 27/07/22</t>
    </r>
  </si>
  <si>
    <t>Verify booking with Arrival  is on Tue</t>
  </si>
  <si>
    <t>1. Create a new booking for room 004 with occupancy 1
2.  Travel From: 16.08.22(Tue) To 20.08.22(Sat)
3. Verify the Price</t>
  </si>
  <si>
    <t>Discounted price should be : 608</t>
  </si>
  <si>
    <r>
      <rPr>
        <b/>
        <sz val="11"/>
        <color theme="1"/>
        <rFont val="Calibri"/>
        <family val="2"/>
      </rPr>
      <t xml:space="preserve">Long Stay Discount
</t>
    </r>
    <r>
      <rPr>
        <sz val="11"/>
        <color theme="1"/>
        <rFont val="Calibri"/>
        <family val="2"/>
      </rPr>
      <t xml:space="preserve">Room: 002
Min Stay: 4
Discount: 30
Discount Type: Absolute_Discount
Night From: 15.08.22
Last Night Include: 25.08.22
</t>
    </r>
    <r>
      <rPr>
        <b/>
        <sz val="11"/>
        <color theme="1"/>
        <rFont val="Calibri"/>
        <family val="2"/>
      </rPr>
      <t>Arrival Days: Mon, Tue, Wed</t>
    </r>
    <r>
      <rPr>
        <sz val="11"/>
        <color theme="1"/>
        <rFont val="Calibri"/>
        <family val="2"/>
      </rPr>
      <t xml:space="preserve">
Not on Board Surcharge: Unchecked
Booking From: 01.07.22
Booking Until: 31.07.22
Days Before Arrival: 1
Valid for: All
Calculation: Stay
Priority: 1
EB: Unchecked
OI: Unchecked
</t>
    </r>
    <r>
      <rPr>
        <b/>
        <sz val="11"/>
        <color theme="1"/>
        <rFont val="Calibri"/>
        <family val="2"/>
      </rPr>
      <t>Selling Price of 002: 182
Current Date: 27/07/22</t>
    </r>
  </si>
  <si>
    <t>Verify booking with Arrival  is on Wed</t>
  </si>
  <si>
    <t>1. Create a new booking for room 004 with occupancy 1
2.  Travel From: 17.08.22(Wed) To 21.08.22(Sun)
3. Verify the Price</t>
  </si>
  <si>
    <t>Verify booking with Arrival  is on Thur</t>
  </si>
  <si>
    <t>1. Create a new booking for room 004 with occupancy 1
2.  Travel From: 18.08.22(Thur) To 22.08.22(Mon)
3. Verify the Price</t>
  </si>
  <si>
    <t>Discount should not be applied on the price and total price should be displayed on Original room price 
182*4 = 728</t>
  </si>
  <si>
    <t>Verify booking with Arrival  is on Fri</t>
  </si>
  <si>
    <t>1. Create a new booking for room 004 with occupancy 1
2.  Travel From: 19.08.22(Fri) To 23.08.22(Tue)
3. Verify the Price</t>
  </si>
  <si>
    <t>Verify booking inquiry when Early booking discount is applicable</t>
  </si>
  <si>
    <t>1. Create new booking for room 002 with occupancy 1
2. Travel From: 01.08.22 To 04.08.22
3. Verify booking price</t>
  </si>
  <si>
    <r>
      <t xml:space="preserve">Price should be displayed with applied discount as per the EB Discount
182*50/100 = 91
Room discounted price will be 91
So booking price will be 91*3 = </t>
    </r>
    <r>
      <rPr>
        <b/>
        <sz val="11"/>
        <color rgb="FF000000"/>
        <rFont val="Calibri"/>
        <family val="2"/>
        <scheme val="minor"/>
      </rPr>
      <t>273</t>
    </r>
  </si>
  <si>
    <r>
      <t xml:space="preserve">Early Booking Discount
Room Name: 002
</t>
    </r>
    <r>
      <rPr>
        <b/>
        <sz val="11"/>
        <color rgb="FF00B050"/>
        <rFont val="Calibri"/>
        <family val="2"/>
        <scheme val="minor"/>
      </rPr>
      <t xml:space="preserve">Min Stay: 3
Discount: 50
Discount Type: Percentage
</t>
    </r>
    <r>
      <rPr>
        <sz val="11"/>
        <color rgb="FF00B050"/>
        <rFont val="Calibri"/>
        <family val="2"/>
        <scheme val="minor"/>
      </rPr>
      <t>Board Type: OV
Night From: 01.08.22
Last Night Include: 25.08.22
Not on Board Surcharge: Unchecked
Booking From: 20.07.22
Booking Until: 31.07.22
Days Before Arrival: 1
Valid For: All
Calculation: Stay
Pre- Payment Value: 1
Pre-Payment Date: 27.07.22
Priority: 1
LS: Unchecked
OI: Unchecked
Selling price of 002: 182
Current Date: 27/07/22</t>
    </r>
  </si>
  <si>
    <t xml:space="preserve"> </t>
  </si>
  <si>
    <t>Verify Confirm booking with EB discount applicable for percentage discount type</t>
  </si>
  <si>
    <t>1. Perform TC 54
2. Edit action code to B
3. Click on send button
4. Verify price</t>
  </si>
  <si>
    <t>Booking should be done successfully and price should be same as shown in inquiry which is 273</t>
  </si>
  <si>
    <r>
      <t xml:space="preserve">Early Booking Discount
Room Name: 002
</t>
    </r>
    <r>
      <rPr>
        <b/>
        <sz val="11"/>
        <color theme="1"/>
        <rFont val="Calibri"/>
        <family val="2"/>
        <scheme val="minor"/>
      </rPr>
      <t>Min Stay: 3</t>
    </r>
    <r>
      <rPr>
        <sz val="11"/>
        <color theme="1"/>
        <rFont val="Calibri"/>
        <family val="2"/>
        <scheme val="minor"/>
      </rPr>
      <t xml:space="preserve">
</t>
    </r>
    <r>
      <rPr>
        <b/>
        <sz val="11"/>
        <color theme="1"/>
        <rFont val="Calibri"/>
        <family val="2"/>
        <scheme val="minor"/>
      </rPr>
      <t xml:space="preserve">Discount: 50
Discount Type: Percentage
</t>
    </r>
    <r>
      <rPr>
        <sz val="11"/>
        <color theme="1"/>
        <rFont val="Calibri"/>
        <family val="2"/>
        <scheme val="minor"/>
      </rPr>
      <t>Board Type: OV
Night From: 01.08.22
Last Night Include: 25.08.22
Not on Board Surcharge: Unchecked
Booking From: 20.07.22
Booking Until: 31.07.22
Days Before Arrival: 1
Valid For: All
Calculation: Stay
Pre- Payment Value: 1
Pre-Payment Date: 27.07.22
Priority: 1
LS: Unchecked
OI: Unchecked
Selling price of 002: 182
Current Date: 27/07/22</t>
    </r>
  </si>
  <si>
    <t>Verify booking inquiry with EB discount applicable for Absolute Discount type</t>
  </si>
  <si>
    <r>
      <t xml:space="preserve">Price should be displayed with applied discount as per the EB Discount
182-50 = 132
Room discounted price will be 91
So booking price will be 132*3 = </t>
    </r>
    <r>
      <rPr>
        <b/>
        <sz val="11"/>
        <color rgb="FF000000"/>
        <rFont val="Calibri"/>
        <family val="2"/>
        <scheme val="minor"/>
      </rPr>
      <t>396</t>
    </r>
  </si>
  <si>
    <r>
      <t xml:space="preserve">Early Booking Discount
Room Name: 002
</t>
    </r>
    <r>
      <rPr>
        <b/>
        <sz val="11"/>
        <color rgb="FF00B050"/>
        <rFont val="Calibri"/>
        <family val="2"/>
        <scheme val="minor"/>
      </rPr>
      <t>Min Stay: 3</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Board Type: OV
Night From: 01.08.22
Last Night Include: 25.08.22
Not on Board Surcharge: Unchecked
Booking From: 20.07.22
Booking Until: 31.07.22
Days Before Arrival: 1
Valid For: All
Calculation: Stay
Pre- Payment Value: 1
Pre-Payment Date: 27.07.22
Priority: 1
LS: Unchecked
OI: Unchecked
Selling price of 002: 182
Current Date: 27/07/22</t>
    </r>
  </si>
  <si>
    <t>Verify Confirm booking with EB discount applicable for Absolute Discount type</t>
  </si>
  <si>
    <t>1. Perform TC 56
2. Edit action code to B
3. Click on send button
4. Verify price</t>
  </si>
  <si>
    <t>Booking should be done successfully and price should be same as shown in inquiry which is 396</t>
  </si>
  <si>
    <r>
      <t xml:space="preserve">Early Booking Discount
Room Name: 002
</t>
    </r>
    <r>
      <rPr>
        <b/>
        <sz val="11"/>
        <color theme="1"/>
        <rFont val="Calibri"/>
        <family val="2"/>
        <scheme val="minor"/>
      </rPr>
      <t>Min Stay: 3</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Board Type: OV
Night From: 01.08.22
Last Night Include: 25.08.22
Not on Board Surcharge: Unchecked
Booking From: 20.07.22
Booking Until: 31.07.22
Days Before Arrival: 1
Valid For: All
Calculation: Stay
Pre- Payment Value: 1
Pre-Payment Date: 27.07.22
Priority: 1
LS: Unchecked
OI: Unchecked
Selling price of 002: 182
Current Date: 27/07/22</t>
    </r>
  </si>
  <si>
    <t>Modify a booking to a duration of 3 days which is applicable of discount</t>
  </si>
  <si>
    <t>1. Create new booking for room 002 with occupancy 1
2. Travel From: 01.08.22 To 03.08.22
3. Now modify the booking From: 01.08.22 To 04.08.22</t>
  </si>
  <si>
    <t>Booking should be done successfully and price should be 396</t>
  </si>
  <si>
    <t>Modify Travel To in a booking to a duration of 3 days which is applicable of discount</t>
  </si>
  <si>
    <t>1. Create new booking for room 002 with occupancy 1
2. Travel From: 03.08.22 To 04.08.22
3. Now modify the booking From: 01.08.22 To 04.08.22</t>
  </si>
  <si>
    <t>Verify booking for out of the condition duration</t>
  </si>
  <si>
    <t>1. Create new booking for room 002 with occupancy 1
2. Travel From: 26.08.22 To 29.08.22
3. Verify booking price</t>
  </si>
  <si>
    <t>Discount should not be applied and Selling price of room should be calculated for Total price</t>
  </si>
  <si>
    <t>Verify booking on a date which is out of Condition booking duration</t>
  </si>
  <si>
    <r>
      <t xml:space="preserve">Early Booking Discount
Room Name: 002
</t>
    </r>
    <r>
      <rPr>
        <b/>
        <sz val="11"/>
        <color theme="1"/>
        <rFont val="Calibri"/>
        <family val="2"/>
        <scheme val="minor"/>
      </rPr>
      <t>Min Stay: 3</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Board Type: OV
Night From: 01.08.22
Last Night Include: 25.08.22
Not on Board Surcharge: Unchecked
Booking From: 20.07.22
Booking Until: 31.07.22
Days Before Arrival: 1
Valid For: All
Calculation: Stay
Pre- Payment Value: 1
Pre-Payment Date: 27.07.22
Priority: 1
LS: Unchecked
OI: Unchecked
Selling price of 002: 182
Current Date: 28/07/22</t>
    </r>
  </si>
  <si>
    <t>Verify booking with 2 adults</t>
  </si>
  <si>
    <t>1. Create new booking for room 002 with occupancy 2 (2 Adults)
2. Travel From: 01.08.22 To 03.08.22
3. Verify booking price</t>
  </si>
  <si>
    <t>Price should be displayed 528</t>
  </si>
  <si>
    <r>
      <t xml:space="preserve">Early Booking Discount
Room Name: 002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Days Before Arrival: 1
</t>
    </r>
    <r>
      <rPr>
        <b/>
        <sz val="11"/>
        <color rgb="FF00B050"/>
        <rFont val="Calibri"/>
        <family val="2"/>
        <scheme val="minor"/>
      </rPr>
      <t>Valid For:</t>
    </r>
    <r>
      <rPr>
        <sz val="11"/>
        <color rgb="FF00B050"/>
        <rFont val="Calibri"/>
        <family val="2"/>
        <scheme val="minor"/>
      </rPr>
      <t xml:space="preserve"> </t>
    </r>
    <r>
      <rPr>
        <b/>
        <sz val="11"/>
        <color rgb="FF00B050"/>
        <rFont val="Calibri"/>
        <family val="2"/>
        <scheme val="minor"/>
      </rPr>
      <t>Adults_Only</t>
    </r>
    <r>
      <rPr>
        <sz val="11"/>
        <color rgb="FF00B050"/>
        <rFont val="Calibri"/>
        <family val="2"/>
        <scheme val="minor"/>
      </rPr>
      <t xml:space="preserve">
Calculation: Stay
Pre- Payment Value: 1
Pre-Payment Date: 28.07.22
Priority: 1
LS: Unchecked
OI: Unchecked
Selling price of 002: 182
Current Date: 28/07/22</t>
    </r>
  </si>
  <si>
    <t>Verify booking for 1 Child and 1 Adult</t>
  </si>
  <si>
    <t>1. Create new booking for room 002 with occupancy 2 (1 Child and 1 Adult)
2. Travel From: 01.08.22 To 03.08.22
3. Verify booking price</t>
  </si>
  <si>
    <t>Discount should be applied only on the Adult room price
Adult price should be: 264
Child price: 364
Total Price: 628</t>
  </si>
  <si>
    <r>
      <t xml:space="preserve">Early Booking Discount
Room Name: 002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OV
Night From: 01.08.22
Last Night Include: 20.08.22
Not on Board Surcharge: Unchecked
Booking From: 25.07.22
Booking Until: 31.07.22
Days Before Arrival: 1
</t>
    </r>
    <r>
      <rPr>
        <b/>
        <sz val="11"/>
        <color theme="1"/>
        <rFont val="Calibri"/>
        <family val="2"/>
        <scheme val="minor"/>
      </rPr>
      <t>Valid For:</t>
    </r>
    <r>
      <rPr>
        <sz val="11"/>
        <color theme="1"/>
        <rFont val="Calibri"/>
        <family val="2"/>
        <scheme val="minor"/>
      </rPr>
      <t xml:space="preserve"> </t>
    </r>
    <r>
      <rPr>
        <b/>
        <sz val="11"/>
        <color theme="1"/>
        <rFont val="Calibri"/>
        <family val="2"/>
        <scheme val="minor"/>
      </rPr>
      <t>Adults_Only</t>
    </r>
    <r>
      <rPr>
        <sz val="11"/>
        <color theme="1"/>
        <rFont val="Calibri"/>
        <family val="2"/>
        <scheme val="minor"/>
      </rPr>
      <t xml:space="preserve">
Calculation: Stay
Pre- Payment Value: 1
Pre-Payment Date: 28.07.22
Priority: 1
LS: Unchecked
OI: Unchecked
Selling price of 002: 182
Current Date: 28/07/22</t>
    </r>
  </si>
  <si>
    <t>Verify booking Stay in condition duration</t>
  </si>
  <si>
    <t>1. Create new booking for room 002 with occupancy 2 
2. Travel From: 01.08.22 To 03.08.22
3. Verify booking price</t>
  </si>
  <si>
    <t>Booking should be done successfully and price should be 528</t>
  </si>
  <si>
    <r>
      <t xml:space="preserve">Early Booking Discount
Room Name: 002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Days Before Arrival: 1
Valid For: All
</t>
    </r>
    <r>
      <rPr>
        <b/>
        <sz val="11"/>
        <color rgb="FF00B050"/>
        <rFont val="Calibri"/>
        <family val="2"/>
        <scheme val="minor"/>
      </rPr>
      <t>Calculation: Arrival</t>
    </r>
    <r>
      <rPr>
        <sz val="11"/>
        <color rgb="FF00B050"/>
        <rFont val="Calibri"/>
        <family val="2"/>
        <scheme val="minor"/>
      </rPr>
      <t xml:space="preserve">
Pre- Payment Value: 1
Pre-Payment Date: 28.07.22
Priority: 1
LS: Unchecked
OI: Unchecked
Selling price of 002: 182
Current Date: 28/07/22</t>
    </r>
  </si>
  <si>
    <t>Verify booking Arrival in condition duration and departure out of duration</t>
  </si>
  <si>
    <t>1. Create new booking for room 002 with occupancy 2 
2. Travel From: 19.08.22 To 22.08.22
3. Verify booking price</t>
  </si>
  <si>
    <t>Discount should be applied and Booking should be done successfully and price should be 792</t>
  </si>
  <si>
    <r>
      <t xml:space="preserve">Early Booking Discount
Room Name: 002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OV
Night From: 01.08.22
Last Night Include: 20.08.22
Not on Board Surcharge: Unchecked
Booking From: 25.07.22
Booking Until: 31.07.22
Days Before Arrival: 1
Valid For: All
</t>
    </r>
    <r>
      <rPr>
        <b/>
        <sz val="11"/>
        <color theme="1"/>
        <rFont val="Calibri"/>
        <family val="2"/>
        <scheme val="minor"/>
      </rPr>
      <t>Calculation: Arrival</t>
    </r>
    <r>
      <rPr>
        <sz val="11"/>
        <color theme="1"/>
        <rFont val="Calibri"/>
        <family val="2"/>
        <scheme val="minor"/>
      </rPr>
      <t xml:space="preserve">
Pre- Payment Value: 1
Pre-Payment Date: 28.07.22
Priority: 1
LS: Unchecked
OI: Unchecked
Selling price of 002: 182
Current Date: 28/07/22</t>
    </r>
  </si>
  <si>
    <t>Verify booking arrival out of condition duration and departure in the duration</t>
  </si>
  <si>
    <t>1. Create new booking for room 002 with occupancy 2 
2. Travel From: 30.07.22 To 02.08.22
3. Verify booking price</t>
  </si>
  <si>
    <t>Discount should not be applied and price should be on original room price</t>
  </si>
  <si>
    <t>Verify booking out of condition duration</t>
  </si>
  <si>
    <t>1. Create new booking for room 002 with occupancy 2 
2. Travel From: 21.08.22 To 23.08.22
3. Verify booking price</t>
  </si>
  <si>
    <t>Modify a booking and change the arrival date which will not apply Discount</t>
  </si>
  <si>
    <t>1. Create new booking for room 002 with occupancy 2 
2. Travel From: 01.08.22 To 03.08.22
3. Modify the booking to Travel From 31.07.22 To 02.08.22
4. Verify booking price</t>
  </si>
  <si>
    <t>2. Booking price should be 528 (Discount Applied)
3. After modify price should be 644 (No discount applied)</t>
  </si>
  <si>
    <r>
      <t xml:space="preserve">Early Booking Discount
Room Name: 002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OV
Night From: 01.08.22
Last Night Include: 20.08.22
Not on Board Surcharge: Unchecked
Booking From: 25.07.22
Booking Until: 31.07.22
Days Before Arrival: 1
Valid For: All
</t>
    </r>
    <r>
      <rPr>
        <b/>
        <sz val="11"/>
        <color theme="1"/>
        <rFont val="Calibri"/>
        <family val="2"/>
        <scheme val="minor"/>
      </rPr>
      <t>Calculation: Arrival</t>
    </r>
    <r>
      <rPr>
        <sz val="11"/>
        <color theme="1"/>
        <rFont val="Calibri"/>
        <family val="2"/>
        <scheme val="minor"/>
      </rPr>
      <t xml:space="preserve">
Pre- Payment Value: 1
Pre-Payment Date: 28.07.22
Priority: 1
LS: Unchecked
OI: Unchecked
Selling price of 002 (July): 140
Selling price of 002 (August): 182
Current Date: 28/07/22</t>
    </r>
  </si>
  <si>
    <t>Modify a booking and change the arrival date which will apply Discount</t>
  </si>
  <si>
    <t>1. Create new booking for room 002 with occupancy 2 
2. Travel From 31.07.22 To 02.08.22
3. Modify the booking to Travel From: 01.08.22 To 03.08.22 
4. Verify booking price</t>
  </si>
  <si>
    <t>2. Booking price should be 644 (No discount applied)
3. Modified price should be 528 (Discount Applied)</t>
  </si>
  <si>
    <t>Modify a booking and change the arrival date which will again apply Discount</t>
  </si>
  <si>
    <t>1. Create new booking for room 002 with occupancy 2 
2. Travel From 19.08.22 To 21.08.22
3. Modify the booking to Travel From: 19.08.22 To 22.08.22
4. Verify booking price</t>
  </si>
  <si>
    <t>2. Booking price should be 528 (Discount Applied)
3. Booking price should be 792 (Discount applied)</t>
  </si>
  <si>
    <t>1. Create new booking for room 002 with occupancy 2 
2. Travel From 21.07.22 To 23.08.22
3. Modify the booking to Travel From: 20.08.22 To 23.08.22 
4. Verify booking price</t>
  </si>
  <si>
    <t>2. Booking price should be 728 (No Discount Applied)
3. Booking price should be 792 (Discount applied)</t>
  </si>
  <si>
    <t>Verify booking with 5 days before arrival</t>
  </si>
  <si>
    <t>1. Create new booking for room 002 with occupancy 2 
2. Travel From 02.08.22 To 04.08.22
3. Verify booking price</t>
  </si>
  <si>
    <t>Discount should be applied and booking price should be 528</t>
  </si>
  <si>
    <r>
      <t xml:space="preserve">Early Booking Discount
Room Name: 002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t>
    </r>
    <r>
      <rPr>
        <b/>
        <sz val="11"/>
        <color rgb="FF00B050"/>
        <rFont val="Calibri"/>
        <family val="2"/>
        <scheme val="minor"/>
      </rPr>
      <t>Days Before Arrival: 5</t>
    </r>
    <r>
      <rPr>
        <sz val="11"/>
        <color rgb="FF00B050"/>
        <rFont val="Calibri"/>
        <family val="2"/>
        <scheme val="minor"/>
      </rPr>
      <t xml:space="preserve">
Valid For: All
Calculation: Stay
Pre- Payment Value: 1
Pre-Payment Date: 28.07.22
Priority: 1
LS: Unchecked
OI: Unchecked
Selling price of 002 (August): 182
</t>
    </r>
    <r>
      <rPr>
        <b/>
        <sz val="11"/>
        <color rgb="FF00B050"/>
        <rFont val="Calibri"/>
        <family val="2"/>
        <scheme val="minor"/>
      </rPr>
      <t>Current Date: 28/07/22</t>
    </r>
  </si>
  <si>
    <t>1. Create new booking for room 002 with occupancy 2 
2. Travel From 01.08.22 To 03.08.22
3. Verify booking price</t>
  </si>
  <si>
    <t>Discount should not be applied and price should be displayed 728</t>
  </si>
  <si>
    <r>
      <t xml:space="preserve">Early Booking Discount
Room Name: 002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OV
Night From: 01.08.22
Last Night Include: 20.08.22
Not on Board Surcharge: Unchecked
Booking From: 25.07.22
Booking Until: 31.07.22
</t>
    </r>
    <r>
      <rPr>
        <b/>
        <sz val="11"/>
        <color theme="1"/>
        <rFont val="Calibri"/>
        <family val="2"/>
        <scheme val="minor"/>
      </rPr>
      <t>Days Before Arrival: 5</t>
    </r>
    <r>
      <rPr>
        <sz val="11"/>
        <color theme="1"/>
        <rFont val="Calibri"/>
        <family val="2"/>
        <scheme val="minor"/>
      </rPr>
      <t xml:space="preserve">
Valid For: All
Calculation: Stay
Pre- Payment Value: 1
Pre-Payment Date: 28.07.22
Priority: 1
LS: Unchecked
OI: Unchecked
Selling price of 002 (August): 182
</t>
    </r>
    <r>
      <rPr>
        <b/>
        <sz val="11"/>
        <color theme="1"/>
        <rFont val="Calibri"/>
        <family val="2"/>
        <scheme val="minor"/>
      </rPr>
      <t>Current Date: 28/07/22</t>
    </r>
  </si>
  <si>
    <t>Verify booking with 6 days before arrival</t>
  </si>
  <si>
    <t>1. Create new booking for room 002 with occupancy 2 
2. Travel From 03.08.22 To 05.08.22
3. Verify booking price</t>
  </si>
  <si>
    <t>Verify booking 1 day before arrival</t>
  </si>
  <si>
    <r>
      <t xml:space="preserve">Early Booking Discount
Room Name: 002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t>
    </r>
    <r>
      <rPr>
        <b/>
        <sz val="11"/>
        <color rgb="FF00B050"/>
        <rFont val="Calibri"/>
        <family val="2"/>
        <scheme val="minor"/>
      </rPr>
      <t>Days Before Arrival: 0 / Blank</t>
    </r>
    <r>
      <rPr>
        <sz val="11"/>
        <color rgb="FF00B050"/>
        <rFont val="Calibri"/>
        <family val="2"/>
        <scheme val="minor"/>
      </rPr>
      <t xml:space="preserve">
Valid For: All
Calculation: Stay
Pre- Payment Value: 1
Pre-Payment Date: 28.07.22
Priority: 1
LS: Unchecked
OI: Unchecked
Selling price of 002 (August): 182
</t>
    </r>
    <r>
      <rPr>
        <b/>
        <sz val="11"/>
        <color rgb="FF00B050"/>
        <rFont val="Calibri"/>
        <family val="2"/>
        <scheme val="minor"/>
      </rPr>
      <t>Current Date: 31/07/22</t>
    </r>
  </si>
  <si>
    <t>Verify booking for 002 one room of the multi selected rooms</t>
  </si>
  <si>
    <r>
      <t xml:space="preserve">Early Booking Discount
Room Name: 002, 003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Days Before Arrival: 0
Valid For: All
Calculation: Stay
Pre- Payment Value: 1
Pre-Payment Date: 28.07.22
Priority: 1
LS: Unchecked
OI: Unchecked
Selling price of 002 (August): 182
</t>
    </r>
    <r>
      <rPr>
        <b/>
        <sz val="11"/>
        <color rgb="FF00B050"/>
        <rFont val="Calibri"/>
        <family val="2"/>
        <scheme val="minor"/>
      </rPr>
      <t>Current Date: 28/07/22</t>
    </r>
  </si>
  <si>
    <t>Verify booking for 003 one of multi selected rooms</t>
  </si>
  <si>
    <t>1. Create new booking for room 003 with occupancy 2 
2. Travel From 01.08.22 To 03.08.22
3. Verify booking price</t>
  </si>
  <si>
    <t xml:space="preserve">Discount should be applied price should be displayed 540 </t>
  </si>
  <si>
    <r>
      <t xml:space="preserve">Early Booking Discount
Room Name: 002, 003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OV
Night From: 01.08.22
Last Night Include: 20.08.22
Not on Board Surcharge: Unchecked
Booking From: 25.07.22
Booking Until: 31.07.22
Days Before Arrival: 0
Valid For: All
Calculation: Stay
Pre- Payment Value: 1
Pre-Payment Date: 28.07.22
Priority: 1
LS: Unchecked
OI: Unchecked
Selling price of 002 (August): 182
Selling price of 003: 185
</t>
    </r>
    <r>
      <rPr>
        <b/>
        <sz val="11"/>
        <color theme="1"/>
        <rFont val="Calibri"/>
        <family val="2"/>
        <scheme val="minor"/>
      </rPr>
      <t>Current Date: 28/07/22</t>
    </r>
  </si>
  <si>
    <t>Verify multisales ling booking in which EB is applicable on both</t>
  </si>
  <si>
    <t>1. Create new booking for room 003 and 002 with occupancy 2 and 2
2. Travel From 01.08.22 To 03.08.22
3. Verify booking price</t>
  </si>
  <si>
    <t>Discount should be applied on both rooms price</t>
  </si>
  <si>
    <t>Verify multisales ling booking in which EB is applicable on 2 and does not apply on 1</t>
  </si>
  <si>
    <t>1. Create new booking for room 003 and 002, 004 with occupancy 2 and 2 and 2
2. Travel From 01.08.22 To 03.08.22
3. Verify booking price</t>
  </si>
  <si>
    <t>Discount should be applied on 002 and 003 room price and for 004 no discount should be applied</t>
  </si>
  <si>
    <t>Verify pre payment on 28.07.22</t>
  </si>
  <si>
    <t>1. Create new booking for room 002 with occupancy 2
2. Travel From 01.08.22 To 03.08.22
3. Do pre payment and Verify booking price</t>
  </si>
  <si>
    <t>Pre payment less than 50</t>
  </si>
  <si>
    <t>1. Create new booking for room 002 with occupancy 2
2. Travel From 01.08.22 To 03.08.22
3. Do pre payment 40 and Verify booking price</t>
  </si>
  <si>
    <r>
      <t xml:space="preserve">Early Booking Discount
Room Name: 002, 003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Days Before Arrival: 0
Valid For: All
Calculation: Stay
Pre- Payment Value: 50
Pre-Payment Date: 28.07.22
Priority: 1
LS: Unchecked
OI: Unchecked
Selling price of 002 (August): 182
</t>
    </r>
    <r>
      <rPr>
        <b/>
        <sz val="11"/>
        <color rgb="FF00B050"/>
        <rFont val="Calibri"/>
        <family val="2"/>
        <scheme val="minor"/>
      </rPr>
      <t>Current Date: 28/07/22</t>
    </r>
  </si>
  <si>
    <t>Pre payment more than 50</t>
  </si>
  <si>
    <t>1. Create new booking for room 002 with occupancy 2
2. Travel From 01.08.22 To 03.08.22
3. Do pre payment 60 and Verify booking price</t>
  </si>
  <si>
    <t>Pre payment 50 but not on pre payment date</t>
  </si>
  <si>
    <t>1. Create new booking for room 002 with occupancy 2
2. Travel From 01.08.22 To 03.08.22
3. Do pre payment 50 and Verify booking price</t>
  </si>
  <si>
    <r>
      <t xml:space="preserve">Early Booking Discount
Room Name: 002, 003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Days Before Arrival: 0
Valid For: All
Calculation: Stay
Pre- Payment Value: 50
Pre-Payment Date: 28.07.22
Priority: 1
LS: Unchecked
OI: Unchecked
Selling price of 002 (August): 182
</t>
    </r>
    <r>
      <rPr>
        <b/>
        <sz val="11"/>
        <color rgb="FF00B050"/>
        <rFont val="Calibri"/>
        <family val="2"/>
        <scheme val="minor"/>
      </rPr>
      <t>Current Date: 29/07/22</t>
    </r>
  </si>
  <si>
    <t>Verify booking with Board OV</t>
  </si>
  <si>
    <t>1. Create new booking for room 002 with occupancy 2
2. Travel From 01.08.22 To 03.08.22
3.  Verify booking price</t>
  </si>
  <si>
    <t>Verify booking with Board HP</t>
  </si>
  <si>
    <t>1. Create new booking for room of another contract with another board and with occupancy 2
2. Travel From 01.08.22 To 03.08.22
3.  Verify booking price</t>
  </si>
  <si>
    <r>
      <t xml:space="preserve">Early Booking Discount
Room Name: 002, 003
</t>
    </r>
    <r>
      <rPr>
        <b/>
        <sz val="11"/>
        <color theme="1"/>
        <rFont val="Calibri"/>
        <family val="2"/>
        <scheme val="minor"/>
      </rPr>
      <t>Min Stay: 2</t>
    </r>
    <r>
      <rPr>
        <sz val="11"/>
        <color theme="1"/>
        <rFont val="Calibri"/>
        <family val="2"/>
        <scheme val="minor"/>
      </rPr>
      <t xml:space="preserve">
</t>
    </r>
    <r>
      <rPr>
        <b/>
        <sz val="11"/>
        <color theme="1"/>
        <rFont val="Calibri"/>
        <family val="2"/>
        <scheme val="minor"/>
      </rPr>
      <t>Discount: 50
Discount Type: Absolute_Discount
Board Type: OV</t>
    </r>
    <r>
      <rPr>
        <sz val="11"/>
        <color theme="1"/>
        <rFont val="Calibri"/>
        <family val="2"/>
        <scheme val="minor"/>
      </rPr>
      <t xml:space="preserve">
Night From: 01.08.22
Last Night Include: 20.08.22
Not on Board Surcharge: Unchecked
Booking From: 25.07.22
Booking Until: 31.07.22
Days Before Arrival: 0
Valid For: All
Calculation: Stay
Pre- Payment Value: 50
Pre-Payment Date: 28.07.22
Priority: 1
LS: Unchecked
OI: Unchecked
Selling price of 002 (August): 182
</t>
    </r>
    <r>
      <rPr>
        <b/>
        <sz val="11"/>
        <color theme="1"/>
        <rFont val="Calibri"/>
        <family val="2"/>
        <scheme val="minor"/>
      </rPr>
      <t>Current Date: 28/07/22</t>
    </r>
  </si>
  <si>
    <t>Verify booking with OV</t>
  </si>
  <si>
    <r>
      <t xml:space="preserve">Early Booking Discount
Room Name: 002, 003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HP, OV
Night From: 01.08.22
Last Night Include: 20.08.22
Not on Board Surcharge: Unchecked
Booking From: 25.07.22
Booking Until: 31.07.22
Days Before Arrival: 0
Valid For: All
Calculation: Stay
Pre- Payment Value: 50
Pre-Payment Date: 28.07.22
Priority: 1
LS: Unchecked
OI: Unchecked
Selling price of 002 (August): 182
</t>
    </r>
    <r>
      <rPr>
        <b/>
        <sz val="11"/>
        <color rgb="FF00B050"/>
        <rFont val="Calibri"/>
        <family val="2"/>
        <scheme val="minor"/>
      </rPr>
      <t>Current Date: 28/07/22</t>
    </r>
  </si>
  <si>
    <t>Verify booking with HP</t>
  </si>
  <si>
    <r>
      <t xml:space="preserve">Early Booking Discount
Room Name: 002, 003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HP, OV
Night From: 01.08.22
Last Night Include: 20.08.22
Not on Board Surcharge: Unchecked
Booking From: 25.07.22
Booking Until: 31.07.22
Days Before Arrival: 0
Valid For: All
Calculation: Stay
Pre- Payment Value: 50
Pre-Payment Date: 28.07.22
Priority: 1
LS: Unchecked
OI: Unchecked
Selling price of 002 (August): 182
</t>
    </r>
    <r>
      <rPr>
        <b/>
        <sz val="11"/>
        <color theme="1"/>
        <rFont val="Calibri"/>
        <family val="2"/>
        <scheme val="minor"/>
      </rPr>
      <t>Current Date: 28/07/22</t>
    </r>
  </si>
  <si>
    <t>Verify Booking inquiry with OI discount for 4 days</t>
  </si>
  <si>
    <t>1. Create a booking for 002 with occupancy 2
2. Travel From: 14.08.22 To 18.08.22
3. Verify the price</t>
  </si>
  <si>
    <t>The price should be displayed as per 3 days = 1092</t>
  </si>
  <si>
    <r>
      <rPr>
        <b/>
        <sz val="11"/>
        <color rgb="FF00B050"/>
        <rFont val="Calibri"/>
        <family val="2"/>
        <scheme val="minor"/>
      </rPr>
      <t>Overnight Incentives</t>
    </r>
    <r>
      <rPr>
        <sz val="11"/>
        <color rgb="FF00B050"/>
        <rFont val="Calibri"/>
        <family val="2"/>
        <scheme val="minor"/>
      </rPr>
      <t xml:space="preserve">
Room Name: 002
Stay: 4
Pay: 3
Max: 4
Night From: 01.08.22
Last Night Include: 20.08.22
Days: All
Not on Board Surcharge: Unchecked
Booking From: 01.07.22
Booking Until: 31.07.22
Days before Arrival: 1
Reduction: Last Night
Calculation: Stay
Priority: 1
EB: Unchecked
LS: Unchecked
Selling price of 002: 182
Current Date: 29/07/22</t>
    </r>
  </si>
  <si>
    <t>Verify confirm booking for 4 days</t>
  </si>
  <si>
    <t>The price should be displayed as per 3 days = 1092 and booking should be done for 4 days</t>
  </si>
  <si>
    <r>
      <rPr>
        <b/>
        <sz val="11"/>
        <color theme="1"/>
        <rFont val="Calibri"/>
        <family val="2"/>
        <scheme val="minor"/>
      </rPr>
      <t>Overnight Incentives</t>
    </r>
    <r>
      <rPr>
        <sz val="11"/>
        <color theme="1"/>
        <rFont val="Calibri"/>
        <family val="2"/>
        <scheme val="minor"/>
      </rPr>
      <t xml:space="preserve">
Room Name: 002
Stay: 4
Pay: 3
Max: 4
Night From: 01.08.22
Last Night Include: 20.08.22
Days: All
Not on Board Surcharge: Unchecked
Booking From: 01.07.22
Booking Until: 31.07.22
Days before Arrival: 1
Reduction: Last Night
Calculation: Stay
Priority: 1
EB: Unchecked
LS: Unchecked
Selling price of 002: 182
Current Date: 29/07/22</t>
    </r>
  </si>
  <si>
    <t>Verify  booking for 3 days</t>
  </si>
  <si>
    <t>1. Create a booking for 002 with occupancy 2
2. Travel From: 14.08.22 To 17.08.22
3. Verify the price</t>
  </si>
  <si>
    <t>No discount should be applied on the price and booking should be done successfully with the original room price for 3 days</t>
  </si>
  <si>
    <t>Verify booking for 5 days</t>
  </si>
  <si>
    <t>1. Create a booking for 002 with occupancy 2
2. Travel From: 14.08.22 To 19.08.22
3. Verify the price</t>
  </si>
  <si>
    <t>No discount should be applied on the price and booking should be done successfully with the original room price for 5 days</t>
  </si>
  <si>
    <t>Verify booking from out of condition duration</t>
  </si>
  <si>
    <t>1. Create a booking for 002 with occupancy 2
2. Travel From: 24.08.22 To 28.08.22
3. Verify the price</t>
  </si>
  <si>
    <t>No discount should be applied on the price and booking should be done successfully with the original room price for 4 days</t>
  </si>
  <si>
    <r>
      <rPr>
        <b/>
        <sz val="11"/>
        <color theme="1"/>
        <rFont val="Calibri"/>
        <family val="2"/>
        <scheme val="minor"/>
      </rPr>
      <t>Overnight Incentives</t>
    </r>
    <r>
      <rPr>
        <sz val="11"/>
        <color theme="1"/>
        <rFont val="Calibri"/>
        <family val="2"/>
        <scheme val="minor"/>
      </rPr>
      <t xml:space="preserve">
Room Name: 002
Stay: 4
Pay: 3
Max: 6
Night From: 01.08.22
Last Night Include: 20.08.22
Days: All
Not on Board Surcharge: Unchecked
Booking From: 01.07.22
Booking Until: 31.07.22
Days before Arrival: 1
Reduction: Last Night
Calculation: Stay
Priority: 1
EB: Unchecked
LS: Unchecked
Selling price of 002: 182
Current Date: 29/07/22</t>
    </r>
  </si>
  <si>
    <t>Verify booking date does not satisfy but Travel date satisfy</t>
  </si>
  <si>
    <t>1. Current Date is : 29/06/22 and Create a booking for 002 with occupancy 2
2. Travel From: 14.08.22 To 18.08.22
3. Verify the price</t>
  </si>
  <si>
    <r>
      <rPr>
        <b/>
        <sz val="11"/>
        <color theme="1"/>
        <rFont val="Calibri"/>
        <family val="2"/>
        <scheme val="minor"/>
      </rPr>
      <t>Overnight Incentives</t>
    </r>
    <r>
      <rPr>
        <sz val="11"/>
        <color theme="1"/>
        <rFont val="Calibri"/>
        <family val="2"/>
        <scheme val="minor"/>
      </rPr>
      <t xml:space="preserve">
Room Name: 002
Stay: 4
Pay: 3
Max: 4
Night From: 01.08.22
Last Night Include: 20.08.22
Days: All
Not on Board Surcharge: Unchecked
Booking From: 01.07.22
Booking Until: 31.07.22
Days before Arrival: 1
Reduction: Last Night
Calculation: Stay
Priority: 1
EB: Unchecked
LS: Unchecked
Selling price of 002: 182
</t>
    </r>
    <r>
      <rPr>
        <b/>
        <sz val="11"/>
        <color theme="1"/>
        <rFont val="Calibri"/>
        <family val="2"/>
        <scheme val="minor"/>
      </rPr>
      <t>Current Date: 29/06/22</t>
    </r>
  </si>
  <si>
    <t>Modify booking and change the duration from 3 to 4</t>
  </si>
  <si>
    <t>1. Create a booking for 002 with occupancy 2
2. Travel From: 14.08.22 To 17.08.22
3. Now modify the booking Travel From: 14.08.22 To 18.08.22
4. Verify the price</t>
  </si>
  <si>
    <t>2. Price should be 1092 for 3 days
4. After modify booking should be done for 4 days and price should be displayed same for 3 days = 1092</t>
  </si>
  <si>
    <r>
      <rPr>
        <b/>
        <sz val="11"/>
        <color theme="1"/>
        <rFont val="Calibri"/>
        <family val="2"/>
        <scheme val="minor"/>
      </rPr>
      <t>Overnight Incentives</t>
    </r>
    <r>
      <rPr>
        <sz val="11"/>
        <color theme="1"/>
        <rFont val="Calibri"/>
        <family val="2"/>
        <scheme val="minor"/>
      </rPr>
      <t xml:space="preserve">
Room Name: 002
Stay: 4
Pay: 3
Max: 4
Night From: 01.08.22
Last Night Include: 20.08.22
Days: All
Not on Board Surcharge: Unchecked
Booking From: 01.07.22
Booking Until: 31.07.22
Days before Arrival: 1
Reduction: Last Night
Calculation: Stay
Priority: 1
EB: Unchecked
LS: Unchecked
Selling price of 002: 182
</t>
    </r>
    <r>
      <rPr>
        <b/>
        <sz val="11"/>
        <color theme="1"/>
        <rFont val="Calibri"/>
        <family val="2"/>
        <scheme val="minor"/>
      </rPr>
      <t>Current Date: 29/07/22</t>
    </r>
  </si>
  <si>
    <t>Modify booking and change the duration from 5 to 4</t>
  </si>
  <si>
    <t>1. Create a booking for 002 with occupancy 2
2. Travel From: 14.08.22 To 19.08.22
3. Now modify the booking Travel From: 14.08.22 To 18.08.22
4. Verify the price</t>
  </si>
  <si>
    <t>2. Price should be 1820 for 5 days
4. After modify booking should be done for 4 days and price should be displayed as per 3 days = 1092</t>
  </si>
  <si>
    <t>Price should be displayed for 3 days</t>
  </si>
  <si>
    <r>
      <rPr>
        <b/>
        <sz val="11"/>
        <color rgb="FF00B050"/>
        <rFont val="Calibri"/>
        <family val="2"/>
        <scheme val="minor"/>
      </rPr>
      <t>Overnight Incentives</t>
    </r>
    <r>
      <rPr>
        <sz val="11"/>
        <color rgb="FF00B050"/>
        <rFont val="Calibri"/>
        <family val="2"/>
        <scheme val="minor"/>
      </rPr>
      <t xml:space="preserve">
Room Name: 002
Stay: 4
Pay: 3
Max: 6
Night From: 01.08.22
Last Night Include: 20.08.22
Days: All
Not on Board Surcharge: Unchecked
Booking From: 01.07.22
Booking Until: 31.07.22
Days before Arrival: 1
Reduction: Last Night
Calculation: Stay
Priority: 1
EB: Unchecked
LS: Unchecked
Selling price of 002: 182
</t>
    </r>
    <r>
      <rPr>
        <b/>
        <sz val="11"/>
        <color rgb="FF00B050"/>
        <rFont val="Calibri"/>
        <family val="2"/>
        <scheme val="minor"/>
      </rPr>
      <t>Current Date: 29/07/22</t>
    </r>
  </si>
  <si>
    <t>Discounted price should be displayed for the 4 days in the price of 3 days and plus the price of 1 day at its original price</t>
  </si>
  <si>
    <r>
      <rPr>
        <b/>
        <sz val="11"/>
        <color theme="1"/>
        <rFont val="Calibri"/>
        <family val="2"/>
        <scheme val="minor"/>
      </rPr>
      <t>Overnight Incentives</t>
    </r>
    <r>
      <rPr>
        <sz val="11"/>
        <color theme="1"/>
        <rFont val="Calibri"/>
        <family val="2"/>
        <scheme val="minor"/>
      </rPr>
      <t xml:space="preserve">
Room Name: 002
Stay: 4
Pay: 3
Max: 6
Night From: 01.08.22
Last Night Include: 20.08.22
Days: All
Not on Board Surcharge: Unchecked
Booking From: 01.07.22
Booking Until: 31.07.22
Days before Arrival: 1
Reduction: Last Night
Calculation: Stay
Priority: 1
EB: Unchecked
LS: Unchecked
Selling price of 002: 182
</t>
    </r>
    <r>
      <rPr>
        <b/>
        <sz val="11"/>
        <color theme="1"/>
        <rFont val="Calibri"/>
        <family val="2"/>
        <scheme val="minor"/>
      </rPr>
      <t>Current Date: 29/07/22</t>
    </r>
  </si>
  <si>
    <t>Verify booking for 6 days</t>
  </si>
  <si>
    <t>1. Create a booking for 002 with occupancy 2
2. Travel From: 14.08.22 To 20.08.22
3. Verify the price</t>
  </si>
  <si>
    <t>Discounted price should be displayed for the 4 days in the price of 3 days and plus the price of remaining 2 days at its original price</t>
  </si>
  <si>
    <t>Verify booking for 3 days</t>
  </si>
  <si>
    <t>No discount should be applied</t>
  </si>
  <si>
    <t>Verify booking for 7 days</t>
  </si>
  <si>
    <t>1. Create a booking for 002 with occupancy 2
2. Travel From: 14.08.22 To 21.08.22
3. Verify the price</t>
  </si>
  <si>
    <t>Verify Option booking with applicable Overnight Incentives</t>
  </si>
  <si>
    <t>1. Create a new booking with action code OP and occupancy 2
2. Travel From: 11.08.22 To: 15.08.22
3. Verify price</t>
  </si>
  <si>
    <t>Discount should be applied and price should be
1092 for 2 persons as per discounted 3 days price and 4 days booking</t>
  </si>
  <si>
    <r>
      <rPr>
        <b/>
        <sz val="11"/>
        <color theme="1"/>
        <rFont val="Calibri"/>
        <family val="2"/>
        <scheme val="minor"/>
      </rPr>
      <t>Overnight Incentives</t>
    </r>
    <r>
      <rPr>
        <sz val="11"/>
        <color theme="1"/>
        <rFont val="Calibri"/>
        <family val="2"/>
        <scheme val="minor"/>
      </rPr>
      <t xml:space="preserve">
Room Name: 002
Stay: 4
Pay: 3
Max: 6
Night From: 11.08.22
Last Night Include: 25.08.22
Days: All
Not on Board Surcharge: Unchecked
Booking From: 01.08.22
Booking Until: 05.08.22
Days before Arrival: 1
Reduction: Last Night
Calculation: Stay
Priority: 1
EB: Unchecked
LS: Unchecked
Selling price of 002: 182
</t>
    </r>
    <r>
      <rPr>
        <b/>
        <sz val="11"/>
        <color theme="1"/>
        <rFont val="Calibri"/>
        <family val="2"/>
        <scheme val="minor"/>
      </rPr>
      <t>Current Date: 01/08/22</t>
    </r>
  </si>
  <si>
    <t>Verify booking 10 days before arrival</t>
  </si>
  <si>
    <t>1. Create a new booking with action code B and occupancy 2
2. Travel From: 11.08.22 To: 15.08.22
3. Verify price</t>
  </si>
  <si>
    <r>
      <rPr>
        <b/>
        <sz val="11"/>
        <color rgb="FF00B050"/>
        <rFont val="Calibri"/>
        <family val="2"/>
        <scheme val="minor"/>
      </rPr>
      <t>Overnight Incentives</t>
    </r>
    <r>
      <rPr>
        <sz val="11"/>
        <color rgb="FF00B050"/>
        <rFont val="Calibri"/>
        <family val="2"/>
        <scheme val="minor"/>
      </rPr>
      <t xml:space="preserve">
Room Name: 002
Stay: 4
Pay: 3
Max: 6
Night From: 11.08.22
Last Night Include: 25.08.22
Days: All
Not on Board Surcharge: Unchecked
Booking From: 01.08.22
Booking Until: 05.08.22
</t>
    </r>
    <r>
      <rPr>
        <b/>
        <sz val="11"/>
        <color rgb="FF00B050"/>
        <rFont val="Calibri"/>
        <family val="2"/>
        <scheme val="minor"/>
      </rPr>
      <t>Days before Arrival: 5</t>
    </r>
    <r>
      <rPr>
        <sz val="11"/>
        <color rgb="FF00B050"/>
        <rFont val="Calibri"/>
        <family val="2"/>
        <scheme val="minor"/>
      </rPr>
      <t xml:space="preserve">
Reduction: Last Night
Calculation: Stay
Priority: 1
EB: Unchecked
LS: Unchecked
Selling price of 002: 182
</t>
    </r>
    <r>
      <rPr>
        <b/>
        <sz val="11"/>
        <color rgb="FF00B050"/>
        <rFont val="Calibri"/>
        <family val="2"/>
        <scheme val="minor"/>
      </rPr>
      <t>Current Date: 01/08/22</t>
    </r>
  </si>
  <si>
    <r>
      <rPr>
        <b/>
        <sz val="11"/>
        <color theme="1"/>
        <rFont val="Calibri"/>
        <family val="2"/>
        <scheme val="minor"/>
      </rPr>
      <t>Overnight Incentives</t>
    </r>
    <r>
      <rPr>
        <sz val="11"/>
        <color theme="1"/>
        <rFont val="Calibri"/>
        <family val="2"/>
        <scheme val="minor"/>
      </rPr>
      <t xml:space="preserve">
Room Name: 002
Stay: 4
Pay: 3
Max: 6
Night From: 11.08.22
Last Night Include: 25.08.22
Days: All
Not on Board Surcharge: Unchecked
Booking From: 01.08.22
Booking Until: 05.08.22
</t>
    </r>
    <r>
      <rPr>
        <b/>
        <sz val="11"/>
        <color theme="1"/>
        <rFont val="Calibri"/>
        <family val="2"/>
        <scheme val="minor"/>
      </rPr>
      <t>Days before Arrival: 5</t>
    </r>
    <r>
      <rPr>
        <sz val="11"/>
        <color theme="1"/>
        <rFont val="Calibri"/>
        <family val="2"/>
        <scheme val="minor"/>
      </rPr>
      <t xml:space="preserve">
Reduction: Last Night
Calculation: Stay
Priority: 1
EB: Unchecked
LS: Unchecked
Selling price of 002: 182
</t>
    </r>
    <r>
      <rPr>
        <b/>
        <sz val="11"/>
        <color theme="1"/>
        <rFont val="Calibri"/>
        <family val="2"/>
        <scheme val="minor"/>
      </rPr>
      <t>Current Date: 05/08/22</t>
    </r>
  </si>
  <si>
    <t>Verify booking 4 days before arrival</t>
  </si>
  <si>
    <t>No discount should be applied and price should be displayed for 4 days as original room price</t>
  </si>
  <si>
    <r>
      <rPr>
        <b/>
        <sz val="11"/>
        <color theme="1"/>
        <rFont val="Calibri"/>
        <family val="2"/>
        <scheme val="minor"/>
      </rPr>
      <t>Overnight Incentives</t>
    </r>
    <r>
      <rPr>
        <sz val="11"/>
        <color theme="1"/>
        <rFont val="Calibri"/>
        <family val="2"/>
        <scheme val="minor"/>
      </rPr>
      <t xml:space="preserve">
Room Name: 002
Stay: 4
Pay: 3
Max: 6
Night From: 11.08.22
Last Night Include: 25.08.22
Days: All
Not on Board Surcharge: Unchecked
Booking From: 01.08.22
Booking Until: 05.08.22
</t>
    </r>
    <r>
      <rPr>
        <b/>
        <sz val="11"/>
        <color theme="1"/>
        <rFont val="Calibri"/>
        <family val="2"/>
        <scheme val="minor"/>
      </rPr>
      <t>Days before Arrival: 5</t>
    </r>
    <r>
      <rPr>
        <sz val="11"/>
        <color theme="1"/>
        <rFont val="Calibri"/>
        <family val="2"/>
        <scheme val="minor"/>
      </rPr>
      <t xml:space="preserve">
Reduction: Last Night
Calculation: Stay
Priority: 1
EB: Unchecked
LS: Unchecked
Selling price of 002: 182
</t>
    </r>
    <r>
      <rPr>
        <b/>
        <sz val="11"/>
        <color theme="1"/>
        <rFont val="Calibri"/>
        <family val="2"/>
        <scheme val="minor"/>
      </rPr>
      <t>Current Date: 07/08/22</t>
    </r>
  </si>
  <si>
    <t>Verify booking on 5th day before arrival</t>
  </si>
  <si>
    <r>
      <rPr>
        <b/>
        <sz val="11"/>
        <color theme="1"/>
        <rFont val="Calibri"/>
        <family val="2"/>
        <scheme val="minor"/>
      </rPr>
      <t>Overnight Incentives</t>
    </r>
    <r>
      <rPr>
        <sz val="11"/>
        <color theme="1"/>
        <rFont val="Calibri"/>
        <family val="2"/>
        <scheme val="minor"/>
      </rPr>
      <t xml:space="preserve">
Room Name: 002
Stay: 4
Pay: 3
Max: 6
Night From: 11.08.22
Last Night Include: 25.08.22
Days: All
Not on Board Surcharge: Unchecked
Booking From: 01.08.22
Booking Until: 05.08.22
</t>
    </r>
    <r>
      <rPr>
        <b/>
        <sz val="11"/>
        <color theme="1"/>
        <rFont val="Calibri"/>
        <family val="2"/>
        <scheme val="minor"/>
      </rPr>
      <t>Days before Arrival: 5</t>
    </r>
    <r>
      <rPr>
        <sz val="11"/>
        <color theme="1"/>
        <rFont val="Calibri"/>
        <family val="2"/>
        <scheme val="minor"/>
      </rPr>
      <t xml:space="preserve">
Reduction: Last Night
Calculation: Stay
Priority: 1
EB: Unchecked
LS: Unchecked
Selling price of 002: 182
</t>
    </r>
    <r>
      <rPr>
        <b/>
        <sz val="11"/>
        <color theme="1"/>
        <rFont val="Calibri"/>
        <family val="2"/>
        <scheme val="minor"/>
      </rPr>
      <t>Current Date: 06/08/22</t>
    </r>
  </si>
  <si>
    <t>Verify booking of 4 days of 2 seasons including</t>
  </si>
  <si>
    <t>Discount should be applied and price should be displayed of 3 days
14th august price should be excluded and price should be calculated only for 11, 12 and 13 as per the original room price
182+182+136 = 500 for 3 days 1 person
500*2 = 1000 for 2 person
Price should be displayed 1000</t>
  </si>
  <si>
    <r>
      <rPr>
        <b/>
        <sz val="11"/>
        <color rgb="FF00B050"/>
        <rFont val="Calibri"/>
        <family val="2"/>
        <scheme val="minor"/>
      </rPr>
      <t>Overnight Incentives</t>
    </r>
    <r>
      <rPr>
        <sz val="11"/>
        <color rgb="FF00B050"/>
        <rFont val="Calibri"/>
        <family val="2"/>
        <scheme val="minor"/>
      </rPr>
      <t xml:space="preserve">
Room Name: 002
Stay: 4
Pay: 3
Max: 6
Night From: 11.08.22
Last Night Include: 30.08.22
Days: All
Not on Board Surcharge: Unchecked
Booking From: 01.08.22
Booking Until: 10.08.22
Days before Arrival: 1
</t>
    </r>
    <r>
      <rPr>
        <b/>
        <sz val="11"/>
        <color rgb="FF00B050"/>
        <rFont val="Calibri"/>
        <family val="2"/>
        <scheme val="minor"/>
      </rPr>
      <t xml:space="preserve">Reduction: Last Night
</t>
    </r>
    <r>
      <rPr>
        <sz val="11"/>
        <color rgb="FF00B050"/>
        <rFont val="Calibri"/>
        <family val="2"/>
        <scheme val="minor"/>
      </rPr>
      <t>Calculation: Stay
Priority: 1
EB: Unchecked
LS: Unchecked</t>
    </r>
  </si>
  <si>
    <t>1. Booking date and condition date is within Contract Date
2. Allotment is available for the booking dates
01.08.22 - 12.08.22 Price: 182
13.08.22 - 15.08.22 Price: 136
16.08.22 - 18.08.22 Price: 140
19.08.22 - 22.08.22 Price: 205
23.08.22 - 30.08.22 Price: 182
Current Date: 01/08/22</t>
  </si>
  <si>
    <t>Verify booking for 6 days including 3 seasons</t>
  </si>
  <si>
    <t>1. Create a new booking with action code B and occupancy 2
2. Travel From: 11.08.22 To: 17.08.22
3. Verify price</t>
  </si>
  <si>
    <t>Discount should be applied and price should be displayed of only 5 days
16th august price should be excluded and price should be calculated only for 11, 12, 13, 14, and 15 as per the original room price
182+182+136+136+136 = 772 for 5 days 1 person
772*2 = 1544 for 2 person
Price should be displayed 1544</t>
  </si>
  <si>
    <r>
      <rPr>
        <b/>
        <sz val="11"/>
        <color theme="1"/>
        <rFont val="Calibri"/>
        <family val="2"/>
        <scheme val="minor"/>
      </rPr>
      <t>Overnight Incentives</t>
    </r>
    <r>
      <rPr>
        <sz val="11"/>
        <color theme="1"/>
        <rFont val="Calibri"/>
        <family val="2"/>
        <scheme val="minor"/>
      </rPr>
      <t xml:space="preserve">
Room Name: 002
Stay: 4
Pay: 3
Max: 6
Night From: 11.08.22
Last Night Include: 30.08.22
Days: All
Not on Board Surcharge: Unchecked
Booking From: 01.08.22
Booking Until: 10.08.22
Days before Arrival: 1
</t>
    </r>
    <r>
      <rPr>
        <b/>
        <sz val="11"/>
        <color theme="1"/>
        <rFont val="Calibri"/>
        <family val="2"/>
        <scheme val="minor"/>
      </rPr>
      <t xml:space="preserve">Reduction: Last Night
</t>
    </r>
    <r>
      <rPr>
        <sz val="11"/>
        <color theme="1"/>
        <rFont val="Calibri"/>
        <family val="2"/>
        <scheme val="minor"/>
      </rPr>
      <t>Calculation: Stay
Priority: 1
EB: Unchecked
LS: Unchecked</t>
    </r>
  </si>
  <si>
    <t>Verify booking of 4 days of 2 seasons including with Cheapest night reduction</t>
  </si>
  <si>
    <t>1. Create a new booking with action code B and occupancy 2
2. Travel From: 14.08.22 To: 18.08.22
3. Verify price</t>
  </si>
  <si>
    <t>Discount should be applied and one night from season B should be excluded and price should be displayed of 3 days calculated
Price should be
136+140+140 = 416 for 1 person
416*2= 832 for 2 person</t>
  </si>
  <si>
    <r>
      <rPr>
        <b/>
        <sz val="11"/>
        <color rgb="FF00B050"/>
        <rFont val="Calibri"/>
        <family val="2"/>
        <scheme val="minor"/>
      </rPr>
      <t>Overnight Incentives</t>
    </r>
    <r>
      <rPr>
        <sz val="11"/>
        <color rgb="FF00B050"/>
        <rFont val="Calibri"/>
        <family val="2"/>
        <scheme val="minor"/>
      </rPr>
      <t xml:space="preserve">
Room Name: 002
Stay: 4
Pay: 3
Max: 6
Night From: 11.08.22
Last Night Include: 30.08.22
Days: All
Not on Board Surcharge: Unchecked
Booking From: 01.08.22
Booking Until: 10.08.22
Days before Arrival: 1
</t>
    </r>
    <r>
      <rPr>
        <b/>
        <sz val="11"/>
        <color rgb="FF00B050"/>
        <rFont val="Calibri"/>
        <family val="2"/>
        <scheme val="minor"/>
      </rPr>
      <t xml:space="preserve">Reduction: Cheapest Night
</t>
    </r>
    <r>
      <rPr>
        <sz val="11"/>
        <color rgb="FF00B050"/>
        <rFont val="Calibri"/>
        <family val="2"/>
        <scheme val="minor"/>
      </rPr>
      <t>Calculation: Stay
Priority: 1
EB: Unchecked
LS: Unchecked</t>
    </r>
  </si>
  <si>
    <t>1. Booking date and condition date is within Contract Date
2. Allotment is available for the booking dates
Season A
01.08.22 - 12.08.22 Price: 182
Season B
13.08.22 - 15.08.22 Price: 136
Season C
16.08.22 - 18.08.22 Price: 140
Season D
19.08.22 - 22.08.22 Price: 205
Season E
23.08.22 - 30.08.22 Price: 182
Current Date: 01/08/22</t>
  </si>
  <si>
    <t>Verify booking for 5 days including 2 seasons with Cheapest night reduction</t>
  </si>
  <si>
    <t>1. Create a new booking with action code B and occupancy 2
2. Travel From: 16.08.22 To: 21.08.22
3. Verify price</t>
  </si>
  <si>
    <t>Discount should be applied and one night from season C should be excluded and price should be displayed of 4 days calculated
Price should be
140+140+205+205 = 690 for 1 person
690*2= 1380 for 2 person</t>
  </si>
  <si>
    <r>
      <rPr>
        <b/>
        <sz val="11"/>
        <color theme="1"/>
        <rFont val="Calibri"/>
        <family val="2"/>
        <scheme val="minor"/>
      </rPr>
      <t>Overnight Incentives</t>
    </r>
    <r>
      <rPr>
        <sz val="11"/>
        <color theme="1"/>
        <rFont val="Calibri"/>
        <family val="2"/>
        <scheme val="minor"/>
      </rPr>
      <t xml:space="preserve">
Room Name: 002
Stay: 4
Pay: 3
Max: 6
Night From: 11.08.22
Last Night Include: 30.08.22
Days: All
Not on Board Surcharge: Unchecked
Booking From: 01.08.22
Booking Until: 10.08.22
Days before Arrival: 1
</t>
    </r>
    <r>
      <rPr>
        <b/>
        <sz val="11"/>
        <color theme="1"/>
        <rFont val="Calibri"/>
        <family val="2"/>
        <scheme val="minor"/>
      </rPr>
      <t xml:space="preserve">Reduction: Cheapest Night
</t>
    </r>
    <r>
      <rPr>
        <sz val="11"/>
        <color theme="1"/>
        <rFont val="Calibri"/>
        <family val="2"/>
        <scheme val="minor"/>
      </rPr>
      <t>Calculation: Stay
Priority: 1
EB: Unchecked
LS: Unchecked</t>
    </r>
  </si>
  <si>
    <t>Verify booking for 6 days including 3 seasons with Cheapest night reduction</t>
  </si>
  <si>
    <t>1. Create a new booking with action code B and occupancy 2
2. Travel From: 15.08.22 To: 21.08.22
3. Verify price</t>
  </si>
  <si>
    <t>Discount should be applied and one night from season C should be excluded and price should be displayed of 5 days calculated
Price should be
140+140+140+205+205 = 830 for 1 person
830*2= 1660 for 2 person</t>
  </si>
  <si>
    <t>Verify booking for 4 days including only 1 season with Cheapest night reduction</t>
  </si>
  <si>
    <t>1. Create a new booking with action code B and occupancy 2
2. Travel From: 23.08.22 To: 27.08.22
3. Verify price</t>
  </si>
  <si>
    <t>Discount should be applied and one night from season E should be excluded and price should be displayed of 3 days calculated
Price should be
182+182+182 = 546 for 1 person
546*2= 1092 for 2 person</t>
  </si>
  <si>
    <t>Verify Travel From and To in the condition duration</t>
  </si>
  <si>
    <t>Discount should be applied and Price should be displayed 1092</t>
  </si>
  <si>
    <r>
      <rPr>
        <b/>
        <sz val="11"/>
        <color rgb="FF00B050"/>
        <rFont val="Calibri"/>
        <family val="2"/>
        <scheme val="minor"/>
      </rPr>
      <t>Overnight Incentives</t>
    </r>
    <r>
      <rPr>
        <sz val="11"/>
        <color rgb="FF00B050"/>
        <rFont val="Calibri"/>
        <family val="2"/>
        <scheme val="minor"/>
      </rPr>
      <t xml:space="preserve">
Room Name: 002
Stay: 4
Pay: 3
Max: 6
Night From: 11.08.22
Last Night Include: 30.08.22
Days: All
Not on Board Surcharge: Unchecked
Booking From: 01.08.22
Booking Until: 10.08.22
Days before Arrival: 1
Reduction: Last Night</t>
    </r>
    <r>
      <rPr>
        <b/>
        <sz val="11"/>
        <color rgb="FF00B050"/>
        <rFont val="Calibri"/>
        <family val="2"/>
        <scheme val="minor"/>
      </rPr>
      <t xml:space="preserve">
Calculation: Arrival</t>
    </r>
    <r>
      <rPr>
        <sz val="11"/>
        <color rgb="FF00B050"/>
        <rFont val="Calibri"/>
        <family val="2"/>
        <scheme val="minor"/>
      </rPr>
      <t xml:space="preserve">
Priority: 1
EB: Unchecked
LS: Unchecked</t>
    </r>
  </si>
  <si>
    <t>Verify Travel From out of duration and Travel To in the condition duration</t>
  </si>
  <si>
    <t>1. Create a new booking with action code B and occupancy 2
2. Travel From: 10.08.22 To: 14.08.22
3. Verify price</t>
  </si>
  <si>
    <t>Discount should not be applied and price should be displayed for 4 days as per the respective room price</t>
  </si>
  <si>
    <r>
      <rPr>
        <b/>
        <sz val="11"/>
        <color theme="1"/>
        <rFont val="Calibri"/>
        <family val="2"/>
        <scheme val="minor"/>
      </rPr>
      <t>Overnight Incentives</t>
    </r>
    <r>
      <rPr>
        <sz val="11"/>
        <color theme="1"/>
        <rFont val="Calibri"/>
        <family val="2"/>
        <scheme val="minor"/>
      </rPr>
      <t xml:space="preserve">
Room Name: 002
Stay: 4
Pay: 3
Max: 6
Night From: 11.08.22
Last Night Include: 30.08.22
Days: All
Not on Board Surcharge: Unchecked
Booking From: 01.08.22
Booking Until: 10.08.22
Days before Arrival: 1
Reduction: Last Night</t>
    </r>
    <r>
      <rPr>
        <b/>
        <sz val="11"/>
        <color theme="1"/>
        <rFont val="Calibri"/>
        <family val="2"/>
        <scheme val="minor"/>
      </rPr>
      <t xml:space="preserve">
Calculation: Arrival</t>
    </r>
    <r>
      <rPr>
        <sz val="11"/>
        <color theme="1"/>
        <rFont val="Calibri"/>
        <family val="2"/>
        <scheme val="minor"/>
      </rPr>
      <t xml:space="preserve">
Priority: 1
EB: Unchecked
LS: Unchecked</t>
    </r>
  </si>
  <si>
    <t>Verify Travel From in the duration and Travel To out of the condition duration</t>
  </si>
  <si>
    <t>1. Create a new booking with action code B and occupancy 2
2. Travel From: 28.08.22 To: 02.09.22
3. Verify price</t>
  </si>
  <si>
    <t>Discount should be applied and price should be displayed for 3 days
182+182+182+182 = 728</t>
  </si>
  <si>
    <r>
      <rPr>
        <b/>
        <sz val="11"/>
        <color theme="1"/>
        <rFont val="Calibri"/>
        <family val="2"/>
        <scheme val="minor"/>
      </rPr>
      <t>Overnight Incentives</t>
    </r>
    <r>
      <rPr>
        <sz val="11"/>
        <color theme="1"/>
        <rFont val="Calibri"/>
        <family val="2"/>
        <scheme val="minor"/>
      </rPr>
      <t xml:space="preserve">
Room Name: 002
Stay: 4
Pay: 3
Max: 6
Night From: 11.08.22
Last Night Include: 31.08.22
Days: All
Not on Board Surcharge: Unchecked
Booking From: 01.08.22
Booking Until: 10.08.22
Days before Arrival: 1
Reduction: Last Night</t>
    </r>
    <r>
      <rPr>
        <b/>
        <sz val="11"/>
        <color theme="1"/>
        <rFont val="Calibri"/>
        <family val="2"/>
        <scheme val="minor"/>
      </rPr>
      <t xml:space="preserve">
Calculation: Arrival</t>
    </r>
    <r>
      <rPr>
        <sz val="11"/>
        <color theme="1"/>
        <rFont val="Calibri"/>
        <family val="2"/>
        <scheme val="minor"/>
      </rPr>
      <t xml:space="preserve">
Priority: 1
EB: Unchecked
LS: Unchecked</t>
    </r>
  </si>
  <si>
    <t>1. Booking date and condition date is within Contract Date
2. Allotment is available for the booking dates
Season A
01.08.22 - 12.08.22 Price: 182
Season B
13.08.22 - 15.08.22 Price: 136
Season C
16.08.22 - 18.08.22 Price: 140
Season D
19.08.22 - 22.08.22 Price: 205
Season E
23.08.22 - 31.08.22 Price: 182
01.09.22 - 31.09.22 Price: 136 
Current Date: 01/08/22</t>
  </si>
  <si>
    <t>Verify Travel From and Travel To out of the condition duration</t>
  </si>
  <si>
    <t>1. Create a new booking with action code B and occupancy 2
2. Travel From: 01.09.22 To: 05.09.22
3. Verify price</t>
  </si>
  <si>
    <t>No discount should be applied and original room price for 4 days should be displayed</t>
  </si>
  <si>
    <t>Modify Travel From date in the condition duration</t>
  </si>
  <si>
    <t>1. Create a new booking with action code B and occupancy 2
2. Travel From: 01.09.22 To: 05.09.22
3. Now modify the booking and edit the Travel From: 31.08.22
4. Verify price</t>
  </si>
  <si>
    <t>Discount should be applied and price should be displayed 590</t>
  </si>
  <si>
    <t>Modify Travel To date in the condition duration</t>
  </si>
  <si>
    <t>1. Create a new booking with action code B and occupancy 2
2. Travel From: 08.09.22 To: 10.09.22
3. Now modify the booking and edit the Travel To: 13.08.22
4. Verify price</t>
  </si>
  <si>
    <t>No discount should be applied and original room price should be displayed</t>
  </si>
  <si>
    <t>Modify a booking from discount applicable to not applicable by editing the Travel From date</t>
  </si>
  <si>
    <t>1. Create a new booking with action code B and occupancy 2
2. Travel From: 11.08.22 To: 15.08.22
3. Modify the booking and edit the Travel From: 09.08.22
4. Verify price</t>
  </si>
  <si>
    <t>After modification no discount should be applied and original room price should be calculated</t>
  </si>
  <si>
    <t xml:space="preserve">Modify Travel To date outside the duration </t>
  </si>
  <si>
    <t>1. Create a new booking with action code B and occupancy 2
2. Travel From: 27.08.22 To: 31.08.22
3. Modify the booking and edit the Travel To: 01.09.22
4. Verify price</t>
  </si>
  <si>
    <t>Discount should be applied and price should be calculated by excluding the last night price</t>
  </si>
  <si>
    <t>Modify the days from 6 to 7</t>
  </si>
  <si>
    <t>1. Create a new booking with action code B and occupancy 2
2. Travel From: 25.08.22 To: 31.08.22
3. Modify the booking and edit the Travel To: 01.09.22
4. Verify price</t>
  </si>
  <si>
    <t>Verify booking stay in the condition duration</t>
  </si>
  <si>
    <r>
      <rPr>
        <b/>
        <sz val="11"/>
        <color rgb="FF00B050"/>
        <rFont val="Calibri"/>
        <family val="2"/>
        <scheme val="minor"/>
      </rPr>
      <t>Overnight Incentives</t>
    </r>
    <r>
      <rPr>
        <sz val="11"/>
        <color rgb="FF00B050"/>
        <rFont val="Calibri"/>
        <family val="2"/>
        <scheme val="minor"/>
      </rPr>
      <t xml:space="preserve">
Room Name: 002
Stay: 4
Pay: 3
Max: 6
Night From: 11.08.22
Last Night Include: 30.08.22
Days: All
Not on Board Surcharge: Unchecked
Booking From: 01.08.22
Booking Until: 10.08.22
Days before Arrival: 1
Reduction: Last Night</t>
    </r>
    <r>
      <rPr>
        <b/>
        <sz val="11"/>
        <color rgb="FF00B050"/>
        <rFont val="Calibri"/>
        <family val="2"/>
        <scheme val="minor"/>
      </rPr>
      <t xml:space="preserve">
Calculation: Partly Stay</t>
    </r>
    <r>
      <rPr>
        <sz val="11"/>
        <color rgb="FF00B050"/>
        <rFont val="Calibri"/>
        <family val="2"/>
        <scheme val="minor"/>
      </rPr>
      <t xml:space="preserve">
Priority: 1
EB: Unchecked
LS: Unchecked</t>
    </r>
  </si>
  <si>
    <t>Verify arrival in duration and departure out of the condition</t>
  </si>
  <si>
    <t>1. Create a new booking with action code B and occupancy 2
2. Travel From: 29.08.22 To: 03.08.22
3. Verify price</t>
  </si>
  <si>
    <r>
      <rPr>
        <b/>
        <sz val="11"/>
        <color theme="1"/>
        <rFont val="Calibri"/>
        <family val="2"/>
        <scheme val="minor"/>
      </rPr>
      <t>Overnight Incentives</t>
    </r>
    <r>
      <rPr>
        <sz val="11"/>
        <color theme="1"/>
        <rFont val="Calibri"/>
        <family val="2"/>
        <scheme val="minor"/>
      </rPr>
      <t xml:space="preserve">
Room Name: 002
Stay: 4
Pay: 3
Max: 6
Night From: 11.08.22
Last Night Include: 30.08.22
Days: All
Not on Board Surcharge: Unchecked
Booking From: 01.08.22
Booking Until: 10.08.22
Days before Arrival: 1
Reduction: Last Night</t>
    </r>
    <r>
      <rPr>
        <b/>
        <sz val="11"/>
        <color theme="1"/>
        <rFont val="Calibri"/>
        <family val="2"/>
        <scheme val="minor"/>
      </rPr>
      <t xml:space="preserve">
Calculation: Partly Stay</t>
    </r>
    <r>
      <rPr>
        <sz val="11"/>
        <color theme="1"/>
        <rFont val="Calibri"/>
        <family val="2"/>
        <scheme val="minor"/>
      </rPr>
      <t xml:space="preserve">
Priority: 1
EB: Unchecked
LS: Unchecked</t>
    </r>
  </si>
  <si>
    <t>Verify arrival out of duration and departure in the duration</t>
  </si>
  <si>
    <t>1. Create a new booking with action code B and occupancy 2
2. Travel From: 09.08.22 To: 12.08.22
3. Verify price</t>
  </si>
  <si>
    <t>Verify booking for 002</t>
  </si>
  <si>
    <t>1. Create a new booking with action code B and occupancy 2 for 002
2. Travel From: 11.08.22 To: 15.08.22
3. Verify price</t>
  </si>
  <si>
    <t>Discount should be applied</t>
  </si>
  <si>
    <r>
      <rPr>
        <b/>
        <sz val="11"/>
        <color rgb="FF00B050"/>
        <rFont val="Calibri"/>
        <family val="2"/>
        <scheme val="minor"/>
      </rPr>
      <t>Overnight Incentives</t>
    </r>
    <r>
      <rPr>
        <sz val="11"/>
        <color rgb="FF00B050"/>
        <rFont val="Calibri"/>
        <family val="2"/>
        <scheme val="minor"/>
      </rPr>
      <t xml:space="preserve">
</t>
    </r>
    <r>
      <rPr>
        <b/>
        <sz val="11"/>
        <color rgb="FF00B050"/>
        <rFont val="Calibri"/>
        <family val="2"/>
        <scheme val="minor"/>
      </rPr>
      <t>Room Name: 002, 003, 004</t>
    </r>
    <r>
      <rPr>
        <sz val="11"/>
        <color rgb="FF00B050"/>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rgb="FF00B050"/>
        <rFont val="Calibri"/>
        <family val="2"/>
        <scheme val="minor"/>
      </rPr>
      <t xml:space="preserve">
</t>
    </r>
    <r>
      <rPr>
        <sz val="11"/>
        <color rgb="FF00B050"/>
        <rFont val="Calibri"/>
        <family val="2"/>
        <scheme val="minor"/>
      </rPr>
      <t>Calculation: Stay
Priority: 1
EB: Unchecked
LS: Unchecked</t>
    </r>
  </si>
  <si>
    <t>1. Booking date and condition date is within Contract Date
2. Allotment is available for the booking dates
Price 002: 182
Price 003: 185
Price 004: 165
Current Date: 02/08/22</t>
  </si>
  <si>
    <t>Verify booking for 003</t>
  </si>
  <si>
    <t>1. Create a new booking with action code B and occupancy 2 for 003
2. Travel From: 11.08.22 To: 15.08.22
3. Verify price</t>
  </si>
  <si>
    <r>
      <rPr>
        <b/>
        <sz val="11"/>
        <color theme="1"/>
        <rFont val="Calibri"/>
        <family val="2"/>
        <scheme val="minor"/>
      </rPr>
      <t>Overnight Incentives</t>
    </r>
    <r>
      <rPr>
        <sz val="11"/>
        <color theme="1"/>
        <rFont val="Calibri"/>
        <family val="2"/>
        <scheme val="minor"/>
      </rPr>
      <t xml:space="preserve">
</t>
    </r>
    <r>
      <rPr>
        <b/>
        <sz val="11"/>
        <color theme="1"/>
        <rFont val="Calibri"/>
        <family val="2"/>
        <scheme val="minor"/>
      </rPr>
      <t>Room Name: 002, 003, 004</t>
    </r>
    <r>
      <rPr>
        <sz val="11"/>
        <color theme="1"/>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theme="1"/>
        <rFont val="Calibri"/>
        <family val="2"/>
        <scheme val="minor"/>
      </rPr>
      <t xml:space="preserve">
</t>
    </r>
    <r>
      <rPr>
        <sz val="11"/>
        <color theme="1"/>
        <rFont val="Calibri"/>
        <family val="2"/>
        <scheme val="minor"/>
      </rPr>
      <t>Calculation: Stay
Priority: 1
EB: Unchecked
LS: Unchecked</t>
    </r>
  </si>
  <si>
    <t>Verify booking for 004</t>
  </si>
  <si>
    <t>1. Create a new booking with action code B and occupancy 2 for 004
2. Travel From: 11.08.22 To: 15.08.22
3. Verify price</t>
  </si>
  <si>
    <t>Verify booking for 002 and 003 together</t>
  </si>
  <si>
    <t>1. Create a new booking with action code B and occupancy 2-2 for 002 and 003
2. Travel From: 11.08.22 To: 15.08.22
3. Verify price</t>
  </si>
  <si>
    <t>Discount should be applied on both the room prices</t>
  </si>
  <si>
    <t>Verify booking for 002 and 001</t>
  </si>
  <si>
    <t>1. Create a new booking with action code B and occupancy 2-2 for 002 and 001
2. Travel From: 11.08.22 To: 15.08.22
3. Verify price</t>
  </si>
  <si>
    <t>Discount should be applied for only 002 room price and 001 should be displayed at original room price</t>
  </si>
  <si>
    <t>Verify booking for 002, 003 and 001</t>
  </si>
  <si>
    <t>1. Create a new booking with action code B and occupancy 2-2 for 002, 003 and 001
2. Travel From: 11.08.22 To: 15.08.22
3. Verify price</t>
  </si>
  <si>
    <t>Discount should be applied for only 002 and 003 room price and 001 should be displayed at original room price</t>
  </si>
  <si>
    <t>Verify booking for 002 in duration and 003 out of duration</t>
  </si>
  <si>
    <t>1. Create a booking for rooms 002 and 003 with occupancy 2-2
2. 002 Travel From: 11.08.22 To 15.08.22
3. 003 Travel From: 31.08.22 To 03.09.22</t>
  </si>
  <si>
    <t>Discount should be applied only for 002 price and for 003 no discount should be applied</t>
  </si>
  <si>
    <t>Verify booking for 002 and 003 together for same dates and discount applicable on both</t>
  </si>
  <si>
    <t>Discount should be applied on both rooms based on their respective conditions</t>
  </si>
  <si>
    <r>
      <rPr>
        <b/>
        <sz val="11"/>
        <color rgb="FF00B050"/>
        <rFont val="Calibri"/>
        <family val="2"/>
        <scheme val="minor"/>
      </rPr>
      <t>Overnight Incentives</t>
    </r>
    <r>
      <rPr>
        <sz val="11"/>
        <color rgb="FF00B050"/>
        <rFont val="Calibri"/>
        <family val="2"/>
        <scheme val="minor"/>
      </rPr>
      <t xml:space="preserve">
</t>
    </r>
    <r>
      <rPr>
        <b/>
        <sz val="11"/>
        <color rgb="FF00B050"/>
        <rFont val="Calibri"/>
        <family val="2"/>
        <scheme val="minor"/>
      </rPr>
      <t>Room Name: 002</t>
    </r>
    <r>
      <rPr>
        <sz val="11"/>
        <color rgb="FF00B050"/>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rgb="FF00B050"/>
        <rFont val="Calibri"/>
        <family val="2"/>
        <scheme val="minor"/>
      </rPr>
      <t xml:space="preserve">
</t>
    </r>
    <r>
      <rPr>
        <sz val="11"/>
        <color rgb="FF00B050"/>
        <rFont val="Calibri"/>
        <family val="2"/>
        <scheme val="minor"/>
      </rPr>
      <t xml:space="preserve">Calculation: Stay
Priority: 1
EB: Unchecked
LS: Unchecked
</t>
    </r>
    <r>
      <rPr>
        <b/>
        <sz val="11"/>
        <color rgb="FF00B050"/>
        <rFont val="Calibri"/>
        <family val="2"/>
        <scheme val="minor"/>
      </rPr>
      <t xml:space="preserve">
Room Name: 003
</t>
    </r>
    <r>
      <rPr>
        <sz val="11"/>
        <color rgb="FF00B050"/>
        <rFont val="Calibri"/>
        <family val="2"/>
        <scheme val="minor"/>
      </rPr>
      <t>Stay: 3
Pay: 2
Max: 5
Night From: 11.08.22
Last Night Include: 30.08.22
Days: All
Not on Board Surcharge: Unchecked
Booking From: 01.08.22
Booking Until: 10.08.22
Days before Arrival: 1
Reduction: Last Night
Calculation: Stay
Priority: 1
EB: Unchecked
LS: Unchecked</t>
    </r>
  </si>
  <si>
    <t>1. Booking date and condition date is within Contract Date
2. Allotment is available for the booking dates
Price 002: 182
Price 003: 185
Current Date: 02/08/22</t>
  </si>
  <si>
    <t>Verify booking for 002 and 003 together for same dates but discount not applicable</t>
  </si>
  <si>
    <t>1. Create a new booking with action code B and occupancy 2-2 for 002 and 003
2. Travel From: 31.08.22 To: 03.09.22
3. Verify price</t>
  </si>
  <si>
    <r>
      <rPr>
        <b/>
        <sz val="11"/>
        <color theme="1"/>
        <rFont val="Calibri"/>
        <family val="2"/>
        <scheme val="minor"/>
      </rPr>
      <t>Overnight Incentives</t>
    </r>
    <r>
      <rPr>
        <sz val="11"/>
        <color theme="1"/>
        <rFont val="Calibri"/>
        <family val="2"/>
        <scheme val="minor"/>
      </rPr>
      <t xml:space="preserve">
</t>
    </r>
    <r>
      <rPr>
        <b/>
        <sz val="11"/>
        <color theme="1"/>
        <rFont val="Calibri"/>
        <family val="2"/>
        <scheme val="minor"/>
      </rPr>
      <t>Room Name: 002</t>
    </r>
    <r>
      <rPr>
        <sz val="11"/>
        <color theme="1"/>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theme="1"/>
        <rFont val="Calibri"/>
        <family val="2"/>
        <scheme val="minor"/>
      </rPr>
      <t xml:space="preserve">
</t>
    </r>
    <r>
      <rPr>
        <sz val="11"/>
        <color theme="1"/>
        <rFont val="Calibri"/>
        <family val="2"/>
        <scheme val="minor"/>
      </rPr>
      <t xml:space="preserve">Calculation: Stay
Priority: 1
EB: Unchecked
LS: Unchecked
</t>
    </r>
    <r>
      <rPr>
        <b/>
        <sz val="11"/>
        <color theme="1"/>
        <rFont val="Calibri"/>
        <family val="2"/>
        <scheme val="minor"/>
      </rPr>
      <t xml:space="preserve">
Room Name: 003
</t>
    </r>
    <r>
      <rPr>
        <sz val="11"/>
        <color theme="1"/>
        <rFont val="Calibri"/>
        <family val="2"/>
        <scheme val="minor"/>
      </rPr>
      <t>Stay: 3
Pay: 2
Max: 5
Night From: 11.08.22
Last Night Include: 30.08.22
Days: All
Not on Board Surcharge: Unchecked
Booking From: 01.08.22
Booking Until: 10.08.22
Days before Arrival: 1
Reduction: Last Night
Calculation: Stay
Priority: 1
EB: Unchecked
LS: Unchecked</t>
    </r>
  </si>
  <si>
    <t>Verify booking for 002 and 003 together for different dates and discount applicable</t>
  </si>
  <si>
    <t>1. Create a new booking with action code B and occupancy 2-2 for 002 and 003
2. 002 Travel From: 11.08.22 To: 15.08.22
3. 003 Travel From: 16.08.22 To 21.08.22
4. Verify price</t>
  </si>
  <si>
    <t>Discount should be applicable on both room price</t>
  </si>
  <si>
    <t>Verify booking for 002 and 003 together for different dates and discount applicable only on one</t>
  </si>
  <si>
    <t>1. Create a new booking with action code B and occupancy 2-2 for 002 and 003
2. 002 Travel From: 11.08.22 To: 15.08.22
3. 003 Travel From: 31.08.22 To 03.09.22
4. Verify price</t>
  </si>
  <si>
    <t>Discount should be applicable only on room 002 price</t>
  </si>
  <si>
    <t>1. Create a new booking with action code B and occupancy 2 for 002
2. 002 Travel From: 11.08.22 To: 16.08.22
3. Verify price</t>
  </si>
  <si>
    <t>Condition 2 discount should be applied with highest priority</t>
  </si>
  <si>
    <r>
      <rPr>
        <b/>
        <sz val="11"/>
        <color rgb="FF00B050"/>
        <rFont val="Calibri"/>
        <family val="2"/>
        <scheme val="minor"/>
      </rPr>
      <t>Overnight Incentives</t>
    </r>
    <r>
      <rPr>
        <sz val="11"/>
        <color rgb="FF00B050"/>
        <rFont val="Calibri"/>
        <family val="2"/>
        <scheme val="minor"/>
      </rPr>
      <t xml:space="preserve">
</t>
    </r>
    <r>
      <rPr>
        <b/>
        <sz val="11"/>
        <color rgb="FF00B050"/>
        <rFont val="Calibri"/>
        <family val="2"/>
        <scheme val="minor"/>
      </rPr>
      <t>Room Name: 002</t>
    </r>
    <r>
      <rPr>
        <sz val="11"/>
        <color rgb="FF00B050"/>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rgb="FF00B050"/>
        <rFont val="Calibri"/>
        <family val="2"/>
        <scheme val="minor"/>
      </rPr>
      <t xml:space="preserve">
</t>
    </r>
    <r>
      <rPr>
        <sz val="11"/>
        <color rgb="FF00B050"/>
        <rFont val="Calibri"/>
        <family val="2"/>
        <scheme val="minor"/>
      </rPr>
      <t xml:space="preserve">Calculation: Stay
</t>
    </r>
    <r>
      <rPr>
        <b/>
        <sz val="11"/>
        <color rgb="FF00B050"/>
        <rFont val="Calibri"/>
        <family val="2"/>
        <scheme val="minor"/>
      </rPr>
      <t>Priority: 1</t>
    </r>
    <r>
      <rPr>
        <sz val="11"/>
        <color rgb="FF00B050"/>
        <rFont val="Calibri"/>
        <family val="2"/>
        <scheme val="minor"/>
      </rPr>
      <t xml:space="preserve">
EB: Unchecked
LS: Unchecked
</t>
    </r>
    <r>
      <rPr>
        <b/>
        <sz val="11"/>
        <color rgb="FF00B050"/>
        <rFont val="Calibri"/>
        <family val="2"/>
        <scheme val="minor"/>
      </rPr>
      <t xml:space="preserve">
Room Name: 002
</t>
    </r>
    <r>
      <rPr>
        <sz val="11"/>
        <color rgb="FF00B050"/>
        <rFont val="Calibri"/>
        <family val="2"/>
        <scheme val="minor"/>
      </rPr>
      <t xml:space="preserve">Stay: 3
Pay: 2
Max: 5
Night From: 11.08.22
Last Night Include: 30.08.22
Days: All
Not on Board Surcharge: Unchecked
Booking From: 01.08.22
Booking Until: 10.08.22
Days before Arrival: 1
Reduction: Last Night
Calculation: Stay
</t>
    </r>
    <r>
      <rPr>
        <b/>
        <sz val="11"/>
        <color rgb="FF00B050"/>
        <rFont val="Calibri"/>
        <family val="2"/>
        <scheme val="minor"/>
      </rPr>
      <t>Priority: 2</t>
    </r>
    <r>
      <rPr>
        <sz val="11"/>
        <color rgb="FF00B050"/>
        <rFont val="Calibri"/>
        <family val="2"/>
        <scheme val="minor"/>
      </rPr>
      <t xml:space="preserve">
EB: Unchecked
LS: Unchecked</t>
    </r>
  </si>
  <si>
    <t>1. Create a new booking with action code B and occupancy 2 for 002
2. 002 Travel From: 11.08.22 To: 15.08.22
3. Verify price</t>
  </si>
  <si>
    <r>
      <rPr>
        <b/>
        <sz val="11"/>
        <color theme="1"/>
        <rFont val="Calibri"/>
        <family val="2"/>
        <scheme val="minor"/>
      </rPr>
      <t>Overnight Incentives</t>
    </r>
    <r>
      <rPr>
        <sz val="11"/>
        <color theme="1"/>
        <rFont val="Calibri"/>
        <family val="2"/>
        <scheme val="minor"/>
      </rPr>
      <t xml:space="preserve">
</t>
    </r>
    <r>
      <rPr>
        <b/>
        <sz val="11"/>
        <color theme="1"/>
        <rFont val="Calibri"/>
        <family val="2"/>
        <scheme val="minor"/>
      </rPr>
      <t>Room Name: 002</t>
    </r>
    <r>
      <rPr>
        <sz val="11"/>
        <color theme="1"/>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theme="1"/>
        <rFont val="Calibri"/>
        <family val="2"/>
        <scheme val="minor"/>
      </rPr>
      <t xml:space="preserve">
</t>
    </r>
    <r>
      <rPr>
        <sz val="11"/>
        <color theme="1"/>
        <rFont val="Calibri"/>
        <family val="2"/>
        <scheme val="minor"/>
      </rPr>
      <t xml:space="preserve">Calculation: Stay
</t>
    </r>
    <r>
      <rPr>
        <b/>
        <sz val="11"/>
        <color theme="1"/>
        <rFont val="Calibri"/>
        <family val="2"/>
        <scheme val="minor"/>
      </rPr>
      <t>Priority: 1</t>
    </r>
    <r>
      <rPr>
        <sz val="11"/>
        <color theme="1"/>
        <rFont val="Calibri"/>
        <family val="2"/>
        <scheme val="minor"/>
      </rPr>
      <t xml:space="preserve">
EB: Unchecked
LS: Unchecked
</t>
    </r>
    <r>
      <rPr>
        <b/>
        <sz val="11"/>
        <color theme="1"/>
        <rFont val="Calibri"/>
        <family val="2"/>
        <scheme val="minor"/>
      </rPr>
      <t xml:space="preserve">
Room Name: 002
</t>
    </r>
    <r>
      <rPr>
        <sz val="11"/>
        <color theme="1"/>
        <rFont val="Calibri"/>
        <family val="2"/>
        <scheme val="minor"/>
      </rPr>
      <t xml:space="preserve">Stay: 3
Pay: 2
Max: 5
Night From: 11.08.22
Last Night Include: 30.08.22
Days: All
Not on Board Surcharge: Unchecked
Booking From: 01.08.22
Booking Until: 10.08.22
Days before Arrival: 1
Reduction: Last Night
Calculation: Stay
</t>
    </r>
    <r>
      <rPr>
        <b/>
        <sz val="11"/>
        <color theme="1"/>
        <rFont val="Calibri"/>
        <family val="2"/>
        <scheme val="minor"/>
      </rPr>
      <t>Priority: 2</t>
    </r>
    <r>
      <rPr>
        <sz val="11"/>
        <color theme="1"/>
        <rFont val="Calibri"/>
        <family val="2"/>
        <scheme val="minor"/>
      </rPr>
      <t xml:space="preserve">
EB: Unchecked
LS: Unchecked</t>
    </r>
  </si>
  <si>
    <t>1. Create a new booking with action code B and occupancy 2 for 002
2. 002 Travel From: 11.08.22 To: 17.08.22
3. Verify price</t>
  </si>
  <si>
    <t>Condition 1 discount should be applied with highest priority</t>
  </si>
  <si>
    <t>1. Create a new booking with action code B and occupancy 2 for 002
2. 002 Travel From: 11.08.22 To: 18.08.22
3. Verify price</t>
  </si>
  <si>
    <t>Verify arrival on Mon</t>
  </si>
  <si>
    <t>1. Create a new booking with action code B and occupancy 2 for 002
2. 002 Travel From: 15.08.22 To: 19.08.22
3. Verify price</t>
  </si>
  <si>
    <r>
      <rPr>
        <b/>
        <sz val="11"/>
        <color rgb="FF00B050"/>
        <rFont val="Calibri"/>
        <family val="2"/>
        <scheme val="minor"/>
      </rPr>
      <t>Overnight Incentives</t>
    </r>
    <r>
      <rPr>
        <sz val="11"/>
        <color rgb="FF00B050"/>
        <rFont val="Calibri"/>
        <family val="2"/>
        <scheme val="minor"/>
      </rPr>
      <t xml:space="preserve">
</t>
    </r>
    <r>
      <rPr>
        <b/>
        <sz val="11"/>
        <color rgb="FF00B050"/>
        <rFont val="Calibri"/>
        <family val="2"/>
        <scheme val="minor"/>
      </rPr>
      <t>Room Name: 002</t>
    </r>
    <r>
      <rPr>
        <sz val="11"/>
        <color rgb="FF00B050"/>
        <rFont val="Calibri"/>
        <family val="2"/>
        <scheme val="minor"/>
      </rPr>
      <t xml:space="preserve">
Stay: 4
Pay: 3
Max: 6
Night From: 11.08.22
Last Night Include: 30.08.22
</t>
    </r>
    <r>
      <rPr>
        <b/>
        <sz val="11"/>
        <color rgb="FF00B050"/>
        <rFont val="Calibri"/>
        <family val="2"/>
        <scheme val="minor"/>
      </rPr>
      <t>Days: Mon, Tue, Wed</t>
    </r>
    <r>
      <rPr>
        <sz val="11"/>
        <color rgb="FF00B050"/>
        <rFont val="Calibri"/>
        <family val="2"/>
        <scheme val="minor"/>
      </rPr>
      <t xml:space="preserve">
Not on Board Surcharge: Unchecked
Booking From: 01.08.22
Booking Until: 10.08.22
Days before Arrival: 1
Reduction: Last Night</t>
    </r>
    <r>
      <rPr>
        <b/>
        <sz val="11"/>
        <color rgb="FF00B050"/>
        <rFont val="Calibri"/>
        <family val="2"/>
        <scheme val="minor"/>
      </rPr>
      <t xml:space="preserve">
</t>
    </r>
    <r>
      <rPr>
        <sz val="11"/>
        <color rgb="FF00B050"/>
        <rFont val="Calibri"/>
        <family val="2"/>
        <scheme val="minor"/>
      </rPr>
      <t>Calculation: Stay
Priority: 1
EB: Unchecked
LS: Unchecked</t>
    </r>
  </si>
  <si>
    <t>Verify arrival on Tue</t>
  </si>
  <si>
    <t>1. Create a new booking with action code B and occupancy 2 for 002
2. 002 Travel From: 16.08.22 To: 20.08.22
3. Verify price</t>
  </si>
  <si>
    <r>
      <rPr>
        <b/>
        <sz val="11"/>
        <color theme="1"/>
        <rFont val="Calibri"/>
        <family val="2"/>
        <scheme val="minor"/>
      </rPr>
      <t>Overnight Incentives</t>
    </r>
    <r>
      <rPr>
        <sz val="11"/>
        <color theme="1"/>
        <rFont val="Calibri"/>
        <family val="2"/>
        <scheme val="minor"/>
      </rPr>
      <t xml:space="preserve">
</t>
    </r>
    <r>
      <rPr>
        <b/>
        <sz val="11"/>
        <color theme="1"/>
        <rFont val="Calibri"/>
        <family val="2"/>
        <scheme val="minor"/>
      </rPr>
      <t>Room Name: 002</t>
    </r>
    <r>
      <rPr>
        <sz val="11"/>
        <color theme="1"/>
        <rFont val="Calibri"/>
        <family val="2"/>
        <scheme val="minor"/>
      </rPr>
      <t xml:space="preserve">
Stay: 4
Pay: 3
Max: 6
Night From: 11.08.22
Last Night Include: 30.08.22
</t>
    </r>
    <r>
      <rPr>
        <b/>
        <sz val="11"/>
        <color theme="1"/>
        <rFont val="Calibri"/>
        <family val="2"/>
        <scheme val="minor"/>
      </rPr>
      <t>Days: Mon, Tue, Wed</t>
    </r>
    <r>
      <rPr>
        <sz val="11"/>
        <color theme="1"/>
        <rFont val="Calibri"/>
        <family val="2"/>
        <scheme val="minor"/>
      </rPr>
      <t xml:space="preserve">
Not on Board Surcharge: Unchecked
Booking From: 01.08.22
Booking Until: 10.08.22
Days before Arrival: 1
Reduction: Last Night</t>
    </r>
    <r>
      <rPr>
        <b/>
        <sz val="11"/>
        <color theme="1"/>
        <rFont val="Calibri"/>
        <family val="2"/>
        <scheme val="minor"/>
      </rPr>
      <t xml:space="preserve">
</t>
    </r>
    <r>
      <rPr>
        <sz val="11"/>
        <color theme="1"/>
        <rFont val="Calibri"/>
        <family val="2"/>
        <scheme val="minor"/>
      </rPr>
      <t>Calculation: Stay
Priority: 1
EB: Unchecked
LS: Unchecked</t>
    </r>
  </si>
  <si>
    <t>Verify arrival on Wed</t>
  </si>
  <si>
    <t>1. Create a new booking with action code B and occupancy 2 for 002
2. 002 Travel From: 17.08.22 To: 21.08.22
3. Verify price</t>
  </si>
  <si>
    <t>Verify arrival on Thurs</t>
  </si>
  <si>
    <t>1. Create a new booking with action code B and occupancy 2 for 002
2. 002 Travel From: 18.08.22 To: 22.08.22
3. Verify price</t>
  </si>
  <si>
    <t>Verify all three conditions has checked EB, OI, LS checkbox</t>
  </si>
  <si>
    <t>1. Create a booking for IT034 with occupancy 1 for room 002
2. Travel From: 15.08.22 and To: 19.08.22
3. Verify the price</t>
  </si>
  <si>
    <t>All the three discounts should be applied</t>
  </si>
  <si>
    <r>
      <t xml:space="preserve">Set Long Stay Discount, Early booking Discount, and Overnight Incentives conditions for the below
Night From: 15.08.22
Last Night Include: 31.08.22
Min Stay: 4
Booking From: 15.08.22
Boking Until: 31.08.22
Calculation: Stay
</t>
    </r>
    <r>
      <rPr>
        <b/>
        <sz val="11"/>
        <color rgb="FF00B050"/>
        <rFont val="Calibri"/>
        <family val="2"/>
        <scheme val="minor"/>
      </rPr>
      <t>Long Stay Discount
EB: Checked
OI: Checked
Early booking
LS: Checked
OI: Checked
Overnight Incentives
EB: Checked
LS: Checked</t>
    </r>
  </si>
  <si>
    <t>Verify only EB and LS condition has checked each other checkbox</t>
  </si>
  <si>
    <t>Only LS and EB discount should be applied</t>
  </si>
  <si>
    <r>
      <t xml:space="preserve">Set Long Stay Discount, Early booking Discount, and Overnight Incentives conditions for the below
Night From: 15.08.22
Last Night Include: 31.08.22
Min Stay: 4
Booking From: 15.08.22
Boking Until: 31.08.22
Calculation: Stay
Long Stay Discount
EB: Checked
</t>
    </r>
    <r>
      <rPr>
        <b/>
        <sz val="11"/>
        <color rgb="FF00B050"/>
        <rFont val="Calibri"/>
        <family val="2"/>
        <scheme val="minor"/>
      </rPr>
      <t xml:space="preserve">OI: Unchecked
</t>
    </r>
    <r>
      <rPr>
        <sz val="11"/>
        <color rgb="FF00B050"/>
        <rFont val="Calibri"/>
        <family val="2"/>
        <scheme val="minor"/>
      </rPr>
      <t xml:space="preserve">
Early booking
LS: Checked
</t>
    </r>
    <r>
      <rPr>
        <b/>
        <sz val="11"/>
        <color rgb="FF00B050"/>
        <rFont val="Calibri"/>
        <family val="2"/>
        <scheme val="minor"/>
      </rPr>
      <t>OI: Unchecked</t>
    </r>
    <r>
      <rPr>
        <sz val="11"/>
        <color rgb="FF00B050"/>
        <rFont val="Calibri"/>
        <family val="2"/>
        <scheme val="minor"/>
      </rPr>
      <t xml:space="preserve">
Overnight Incentives
</t>
    </r>
    <r>
      <rPr>
        <b/>
        <sz val="11"/>
        <color rgb="FF00B050"/>
        <rFont val="Calibri"/>
        <family val="2"/>
        <scheme val="minor"/>
      </rPr>
      <t>EB: Unchecked
LS: Unchecked</t>
    </r>
  </si>
  <si>
    <t>Verify only EB and OI condition has checked each other checkbox</t>
  </si>
  <si>
    <t>Set Long Stay Discount, Early booking Discount, and Overnight Incentives conditions for the below
Night From: 15.08.22
Last Night Include: 31.08.22
Min Stay: 4
Booking From: 15.08.22
Boking Until: 31.08.22
Calculation: Stay
Long Stay Discount
EB: Unchecked
OI: Unchecked
Early booking
LS: Unchecked
OI: Checked
Overnight Incentives
EB: Checked
LS: Unchecked</t>
  </si>
  <si>
    <t>Verify only LS and OI condition has checked each other checkbox</t>
  </si>
  <si>
    <t>Only LS and OI discount should be applied</t>
  </si>
  <si>
    <t>Set Long Stay Discount, Early booking Discount, and Overnight Incentives conditions for the below
Night From: 15.08.22
Last Night Include: 31.08.22
Min Stay: 4
Booking From: 15.08.22
Boking Until: 31.08.22
Calculation: Stay
Long Stay Discount
EB: Unchecked
OI: Checked
Early booking
LS: Unchecked
OI: Unchecked
Overnight Incentives
EB: Unchecked
LS: Checked</t>
  </si>
  <si>
    <t>Verify no checkbox is checked in any condition</t>
  </si>
  <si>
    <t>Only LS discount should be applied</t>
  </si>
  <si>
    <t>Set Long Stay Discount, Early booking Discount, and Overnight Incentives conditions for the below
Night From: 15.08.22
Last Night Include: 31.08.22
Min Stay: 4
Booking From: 15.08.22
Boking Until: 31.08.22
Calculation: Stay
Long Stay Discount
EB: Unchecked
OI: Unchecked
Early booking
LS: Unchecked
OI: Unchecked
Overnight Incentives
EB: Unchecked
LS: Unchecked</t>
  </si>
  <si>
    <t>Verify update condition without Calculation or Reduction</t>
  </si>
  <si>
    <t>1. Go to Contract and add the Long Stay Discount condition with blank Calculation and Reduction field
2. Click on Update button</t>
  </si>
  <si>
    <t>Delete LS condition and verify booking</t>
  </si>
  <si>
    <t>1. Go to Contract and Delete the Long Stay Discount condition
2. Now do a booking from 15.08.22 To 19.08.22
3. Verify the price</t>
  </si>
  <si>
    <t>EB and OI discount should be applied</t>
  </si>
  <si>
    <t>Delete EB condition and verify booking</t>
  </si>
  <si>
    <t>1. Go to Contract and Delete the Early Booking condition
2. Now do a booking from 15.08.22 To 19.08.22
3. Verify the price</t>
  </si>
  <si>
    <t>LS and OI discount should be applied</t>
  </si>
  <si>
    <t>Special Conditions</t>
  </si>
  <si>
    <t>Special Conditions - Special Price/Duration</t>
  </si>
  <si>
    <t>Verify adding condition and update</t>
  </si>
  <si>
    <t xml:space="preserve">1. Go to Contract -- Special Conditions tab
2. Set the Special Price/Duration condition as defined in Data Set
3. Click on Update button
</t>
  </si>
  <si>
    <t>The condition should be saved and entered data should be same</t>
  </si>
  <si>
    <r>
      <rPr>
        <b/>
        <sz val="11"/>
        <color rgb="FF00B050"/>
        <rFont val="Calibri"/>
        <family val="2"/>
        <scheme val="minor"/>
      </rPr>
      <t>Special Price Duration</t>
    </r>
    <r>
      <rPr>
        <sz val="11"/>
        <color rgb="FF00B050"/>
        <rFont val="Calibri"/>
        <family val="2"/>
        <scheme val="minor"/>
      </rPr>
      <t xml:space="preserve">
Room Name: 002
Night From: 15.08.22
Last Night Include: 31.08.22
Arrival Days: All
Booking From: 01.08.22
Booking Until: 14.08.22
Duration: 4
Price: 145
Season: A</t>
    </r>
  </si>
  <si>
    <t>Allotment should be available and no other conditions are set</t>
  </si>
  <si>
    <t>Verify adding condition and it is preserved</t>
  </si>
  <si>
    <t>1. Perform TC 01
2. Log out and login the application again
3. Go to Contract -- Special Conditions</t>
  </si>
  <si>
    <t>The Special Price/Duration condition should be displayed as saved before</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</si>
  <si>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Booking From: 01.08.22
Booking Until: 14.08.22
Duration: 4
Price: 145
Season: A</t>
    </r>
  </si>
  <si>
    <t>Verify Adding condition and offer calculation</t>
  </si>
  <si>
    <t>1. Perform TC 01
2. Go to Calculation -- Offer Calculation
3. Click on Save &amp; Calculate
4. Click on Transfer Price Online
5. Click on Save button</t>
  </si>
  <si>
    <t>The Special Price/Duration price should be displayed separately with the seasons list in the respective room
The markup should be calculated for Special Duration and Selling price should be displayed</t>
  </si>
  <si>
    <t>Verify Booking inquiry</t>
  </si>
  <si>
    <t>1. Perform TC 03
2. Go to Sales -- Sales booking
3. Create a booking inquiry with action code UA
4. Travel From: 15.08.22
5. Travel To: 19.08.22
6. Click on Send button and verify the price</t>
  </si>
  <si>
    <t>The price should be displayed of Special Duration</t>
  </si>
  <si>
    <t>Verify Confirm Booking</t>
  </si>
  <si>
    <t>1. Create a booking with Action code B for IT034 and room 002
2. Travel From: 15.08.22
3. Travel To: 19.08.22
4. Verify price</t>
  </si>
  <si>
    <t>Booking should be confirmed and price should be calculated on Special Price</t>
  </si>
  <si>
    <t>Verify Option booking inquiry</t>
  </si>
  <si>
    <t>1. Create a booking with Action code OA for IT034 and room 002
2. Travel From: 15.08.22
3. Travel To: 19.08.22
4. Verify price</t>
  </si>
  <si>
    <t>Verify Option booking confirm</t>
  </si>
  <si>
    <t>1. Create a booking with Action code O for IT034 and room 002
2. Travel From: 15.08.22
3. Travel To: 19.08.22
4. Verify price</t>
  </si>
  <si>
    <t>Booking should be done successfully and price should be displayed of Special Duration</t>
  </si>
  <si>
    <t>1. Create a booking with Action code B for IT034 and room 002 with occupancy 1
2. Travel From: 15.08.22
3. Travel To: 19.08.22
4. Verify price</t>
  </si>
  <si>
    <t>Price should be calculated on 164 room price per day for the 4 days
164*4 = 656</t>
  </si>
  <si>
    <r>
      <rPr>
        <b/>
        <sz val="11"/>
        <color rgb="FF00B050"/>
        <rFont val="Calibri"/>
        <family val="2"/>
        <scheme val="minor"/>
      </rPr>
      <t>Special Price Duration</t>
    </r>
    <r>
      <rPr>
        <sz val="11"/>
        <color rgb="FF00B050"/>
        <rFont val="Calibri"/>
        <family val="2"/>
        <scheme val="minor"/>
      </rPr>
      <t xml:space="preserve">
Room Name: 002
Night From: 15.08.22
Last Night Include: 31.08.22
Arrival Days: All
Booking From: 01.08.22
Booking Until: 14.08.22
</t>
    </r>
    <r>
      <rPr>
        <b/>
        <sz val="11"/>
        <color rgb="FF00B050"/>
        <rFont val="Calibri"/>
        <family val="2"/>
        <scheme val="minor"/>
      </rPr>
      <t>Duration: 4</t>
    </r>
    <r>
      <rPr>
        <sz val="11"/>
        <color rgb="FF00B050"/>
        <rFont val="Calibri"/>
        <family val="2"/>
        <scheme val="minor"/>
      </rPr>
      <t xml:space="preserve">
Price: 145
Season: A
Original Selling price for 002: 182
Selling price for Special Duration 002: 164</t>
    </r>
  </si>
  <si>
    <t>1. Create a booking with Action code B for IT034 and room 002 with occupancy 1
2. Travel From: 15.08.22
3. Travel To: 20.08.22
4. Verify price</t>
  </si>
  <si>
    <t>Price should be calculated on 164 room price per day for the 4 days and for the 5th day price should be calculated on the original price
164*4 = 656  +   182
Price should be 838</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</si>
  <si>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Booking From: 01.08.22
Booking Until: 14.08.22
</t>
    </r>
    <r>
      <rPr>
        <b/>
        <sz val="11"/>
        <color theme="1"/>
        <rFont val="Calibri"/>
        <family val="2"/>
        <scheme val="minor"/>
      </rPr>
      <t>Duration: 4</t>
    </r>
    <r>
      <rPr>
        <sz val="11"/>
        <color theme="1"/>
        <rFont val="Calibri"/>
        <family val="2"/>
        <scheme val="minor"/>
      </rPr>
      <t xml:space="preserve">
Price: 145
Season: A
Original Selling price for 002: 182
Selling price for Special Duration 002: 164</t>
    </r>
  </si>
  <si>
    <t>1. Create a booking with Action code B for IT034 and room 002 with occupancy 1
2. Travel From: 15.08.22
3. Travel To: 18.08.22
4. Verify price</t>
  </si>
  <si>
    <t>Special price should not be applied and price should be calculated on basis of original room price
182*3 = 546</t>
  </si>
  <si>
    <t>Verify booking for out of the condition period</t>
  </si>
  <si>
    <t>1. Create a booking with Action code B for IT034 and room 002 with occupancy 1
2. Travel From: 08.08.22
3. Travel To: 12.08.22
4. Verify price</t>
  </si>
  <si>
    <t>Original room price should be applied</t>
  </si>
  <si>
    <r>
      <rPr>
        <b/>
        <sz val="11"/>
        <color theme="1"/>
        <rFont val="Calibri"/>
        <family val="2"/>
        <scheme val="minor"/>
      </rPr>
      <t>Special Price Duration</t>
    </r>
    <r>
      <rPr>
        <sz val="11"/>
        <color theme="1"/>
        <rFont val="Calibri"/>
        <family val="2"/>
        <scheme val="minor"/>
      </rPr>
      <t xml:space="preserve">
Room Name: 002
</t>
    </r>
    <r>
      <rPr>
        <b/>
        <sz val="11"/>
        <color theme="1"/>
        <rFont val="Calibri"/>
        <family val="2"/>
        <scheme val="minor"/>
      </rPr>
      <t xml:space="preserve">Night From: 15.08.22
Last Night Include: 31.08.22
</t>
    </r>
    <r>
      <rPr>
        <sz val="11"/>
        <color theme="1"/>
        <rFont val="Calibri"/>
        <family val="2"/>
        <scheme val="minor"/>
      </rPr>
      <t xml:space="preserve">Arrival Days: All
Booking From: 01.08.22
Booking Until: 14.08.22
</t>
    </r>
    <r>
      <rPr>
        <b/>
        <sz val="11"/>
        <color theme="1"/>
        <rFont val="Calibri"/>
        <family val="2"/>
        <scheme val="minor"/>
      </rPr>
      <t>Duration: 4</t>
    </r>
    <r>
      <rPr>
        <sz val="11"/>
        <color theme="1"/>
        <rFont val="Calibri"/>
        <family val="2"/>
        <scheme val="minor"/>
      </rPr>
      <t xml:space="preserve">
Price: 145
Season: A
Original Selling price for 002: 182
Selling price for Special Duration 002: 164</t>
    </r>
  </si>
  <si>
    <t>Verify booking for out of the condition period and after</t>
  </si>
  <si>
    <t>1. Create a booking with Action code B for IT034 and room 002 with occupancy 1
2. Travel From: 01.09.22
3. Travel To: 05.09.22
4. Verify price</t>
  </si>
  <si>
    <t>Verify booking which is partly in the condition period but discount is applicable</t>
  </si>
  <si>
    <t>1. Create a booking with Action code B for IT034 and room 002 with occupancy 1
2. Travel From: 28.08.22
3. Travel To: 02.09.22
4. Verify price</t>
  </si>
  <si>
    <t>Special price should be applied for 28th Aug to 31st August and original room price should be applied for the rest of days</t>
  </si>
  <si>
    <t>Verify booking which is partly in the condition period but discount is not applicable</t>
  </si>
  <si>
    <t>1. Create a booking with Action code B for IT034 and room 002 with occupancy 1
2. Travel From: 29.08.22
3. Travel To: 02.09.22
4. Verify price</t>
  </si>
  <si>
    <t>Verify booking date is in the Booking period of condition</t>
  </si>
  <si>
    <t>1. Create a booking with action code B for IT034
2. Room 002 and occupancy 1
3. Travel From: 15.08.22
4. Travel To: 19.08.22
5. Verify price</t>
  </si>
  <si>
    <t>Special price should be applied</t>
  </si>
  <si>
    <r>
      <rPr>
        <b/>
        <sz val="11"/>
        <color rgb="FF00B050"/>
        <rFont val="Calibri"/>
        <family val="2"/>
        <scheme val="minor"/>
      </rPr>
      <t>Special Price Duration</t>
    </r>
    <r>
      <rPr>
        <sz val="11"/>
        <color rgb="FF00B050"/>
        <rFont val="Calibri"/>
        <family val="2"/>
        <scheme val="minor"/>
      </rPr>
      <t xml:space="preserve">
Room Name: 002
Night From: 15.08.22
Last Night Include: 31.08.22
Arrival Days: All
</t>
    </r>
    <r>
      <rPr>
        <b/>
        <sz val="11"/>
        <color rgb="FF00B050"/>
        <rFont val="Calibri"/>
        <family val="2"/>
        <scheme val="minor"/>
      </rPr>
      <t>Booking From: 01.08.22
Booking Until: 14.08.22
Duration: 4</t>
    </r>
    <r>
      <rPr>
        <sz val="11"/>
        <color rgb="FF00B050"/>
        <rFont val="Calibri"/>
        <family val="2"/>
        <scheme val="minor"/>
      </rPr>
      <t xml:space="preserve">
Price: 145
Season: A
Original Selling price for 002: 182
Selling price for Special Duration 002: 164
</t>
    </r>
    <r>
      <rPr>
        <b/>
        <sz val="11"/>
        <color rgb="FF00B050"/>
        <rFont val="Calibri"/>
        <family val="2"/>
        <scheme val="minor"/>
      </rPr>
      <t>Current Date: 04.08.22</t>
    </r>
  </si>
  <si>
    <t>Verify booking date is the last day of booking until</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</si>
  <si>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t>
    </r>
    <r>
      <rPr>
        <b/>
        <sz val="11"/>
        <color theme="1"/>
        <rFont val="Calibri"/>
        <family val="2"/>
        <scheme val="minor"/>
      </rPr>
      <t>Booking From: 01.08.22
Booking Until: 14.08.22
Duration: 4</t>
    </r>
    <r>
      <rPr>
        <sz val="11"/>
        <color theme="1"/>
        <rFont val="Calibri"/>
        <family val="2"/>
        <scheme val="minor"/>
      </rPr>
      <t xml:space="preserve">
Price: 145
Season: A
Original Selling price for 002: 182
Selling price for Special Duration 002: 164
</t>
    </r>
    <r>
      <rPr>
        <b/>
        <sz val="11"/>
        <color theme="1"/>
        <rFont val="Calibri"/>
        <family val="2"/>
        <scheme val="minor"/>
      </rPr>
      <t>Current Date: 14.08.22</t>
    </r>
  </si>
  <si>
    <t>Verify the booking date is the Booking from date</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</si>
  <si>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t>
    </r>
    <r>
      <rPr>
        <b/>
        <sz val="11"/>
        <color theme="1"/>
        <rFont val="Calibri"/>
        <family val="2"/>
        <scheme val="minor"/>
      </rPr>
      <t>Booking From: 01.08.22
Booking Until: 14.08.22
Duration: 4</t>
    </r>
    <r>
      <rPr>
        <sz val="11"/>
        <color theme="1"/>
        <rFont val="Calibri"/>
        <family val="2"/>
        <scheme val="minor"/>
      </rPr>
      <t xml:space="preserve">
Price: 145
Season: A
Original Selling price for 002: 182
Selling price for Special Duration 002: 164
</t>
    </r>
    <r>
      <rPr>
        <b/>
        <sz val="11"/>
        <color theme="1"/>
        <rFont val="Calibri"/>
        <family val="2"/>
        <scheme val="minor"/>
      </rPr>
      <t>Current Date: 01.08.22</t>
    </r>
  </si>
  <si>
    <t>Verify the booking date is out of the booking period in the condition</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</si>
  <si>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t>
    </r>
    <r>
      <rPr>
        <b/>
        <sz val="11"/>
        <color theme="1"/>
        <rFont val="Calibri"/>
        <family val="2"/>
        <scheme val="minor"/>
      </rPr>
      <t>Booking From: 01.08.22
Booking Until: 14.08.22
Duration: 4</t>
    </r>
    <r>
      <rPr>
        <sz val="11"/>
        <color theme="1"/>
        <rFont val="Calibri"/>
        <family val="2"/>
        <scheme val="minor"/>
      </rPr>
      <t xml:space="preserve">
Price: 145
Season: A
Original Selling price for 002: 182
Selling price for Special Duration 002: 164
</t>
    </r>
    <r>
      <rPr>
        <b/>
        <sz val="11"/>
        <color theme="1"/>
        <rFont val="Calibri"/>
        <family val="2"/>
        <scheme val="minor"/>
      </rPr>
      <t>Current Date: 31.07.22</t>
    </r>
  </si>
  <si>
    <t>Verify booking with arrival on Monday</t>
  </si>
  <si>
    <r>
      <rPr>
        <b/>
        <sz val="11"/>
        <color rgb="FF00B050"/>
        <rFont val="Calibri"/>
        <family val="2"/>
        <scheme val="minor"/>
      </rPr>
      <t>Special Price Duration</t>
    </r>
    <r>
      <rPr>
        <sz val="11"/>
        <color rgb="FF00B050"/>
        <rFont val="Calibri"/>
        <family val="2"/>
        <scheme val="minor"/>
      </rPr>
      <t xml:space="preserve">
Room Name: 002
Night From: 15.08.22
Last Night Include: 31.08.22
</t>
    </r>
    <r>
      <rPr>
        <b/>
        <sz val="11"/>
        <color rgb="FF00B050"/>
        <rFont val="Calibri"/>
        <family val="2"/>
        <scheme val="minor"/>
      </rPr>
      <t>Arrival Days: Mon</t>
    </r>
    <r>
      <rPr>
        <sz val="11"/>
        <color rgb="FF00B050"/>
        <rFont val="Calibri"/>
        <family val="2"/>
        <scheme val="minor"/>
      </rPr>
      <t xml:space="preserve">
Booking From: 01.08.22
Booking Until: 14.08.22
Duration: 4
Price: 145
Season: A
Original Selling price for 002: 182
Selling price for Special Duration 002: 164
Current Date: 04.08.22</t>
    </r>
  </si>
  <si>
    <t>Verify booking with arrival on Tue</t>
  </si>
  <si>
    <t>1. Create a booking with action code B for IT034
2. Room 002 and occupancy 1
3. Travel From: 16.08.22
4. Travel To: 20.08.22
5. Verify price</t>
  </si>
  <si>
    <r>
      <rPr>
        <b/>
        <sz val="11"/>
        <color theme="1"/>
        <rFont val="Calibri"/>
        <family val="2"/>
        <scheme val="minor"/>
      </rPr>
      <t>Special Price Duration</t>
    </r>
    <r>
      <rPr>
        <sz val="11"/>
        <color theme="1"/>
        <rFont val="Calibri"/>
        <family val="2"/>
        <scheme val="minor"/>
      </rPr>
      <t xml:space="preserve">
Room Name: 002
Night From: 15.08.22
Last Night Include: 31.08.22
</t>
    </r>
    <r>
      <rPr>
        <b/>
        <sz val="11"/>
        <color theme="1"/>
        <rFont val="Calibri"/>
        <family val="2"/>
        <scheme val="minor"/>
      </rPr>
      <t>Arrival Days: Mon</t>
    </r>
    <r>
      <rPr>
        <sz val="11"/>
        <color theme="1"/>
        <rFont val="Calibri"/>
        <family val="2"/>
        <scheme val="minor"/>
      </rPr>
      <t xml:space="preserve">
Booking From: 01.08.22
Booking Until: 14.08.22
Duration: 4
Price: 145
Season: A
Original Selling price for 002: 182
Selling price for Special Duration 002: 164
Current Date: 04.08.22</t>
    </r>
  </si>
  <si>
    <t>Verify Checkout on Mon</t>
  </si>
  <si>
    <t>1. Create a booking with action code B for IT034
2. Room 002 and occupancy 1
3. Travel From: 18.08.22
4. Travel To: 22.08.22
5. Verify price</t>
  </si>
  <si>
    <t>Verify Mon is in the middle of stay</t>
  </si>
  <si>
    <t>1. Create a booking with action code B for IT034
2. Room 002 and occupancy 1
3. Travel From: 20.08.22
4. Travel To: 24.08.22
5. Verify price</t>
  </si>
  <si>
    <t>Verify arrival day is Mon</t>
  </si>
  <si>
    <r>
      <rPr>
        <b/>
        <sz val="11"/>
        <color rgb="FF00B050"/>
        <rFont val="Calibri"/>
        <family val="2"/>
        <scheme val="minor"/>
      </rPr>
      <t>Special Price Duration</t>
    </r>
    <r>
      <rPr>
        <sz val="11"/>
        <color rgb="FF00B050"/>
        <rFont val="Calibri"/>
        <family val="2"/>
        <scheme val="minor"/>
      </rPr>
      <t xml:space="preserve">
Room Name: 002
Night From: 15.08.22
Last Night Include: 31.08.22
</t>
    </r>
    <r>
      <rPr>
        <b/>
        <sz val="11"/>
        <color rgb="FF00B050"/>
        <rFont val="Calibri"/>
        <family val="2"/>
        <scheme val="minor"/>
      </rPr>
      <t>Arrival Days: Mon, Tue, Wed</t>
    </r>
    <r>
      <rPr>
        <sz val="11"/>
        <color rgb="FF00B050"/>
        <rFont val="Calibri"/>
        <family val="2"/>
        <scheme val="minor"/>
      </rPr>
      <t xml:space="preserve">
Booking From: 01.08.22
Booking Until: 14.08.22
Duration: 4
Price: 145
Season: A
Original Selling price for 002: 182
Selling price for Special Duration 002: 164
Current Date: 04.08.22</t>
    </r>
  </si>
  <si>
    <t>Special room price should be applied</t>
  </si>
  <si>
    <r>
      <rPr>
        <b/>
        <sz val="11"/>
        <color theme="1"/>
        <rFont val="Calibri"/>
        <family val="2"/>
        <scheme val="minor"/>
      </rPr>
      <t>Special Price Duration</t>
    </r>
    <r>
      <rPr>
        <sz val="11"/>
        <color theme="1"/>
        <rFont val="Calibri"/>
        <family val="2"/>
        <scheme val="minor"/>
      </rPr>
      <t xml:space="preserve">
Room Name: 002
Night From: 15.08.22
Last Night Include: 31.08.22
</t>
    </r>
    <r>
      <rPr>
        <b/>
        <sz val="11"/>
        <color theme="1"/>
        <rFont val="Calibri"/>
        <family val="2"/>
        <scheme val="minor"/>
      </rPr>
      <t>Arrival Days: Mon, Tue, Wed</t>
    </r>
    <r>
      <rPr>
        <sz val="11"/>
        <color theme="1"/>
        <rFont val="Calibri"/>
        <family val="2"/>
        <scheme val="minor"/>
      </rPr>
      <t xml:space="preserve">
Booking From: 01.08.22
Booking Until: 14.08.22
Duration: 4
Price: 145
Season: A
Original Selling price for 002: 182
Selling price for Special Duration 002: 164
Current Date: 04.08.22</t>
    </r>
  </si>
  <si>
    <t>Verify booking with arrival on Wed</t>
  </si>
  <si>
    <t>1. Create a booking with action code B for IT034
2. Room 002 and occupancy 1
3. Travel From: 17.08.22
4. Travel To: 21.08.22
5. Verify price</t>
  </si>
  <si>
    <t>Verify booking with arrival on Sun</t>
  </si>
  <si>
    <t>1. Create a booking with action code B for IT034
2. Room 002 and occupancy 1
3. Travel From: 14.08.22
4. Travel To: 18.08.22
5. Verify price</t>
  </si>
  <si>
    <r>
      <rPr>
        <b/>
        <sz val="11"/>
        <color rgb="FF00B050"/>
        <rFont val="Calibri"/>
        <family val="2"/>
        <scheme val="minor"/>
      </rPr>
      <t>Special Price Duration</t>
    </r>
    <r>
      <rPr>
        <sz val="11"/>
        <color rgb="FF00B050"/>
        <rFont val="Calibri"/>
        <family val="2"/>
        <scheme val="minor"/>
      </rPr>
      <t xml:space="preserve">
Room Name: 002
Night From: 15.08.22
Last Night Include: 31.08.22
</t>
    </r>
    <r>
      <rPr>
        <b/>
        <sz val="11"/>
        <color rgb="FF00B050"/>
        <rFont val="Calibri"/>
        <family val="2"/>
        <scheme val="minor"/>
      </rPr>
      <t>Arrival Days: Mon, Wed, Fri</t>
    </r>
    <r>
      <rPr>
        <sz val="11"/>
        <color rgb="FF00B050"/>
        <rFont val="Calibri"/>
        <family val="2"/>
        <scheme val="minor"/>
      </rPr>
      <t xml:space="preserve">
Booking From: 01.08.22
Booking Until: 14.08.22
Duration: 4
Price: 145
Season: A
Original Selling price for 002: 182
Selling price for Special Duration 002: 164
Current Date: 04.08.22</t>
    </r>
  </si>
  <si>
    <r>
      <rPr>
        <b/>
        <sz val="11"/>
        <color theme="1"/>
        <rFont val="Calibri"/>
        <family val="2"/>
        <scheme val="minor"/>
      </rPr>
      <t>Special Price Duration</t>
    </r>
    <r>
      <rPr>
        <sz val="11"/>
        <color theme="1"/>
        <rFont val="Calibri"/>
        <family val="2"/>
        <scheme val="minor"/>
      </rPr>
      <t xml:space="preserve">
Room Name: 002
Night From: 15.08.22
Last Night Include: 31.08.22
</t>
    </r>
    <r>
      <rPr>
        <b/>
        <sz val="11"/>
        <color theme="1"/>
        <rFont val="Calibri"/>
        <family val="2"/>
        <scheme val="minor"/>
      </rPr>
      <t>Arrival Days: Mon, Wed, Fri</t>
    </r>
    <r>
      <rPr>
        <sz val="11"/>
        <color theme="1"/>
        <rFont val="Calibri"/>
        <family val="2"/>
        <scheme val="minor"/>
      </rPr>
      <t xml:space="preserve">
Booking From: 01.08.22
Booking Until: 14.08.22
Duration: 4
Price: 145
Season: A
Original Selling price for 002: 182
Selling price for Special Duration 002: 164
Current Date: 04.08.22</t>
    </r>
  </si>
  <si>
    <t>Verify booking with arrival on Fri</t>
  </si>
  <si>
    <t>Verify arrival on Fri but out of condition period</t>
  </si>
  <si>
    <t>1. Create a booking with action code B for IT034
2. Room 002 and occupancy 1
3. Travel From: 12.08.22
4. Travel To: 16.08.22
5. Verify price</t>
  </si>
  <si>
    <t>Verify modify the booking to applicable discount</t>
  </si>
  <si>
    <t>1. Create a booking with action code B for IT034
2. Room 002 and occupancy 1
3. Travel From: 12.08.22
4. Travel To: 16.08.22
5. Click on send button
6. Modify the booking with action code U
7. Trave From: 15.08.22 To 19.08.22
8. Verify price</t>
  </si>
  <si>
    <t>5. Original room price should be applied
8. Special price should be applied</t>
  </si>
  <si>
    <r>
      <rPr>
        <b/>
        <sz val="11"/>
        <color rgb="FF00B050"/>
        <rFont val="Calibri"/>
        <family val="2"/>
        <scheme val="minor"/>
      </rPr>
      <t>Special Price Duration</t>
    </r>
    <r>
      <rPr>
        <sz val="11"/>
        <color rgb="FF00B050"/>
        <rFont val="Calibri"/>
        <family val="2"/>
        <scheme val="minor"/>
      </rPr>
      <t xml:space="preserve">
Room Name: 002
Night From: 15.08.22
Last Night Include: 31.08.22
Arrival Days: All
Booking From: 01.08.22
Booking Until: 14.08.22
Duration: 4
Price: 145
Season: A
Original Selling price for 002: 182
Selling price for Special Duration 002: 164
Current Date: 04.08.22</t>
    </r>
  </si>
  <si>
    <t>Verify modify the booking to Discount not applicable</t>
  </si>
  <si>
    <t>1. Create a booking with action code B for IT034
2. Room 002 and occupancy 1
3. Travel From: 15.08.22
4. Travel To: 19.08.22
5. Click on send button
6. Modify the booking with action code U
7. Trave From: 12.08.22 To 16.08.22
8. Verify price</t>
  </si>
  <si>
    <t>5. Special price should be applied
8.  Original room should be applied</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</si>
  <si>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Booking From: 01.08.22
Booking Until: 14.08.22
Duration: 4
Price: 145
Season: A
Original Selling price for 002: 182
Selling price for Special Duration 002: 164
Current Date: 04.08.22</t>
    </r>
  </si>
  <si>
    <t>Modify the booking in the condition period but for 3 days</t>
  </si>
  <si>
    <t>1. Create a booking with action code B for IT034
2. Room 002 and occupancy 1
3. Travel From: 12.08.22
4. Travel To: 16.08.22
5. Click on send button
6. Modify the booking with action code U
7. Trave From: 15.08.22 To 18.08.22
8. Verify price</t>
  </si>
  <si>
    <t>5. Original room price should be applied
8. Original room price should be applied</t>
  </si>
  <si>
    <r>
      <rPr>
        <b/>
        <sz val="11"/>
        <color rgb="FF00B050"/>
        <rFont val="Calibri"/>
        <family val="2"/>
        <scheme val="minor"/>
      </rPr>
      <t>Special Price Duration</t>
    </r>
    <r>
      <rPr>
        <sz val="11"/>
        <color rgb="FF00B050"/>
        <rFont val="Calibri"/>
        <family val="2"/>
        <scheme val="minor"/>
      </rPr>
      <t xml:space="preserve">
</t>
    </r>
    <r>
      <rPr>
        <b/>
        <sz val="11"/>
        <color rgb="FF00B050"/>
        <rFont val="Calibri"/>
        <family val="2"/>
        <scheme val="minor"/>
      </rPr>
      <t>Room Name: 002, 003</t>
    </r>
    <r>
      <rPr>
        <sz val="11"/>
        <color rgb="FF00B050"/>
        <rFont val="Calibri"/>
        <family val="2"/>
        <scheme val="minor"/>
      </rPr>
      <t xml:space="preserve">
Night From: 15.08.22
Last Night Include: 31.08.22
Arrival Days: All
Booking From: 01.08.22
Booking Until: 14.08.22
Duration: 4
Price: 145
Season: A
Original Selling price for 002: 182
Selling price for Special Duration 002: 164
Current Date: 04.08.22</t>
    </r>
  </si>
  <si>
    <t>1. Create a booking with action code B for IT034
2. Room 003 and occupancy 1
3. Travel From: 15.08.22
4. Travel To: 19.08.22
5. Verify price</t>
  </si>
  <si>
    <r>
      <rPr>
        <b/>
        <sz val="11"/>
        <color theme="1"/>
        <rFont val="Calibri"/>
        <family val="2"/>
        <scheme val="minor"/>
      </rPr>
      <t>Special Price Duration</t>
    </r>
    <r>
      <rPr>
        <sz val="11"/>
        <color theme="1"/>
        <rFont val="Calibri"/>
        <family val="2"/>
        <scheme val="minor"/>
      </rPr>
      <t xml:space="preserve">
</t>
    </r>
    <r>
      <rPr>
        <b/>
        <sz val="11"/>
        <color theme="1"/>
        <rFont val="Calibri"/>
        <family val="2"/>
        <scheme val="minor"/>
      </rPr>
      <t xml:space="preserve">Room Name: 002, 003
</t>
    </r>
    <r>
      <rPr>
        <sz val="11"/>
        <color theme="1"/>
        <rFont val="Calibri"/>
        <family val="2"/>
        <scheme val="minor"/>
      </rPr>
      <t>Night From: 15.08.22
Last Night Include: 31.08.22
Arrival Days: All
Booking From: 01.08.22
Booking Until: 14.08.22
Duration: 4
Price: 145
Season: A
Original Selling price for 002: 182
Selling price for Special Duration 002: 164
Original Selling price for 003: 160
Selling price for Special Duration 003: 150
Current Date: 04.08.22</t>
    </r>
  </si>
  <si>
    <t>Verify multisales line booking for both 002 and 003</t>
  </si>
  <si>
    <t>1. Create a booking with action code B for IT034
2. Room 002 and 003 with and occupancy 1-1
3. Travel From: 15.08.22
4. Travel To: 19.08.22
5. Verify price</t>
  </si>
  <si>
    <t>Special room price should be applied for both rooms</t>
  </si>
  <si>
    <t>Verify booking for both rooms but special price not applicable</t>
  </si>
  <si>
    <t>Original room price should be applied for both rooms</t>
  </si>
  <si>
    <t>Verify booking for both room and special price applied only on 002</t>
  </si>
  <si>
    <t>1. Create a booking with action code B for IT034
2. Room 002 and 003 with and occupancy 1-1
3. 002 Travel From: 15.08.22 To 19.08.22
4. 003 Travel From: 11.08.22 To 15.08.22
5. Verify price</t>
  </si>
  <si>
    <t>Special price should be applied for 002 calculation and Original room price should be applied for the 003 calculation</t>
  </si>
  <si>
    <r>
      <rPr>
        <b/>
        <sz val="11"/>
        <color theme="1"/>
        <rFont val="Calibri"/>
        <family val="2"/>
        <scheme val="minor"/>
      </rPr>
      <t>Special Price Duration</t>
    </r>
    <r>
      <rPr>
        <sz val="11"/>
        <color theme="1"/>
        <rFont val="Calibri"/>
        <family val="2"/>
        <scheme val="minor"/>
      </rPr>
      <t xml:space="preserve">
</t>
    </r>
    <r>
      <rPr>
        <b/>
        <sz val="11"/>
        <color theme="1"/>
        <rFont val="Calibri"/>
        <family val="2"/>
        <scheme val="minor"/>
      </rPr>
      <t xml:space="preserve">Room Name: 002, 003
</t>
    </r>
    <r>
      <rPr>
        <sz val="11"/>
        <color theme="1"/>
        <rFont val="Calibri"/>
        <family val="2"/>
        <scheme val="minor"/>
      </rPr>
      <t>Night From: 15.08.22
Last Night Include: 31.08.22
Arrival Days: All
Booking From: 01.08.22
Booking Until: 14.08.22
Duration: 4
Price: 145
Season: A
Original Selling price for 002: 182
Selling price for Special Duration 002: 164
Original Selling price for 003: 160
Selling price for Special Duration 003: 150
Current Date: 05.08.22</t>
    </r>
  </si>
  <si>
    <t>Verify booking for both room and special price applied only on 003</t>
  </si>
  <si>
    <t>1. Create a booking with action code B for IT034
2. Room 002 and 003 with and occupancy 1-1
3. 002 Travel From: 12.08.22 To 15.08.22
4. 003 Travel From: 15.08.22 To 19.08.22
5. Verify price</t>
  </si>
  <si>
    <t>Special price should be applied for 003 calculation and Original room price should be applied for the 002 calculation</t>
  </si>
  <si>
    <t>Verify a modify a booking and adding a new sales line with special price applicable</t>
  </si>
  <si>
    <t>1. Create a booking with action code B for IT034
2. Book for room 002 with occupancy 2
3. Travel From: 11.08.22 To 15.08.22
4. After the booking is confirmed
5. Modify the booking and add a new sales line for room 003 with occupancy 2
6. Travel From 15.08.22 To 19.08.22
7. Verify the price</t>
  </si>
  <si>
    <t>Room 003 should be added in the booking successfully and the price for 003 should be displayed as per the special price</t>
  </si>
  <si>
    <t>Verify a modify a booking and adding a new sales line with special price not applicable</t>
  </si>
  <si>
    <t>1. Create a booking with action code B for IT034
2. Book for room 002 with occupancy 2
3. Travel From: 15.08.22 To 19.08.22
4. After the booking is confirmed
5. Modify the booking and add a new sales line for room 003 with occupancy 2
6. Travel From 15.08.22 To 17.08.22
7. Verify the price</t>
  </si>
  <si>
    <t>Room 003 should be added in the booking successfully and the price for 003 should be displayed as per the original room price</t>
  </si>
  <si>
    <t>Verify cancellation inquiry of a booking booked at special price</t>
  </si>
  <si>
    <t>1. Create a booking with action code B for IT034
2. Book for room 002 with occupancy 2
3. Travel From: 15.08.22 To 19.08.22
4. After the booking is confirmed
5. Do a cancellation inquiry with action code SA</t>
  </si>
  <si>
    <t>Booking price should be displayed and cancellation charge should be displayed as per the Special price 
Booking should not be affected and only cancellation result should be displayed</t>
  </si>
  <si>
    <t>Verify cancellation of a booking booked at special price</t>
  </si>
  <si>
    <t>1. Create a booking with action code B for IT034
2. Book for room 002 with occupancy 2
3. Travel From: 15.08.22 To 19.08.22
4. After the booking is confirmed
5. Do a cancellation booking with action code S</t>
  </si>
  <si>
    <t>Booking price should be displayed and cancellation charge should be displayed as per the Special price 
Booking should be cancelled successfully</t>
  </si>
  <si>
    <t>Verify booking cancellation for one sales line</t>
  </si>
  <si>
    <t>1. Create a booking with action code B for IT034
2. Room 002 and 003 with and occupancy 1-1
3. Travel From: 15.08.22
4. Travel To: 19.08.22
5. After the booking is confirmed
6. Cancel booking for room 002 with action code U</t>
  </si>
  <si>
    <t>Booking for room 002 should be cancelled and cancellation charge should be applied as per the cancellation policy
Booking for room 003 should remain as it is</t>
  </si>
  <si>
    <t>Verify booking cancellation inquiry for one sales line</t>
  </si>
  <si>
    <t>1. Create a booking with action code B for IT034
2. Room 002 and 003 with and occupancy 1-1
3. Travel From: 15.08.22
4. Travel To: 19.08.22
5. After the booking is confirmed
6. Do Cancel booking inquiry for room 002 with action code UA</t>
  </si>
  <si>
    <t>Booking should not be affected and booking cancellation charge should be displayed for room 002</t>
  </si>
  <si>
    <t>Edit the condition and remove 003 and do booking for room 003</t>
  </si>
  <si>
    <t xml:space="preserve">1. Go to Contract and edit the special price/duration condition
2. Deselect the room 003 from the condition and update the condition
3. Do offer calculation steps
4. Go to Sales booking
5. Create a new booking for room 003 with occupancy 2
6. Verify price
</t>
  </si>
  <si>
    <t>Original room price should be applied for calculation</t>
  </si>
  <si>
    <r>
      <rPr>
        <b/>
        <sz val="11"/>
        <color rgb="FF00B050"/>
        <rFont val="Calibri"/>
        <family val="2"/>
        <scheme val="minor"/>
      </rPr>
      <t>Special Price Duration</t>
    </r>
    <r>
      <rPr>
        <sz val="11"/>
        <color rgb="FF00B050"/>
        <rFont val="Calibri"/>
        <family val="2"/>
        <scheme val="minor"/>
      </rPr>
      <t xml:space="preserve">
</t>
    </r>
    <r>
      <rPr>
        <b/>
        <sz val="11"/>
        <color rgb="FF00B050"/>
        <rFont val="Calibri"/>
        <family val="2"/>
        <scheme val="minor"/>
      </rPr>
      <t xml:space="preserve">Room Name: 002, 003
</t>
    </r>
    <r>
      <rPr>
        <sz val="11"/>
        <color rgb="FF00B050"/>
        <rFont val="Calibri"/>
        <family val="2"/>
        <scheme val="minor"/>
      </rPr>
      <t>Night From: 15.08.22
Last Night Include: 31.08.22
Arrival Days: All
Booking From: 01.08.22
Booking Until: 14.08.22
Duration: 4
Price: 145
Season: A
Original Selling price for 002: 182
Selling price for Special Duration 002: 164
Original Selling price for 003: 160
Selling price for Special Duration 003: 150
Current Date: 05.08.22</t>
    </r>
  </si>
  <si>
    <t xml:space="preserve">Delete the condition and verify booking </t>
  </si>
  <si>
    <t xml:space="preserve">1. Go to Contract and edit the special price/duration condition
2. Delete the special price/duration condition
3. Do offer calculation steps
4. Go to Sales booking
5. Create a new booking for room 003 and room 003 with occupancy 2-2
6. Verify price
</t>
  </si>
  <si>
    <t>Original room price should be applied for both the rooms</t>
  </si>
  <si>
    <t>Copy a condition and edit it and verify booking</t>
  </si>
  <si>
    <t>1. Create a booking with Action code B for IT034 and room 002 with occupancy 1
2. Travel From: 15.09.22
3. Travel To: 18.09.22
4. Verify price</t>
  </si>
  <si>
    <t>Special price should be applied in the booking calculation</t>
  </si>
  <si>
    <r>
      <rPr>
        <b/>
        <sz val="11"/>
        <color rgb="FF00B050"/>
        <rFont val="Calibri"/>
        <family val="2"/>
        <scheme val="minor"/>
      </rPr>
      <t>Special Price Duration</t>
    </r>
    <r>
      <rPr>
        <sz val="11"/>
        <color rgb="FF00B050"/>
        <rFont val="Calibri"/>
        <family val="2"/>
        <scheme val="minor"/>
      </rPr>
      <t xml:space="preserve">
</t>
    </r>
    <r>
      <rPr>
        <b/>
        <sz val="11"/>
        <color rgb="FF00B050"/>
        <rFont val="Calibri"/>
        <family val="2"/>
        <scheme val="minor"/>
      </rPr>
      <t xml:space="preserve">Room Name: 002, 003
</t>
    </r>
    <r>
      <rPr>
        <sz val="11"/>
        <color rgb="FF00B050"/>
        <rFont val="Calibri"/>
        <family val="2"/>
        <scheme val="minor"/>
      </rPr>
      <t xml:space="preserve">Night From: 15.08.22
Last Night Include: 31.08.22
Arrival Days: All
Booking From: 01.08.22
Booking Until: 14.08.22
Duration: 4
Price: 145
Season: A
</t>
    </r>
    <r>
      <rPr>
        <b/>
        <sz val="11"/>
        <color rgb="FF00B050"/>
        <rFont val="Calibri"/>
        <family val="2"/>
        <scheme val="minor"/>
      </rPr>
      <t xml:space="preserve">Copied and edited second condition
</t>
    </r>
    <r>
      <rPr>
        <sz val="11"/>
        <color rgb="FF00B050"/>
        <rFont val="Calibri"/>
        <family val="2"/>
        <scheme val="minor"/>
      </rPr>
      <t>Room Name: 002, 003
Night From: 15.09.22
Last Night Include: 30.09.22
Arrival Days: All
Booking From: 01.08.22
Booking Until: 14.09.22
Duration: 3
Price: 180
Season: A
Original Selling price for 002: 182
Selling price for Special Duration 002: 164
Original Selling price for 003: 160
Selling price for Special Duration 003: 150
Current Date: 05.08.22</t>
    </r>
  </si>
  <si>
    <t xml:space="preserve">Verify modify booking and editing occupancy </t>
  </si>
  <si>
    <t>1. Create a booking with Action code B for IT034 and room 002 with occupancy 1
2. Travel From: 15.08.22
3. Travel To: 19.08.22
4. Modify the booking with action code U
5. Edit the occupancy to 3
6. Verify price</t>
  </si>
  <si>
    <t>Total price should be calculated based on Special price for 3 person</t>
  </si>
  <si>
    <t>1. Create a booking with Action code B for IT034 and room 002 with occupancy 3
2. Travel From: 15.08.22
3. Travel To: 19.08.22
4. Modify the booking with action code U
5. Edit the occupancy to 1
6. Verify price</t>
  </si>
  <si>
    <t>Total price should be calculated based on Special price for 1 person</t>
  </si>
  <si>
    <t>Verify booking date is in the booking period and then modify booking on date out of period</t>
  </si>
  <si>
    <t>1. Current Date 05/08/22
2. Create a booking for 25.08.22 To 29.08.22
3. Now Current date is 15.08.22
4. Modify the booking and edit the Trave From: 25.08.22 To 31.08.22</t>
  </si>
  <si>
    <t>Verify booking inquiry for 002 when allotment is present</t>
  </si>
  <si>
    <t>1. Go to Sales -- Sales booking 
2. Create a booking for IT034 and room 002
3. Travel From: 15.08.22 To 19.08.22</t>
  </si>
  <si>
    <t xml:space="preserve">Sub Allotment
Use Allotment From: 001
Use Allotment In: 002
Date From: 01.08.22
Date To: 31.08.22
</t>
  </si>
  <si>
    <t>No other conditions are set in the contract</t>
  </si>
  <si>
    <t>Verify confirm booking for 002 when allotment is present</t>
  </si>
  <si>
    <t>Verify booking inquiry for 002 when allotment is not present</t>
  </si>
  <si>
    <t>Verify confirm booking for 002 when allotment is not present</t>
  </si>
  <si>
    <t>Verify  booking inquiry for 001 when allotment is not present</t>
  </si>
  <si>
    <t>1. Go to Sales -- Sales booking 
2. Create a booking for IT034 and room 001
3. Travel From: 15.08.22 To 19.08.22</t>
  </si>
  <si>
    <t>Verify confirm booking for 001 when allotment is present</t>
  </si>
  <si>
    <t>Verify booking inquiry for 001 when allotment is not present</t>
  </si>
  <si>
    <t>Verify confirm booking for 001 when allotment is not present</t>
  </si>
  <si>
    <t>Contracts - Price tab</t>
  </si>
  <si>
    <t>Price -- Seasons, Rooms, Allot</t>
  </si>
  <si>
    <t>19/08/2022</t>
  </si>
  <si>
    <t>Verify Price tab for Per Night contract</t>
  </si>
  <si>
    <t>1. Create a contract
2. Select Price Type: Per Night
3. Go to Price Tab</t>
  </si>
  <si>
    <t>Season A to H should be displayed in Horizontal row with From and Until fields
Price fields with Rooms row should be displayed for every season</t>
  </si>
  <si>
    <t>Contract Price Type: Per Night</t>
  </si>
  <si>
    <t>Verify Price tab for Per Package contract</t>
  </si>
  <si>
    <t>1. Create a contract
2. Select Price Type: Per Package
3. Go to Price Tab</t>
  </si>
  <si>
    <t>All seasons A to H list should be displayed vertically
All seasons should have individual rows to add rooms and price</t>
  </si>
  <si>
    <t>Contract Price Type: Per Package</t>
  </si>
  <si>
    <t>Verify enter out of Contract date in Price tab</t>
  </si>
  <si>
    <t>1. Create a contract
2. Select Price Type: Per Night
3. Go to Price Tab
4. Enter Season dates and enter dates out of contract in one season
5. Fill Rooms row and click on Update price</t>
  </si>
  <si>
    <t>Enter same duration in 2 seasons</t>
  </si>
  <si>
    <t>1. Create a contract
2. Select Price Type: Per Night
3. Go to Price Tab
4. Enter Season dates and enter same date  out of in two seasons
5. Fill Rooms row and click on Update price</t>
  </si>
  <si>
    <t>Enter conflicting dates in 2 seasons</t>
  </si>
  <si>
    <t>1. Create a contract
2. Select Price Type: Per Night
3. Go to Price Tab
4. Enter Season dates and enter conflicting date  out of in two seasons
5. Enter 01.01.23 to 15.02.23 in Season A
6. Enter 01.02.23 to 28.02.23 in Season B
7. Fill Rooms row and click on Update price</t>
  </si>
  <si>
    <t>Add new row in Season</t>
  </si>
  <si>
    <t>1. Create a contract
2. Select Price Type: Per Night
3. Go to Price Tab
4. Enter Season dates in 2 rows of season by adding new row
5. Fill Rooms row and click on Update price</t>
  </si>
  <si>
    <t>Price tab should be updated and saved</t>
  </si>
  <si>
    <t>Add multiple rows for room and verify booking</t>
  </si>
  <si>
    <t>1. Create booking for Room 1</t>
  </si>
  <si>
    <t>Price should be applied 150</t>
  </si>
  <si>
    <t>Contract Price Type: Per Night
Season A: 01.08.22 To 30.09.22
Rooms: Room 1 Price 150
               Room 2 Price 180</t>
  </si>
  <si>
    <t>Verify booking for room 2</t>
  </si>
  <si>
    <t>1. Create booking for Room 2</t>
  </si>
  <si>
    <t>Price 180 should be applied</t>
  </si>
  <si>
    <t>Verify multiple rooms selected in one row</t>
  </si>
  <si>
    <t>Price 150 should be applied</t>
  </si>
  <si>
    <t>Contract Price Type: Per Night
Season A: 01.08.22 To 30.09.22
Rooms: Room 1, Room 2:  Price 150</t>
  </si>
  <si>
    <t>Add all seasons from A to H</t>
  </si>
  <si>
    <t>1. Create contract from 01.01.22 To 31.12.22
2. Enter Price tab and Season A from 01.01.22 to 31.01.22
3. Enter Season B from 01.02.22 to 28.02.22
4. Enter Season C from 01.03.22 to 31.03.22
5. Enter Season D from 01.04.22 to 30.04.22
6. Enter Season E from 01.05.22 to 31.05.22
7. Enter Season F from 01.06.22 to 30.06.22
8. Enter Season G from 01.07.22 to 31.07.22
9. Enter Season H from 01.08.22 to 31.08.22
10. Enter Rooms and Price row
11. Click on update price button</t>
  </si>
  <si>
    <t>From and until dates should be saved in all seasons as entered</t>
  </si>
  <si>
    <t>1. Perform TC 11
2. Click on Generate Allotment
3. Save contract in Offer Definition
4. Do Offer Calculation
5. Go to Booking mask
6. Create a booking for 15.01.22 to 18.01.22</t>
  </si>
  <si>
    <t>1. Perform TC 11
2. Click on Generate Allotment
3. Save contract in Offer Definition
4. Do Offer Calculation
5. Go to Booking mask
6. Create a booking for 15.02.22 to 18.02.22</t>
  </si>
  <si>
    <t>Verify booking for Season C dates</t>
  </si>
  <si>
    <t>1. Perform TC 11
2. Click on Generate Allotment
3. Save contract in Offer Definition
4. Do Offer Calculation
5. Go to Booking mask
6. Create a booking for 15.03.22 to 18.03.22</t>
  </si>
  <si>
    <t>Verify booking for Season D dates</t>
  </si>
  <si>
    <t>1. Perform TC 11
2. Click on Generate Allotment
3. Save contract in Offer Definition
4. Do Offer Calculation
5. Go to Booking mask
6. Create a booking for 15.04.22 to 18.04.22</t>
  </si>
  <si>
    <t>Season D price should be applied</t>
  </si>
  <si>
    <t>Verify booking for Season E dates</t>
  </si>
  <si>
    <t>1. Perform TC 11
2. Click on Generate Allotment
3. Save contract in Offer Definition
4. Do Offer Calculation
5. Go to Booking mask
6. Create a booking for 15.05.22 to 18.05.22</t>
  </si>
  <si>
    <t>Season E price should be applied</t>
  </si>
  <si>
    <t>Verify booking for Season F dates</t>
  </si>
  <si>
    <t>1. Perform TC 11
2. Click on Generate Allotment
3. Save contract in Offer Definition
4. Do Offer Calculation
5. Go to Booking mask
6. Create a booking for 15.06.22 to 18.06.22</t>
  </si>
  <si>
    <t>Season F price should be applied</t>
  </si>
  <si>
    <t>Verify booking for Season G dates</t>
  </si>
  <si>
    <t>1. Perform TC 11
2. Click on Generate Allotment
3. Save contract in Offer Definition
4. Do Offer Calculation
5. Go to Booking mask
6. Create a booking for 15.07.22 to 18.07.22</t>
  </si>
  <si>
    <t>Season G price should be applied</t>
  </si>
  <si>
    <t>Verify booking for Season H dates</t>
  </si>
  <si>
    <t>1. Perform TC 11
2. Click on Generate Allotment
3. Save contract in Offer Definition
4. Do Offer Calculation
5. Go to Booking mask
6. Create a booking for 15.08.22 to 18.08.22</t>
  </si>
  <si>
    <t>Season H price should be applied</t>
  </si>
  <si>
    <t>Create multiple rows in season rows</t>
  </si>
  <si>
    <t>1. Create contract from 01.01.22 To 31.12.23
2. Enter Price tab and Season A from 01.01.22 to 31.01.22
3. Enter Season B from 01.02.22 to 28.02.22
4. Enter Season C from 01.03.22 to 31.03.22
5. Enter Season D from 01.04.22 to 30.04.22
6. Enter Season E from 01.05.22 to 31.05.22
7. Enter Season F from 01.06.22 to 30.06.22
8. Enter Season G from 01.07.22 to 31.07.22
9. Enter Season H from 01.08.22 to 31.08.22
10. Enter Season A from 01.09.22 to 30.09.22
11. Enter Season B from 01.10.22 to 31.10.22
12. Enter Season C from 01.11.22 to 30.11.22
13. Enter Season D from 01.12.22 to 31.12.22
14. Enter Season E from 01.01.23 to 31.01.23
15. Enter Season F from 01.02.23 to 28.02.23
16. Enter Season G from 01.03.23 to 31.03.23
17. Enter Season H from 01.04.23 to 30.04.23
10. Enter Rooms and Price row
11. Click on update price button</t>
  </si>
  <si>
    <t>Verify booking for season A second row</t>
  </si>
  <si>
    <t>1. Create booking for 15.09.22 to 19.09.22</t>
  </si>
  <si>
    <t>Price should be applied as per Season A</t>
  </si>
  <si>
    <t>Verify booking for season B second row</t>
  </si>
  <si>
    <t>1. Create booking for 15.10.22 to 19.10.22</t>
  </si>
  <si>
    <t>Price should be applied as per Season B</t>
  </si>
  <si>
    <t>Verify booking for season C second row</t>
  </si>
  <si>
    <t>1. Create booking for 15.11.22 to 19.11.22</t>
  </si>
  <si>
    <t>Price should be applied as per Season C</t>
  </si>
  <si>
    <t>Verify booking for season D second row</t>
  </si>
  <si>
    <t>1. Create booking for 15.12.22 to 19.12.22</t>
  </si>
  <si>
    <t>Price should be applied as per Season D</t>
  </si>
  <si>
    <t>Verify booking for season E second row</t>
  </si>
  <si>
    <t>1. Create booking for 15.01.23 to 19.01.23</t>
  </si>
  <si>
    <t>Price should be applied as per Season E</t>
  </si>
  <si>
    <t>Verify booking for season F second row</t>
  </si>
  <si>
    <t>1. Create booking for 15.02.23 to 19.02.23</t>
  </si>
  <si>
    <t>Price should be applied as per Season F</t>
  </si>
  <si>
    <t>Verify booking for season G second row</t>
  </si>
  <si>
    <t>1. Create booking for 15.03.23 to 19.03.23</t>
  </si>
  <si>
    <t>Price should be applied as per Season G</t>
  </si>
  <si>
    <t>Verify booking for season H second row</t>
  </si>
  <si>
    <t>1. Create booking for 15.04.23 to 19.04.23</t>
  </si>
  <si>
    <t>Price should be applied as per Season H</t>
  </si>
  <si>
    <t>Edit Price tab and add third season row</t>
  </si>
  <si>
    <t>1. Perform TC 20
2. Go to Price tab and Add third row of season
3. Enter the remaining duration of contracts in third seasons row</t>
  </si>
  <si>
    <t>Third row should be saved with the entered From and until dates</t>
  </si>
  <si>
    <t>Edit Price tab and perform Offer calculation and verify booking</t>
  </si>
  <si>
    <t>1. Perform TC 29
2. Go to Offer Calculation and Save and Calculate
3. Go to Sales booking and create booking for third row Season A dates</t>
  </si>
  <si>
    <t>Edit Price tab and do not perform Offer calculation and verify booking</t>
  </si>
  <si>
    <t>1. Perform TC 29
2. Do not perform Offer Calculation
3. Go to Sales booking and create booking for third row Season A dates</t>
  </si>
  <si>
    <t>Delete a row and verify booking of the dates</t>
  </si>
  <si>
    <t xml:space="preserve">1. Perform TC 20
2. Delete the second row of seasons and click on Update price
3. Create booking for 01.09.22 to 05.09.22
</t>
  </si>
  <si>
    <t>Contracts - Media/Text</t>
  </si>
  <si>
    <t>Media/Text - Upload Image, Delete Image, Hotel Amenities</t>
  </si>
  <si>
    <t>Verify Image upload in Summer</t>
  </si>
  <si>
    <t>1. Go to Media Text tab
2. Select Summer in the drop down
3. Click on Choose File
4. Select a JPG file
5 Click on Upload button</t>
  </si>
  <si>
    <t>The selected image should be uploaded in Summer section</t>
  </si>
  <si>
    <t>Verify Image upload in Winter</t>
  </si>
  <si>
    <t>1. Go to Media Text tab
2. Select Winter in the drop down
3. Click on Choose File
4. Select a JPG file
5 Click on Upload button</t>
  </si>
  <si>
    <t>The selected image should be uploaded in Winter section</t>
  </si>
  <si>
    <t>Verify Image upload in Both</t>
  </si>
  <si>
    <t>1. Go to Media Text tab
2. Select Both in the drop down
3. Click on Choose File
4. Select a JPG file
5 Click on Upload button</t>
  </si>
  <si>
    <t>The selected image should be uploaded in Winter and Summer section both</t>
  </si>
  <si>
    <t>Verify upload JPG file in Summer</t>
  </si>
  <si>
    <t>File should be uploaded successfully</t>
  </si>
  <si>
    <t>Verify upload JPEG file in Summer</t>
  </si>
  <si>
    <t>1. Go to Media Text tab
2. Select Summer in the drop down
3. Click on Choose File
4. Select a JPEG file
5 Click on Upload button</t>
  </si>
  <si>
    <t>Verify upload PNG file in Summer</t>
  </si>
  <si>
    <t>1. Go to Media Text tab
2. Select Summer in the drop down
3. Click on Choose File
4. Select a PNG file
5 Click on Upload button</t>
  </si>
  <si>
    <t xml:space="preserve">File should not be uploaded and error should be displayed "Only JPG and JPEG files are allowed" </t>
  </si>
  <si>
    <t>Verify upload Doc file in Summer</t>
  </si>
  <si>
    <t>1. Go to Media Text tab
2. Select Summer in the drop down
3. Click on Choose File
4. Select a Doc file
5 Click on Upload button</t>
  </si>
  <si>
    <t>Verify upload Excel file in Summer</t>
  </si>
  <si>
    <t>1. Go to Media Text tab
2. Select Summer in the drop down
3. Click on Choose File
4. Select a Excel file
5 Click on Upload button</t>
  </si>
  <si>
    <t>Verify upload PDF file in Summer</t>
  </si>
  <si>
    <t>1. Go to Media Text tab
2. Select Summer in the drop down
3. Click on Choose File
4. Select a PDF file
5 Click on Upload button</t>
  </si>
  <si>
    <t>Verify upload JPG file in Winter</t>
  </si>
  <si>
    <t>Verify upload JPEG file in Winter</t>
  </si>
  <si>
    <t>1. Go to Media Text tab
2. Select Winter in the drop down
3. Click on Choose File
4. Select a JPEG file
5 Click on Upload button</t>
  </si>
  <si>
    <t>Verify upload PNG file in Winter</t>
  </si>
  <si>
    <t>1. Go to Media Text tab
2. Select Winter in the drop down
3. Click on Choose File
4. Select a PNG file
5 Click on Upload button</t>
  </si>
  <si>
    <t>Verify upload Doc file in Winter</t>
  </si>
  <si>
    <t>1. Go to Media Text tab
2. Select Winter in the drop down
3. Click on Choose File
4. Select a Doc file
5 Click on Upload button</t>
  </si>
  <si>
    <t>Verify upload Excel file in Winter</t>
  </si>
  <si>
    <t>1. Go to Media Text tab
2. Select Winter in the drop down
3. Click on Choose File
4. Select a Excel file
5 Click on Upload button</t>
  </si>
  <si>
    <t>Verify upload PDF file in Winter</t>
  </si>
  <si>
    <t>1. Go to Media Text tab
2. Select Winter in the drop down
3. Click on Choose File
4. Select a PDF file
5 Click on Upload button</t>
  </si>
  <si>
    <t>Verify upload JPG file in Both</t>
  </si>
  <si>
    <t>Verify upload JPEG file in Both</t>
  </si>
  <si>
    <t>1. Go to Media Text tab
2. Select Both in the drop down
3. Click on Choose File
4. Select a JPEG file
5 Click on Upload button</t>
  </si>
  <si>
    <t>Verify upload PNG file in Both</t>
  </si>
  <si>
    <t>1. Go to Media Text tab
2. Select Both in the drop down
3. Click on Choose File
4. Select a PNG file
5 Click on Upload button</t>
  </si>
  <si>
    <t>Verify upload Doc file in Both</t>
  </si>
  <si>
    <t>1. Go to Media Text tab
2. Select Both in the drop down
3. Click on Choose File
4. Select a Doc file
5 Click on Upload button</t>
  </si>
  <si>
    <t>Verify upload Excel file in Both</t>
  </si>
  <si>
    <t>1. Go to Media Text tab
2. Select Both in the drop down
3. Click on Choose File
4. Select a Excel file
5 Click on Upload button</t>
  </si>
  <si>
    <t>Verify upload PDF file in Both</t>
  </si>
  <si>
    <t>1. Go to Media Text tab
2. Select Both in the drop down
3. Click on Choose File
4. Select a PDF file
5 Click on Upload button</t>
  </si>
  <si>
    <t>Upload multiple valid  files in Summer</t>
  </si>
  <si>
    <t>1. Go to Media Text tab
2. Select Summer in the drop down
3. Click on Choose File
4. Select 3-4 JPG files
5 Click on Upload button</t>
  </si>
  <si>
    <t>All the selected files should be uploaded in the Summer section</t>
  </si>
  <si>
    <t>Upload multiple valid and invalid files in Summer</t>
  </si>
  <si>
    <t>1. Go to Media Text tab
2. Select Summer in the drop down
3. Click on Choose File
4. Select 3-4 JPG files 2 PNG and PDF files
5 Click on Upload button</t>
  </si>
  <si>
    <t xml:space="preserve">Files should not be uploaded and error should be displayed "Only JPG and JPEG files are allowed" </t>
  </si>
  <si>
    <t>Upload multiple invalid  files in Summer</t>
  </si>
  <si>
    <t>1. Go to Media Text tab
2. Select Summer in the drop down
3. Click on Choose File
4. Select 3-4 PNG and PDF files
5 Click on Upload button</t>
  </si>
  <si>
    <t>Upload multiple valid  files in Winter</t>
  </si>
  <si>
    <t>1. Go to Media Text tab
2. Select Winter in the drop down
3. Click on Choose File
4. Select 3-4 JPG files
5 Click on Upload button</t>
  </si>
  <si>
    <t>All the selected files should be uploaded in the Winter section</t>
  </si>
  <si>
    <t>Upload multiple valid and invalid files in Winter</t>
  </si>
  <si>
    <t>1. Go to Media Text tab
2. Select Winter in the drop down
3. Click on Choose File
4. Select 3-4 JPG files 2 PNG and PDF files
5 Click on Upload button</t>
  </si>
  <si>
    <t>Upload multiple invalid  files in Winter</t>
  </si>
  <si>
    <t>1. Go to Media Text tab
2. Select Winter in the drop down
3. Click on Choose File
4. Select 3-4 PNG and PDF files
5 Click on Upload button</t>
  </si>
  <si>
    <t>Upload multiple valid  files in Both</t>
  </si>
  <si>
    <t>1. Go to Media Text tab
2. Select Both in the drop down
3. Click on Choose File
4. Select 3-4 JPG files
5 Click on Upload button</t>
  </si>
  <si>
    <t>All the selected files should be uploaded in the Winter and Summer section</t>
  </si>
  <si>
    <t>Upload multiple valid and invalid files in Both</t>
  </si>
  <si>
    <t>1. Go to Media Text tab
2. Select Both in the drop down
3. Click on Choose File
4. Select 3-4 JPG files 2 PNG and PDF files
5 Click on Upload button</t>
  </si>
  <si>
    <t>Upload multiple invalid  files in Both</t>
  </si>
  <si>
    <t>1. Go to Media Text tab
2. Select Both in the drop down
3. Click on Choose File
4. Select 3-4 PNG and PDF files
5 Click on Upload button</t>
  </si>
  <si>
    <t>Delete a single image from Summer</t>
  </si>
  <si>
    <t>1. Go to Media Text tab
2. Go to Hotel Image Summer
3. Select any image
4. Click on Delete Images button</t>
  </si>
  <si>
    <t>The selected image should be deleted and successful delete pop up should be displayed</t>
  </si>
  <si>
    <t>Delete a multiple images from Summer</t>
  </si>
  <si>
    <t>1. Go to Media Text tab
2. Go to Hotel Image Summer
3. Select 3 images
4. Click on Delete Images button</t>
  </si>
  <si>
    <t>All the 3 selected images should be deleted from the Hotel Image Summer section</t>
  </si>
  <si>
    <t>Delete a single image from Winter</t>
  </si>
  <si>
    <t>1. Go to Media Text tab
2. Go to Hotel Image Winter
3. Select any image
4. Click on Delete Images button</t>
  </si>
  <si>
    <t>Delete a multiple images from Winter</t>
  </si>
  <si>
    <t>1. Go to Media Text tab
2. Go to Hotel Image Winter
3. Select 3 images
4. Click on Delete Images button</t>
  </si>
  <si>
    <t>All the 3 selected images should be deleted from the Hotel Image Winter section</t>
  </si>
  <si>
    <t>Delete images from both section at same time</t>
  </si>
  <si>
    <t>1. Go to Media Text tab
2. Go to Hotel Image Winter
3. Select any 1 Image
4. Go to Hotel Image Summer tab and select any 1 image
5. Click on Delete Images button</t>
  </si>
  <si>
    <t>Do not select any image and click Delete button</t>
  </si>
  <si>
    <t>1. Go to Media Text tab
2. Go to Hotel Image Winter
3. Do not Select any image
4. Click on Delete Images button</t>
  </si>
  <si>
    <t>Upload image in Summer while stay on Winter section</t>
  </si>
  <si>
    <t>1. Go to Media Text tab and go to Hotel Image Winter section
2. Select Summer in the drop down
3. Click on Choose File
4. Select a JPG file
5 Click on Upload button</t>
  </si>
  <si>
    <t>File should be uploaded in Summer Section</t>
  </si>
  <si>
    <t>Upload image in Winter while stay on Summer section</t>
  </si>
  <si>
    <t>1. Go to Media Text tab and go to Hotel Image Summer section
2. Select Winter in the drop down
3. Click on Choose File
4. Select a JPG file
5 Click on Upload button</t>
  </si>
  <si>
    <t>File should be uploaded in Winter Section</t>
  </si>
  <si>
    <t>Update Images</t>
  </si>
  <si>
    <t>1. Perform TC 01
2. Click on Update button</t>
  </si>
  <si>
    <t>Images should be updated in Database with sorting and Success Alert should be displayed</t>
  </si>
  <si>
    <t>Update Hotel Amenities with all fields</t>
  </si>
  <si>
    <t>1. Go to Media Text tab
2. Go to Hotel Amenities section
3. Select GT, ST and AT in both the rows
4. Click on Update Hotel Amenities button</t>
  </si>
  <si>
    <t>Both the rows should be saved with the selected options and success update message should be displayed</t>
  </si>
  <si>
    <t>Update Hotel Amenities with only GT</t>
  </si>
  <si>
    <t>1. Go to Media Text tab
2. Go to Hotel Amenities section
3. Fill only the GT field
4. Click on Update Hotel Amenities button</t>
  </si>
  <si>
    <t>Update Hotel Amenities with only ST</t>
  </si>
  <si>
    <t>1. Go to Media Text tab
2. Go to Hotel Amenities section
3. Fill only the ST field
4. Click on Update Hotel Amenities button</t>
  </si>
  <si>
    <t>Error should be displayed "GT Global Type is required" and rows should not be updated</t>
  </si>
  <si>
    <t>Update Hotel Amenities with only AT</t>
  </si>
  <si>
    <t>1. Go to Media Text tab
2. Go to Hotel Amenities section
3. Fill only the AT field
4. Click on Update Hotel Amenities button</t>
  </si>
  <si>
    <t>Update Hotel Amenities with only GT and ST</t>
  </si>
  <si>
    <t>1. Go to Media Text tab
2. Go to Hotel Amenities section
3. Fill only the GT and ST field
4. Click on Update Hotel Amenities button</t>
  </si>
  <si>
    <t>Update Hotel Amenities with only GT and AT</t>
  </si>
  <si>
    <t>1. Go to Media Text tab
2. Go to Hotel Amenities section
3. Fill only the GT and AT field
4. Click on Update Hotel Amenities button</t>
  </si>
  <si>
    <t>Update Hotel Amenities with only ST and AT</t>
  </si>
  <si>
    <t>1. Go to Media Text tab
2. Go to Hotel Amenities section
3. Fill only the ST and AT field
4. Click on Update Hotel Amenities button</t>
  </si>
  <si>
    <t>Update Hotel Amenities without any field</t>
  </si>
  <si>
    <t>1. Go to Media Text tab
2. Go to Hotel Amenities section
3. Do not fill any field
4. Click on Update Hotel Amenities button</t>
  </si>
  <si>
    <t>Delete any one row</t>
  </si>
  <si>
    <t>1. Perform TC 40
2. Click on Delete icon of the first row</t>
  </si>
  <si>
    <t>Confirmation pop up should be displayed</t>
  </si>
  <si>
    <t>Delete the row confirm</t>
  </si>
  <si>
    <t xml:space="preserve">1. Perform TC 48
2. Click on Yes Delete it option
</t>
  </si>
  <si>
    <t>First row should be deleted successfully and success pop up should be displayed</t>
  </si>
  <si>
    <t>Copy icon</t>
  </si>
  <si>
    <t>1. Perform TC 40
2. Click on copy icon of the first row</t>
  </si>
  <si>
    <t>A third row should be added with same data as the first row</t>
  </si>
  <si>
    <t>Enter and Save text in Hotel Text Winter</t>
  </si>
  <si>
    <t>1. Go to Media Text tab
2. Enter data in Hotel Text Winter 
3. Click on Save button</t>
  </si>
  <si>
    <t>The entered data should be saved in the Winter Text tab</t>
  </si>
  <si>
    <t>Verify data is preserved</t>
  </si>
  <si>
    <t>1. Perform TC 51
2. Logout the application and login again
3. Go to the accommodation and Media Text tab
4. Go to Hotel Text Winter and verify</t>
  </si>
  <si>
    <t>The data should be preserved as it is in Hotel Text Winter</t>
  </si>
  <si>
    <t>Enter and Save text in Hotel Text Summer</t>
  </si>
  <si>
    <t>1. Go to Media Text tab
2. Enter data in Hotel Text Summer 
3. Click on Save button</t>
  </si>
  <si>
    <t>The entered data should be saved in the Summer Text tab</t>
  </si>
  <si>
    <t>1. Perform TC 51
2. Logout the application and login again
3. Go to the accommodation and Media Text tab
4. Go to Hotel Text Summer and verify</t>
  </si>
  <si>
    <t>The data should be preserved as it is Hotel Text Summer tab</t>
  </si>
  <si>
    <t>Edit the Hotel Summer Text</t>
  </si>
  <si>
    <t>1. Perform TC 51
2. Edit the text and enter new text and click on Save button</t>
  </si>
  <si>
    <t>The edited text should be updated and saved</t>
  </si>
  <si>
    <t>Edit the Hotel Winter Text</t>
  </si>
  <si>
    <t>1. Perform TC 53
2. Edit the text and enter new text and click on Save button</t>
  </si>
  <si>
    <t>Click on Upload Image without select image</t>
  </si>
  <si>
    <t>1. Go to Media Text tab
2. Click on Upload Image button</t>
  </si>
  <si>
    <t>Error message should be displayed "Select a JPEG, JPG file"</t>
  </si>
  <si>
    <t>Calculation</t>
  </si>
  <si>
    <t>Calculation - Offer Definition</t>
  </si>
  <si>
    <t>20/9/2022</t>
  </si>
  <si>
    <t>Verify Offer Definition page</t>
  </si>
  <si>
    <t>1. Go to Calculation - Offer Definition
2. Verify the page</t>
  </si>
  <si>
    <t>All the companies present in the application should be displayed on the page tab wise and rest of the page should be blank</t>
  </si>
  <si>
    <t>Verify click on any company</t>
  </si>
  <si>
    <t>1. Go to Calculation - Offer Definition
2. Click on "Falk Tours AG" company tab</t>
  </si>
  <si>
    <t>Below the companies tab, all the Travel Types of the "Falk Tours AG" company should be displayed in horizontal line and rest of the page should be displayed blank</t>
  </si>
  <si>
    <t>Verify click on any company and its Travel Type</t>
  </si>
  <si>
    <t>1. Go to Calculation - Offer Definition
2. Click on "Falk Tours AG" company tab
3. Click on "Norma"</t>
  </si>
  <si>
    <t>The list of all the contracts of every accommodation should be displayed. The accommodations which are created with "Falk Tours AG" company in Distributors only should be displayed</t>
  </si>
  <si>
    <t>Verify contracts displayed</t>
  </si>
  <si>
    <t>1. Go to Calculation - Offer Definition
2. Click on "Falk Tours AG" company tab
3. Click on "Norma"
4. Verify contracts displayed</t>
  </si>
  <si>
    <t>The contracts should be displayed in table list form with the below columns in the table
- TBM Code
- Accommodation Name
- Location
- Country
- Contract Name
- Valid From-To
- Status
- Select All (checkbox)</t>
  </si>
  <si>
    <t>Verify create a new contract in any existing accommodation with Status New</t>
  </si>
  <si>
    <t>1. Go to Purchase -- Accommodation
2. Edit any accommodation
3. Go to Contract and create a new contract
4. Select "Reisefalke" and "Falk Tours AG" in the Distributor field
5. Select "New" in the status
6. Now go to Calculation - Offer Definition
7. Click on "Falk Tours AG"
8. Click on "Norma"</t>
  </si>
  <si>
    <t>Verify create a new contract in any existing accommodation with Status Editing</t>
  </si>
  <si>
    <t>1. Go to Purchase -- Accommodation
2. Edit any accommodation
3. Go to Contract and create a new contract
4. Select "Reisefalke" and "Falk Tours AG" in the Distributor field
5. Select "Editing" in the status
6. Now go to Calculation - Offer Definition
7. Click on "Falk Tours AG"
8. Click on "Norma"</t>
  </si>
  <si>
    <t>Verify create a new contract in any existing accommodation with Status Signed</t>
  </si>
  <si>
    <t>1. Go to Purchase -- Accommodation
2. Edit any accommodation
3. Go to Contract and create a new contract
4. Select "Reisefalke" and "Falk Tours AG" in the Distributor field
5. Select "Signed" in the status
6. Now go to Calculation - Offer Definition
7. Click on "Falk Tours AG"
8. Click on "Norma"</t>
  </si>
  <si>
    <t>The new created Contract with status "Signed" should be displayed in the list</t>
  </si>
  <si>
    <t>Verify create a new contract in any existing accommodation with Status Live</t>
  </si>
  <si>
    <t>1. Go to Purchase -- Accommodation
2. Edit any accommodation
3. Go to Contract and create a new contract
4. Select "Reisefalke" and "Falk Tours AG" in the Distributor field
5. Select "Live" in the status
6. Now go to Calculation - Offer Definition
7. Click on "Falk Tours AG"
8. Click on "Norma"</t>
  </si>
  <si>
    <t>The new created Contract with status "Live" should be displayed in the list</t>
  </si>
  <si>
    <t>1. Go to Purchase -- Accommodation
2. Edit any accommodation
3. Go to Contract and create a new contract
4. Select "Reisefalke" and "Falk Tours AG" in the Distributor field
5. Select "Live" in the status
6. Now go to Calculation - Offer Definition
7. Click on "Reisefalke"
8. Click on "Lidl AT"</t>
  </si>
  <si>
    <t>1. Go to Purchase -- Accommodation
2. Edit any accommodation
3. Go to Contract and create a new contract
4. Select "Reisefalke" and "Falk Tours AG" in the Distributor field
5. Select "Live" in the status
6. Now go to Calculation - Offer Definition
7. Click on "Reisefalke"
8. Click on "Lidl DE"</t>
  </si>
  <si>
    <t>Verify create a new contract in any existing accommodation with Status Deactivated</t>
  </si>
  <si>
    <t>1. Go to Purchase -- Accommodation
2. Edit any accommodation
3. Go to Contract and create a new contract
4. Select "Reisefalke" and "Falk Tours AG" in the Distributor field
5. Select "Deactivated" in the status
6. Now go to Calculation - Offer Definition
7. Click on "Falk Tours AG"
8. Click on "Norma"</t>
  </si>
  <si>
    <t>The new created Contract with status "Deactivated" should not be displayed in the list</t>
  </si>
  <si>
    <t>Verify new created contract in a new accommodation on Offer Definition page</t>
  </si>
  <si>
    <t>1. Go to Purchase -- Accommodation
2. Create a New Accommodation
3. Go to Contract and create a new contract
4. Select "Falk Tours AG" in the Distributor field
5. Select "Signed" in the status
6. Now go to Calculation - Offer Definition
7. Click on "Falk Tours AG"
8. Click on "Norma"</t>
  </si>
  <si>
    <t>The new created contract should be displayed in the list with respective "TBM code"</t>
  </si>
  <si>
    <t>Verify contract in the different company which is not selected in the contract</t>
  </si>
  <si>
    <t>1. Go to Purchase -- Accommodation
2. Create a New Accommodation
3. Go to Contract and create a new contract
4. Select "Falk Tours AG" in the Distributor field
5. Select "Signed" in the status
6. Now go to Calculation - Offer Definition
7. Click on "Reisefalka"
8. Click on "Lidl AT"</t>
  </si>
  <si>
    <t>The new created contract should not be displayed</t>
  </si>
  <si>
    <t>Verify contract saved in the offer definition in the Offer calculation</t>
  </si>
  <si>
    <t>1. Perform TC 12
2. Select the new contract from the list
3. Click on save button
4. After the success alert is displayed 
5. Go to Offer Calculation
6. Click on "Falk Tours AG"
7. Click on "Norma"
8. Search for the new accommodation
9. Click on accommodation
10. Verify the contract list under the accommodation</t>
  </si>
  <si>
    <t xml:space="preserve">The new created contract should be displayed in the list </t>
  </si>
  <si>
    <t>Verify not saved contract in offer definition display on offer calculation</t>
  </si>
  <si>
    <t>1. Perform TC 12
2. Go to Offer Calculation
3. Click on "Falk Tours AG"
4. Click on "Norma"
5. Search for the new accommodation
6. Click on accommodation
7. Verify the contract list under the accommodation</t>
  </si>
  <si>
    <t xml:space="preserve">The new created contract should not be displayed in the list </t>
  </si>
  <si>
    <t>Verify edited contract status on the offer definition</t>
  </si>
  <si>
    <t>1. Perform TC 12
2. Now go to the Contract and edit the new created contract
3. Edit the status to "Deactivated"
4. Now go to Offer Definition
5. Click on "Falk Tours AG"
6. Click on "Norma"
7. Verify contracts list</t>
  </si>
  <si>
    <t>The Deactivated contract should not be displayed in the list</t>
  </si>
  <si>
    <t>Verify edited contract status from Signed to Live on the offer definition</t>
  </si>
  <si>
    <t>1. Perform TC 12
2. Now go to the Contract and edit the new created contract
3. Edit the status to "Live"
4. Now go to Offer Definition
5. Click on "Falk Tours AG"
6. Click on "Norma"
7. Verify contracts list</t>
  </si>
  <si>
    <t>The new created contract status should change to "Live" in the offer definition table list</t>
  </si>
  <si>
    <t>Verify TBM Code column filter on Offer Definition page</t>
  </si>
  <si>
    <t xml:space="preserve">1. Go to Calculation - Offer Definition
2. Click on "Falk Tours AG"
3. Click on "Norma"
4. Enter "IN002" in the TBM Code </t>
  </si>
  <si>
    <t>All the contracts with TBM code "IN002" should be displayed in the list</t>
  </si>
  <si>
    <t>Verify in one of the distributor</t>
  </si>
  <si>
    <t>1. Go to Purchase -- Accommodation
2. Edit any accommodation like IN002
3. Go to Contract and create a new contract
4. Select "Reisefalke" and "Falk Tours AG" in the Distributor field
5. Select "Live" in the status
6. Now go to Calculation - Offer Definition
7. Click on "Reisefalke"
8. Click on "Lidl DE"
9. Enter "IN002" in the TBM Code column filter</t>
  </si>
  <si>
    <t>1. Go to Purchase -- Accommodation
2. Edit any accommodation like IN002
3. Go to Contract and create a new contract
4. Select "Reisefalke" and "Falk Tours AG" in the Distributor field
5. Select "Live" in the status
6. Now go to Calculation - Offer Definition
7. Click on "Falk Tours AG"
8. Click on "Norma"
9. Enter "IN002" in the TBM Code column filter</t>
  </si>
  <si>
    <t>Verify in not one of the distributor</t>
  </si>
  <si>
    <t>1. Go to Purchase -- Accommodation
2. Edit any accommodation like IN002
3. Go to Contract and create a new contract
4. Select "Reisefalke" and "Falk Tours AG" in the Distributor field
5. Select "Live" in the status
6. Now go to Calculation - Offer Definition
7. Click on "Falkeinsteiner Holidays"
8. Click on "Falkeinsteiner Holidays Pauschal"
9. Enter "IN002" in the TBM Code column filter</t>
  </si>
  <si>
    <t>No data should be displayed and list should display blank</t>
  </si>
  <si>
    <t>Verify Accommodation Name column filter on Offer Definition page</t>
  </si>
  <si>
    <t xml:space="preserve">1. Go to Calculation - Offer Definition
2. Click on "Falk Tours AG"
3. Click on "Norma"
4. Enter "Hotel" in the Accommodation Name column filter </t>
  </si>
  <si>
    <t>All the contracts having "Hotel" in accommodation name should be displayed in the list</t>
  </si>
  <si>
    <t>Verify Location column filter on Offer Definition page</t>
  </si>
  <si>
    <t xml:space="preserve">1. Go to Calculation - Offer Definition
2. Click on "Falk Tours AG"
3. Click on "Norma"
4. Enter "Prag" in the Location column filter </t>
  </si>
  <si>
    <t>All the contracts having "Prag" in Location should be displayed in the list</t>
  </si>
  <si>
    <t>Verify the contract details on offer definition table</t>
  </si>
  <si>
    <t>1. Go to Purchase -- Accommodation
2. Create a New Accommodation
3. Go to Contract and create a new contract
4. Select "Falk Tours AG" in the Distributor field
5. Select "Signed" in the status
6. Now go to Calculation - Offer Definition
7. Click on "Falk Tours AG"
8. Click on "Lidl AT"
9. Verify the column values displayed in offer definition page with the contract detail</t>
  </si>
  <si>
    <t>All the column values should be same of the respective contract</t>
  </si>
  <si>
    <t>Verify any deleted contract on offer definition page</t>
  </si>
  <si>
    <t>1. Perform TC 12
2. Now go to the Contract
3. Edit the contract and change the status to New
4. Delete the contract
5. Now go to Offer Definition
6. Click on "Falk Tours AG"
7. Click on "Norma"</t>
  </si>
  <si>
    <t>The deleted contract should be removed from the list and displayed anymore</t>
  </si>
  <si>
    <t>Verify created contract in all Travel Types of selected distributor</t>
  </si>
  <si>
    <t>1. Go to Purchase -- Accommodation
2. Edit any accommodation like IN002
3. Go to Contract and create a new contract
4. Select "Falk Tours AG" in the Distributor field
5. Select "Live" in the status
6. Now go to Calculation - Offer Definition
7. Click on "Falk Tours AG"
8. Click on "Norma"
9. Enter "IN002" in the TBM Code column filter
10. Now click on "Netto" Travel Type
11. Enter "IN002" in the TBM Code column filter</t>
  </si>
  <si>
    <t>9. Created contract should be displayed in the list with checkbox unchecked
10. Created contract should be displayed in the list with check box unchecked</t>
  </si>
  <si>
    <t>Verify Country column filter on Offer Definition page</t>
  </si>
  <si>
    <t xml:space="preserve">1. Go to Calculation - Offer Definition
2. Click on "Falk Tours AG"
3. Click on "Norma"
4. Enter "Deutschland" in the Country column filter </t>
  </si>
  <si>
    <t>Only the contracts with country "Deutschland" should be displayed in the list</t>
  </si>
  <si>
    <t>Verify contract name column filter on Offer Definition page</t>
  </si>
  <si>
    <t xml:space="preserve">1. Go to Calculation - Offer Definition
2. Click on "Falk Tours AG"
3. Click on "Norma"
4. Enter "Hotel" in the Contract Name column filter </t>
  </si>
  <si>
    <t>Only the contracts consisting  "Hotel" in the Contract Name should be displayed in the list</t>
  </si>
  <si>
    <t>Verify Status column filter on Offer Definition page</t>
  </si>
  <si>
    <t xml:space="preserve">1. Go to Calculation - Offer Definition
2. Click on "Falk Tours AG"
3. Click on "Norma"
4. Select "Signed" in the Status column filter </t>
  </si>
  <si>
    <t>Only the contracts with status "Signed"  should be displayed in the list</t>
  </si>
  <si>
    <t>Verify Valid From - To column filter on Offer Definition page</t>
  </si>
  <si>
    <t xml:space="preserve">1. Go to Calculation - Offer Definition
2. Click on "Falk Tours AG"
3. Click on "Norma"
4. Enter "May" in the Valid From - To column filter </t>
  </si>
  <si>
    <t>Only the contracts consisting "May" in Valid From-to column value  should be displayed in the list</t>
  </si>
  <si>
    <t xml:space="preserve">1. Go to Calculation - Offer Definition
2. Click on "Falk Tours AG"
3. Click on "Norma"
4. Enter "29" in the Valid From - To column filter </t>
  </si>
  <si>
    <t>Only the contracts consisting "29" in Valid From-to column value  should be displayed in the list</t>
  </si>
  <si>
    <t>Verify Select All checkbox on Offer Definition page</t>
  </si>
  <si>
    <t>1. Go to Calculation - Offer Definition
2. Click on "Falk Tours AG"
3. Click on "Norma"
4. Enter "IN00" in the TBM Code column filter 
5. Click on Select All checkbox 
6. Click on Save button</t>
  </si>
  <si>
    <t>All the contracts displayed on the current page should be checked and saved in the Travel Type</t>
  </si>
  <si>
    <t>Verify Contract save in Offer Definition</t>
  </si>
  <si>
    <t>1. Go to Purchase -- Accommodation
2. Create a New Accommodation
3. Go to Contract and create a new contract
4. Select "Falk Tours AG" in the Distributor field
5. Select "Signed" in the status
6. Now go to Calculation - Offer Definition
7. Click on "Falk Tours AG"
8. Click on "Lidl AT"
9. Search the Contract with TBM code
10. Select the checkbox of the respective contract
11. Click on Save button</t>
  </si>
  <si>
    <t>"Offer Definitions saved successfully" success alert should be displayed</t>
  </si>
  <si>
    <t>Verify Contract save in Offer Definition in Offer Calculation</t>
  </si>
  <si>
    <t>1. Perform TC 33
2. Go to Offer Calculation
3. Click on "Falk Tour AG"
4. Click on "Norma" Travel Type
5. Search for the TBM Code
6. Verify TBM Code and Contract</t>
  </si>
  <si>
    <t>The saved contract in Offer Definition should be displayed in Offer Calculation under the respective accommodation</t>
  </si>
  <si>
    <t>Verify Contract  Offer Calculation</t>
  </si>
  <si>
    <t>1. Create a new accommodation "IN008"
2. Create Room 1 and Room 2 in it.
3. Create a contract name "Contract 1"
4. Create Season A and Season B and Season C in the contract
5. Set price and allotment for Room 1 and Room 2 in the contract for all 3 seasons
6. Save Price and Generate Allotment
7. Go to Offer Definition and save the contract in Falk Tours AG company and in Norma Travel Type
8. Now go to Offer Calculation
9. Go to Falk Tours AG and Norma Travel Type
10. Search for the Accommodation "IN008"
11. Click on contract "Contract 1"</t>
  </si>
  <si>
    <t>Calculation setting section should be displayed on the right side of the page and the contracts' rooms should be displayed each with different tab
- Room 1
- Room 2</t>
  </si>
  <si>
    <t>Verify Contract Offer Calculation and click on Room</t>
  </si>
  <si>
    <t>1. Create a new accommodation "IN008"
2. Create Room 1 and Room 2 in it.
3. Create a contract name "Contract 1"
4. Create Season A and Season B and Season C in the contract
5. Set price and allotment for Room 1 and Room 2 in the contract for all 3 seasons
6. Save Price and Generate Allotment
7. Go to Offer Definition and save the contract in Falk Tours AG company and in Norma Travel Type
8. Now go to Offer Calculation
9. Go to Falk Tours AG and Norma Travel Type
10. Search for the Accommodation "IN008"
11. Click on contract "Contract 1"
12. Click on Room 1</t>
  </si>
  <si>
    <t>The Room should display row for all the 3 seasons A, B and C</t>
  </si>
  <si>
    <t>1. Create a new accommodation "IN008"
2. Create Room 1 and Room 2 in it.
3. Create a contract name "Contract 1"
4. Create Season A and Season B and Season C in the contract
5. Set price and allotment for Room 1 and Room 2 in the contract for all 3 seasons
6. Save Price and Generate Allotment
7. Go to Offer Definition and save the contract in Falk Tours AG company and in Norma Travel Type
8. Now go to Offer Calculation
9. Go to Falk Tours AG and Norma Travel Type
10. Search for the Accommodation "IN008"
11. Click on contract "Contract 1"
12. Click on Room 1
13. Verify columns in the table</t>
  </si>
  <si>
    <t>The below columns should be displayed in price table for every room
- Season  [A, B, C]
- Season From-Until [Respective Seasons From- Until dates]
- Weekdays columns as [All, Mo, To, We, Th, Fr, Sa, Su] all with checkbox
- Cost Price [Price from Price tab in the contract]
- DB1%
- Markup%
- Selling Price [Price calculated after Markup added in the Price tab price]
- DB1 Absolut</t>
  </si>
  <si>
    <t>Verify Enter DB1% and click on Save Settings</t>
  </si>
  <si>
    <t>1. Perform TC 37
2. Enter 15 in the DB1% field of Calculation setting section
3. Click on "Save Setting" button</t>
  </si>
  <si>
    <t>"Calculation setting has been saved successfully" alert should be displayed and DB1% field should save the entered data</t>
  </si>
  <si>
    <t>Verify Enter DB1% and click on Save and Calculate</t>
  </si>
  <si>
    <t>1. Perform TC 37
2. Enter 15 in the DB1% field of Calculation setting section
3. Click on "Save Setting" button
4. Click on Save and Calculate button</t>
  </si>
  <si>
    <t>"Are you sure? You want to calculate price as per 16% DB1% ?" Confirmation pop up should be displayed with "Yes, Do it" and "Cancel" button 
The entered percent in the DB1% field should be displayed in the confirmation pop up message</t>
  </si>
  <si>
    <t>Verify Enter DB1% and click on Save and Calculate and confirm yes</t>
  </si>
  <si>
    <t>1. Perform TC 37
2. Enter 15 in the DB1% field of Calculation setting section
3. Click on "Save Setting" button
4. Click on Save and Calculate button
5. Click on "Yes, Do it" button in the pop up</t>
  </si>
  <si>
    <t>The pop up should be closed and again room tab should be displayed blank</t>
  </si>
  <si>
    <t>Verify Enter DB1% and click on Save and Calculate and Cancel</t>
  </si>
  <si>
    <t>1. Perform TC 37
2. Enter 15 in the DB1% field of Calculation setting section
3. Click on "Save Setting" button
4. Click on Save and Calculate button
5. Click on "Cancel" button in the pop up</t>
  </si>
  <si>
    <t>The pop up should be closed and no action should be performed</t>
  </si>
  <si>
    <t>Verify result after Save and Calculate</t>
  </si>
  <si>
    <t>1. Perform TC 37
2. Enter 15 in the DB1% field of Calculation setting section
3. Click on "Save Setting" button
4. Click on Save and Calculate button
5. Click on "Yes, Do it" button in the pop up
6. Click on the Room 1 tab</t>
  </si>
  <si>
    <t>The DB1% column for all seasons should display 16%
The Markup% should be displayed for all seasons
The Selling price should be displayed by adding the markup value into cost price
The DB1 Absolut field should be displayed for all seasons</t>
  </si>
  <si>
    <t>Verify Transfer Price Online after Save and Calculate</t>
  </si>
  <si>
    <t>1. Perform TC 37
2. Enter 15 in the DB1% field of Calculation setting section
3. Click on "Save Setting" button
4. Click on Save and Calculate button
5. Click on "Yes, Do it" button in the pop up
6. Click on the Room 1 tab
7. Click on "Transfer Price Online" button</t>
  </si>
  <si>
    <t>"Price are transferred online successfully" success alert should be displayed and Prices Transferred Online By and ON details should be displayed on right side of page</t>
  </si>
  <si>
    <t>Verify Transfer Price Online By and ON</t>
  </si>
  <si>
    <t>1. Perform TC 37
2. Enter 15 in the DB1% field of Calculation setting section
3. Click on "Save Setting" button
4. Click on Save and Calculate button
5. Click on "Yes, Do it" button in the pop up
6. Click on the Room 1 tab
7. Click on "Transfer Price Online" button
8. Verify Transferred Price Online By and ON details</t>
  </si>
  <si>
    <t>The By field should be displayed the user name of the account through which price is transferred and the ON field should display the Date and Time on which price is transferred</t>
  </si>
  <si>
    <t>Verify Save button</t>
  </si>
  <si>
    <t>1. Perform TC 37
2. Enter 15 in the DB1% field of Calculation setting section
3. Click on "Save Setting" button
4. Click on Save and Calculate button
5. Click on "Yes, Do it" button in the pop up
6. Click on the Room 1 tab
7. Click on "Transfer Price Online" button
8. Verify Transferred Price Online By and ON details
9. Click on Save button</t>
  </si>
  <si>
    <t>"Calculation saved successfully" success alert should be displayed and calculated price should be saved for the contract and rooms</t>
  </si>
  <si>
    <t>Verify calculated price after login and log out</t>
  </si>
  <si>
    <t>1. Perform TC 45
2. Logout the account and login again
3. Go to the Offer Calculation and verify the rooms price</t>
  </si>
  <si>
    <t>The calculated and saved price should be preserved</t>
  </si>
  <si>
    <t>Verify Download icon</t>
  </si>
  <si>
    <t>1. Perform TC 45
2. Click on the Download icon beside the "Transfer Price Online" button</t>
  </si>
  <si>
    <t>A PDF file of the respective contract details should be downloaded</t>
  </si>
  <si>
    <t>Verify booking after full offer calculation done</t>
  </si>
  <si>
    <t>1. Perform TC 45
2. Go to Sales booking
3. Create a booking for accommodation IN008
4. Enter dates of Season A of contract "Contract 1"
5. Book for "Room 1"
6. Verify the room of price per person of per night</t>
  </si>
  <si>
    <t>The per night price for per person should be the Selling price displayed in Offer Calculation for Room 1</t>
  </si>
  <si>
    <t>Verify booking with contract saved in offer definition but not done offer calculation</t>
  </si>
  <si>
    <t>1. Create a new accommodation "IN008"
2. Create Room 1 and Room 2 in it.
3. Create a contract name "Contract 1"
4. Create Season A and Season B and Season C in the contract
5. Set price and allotment for Room 1 and Room 2 in the contract for all 3 seasons
6. Save Price and Generate Allotment
7. Go to Offer Definition and save the contract in Falk Tours AG company and in Norma Travel Type
8. Now go to Sales Booking and create a booking for accommodation IN008
9. Book for Room 1
10. Book for dates of Season A of contract "Contract 1"</t>
  </si>
  <si>
    <t>Verify booking with contract not saved in offer definition and not done offer calculation</t>
  </si>
  <si>
    <t>1. Create a new accommodation "IN008"
2. Create Room 1 and Room 2 in it.
3. Create a contract name "Contract 1"
4. Create Season A and Season B and Season C in the contract
5. Set price and allotment for Room 1 and Room 2 in the contract for all 3 seasons
6. Save Price and Generate Allotment
7. Now go to Sales Booking and create a booking for accommodation IN008
8. Book for Room 1
9. Book for dates of Season A of contract "Contract 1"</t>
  </si>
  <si>
    <t>Verify edit Season durations in contract and effect on Offer Calculation</t>
  </si>
  <si>
    <t>1. Perform TC 48
2. Now go to the Contract 1
3. Edit the season A and B From-Until dates
4. Update Price
5. Go to Offer Calculation
6. Verify the Season From- Until dates of both seasons</t>
  </si>
  <si>
    <t>The From -Until date should be displayed same as updated in the Contract Price tab</t>
  </si>
  <si>
    <t>Verify edit Price in the Contract Price tab</t>
  </si>
  <si>
    <t>1. Perform TC 48
2. Now go to the Contract 1
3. Edit the season A Room 1 price
4. Update Price
5. Go to Offer Calculation
6. Verify the price for the Room 1 and Room 2 for both seasons</t>
  </si>
  <si>
    <t>The price for Room 1 of Season A should be display updated price and Room 2 should display same as before</t>
  </si>
  <si>
    <t>Verify edit price and offer calculation done then booking price</t>
  </si>
  <si>
    <t>1. Perform TC 48
2. Now go to the Contract 1
3. Edit the season A Room 1 price
4. Update Price
5. Go to Offer Calculation
6. Do Save Setting, Save and Calculate, Transfer Price Online and Save
7. Go to Sales Booking
8. Create booking for accommodation IN008 
9. Book for Room 1 season A dates
10. Verify the price</t>
  </si>
  <si>
    <t>The price per night for per person should be same as the update selling price in Offer Calculation for Room 1</t>
  </si>
  <si>
    <t>Verify edited season dates and booking</t>
  </si>
  <si>
    <t>1. Perform TC 48
2. Now go to the Contract 1
3. Edit the season A and B From-Until dates such that some of the Season B dates are now in Season A
4. Update Price
5. Go to Offer Calculation
6. Do Save Setting, Save and Calculate, Transfer Price Online and Save
7. Go to Sales Booking
8. Create booking for accommodation IN008 
9. Book for Room 1 and those dates which were before in Season B and now are in Season A
10. Verify the price</t>
  </si>
  <si>
    <t>The price per night for per person should be of Season A price in Offer Calculation for Room 1</t>
  </si>
  <si>
    <t>Verify edit price and no offer calculation and booking</t>
  </si>
  <si>
    <t>1. Perform TC 48
2. Now go to the Contract 1
3. Edit the season A Room 1 price
4. Update Price
5. Go to Sales Booking
6. Create booking for accommodation IN008 
7. Book for Room 1 season A dates
8. Verify the price</t>
  </si>
  <si>
    <t>Verify edit season dates and no offer calculation and booking</t>
  </si>
  <si>
    <t>1. Perform TC 48
2. Now go to the Contract 1
3. Edit the season A and B From-Until dates
4. Update Price
5. Go to Sales Booking
6. Create booking for accommodation IN008 
7. Book for Room 1 season A dates
8. Verify the price</t>
  </si>
  <si>
    <t>Verify edit DB1% value in offer calculation</t>
  </si>
  <si>
    <t>1. Perform TC 48
2. Now go to Offer calculation and edit the DB1% field to "10"
3. Click on Save setting button
4. Click on Save and Calculate button 
5. Click on "Yes, do it!"
6. Verify the prices</t>
  </si>
  <si>
    <t>The DB1%, Markup in%, Selling Price, DB1 Absolut values should be changed on edited DB1% field value</t>
  </si>
  <si>
    <t>Verify edit DB1% value and do offer calculation and create booking</t>
  </si>
  <si>
    <t>1. Perform TC 48
2. Now go to Offer calculation and edit the DB1% field to "10"
3. Click on Save setting button
4. Click on Save and Calculate button 
5. Click on "Yes, do it!"
6. Click on Transfer Price online button
7. Click on Save button
8. Go to Sales booking and create a booking for accommodation IN008
9. Book for Room 1 and Season A dates
10. Verify the price calculated</t>
  </si>
  <si>
    <t>The price should be as per the updated selling price in Offer Calculation</t>
  </si>
  <si>
    <t>Verify edit DB1% field and no offer calculation done and create booking</t>
  </si>
  <si>
    <t>1. Perform TC 48
2. Now go to Offer calculation and edit the DB1% field to "10"
3. Click on Save setting button
4. Go to Sales booking and create a booking for accommodation IN008
5. Book for Room 1 and Season A dates
6. Verify the price calculated</t>
  </si>
  <si>
    <t>Verify Last Price Transferred Online</t>
  </si>
  <si>
    <t>1. Perform TC 48
2. Now go to the Contract 1
3. Edit the season A and B From-Until dates such that some of the Season B dates are now in Season A
4. Update Price
5. Go to Offer Calculation
6. Do Save Setting, Save and Calculate, Transfer Price Online and Save
7. Verify Last Prices Transferred online Date &amp; Time</t>
  </si>
  <si>
    <t>It should display the current Transfer Price's date and Time</t>
  </si>
  <si>
    <t>Verify Price Transferred Online</t>
  </si>
  <si>
    <t>1. Perform TC 48
2. Now go to the Contract 1
3. Edit the season A and B From-Until dates such that some of the Season B dates are now in Season A
4. Update Price
5. Go to Offer Calculation
6. Do Save Setting, Save and Calculate, Transfer Price Online and Save
7. Verify Prices Transferred online Date &amp; Time</t>
  </si>
  <si>
    <t>The Price Transferred Online Date and Time should not change</t>
  </si>
  <si>
    <t>Verify Dashboard in breadcrumbs on Offer Definition</t>
  </si>
  <si>
    <t>1. Go to Calculation - Offer Definition
2. Click on Dashboard in the breadcrumbs</t>
  </si>
  <si>
    <t>The user should be directed to Dashboard page</t>
  </si>
  <si>
    <t>Verify Dashboard in breadcrumbs on Offer Calculation</t>
  </si>
  <si>
    <t>1. Go to Calculation - Offer Calculation
2. Click on Dashboard in the breadcrumbs</t>
  </si>
  <si>
    <t>Verify Arrival Days on Offer Calculation</t>
  </si>
  <si>
    <t>1. Create a new accommodation "IN008"
2. Create Room 1 and Room 2 in it.
3. Create a contract name "Contract 1"
4. Create Season A and Season B and Season C in the contract
5. Set price and allotment for Room 1 and Room 2 in the contract for all 3 seasons and check All checkbox in the Arrival Days
6. Save Price and Generate Allotment
7. Go to Offer Definition and save the contract in Falk Tours AG company and in Norma Travel Type
8. Now go to Offer Calculation
9. Go to Falk Tours AG and Norma Travel Type
10. Search for the Accommodation "IN008"
11. Click on contract "Contract 1"
12. Click on Room 1
13. Verify columns in the table</t>
  </si>
  <si>
    <t>All the days should be checked for Room 1 and all seasons</t>
  </si>
  <si>
    <t>Verify Offer Calculation after edit Arrival Days</t>
  </si>
  <si>
    <t>1. Perform TC 64
2. Now go to Contract Price tab
3. Select only Mon, Tu and Wed checkbox in Arrival days for Rooom 1
4. Click on Update price
5. Go to Offer Calculation and verify the Room 1 Arrival Days</t>
  </si>
  <si>
    <t>The Arrival Days should be displayed same as checked in Contract Price tab</t>
  </si>
  <si>
    <t>Add a season in existing contract</t>
  </si>
  <si>
    <t>1. Perform TC 64
2. Now go to Contract Price tab
3. Add Season C in the contract price
4. Add Price and Allot for the Rooms
5. Update price and Generate Allotment
6. Go to Offer Calculation and verify Contract 1</t>
  </si>
  <si>
    <t>Season C should be displayed for both Room 1 and Room 2 with DB1%, Markup%, Selling Price and DB1 Absolute fields 0</t>
  </si>
  <si>
    <t>Add a Room in existing contract</t>
  </si>
  <si>
    <t>1. Perform TC 64
2. Now go to Contract Price tab
3. Add Room 3 in the contract price
4. Add Price and Allot for the Room
5. Update price and Generate Allotment
6. Go to Offer Calculation and verify Contract 1</t>
  </si>
  <si>
    <t>Room 3 should be displayed and for all seasons with DB1%, Markup%, Selling Price and DB1 Absolute fields 0</t>
  </si>
  <si>
    <t>Edit the Room in the Contract Price Tab</t>
  </si>
  <si>
    <t>1. Perform TC 64
2. Now go to Contract Price tab
3. Edit Room 2 to Room 3 in the contract price
4. Add Price and Allot for the Room
5. Update price and Generate Allotment
6. Go to Offer Calculation and verify Contract 1</t>
  </si>
  <si>
    <t>Room 3 should be displayed and for all seasons with DB1%, Markup%, Selling Price and DB1 Absolute fields 0
Room 2 should not be displayed in the Room tabs list</t>
  </si>
  <si>
    <t>Delete Room in the Contract Price tab</t>
  </si>
  <si>
    <t>1. Perform TC 64
2. Now go to Contract Price tab
3. Delete the Room 2 row in the contract price
4. Add Price and Allot for the Room
5. Update price and Generate Allotment
6. Go to Offer Calculation and verify Contract 1</t>
  </si>
  <si>
    <t>Only Room 1 tab should be displayed</t>
  </si>
  <si>
    <t>Delete Contract and verify Offer Calculation</t>
  </si>
  <si>
    <t>1. Perform TC 48
2. Now go to the Contract and delete the Contract
3. Go to Offer Calculation
4. Search accommodation IN008</t>
  </si>
  <si>
    <t>"Contract 1" should not be displayed</t>
  </si>
  <si>
    <t>Automation Script Status</t>
  </si>
  <si>
    <t>Done</t>
  </si>
  <si>
    <t>Name  of TC</t>
  </si>
  <si>
    <t>Comment</t>
  </si>
  <si>
    <t>Not Automate</t>
  </si>
  <si>
    <t>Please fill out this Field Msg not Inspected</t>
  </si>
  <si>
    <t>An unhandled exception occurred while Processing</t>
  </si>
  <si>
    <t>NO</t>
  </si>
  <si>
    <t>After login next page is Select company to proceed</t>
  </si>
  <si>
    <t>Rohan Patil</t>
  </si>
  <si>
    <t>Username does not exist Msg not inspected &amp; No Alert</t>
  </si>
  <si>
    <t>Need Actual result for same.</t>
  </si>
  <si>
    <t>ValidUserNameAndValidPasswordTest</t>
  </si>
  <si>
    <t>ValidUserNameAndValidPasswordEnterToDashboardPageTest</t>
  </si>
  <si>
    <t>CheckIncorrectCredentialsOnPasswordFieldTest</t>
  </si>
  <si>
    <t>CheckIncorrectCredentialsOnUserNameFieldTest</t>
  </si>
  <si>
    <t>RecoverPasswordAndGoBackToLoginTest</t>
  </si>
  <si>
    <t>ClickOnRecoveryPasswordLinkTest</t>
  </si>
  <si>
    <t>ValidUserNamePasswordAndRefreshpageTest</t>
  </si>
  <si>
    <t>ValidUserNameEnterAndRefreshPageTest</t>
  </si>
  <si>
    <t>VerifyRecoverPwdIsLink</t>
  </si>
  <si>
    <t>ValidateWelcomeBackTextOnLoginPageTest</t>
  </si>
  <si>
    <t>ValidateCopyrightTextOnLoginPageTest</t>
  </si>
  <si>
    <t>ValidateCopyrightTextOnRecoveryPasswordTest</t>
  </si>
  <si>
    <t>ValidateWelcomeTextOnRecoveryPageTest</t>
  </si>
  <si>
    <t>Please fill out this Field Msg cant Inspected</t>
  </si>
  <si>
    <t>NA</t>
  </si>
  <si>
    <t>Please fill all the mandatory fields popup cant inspect</t>
  </si>
  <si>
    <t>yes</t>
  </si>
  <si>
    <t>validatePriceFieldWithBookingInquiry</t>
  </si>
  <si>
    <t>validateBookingInquiryWithBlankTravelToDate</t>
  </si>
  <si>
    <t>validateBookingInquiryWithBlankTravelFromDate</t>
  </si>
  <si>
    <t>validateBookingInquiryWithBlankTravelFromANDTravelToDateOnBM</t>
  </si>
  <si>
    <t>validateTravelFromAndTravelToSameDatePopUpMessageonBM</t>
  </si>
  <si>
    <t>validateTravelToDateLessThanTravelFromDatePopUpMessageonBM</t>
  </si>
  <si>
    <t>validateTravelEndingOutOfContractNotification</t>
  </si>
  <si>
    <t>Priority</t>
  </si>
  <si>
    <t>1. Go to Sales - Sales booking and click on Create button
2. Select Product code, Room code
3. Select Travel Type
4. Enter Product code, room code, Board
5. Enter Occ. , No. 
6. Enter No. of pax.
7. Enter Travel From date as 251222
8. Enter Travel To date as 170123
9. Click on send button</t>
  </si>
  <si>
    <t>Type</t>
  </si>
  <si>
    <t>A</t>
  </si>
  <si>
    <t>B</t>
  </si>
  <si>
    <t>A2</t>
  </si>
  <si>
    <t>B2</t>
  </si>
  <si>
    <t>C</t>
  </si>
  <si>
    <t>D</t>
  </si>
  <si>
    <t>E</t>
  </si>
  <si>
    <t>A3</t>
  </si>
  <si>
    <t>A4</t>
  </si>
  <si>
    <t>A4.1</t>
  </si>
  <si>
    <t>validateReservationNoField</t>
  </si>
  <si>
    <t>validatePriceField</t>
  </si>
  <si>
    <t>validateMessageOnBMwithDatesOutOfContract</t>
  </si>
  <si>
    <t>validateMessageOnBMpage</t>
  </si>
  <si>
    <t>validatePriceForSeasonA</t>
  </si>
  <si>
    <t>validatePriceForSeasonB</t>
  </si>
  <si>
    <t>validatepriceFieldWithChangeInBookingAction</t>
  </si>
  <si>
    <t>validatePriceWithOnePerson</t>
  </si>
  <si>
    <t>validatePriceWithTwoPerson</t>
  </si>
  <si>
    <t>validatePriceWithThreePerson</t>
  </si>
  <si>
    <t>PopUp message not dispalyed on webpage</t>
  </si>
  <si>
    <t>validateSeasonAPrice</t>
  </si>
  <si>
    <r>
      <rPr>
        <b/>
        <sz val="11"/>
        <color theme="1"/>
        <rFont val="Calibri"/>
        <family val="2"/>
        <scheme val="minor"/>
      </rPr>
      <t xml:space="preserve">Season Prices and duration
</t>
    </r>
    <r>
      <rPr>
        <sz val="10"/>
        <color theme="1"/>
        <rFont val="Arial"/>
        <family val="2"/>
      </rPr>
      <t xml:space="preserve">Season A-  01..01.23 to 31.01.23
Season B-  01.02.23 to 28.02.23
Season C- 01.03.23 to 31.03.23                   </t>
    </r>
    <r>
      <rPr>
        <sz val="11"/>
        <color theme="1"/>
        <rFont val="Calibri"/>
        <family val="2"/>
        <scheme val="minor"/>
      </rPr>
      <t xml:space="preserve">
Season D- 01.04.23 to 30.04.23                                                                                                                                                                                                                                                                                                                                                                                                                        Season E- 01.05.23 to 31.05.23                 Season F- 01.06.23 to 26.08.23             Season G- 01.09.23 to 31.10.23            Season H- 01.11.23 to 31.12.23            Week Days- All Days</t>
    </r>
  </si>
  <si>
    <t>validatePriceInBetweenSeasonA</t>
  </si>
  <si>
    <t>validatePriceAtEndDateOfSeasonA</t>
  </si>
  <si>
    <t>1. Select Product Code - HK001
2. Select Room code - 801
3. Enter KOS is H
4. Enter Product code and Room Code, Board
5. Enter Travel From - 03.02.23
6. Enter Travel To- 08.02.23
7. Enter Occ. No. of Pax and Passenger
8. Click on Send Button</t>
  </si>
  <si>
    <t>validatePriceInBetweenSeasonB</t>
  </si>
  <si>
    <t>validatePriceInBetweenSeasonC</t>
  </si>
  <si>
    <t>validatePriceForSeasonAendANDSeasonBstartDate</t>
  </si>
  <si>
    <t>validateTravelDateBetweenBandC</t>
  </si>
  <si>
    <t>validatePriceForEndDayOfSeasonB</t>
  </si>
  <si>
    <t>validateErrorMsgOnBM</t>
  </si>
  <si>
    <t>validateMsgForOutOfContractDates</t>
  </si>
  <si>
    <t>validatePriceWithFivePerson</t>
  </si>
  <si>
    <t>1. Login the Cloud environment.
2. Go to Sales -- Sales booking list
3. Click on create button.
4. Select Company: Falk Tours DE GmbH
5. Select Travel Type: TFT1 
6. Select Product code: HK001
7. Select Room code: 801
8. Select the Board V+
9. Enter action code: B
10. Enter KOS: H
11. Enter Product code: HK001
12. Enter Room code: 801
13. Enter Occ. : 5
14. Enter No. 5
15. Enter Passengers: 1-5
16. Enter No. of Pax: 1
17. Enter Travel From: 01.03.23
18. Enter Travel To: 31.03.23
19. Enter Last Name: Patel
20. Enter First Name: Akashay
21. Enter City: Pune
22. Enter Zip code: 400125
23. Enter Street No. : 6
24. Enter Phone: 4545656676776
25. Enter Email: akshay@gmail.com
26. Click on Send button</t>
  </si>
  <si>
    <t>validateErrorMsgDatesOutOfSeason</t>
  </si>
  <si>
    <t>validatePriceForDifferentDates</t>
  </si>
  <si>
    <t>validatePriceForTwoPersonTwoRooms</t>
  </si>
  <si>
    <t>validatePriceForThreePersonThreeRoom</t>
  </si>
  <si>
    <t>validateBookingForThreeRoomsWithDifferentDateAndPrice</t>
  </si>
  <si>
    <t>validateBookingForThreeRoomsWithSameDateAndPrice</t>
  </si>
  <si>
    <t>validateErrorMsgwithDifferentDatesAndMaxStay</t>
  </si>
  <si>
    <t>validategetmultisalesLinesBookingErrorMsgwithLessthanMinStay</t>
  </si>
  <si>
    <t>validateErrorMsgwithDifferentDatesAndMoreThanMaxStay</t>
  </si>
  <si>
    <t>No Error Message displayed</t>
  </si>
  <si>
    <t>Sr.No</t>
  </si>
  <si>
    <t>Date</t>
  </si>
  <si>
    <t>Jira ID</t>
  </si>
  <si>
    <t xml:space="preserve">Summary </t>
  </si>
  <si>
    <t>Link</t>
  </si>
  <si>
    <t xml:space="preserve">Module </t>
  </si>
  <si>
    <t>QA-22</t>
  </si>
  <si>
    <t>Webpage will zoom in 100% at Dashboard Page, sales booking, Booking mask page so selenium is unable to locate elements on pages</t>
  </si>
  <si>
    <t>https://zeustraveltechnology.atlassian.net/browse/QA-22</t>
  </si>
  <si>
    <t>QA-24</t>
  </si>
  <si>
    <t>https://zeustraveltechnology.atlassian.net/browse/QA-24</t>
  </si>
  <si>
    <t>TBM new Page</t>
  </si>
  <si>
    <t>QA-29</t>
  </si>
  <si>
    <t>At TBM code New generation page while selecting country as 'Indien' TBM code not generate.</t>
  </si>
  <si>
    <t>https://zeustraveltechnology.atlassian.net/browse/QA-29</t>
  </si>
  <si>
    <t>QA-30</t>
  </si>
  <si>
    <t xml:space="preserve">Bookings made on the Booking Mask page with a different number of passengers and an OCC different error message will not be displayed on the BM page. </t>
  </si>
  <si>
    <t>https://zeustraveltechnology.atlassian.net/browse/QA-30</t>
  </si>
  <si>
    <t>QA-58</t>
  </si>
  <si>
    <t>Multisales line booking with different dates one of them with less than minimum stay No error message is displayed</t>
  </si>
  <si>
    <t>https://zeustraveltechnology.atlassian.net/browse/QA-58</t>
  </si>
  <si>
    <t>QA-59</t>
  </si>
  <si>
    <t>Multisales line booking with different dates one of them with more than maximum stay No error message is displayed</t>
  </si>
  <si>
    <t>https://zeustraveltechnology.atlassian.net/browse/QA-59</t>
  </si>
  <si>
    <t>At TBM Code New Page while selecting country as 'India' TBM code generated is (-1)</t>
  </si>
  <si>
    <t>validategetmultisalesLinesBookingErrorMsgwithInIInValidStay</t>
  </si>
  <si>
    <t>validatePriceForWeekDay</t>
  </si>
  <si>
    <t>validatePriceForWeekend</t>
  </si>
  <si>
    <t>validatePriceWithTravelToDateIncrease</t>
  </si>
  <si>
    <t>validatePriceByDecreasingTravelToDate</t>
  </si>
  <si>
    <t>Booking should be modified successfully and price should be displayed of 2 day booking</t>
  </si>
  <si>
    <t>validatePriceForBothWeekdaysAndWeekend</t>
  </si>
  <si>
    <t>validatePriceForTwoWeekdayAndOneWeekend</t>
  </si>
  <si>
    <t>Price 67 should be applied for per person and per night</t>
  </si>
  <si>
    <t>Price 67  should be applied for per person and per night</t>
  </si>
  <si>
    <t>validatePriceForTravelDateIsMondayWeekdaySetMonAndWed</t>
  </si>
  <si>
    <t>validatePriceForTravelDateIsWedWeekdaySetMonAndWed</t>
  </si>
  <si>
    <t>validateErrorMsgBySendingTravelDateMonToWedWeekdaySetMonAndWed</t>
  </si>
  <si>
    <t>validateErrorMsgBySendingTravelDateSunToMonWeekdaySetMonAndWed</t>
  </si>
  <si>
    <t>validateErrorMsgBySendingTravelDateTuesToWedWeekdaySetMonAndWed</t>
  </si>
  <si>
    <t>validatePriceForTravelDateIsMonWeekdaySetMon</t>
  </si>
  <si>
    <t>validateErrorMsgBySendingTravelDateSundayToMondayWeekdaySetMon</t>
  </si>
  <si>
    <t>validateErrorMsgBySendingTravelDateSunToTuesWeekdaySetMon</t>
  </si>
  <si>
    <t>validateErrorMsgBySendingTravelDateNotMondayWeekdaySetMon</t>
  </si>
  <si>
    <t>validatePriceForMonToWedWeekdaySetMonAndTues</t>
  </si>
  <si>
    <t>validatePriceForTuesNightOnlyWeekdaySetMonAndTues</t>
  </si>
  <si>
    <t>validatePriceForMonNightOnlyWeekdaySetMonAndTues</t>
  </si>
  <si>
    <t>validateErrorMsgBySendingTravelDateMonToThurWeekdaySetMonToTue</t>
  </si>
  <si>
    <t>validateErrorMsgBySendingTravelDateSunToTueWeekdaySetMonToTue</t>
  </si>
  <si>
    <t>1. Select Product Code - HK001
2. Select Room code - 801
3. Enter KOS is H
4. Enter Product code and Room Code, Board
5. Enter Travel From - 10.03.23
6. Enter Travel To- 15.03.23
7. Enter Occ. No. of Pax and Passenger
8. Click on Send Button</t>
  </si>
  <si>
    <t>Price 78 should be applied for per person and per night</t>
  </si>
  <si>
    <t>validateErrorMsgBySendingTravelDateThursToFridWeekdaySetMonToTue</t>
  </si>
  <si>
    <t>validatePriceForTravelDateIsMonToTuesWeekdaySetMonWedAndFrid</t>
  </si>
  <si>
    <t>validateErrorMsgBySendingTravelDateMonToWedWeekdaySetMonWedAndFrid</t>
  </si>
  <si>
    <t>validateErrorMsgBySendingTravelDateMonToThursWeekdaySetWedAndFri</t>
  </si>
  <si>
    <t>validateErrorMsgBySendingTravelDateMonToSatWeekdaySetMonWedAndFrid</t>
  </si>
  <si>
    <t>validatePriceBySendingTravelDateMonToTuesWeekdaySetMonTuesAndWed</t>
  </si>
  <si>
    <t>validateErrorMsgBySendingTravelDateSatToSunWeekdaySetMonWedAndFrid</t>
  </si>
  <si>
    <t>validatePriceBySendingTravelDateMonTuesAndWedWeekdaySetMonTuesAndWed</t>
  </si>
  <si>
    <t>validateErrorMsgBySendingTravelDateSunToMonWeekdaySetMonTuesAndWed</t>
  </si>
  <si>
    <t>validateErrorMsgBySendingTravelDateWedToThursWeekdaySetMonTuesAndWed</t>
  </si>
  <si>
    <t>validateErrorMsgBySendingTravelDateThursToFridWeekdaySetMonTuesAndWed</t>
  </si>
  <si>
    <t>validateErrorMsgBySendingTravelDateMonToFriWeekdaySetMonTuesWedAndThurs</t>
  </si>
  <si>
    <t>validatePriceBySendingTravelDateMonToWedWeekdaySetMonTuesWedAndThurs</t>
  </si>
  <si>
    <t>validateErrorMsgBySendingTravelDateSunToMonWeekdaySetMonTuesWedAndThursWithB</t>
  </si>
  <si>
    <t>validateErrorMsgBySendingTravelDateSunToTuedWeekdaySetMonTueWedAndThursWithB</t>
  </si>
  <si>
    <t>validateBookingBySendingTravelDateMonToTuesWeekdaySetMonWedFriAndSunWithB</t>
  </si>
  <si>
    <t>validateErrorMsgBySendingTravelDateMonToWedWeekdaySetMonWedFriAndSunWithB</t>
  </si>
  <si>
    <t>validateErrorMsgBySendingTravelDateMonToNextMonSetMonWedFriAndSunWithB</t>
  </si>
  <si>
    <t>validateErrorMsgBySendingTravelDateSatToMonWeekdaySetMonWedFriAndSunWithB</t>
  </si>
  <si>
    <t>validateBookingAndPriceForMinStayWithBA</t>
  </si>
  <si>
    <t>validateBookingAndPriceForMaxStayWithBA</t>
  </si>
  <si>
    <t>validateBookingAndPriceBetweenMinAndMaxStayWithBA</t>
  </si>
  <si>
    <t>validteErrorMessageForBelowMinStayWithBA</t>
  </si>
  <si>
    <t>validateErrorMessageForAboveMaxStayWithBA</t>
  </si>
  <si>
    <t>1. Select Product Code - HK001
2. Select Room code - 806
3. Enter KOS is H
4. Enter Product code and Room Code, Board
5. Enter Travel From and Travel To
6. Enter 2 in Occ.
7. Enter 1 in No.
8. Enter 2 in No. of Pax.
9. Enter 1-2 in Passenger
10. Enter Herr and Frau (2 Adults) details in Traveler information.
11. Click on Send button.</t>
  </si>
  <si>
    <t>1. Select Product Code - HK001
2. Select Room code - 806
3. Enter KOS is H
4. Enter Product code and Room Code, Board
5. Enter Travel From and Travel To
6. Enter 3 in Occ.
7. Enter 1 in No.
8. Enter 3 in No. of Pax.
9. Enter 1-3 in Passenger
10. Enter Herr and Frau and Girls (3 Adults) details in Traveler information.
11. Click on Send button.</t>
  </si>
  <si>
    <t>1. Select Product Code - HK001
2. Select Room code - 806
3. Enter KOS is H
4. Enter Product code and Room Code, Board
5. Enter Travel From and Travel To
6. Enter 3 in Occ.
7. Enter 1 in No.
8. Enter 3 in No. of Pax.
9. Enter 1-3 in Passenger
10. Enter Herr and Frau (2 Adults) and Kind (1 Child) details in Traveler information.
11. Click on Send button.</t>
  </si>
  <si>
    <t>validateBookingForFirstMonthWithMinStay</t>
  </si>
  <si>
    <t>validateBookingForSecondMonthWithMinStay</t>
  </si>
  <si>
    <t>validateBookingForMinStayFromFirstMonthToSecondMonth</t>
  </si>
  <si>
    <t>validateBookingWithMaxPersonLimit</t>
  </si>
  <si>
    <t>1. Select Product Code - HK001
2. Select Room code - 003 / 807
3. Enter KOS is H
4. Enter Product code and Room Code, Board
5. Enter Travel From and Travel To
6. Enter 5 in Occ.
7. Enter 1 in No.
8. Enter 5 in No. of Pax.
9. Enter 1-5 in Passenger
10. Enter Herr and 2 Frau (3 Adults) and 2 Kind (2 Children) details in Traveler information.
11. Click on Send button.</t>
  </si>
  <si>
    <t>1. Select Product Code - HK001
2. Select Room code - 003 / 807
3. Enter KOS is H
4. Enter Product code and Room Code, Board
5. Enter Travel From and Travel To
6. Enter 1 in Occ.
7. Enter 1 in No.
8. Enter 1 in No. of Pax.
9. Enter 1-1 in Passenger
10. Enter Herr (1 Adult) details in Traveler information.
11. Click on Send button.</t>
  </si>
  <si>
    <t>validateBookingWithMinPersonLimit</t>
  </si>
  <si>
    <t>validateOccupancyLimitCombinationBooking</t>
  </si>
  <si>
    <t>validateOccupancyLimitForMaxChildrenBooking</t>
  </si>
  <si>
    <t>1. Select Product Code - HK001
2. Select Room code - 003 /807
3. Enter KOS is H
4. Enter Product code and Room Code, Board
5. Enter Travel From and Travel To
6. Enter 2 in Occ.
7. Enter 1 in No.
8. Enter 2 in No. of Pax.
9. Enter 1-2 in Passenger
10. Enter Herr (1 Adult)  and Kind (1 Child)details in Traveler information.
11. Click on Send button.</t>
  </si>
  <si>
    <t>1. Select Product Code - HK001
2. Select Room code - 003 /807
3. Enter KOS is H
4. Enter Product code and Room Code, Board
5. Enter Travel From and Travel To
6. Enter 3 in Occ.
7. Enter 1 in No.
8. Enter 3 in No. of Pax.
9. Enter 1-3 in Passenger
10. Enter Herr (1 Adult)  and 2 Kind (2 Child)details in Traveler information.
11. Click on Send button.</t>
  </si>
  <si>
    <t>validateOccupancyForMinChildrenBooking</t>
  </si>
  <si>
    <t>1. Select Product Code - HK001
2. Select Room code - 003 / 807
3. Enter KOS is H
4. Enter Product code and Room Code, Board
5. Enter Travel From and Travel To
6. Enter 2 in Occ.
7. Enter 1 in No.
8. Enter 2 in No. of Pax.
9. Enter 1-2 in Passenger
10. Enter Herr (2 Adult) details in Traveler information.
11. Click on Send button.</t>
  </si>
  <si>
    <t>1. Select Product Code - HK001
2. Select Room code - 003 / 807
3. Enter KOS is H
4. Enter Product code and Room Code, Board
5. Enter Travel From and Travel To
6. Enter 3 in Occ.
7. Enter 1 in No.
8. Enter 3 in No. of Pax.
9. Enter 1-3 in Passenger
10. Enter 2 Herr (2 Adult)  and Kind (1 Child)details in Traveler information.
11. Click on Send button.</t>
  </si>
  <si>
    <t>1. Select Product Code - HK001
2. Select Room code - 003 / 807
3. Enter KOS is H
4. Enter Product code and Room Code, Board
5. Enter Travel From and Travel To
6. Enter 4 in Occ.
7. Enter 1 in No.
8. Enter 4 in No. of Pax.
9. Enter 1-4 in Passenger
10. Enter 2 Herr (2 Adult)  and 2 Kind (2 Child)details in Traveler information.
11. Click on Send button.</t>
  </si>
  <si>
    <t>1. Select Product Code - HK001
2. Select Room code - 003 / 807
3. Enter KOS is H
4. Enter Product code and Room Code, Board
5. Enter Travel From and Travel To
6. Enter 3 in Occ.
7. Enter 1 in No.
8. Enter 3 in No. of Pax.
9. Enter 1-3 in Passenger
10. Enter 3 Herr (3 Adult) details in Traveler information.
11. Click on Send button.</t>
  </si>
  <si>
    <t>1. Select Product Code - HK001
2. Select Room code - 003 / 807
3. Enter KOS is H
4. Enter Product code and Room Code, Board
5. Enter Travel From and Travel To
6. Enter 4 in Occ.
7. Enter 1 in No.
8. Enter 4 in No. of Pax.
9. Enter 1-4 in Passenger
10. Enter 3 Herr (3 Adult)  and 1 Kind (1 Child)details in Traveler information.
11. Click on Send button.</t>
  </si>
  <si>
    <t>1. Select Product Code - HK001
2. Select Room code - 003 / 807
3. Enter KOS is H
4. Enter Product code and Room Code, Board
5. Enter Travel From and Travel To
6. Enter 4 in Occ.
7. Enter 1 in No.
8. Enter 4 in No. of Pax.
9. Enter 1-4 in Passenger
10. Enter  4 Frau (4 Adults)  details in Traveler information.
11. Click on Send button.</t>
  </si>
  <si>
    <t>1. Select Product Code - HK001
2. Select Room code - 003 / 807
3. Enter KOS is H
4. Enter Product code and Room Code, Board
5. Enter Travel From and Travel To
6. Enter 1 in Occ.
7. Enter 1 in No.
8. Enter 1 in No. of Pax.
9. Enter 1-1 in Passenger
10. Enter 1 Kind (1 Child)details in Traveler information.
11. Click on Send button.</t>
  </si>
  <si>
    <t>validateLimitOccupancyCombinationBooking</t>
  </si>
  <si>
    <t>validateLimitOccupancyCombinationBookings</t>
  </si>
  <si>
    <t>validateLimitOccupancyForMaxAdults</t>
  </si>
  <si>
    <t>validateOccupancyLimitForMinPersonWithOneChild</t>
  </si>
  <si>
    <t>validateOccupancyLimitCrossMaxPersons</t>
  </si>
  <si>
    <t>1. Select Product Code - HK001
2. Select Room code - 003 /807
3. Enter KOS is H
4. Enter Product code and Room Code, Board
5. Enter Travel From and Travel To
6. Enter 6 in Occ.
7. Enter 1 in No.
8. Enter 6 in No. of Pax.
9. Enter 1-6 in Passenger
10. Enter 3 Herr (3 Adult)  and 3 Kind (3 Child)details in Traveler information.
11. Click on Send button.</t>
  </si>
  <si>
    <t>validateOccupancyLimitCrossMaxAdults</t>
  </si>
  <si>
    <t>Once Check regarding Pop Uo Message</t>
  </si>
  <si>
    <t>validateBookingByEditingOccupancyWithU</t>
  </si>
  <si>
    <t>validatePriceByEditingBothTravelFromAndToDate</t>
  </si>
  <si>
    <t>validateErrorMessageForOutOfContractDates</t>
  </si>
  <si>
    <t>validatePriceByChangingRoomcode</t>
  </si>
  <si>
    <t>validateBookingBySendingInvalidRoomcode</t>
  </si>
  <si>
    <t>validateBookingAndTotalPriceofBothRooms</t>
  </si>
  <si>
    <t>validateTotalPriceWithDifferentDates</t>
  </si>
  <si>
    <t>validateBookingWithoutAnyTravelType</t>
  </si>
  <si>
    <t>validateBookingWithRoomOccupancyMinLimit</t>
  </si>
  <si>
    <t>validateRoomOccupancyMaxLimitWhileBooking</t>
  </si>
  <si>
    <t>validateBookingAndPriceForRoomOccupancyWithMaxLimits</t>
  </si>
  <si>
    <t>validateBookingForBothFirstMonthAndSecondMonthDuration</t>
  </si>
  <si>
    <t>validateBookingWithMinStayForCorrectArriDeptDaysWithB</t>
  </si>
  <si>
    <t>validateBookingWithMaxStayForCorrectArriDeptDaysWithB</t>
  </si>
  <si>
    <t>validateBookingToCrossMaxStayForCorrectArriDeptDaysWithB</t>
  </si>
  <si>
    <t>validateBookingWithOutofArrivalDayWithB</t>
  </si>
  <si>
    <t>validateBookingWithStayLimitCrossedAndIncorrectArriDeptWithB</t>
  </si>
  <si>
    <t>validateBookingToLessthanMinStay</t>
  </si>
  <si>
    <t>validateBookingToMorethanMaxStay</t>
  </si>
  <si>
    <t>validateBookingWithVaildStay</t>
  </si>
  <si>
    <t>1. Travel From- 23.07.23
2. Travel to- 27.07.23</t>
  </si>
  <si>
    <t>1. Perform TC 02
2. Now edit the booking.
3. Edit the Action code to U
4. Edit the Room code: 002 /802
5.Click on send button</t>
  </si>
  <si>
    <t>validateBookingModificationByDeletingArriDeparCondition</t>
  </si>
  <si>
    <t>validateBookingByDeletingArriDeparCondition</t>
  </si>
  <si>
    <t>validateModifyBookingByEditingArriDeparCondition</t>
  </si>
  <si>
    <t>validateModifyBookingForTwoDaysWithArriDeparCondition</t>
  </si>
  <si>
    <t>validateErrorMessageByEditingMultisalesLineBooking</t>
  </si>
  <si>
    <t>1. Select Product Code - HK001
2. Select Room code - 001
3. Enter KOS is H
4. Enter Product code and Room Code, Board
5. Enter Travel From and Travel To
6. Enter 1 in Occ.
7. Enter 1 in No.
8. Enter 1 in No. of Pax.
9. Enter 1-1 in Passenger
10. Enter Herr (1 Adult) details in Traveler information.
11. Click on Send button.</t>
  </si>
  <si>
    <t>1. Select Product Code - HK001
2. Select Room code - 001
3. Enter KOS is H
4. Enter Product code and Room Code, Board
5. Enter Travel From and Travel To
6. Enter 4 in Occ.
7. Enter 1 in No.
8. Enter 4 in No. of Pax.
9. Enter 1-4 in Passenger
10. Enter 2 Herr, 2 Frau l(4 Adults) details in Traveler information.
11. Click on Send button.</t>
  </si>
  <si>
    <t>1. Select Product Code - HK001
2. Select Room code - 001
3. Enter KOS is H
4. Enter Product code and Room Code, Board
5. Enter Travel From and Travel To
6. Enter 2 in Occ.
7. Enter 1 in No.
8. Enter 2 in No. of Pax.
9. Enter 1-2 in Passenger
10. Enter Herr(1 Adult) and Kind(1 Child) details in Traveler information.
11. Click on Send button.</t>
  </si>
  <si>
    <t>1. Select Product Code - HK001
2. Select Room code - 001
3. Enter KOS is H
4. Enter Product code and Room Code, Board
5. Enter Travel From and Travel To
6. Enter 4 in Occ.
7. Enter 1 in No.
8. Enter 4 in No. of Pax.
9. Enter 1-4 in Passenger
10. Enter Herr, Frau, Boy(3 Adults) and Kind(1 Child) details in Traveler information.
11. Click on Send button.</t>
  </si>
  <si>
    <t>1. Select Product Code - HK001
2. Select Room code - 001
3. Enter KOS is H
4. Enter Product code and Room Code, Board
5. Enter Travel From and Travel To
6. Enter 3 in Occ.
7. Enter 1 in No.
8. Enter 3 in No. of Pax.
9. Enter 1-3 in Passenger
10. Enter Herr (1 Adult) and 2 Kind (2 Children) details in Traveler information.
11. Click on Send button.</t>
  </si>
  <si>
    <t>validateConfirmBokingOFTwoAccommodation</t>
  </si>
  <si>
    <t>validateModifyBookingInquiryWithUA</t>
  </si>
  <si>
    <t>validateConfirmModifyBookingWithU</t>
  </si>
  <si>
    <t>validateModifyBookingWithActionCodeUX</t>
  </si>
  <si>
    <t>1. Login the Zeus Cloud Environment
2. Go to Sales -- Sales Booking list
3. Click on Create button
4. Select Product Code: HK001
5. Room Code: 801
6. Board: V+
7. Booking Action: BA
8. Company: Falk Tours DE 
9. Select Travel Type -TFT1
10. Enter No. of Pax (Total no. of person for which booking is done) - 2
11. KOS: H
12. Enter Product code same as selected above
13. Enter Room code same as selected above
14. Enter Board same as above
15. Enter Occ.: No. of person in the room
16. Enter No. : No. of room = 1
17. Enter Travel From: Check in date
18. Enter Travel To: Check out date
19. Passengers: (No. of Room - No. of Occ.)
20. Click on Send button.                                                                                                      21. Contract Duration 01/01/24 To 31/12/24</t>
  </si>
  <si>
    <r>
      <rPr>
        <b/>
        <sz val="11"/>
        <color theme="1"/>
        <rFont val="Calibri"/>
        <family val="2"/>
        <scheme val="minor"/>
      </rPr>
      <t xml:space="preserve">Season Prices and duration
</t>
    </r>
    <r>
      <rPr>
        <sz val="10"/>
        <color theme="1"/>
        <rFont val="Arial"/>
        <family val="2"/>
      </rPr>
      <t xml:space="preserve">Season A-  01..01.24 to 31.01.24
Season B-  01.02.24 to 29.02.24
Season C- 01.03.234to 31.03.24                   </t>
    </r>
    <r>
      <rPr>
        <sz val="11"/>
        <color theme="1"/>
        <rFont val="Calibri"/>
        <family val="2"/>
        <scheme val="minor"/>
      </rPr>
      <t xml:space="preserve">
Season D- 01.04.24 to 30.04.24                                                                                                                                                                                                                                                                                                                                                                                                                        Season E- 01.05.24 to 31.05.24                 Season F- 01.06.24 to 26.08.24             Season G- 01.09.24 to 31.10.24            Season H- 01.11.24 to 31.12.24            Week Days- All Days</t>
    </r>
  </si>
  <si>
    <t>1. Perform TC 02
2. Now edit the booking.
3. Edit the Action code to U
4. Edit the Travel To date: 251024
5.Click on send button</t>
  </si>
  <si>
    <t>1. Perform TC 02
2. Now edit the booking.
3. Edit the Action code to U
4. Edit the Travel From date: 08.02.24 and Travel to date: 10.02.24
5.Click on send button</t>
  </si>
  <si>
    <t>1. Perform TC 02
2. Now edit the booking.
3. Edit the Action code to U
4. Edit the Travel From date: 01.01.25 and Travel to date: 05.01.25
5.Click on send button</t>
  </si>
  <si>
    <t>1. Perform TC 02
2. Now edit the booking.
3. Edit the Action code to U
4. Add one more row in sales line 
5. Add the same room in second line
6. Add Travel From: 011124 and Travel To: 031124 in second line
7. Click on send button</t>
  </si>
  <si>
    <t>1. Login the Cloud environment.
2. Go to Sales -- Sales booking list
3. Click on create button.
4. Select Company: Falk Tours DE GmbH
5. Select Travel Type: FTV 
6. Select Product code: TFT1
7. Select Room code: 801
8. Select the Board V+
9. Enter action code: B
10. Enter KOS: H
11. Enter Product code: HK001
12. Enter Room code: 801
13. Enter Occ. : 1
14. Enter No. 1
15. Enter Passengers: 1
16. Enter No. of Pax: 2
17. Enter Travel From: 01.11.24
18. Enter Travel To: 02.11.24
19. Enter another sales line with same data as in first line and Passengers: 2
19. Enter Last Name: Patel
20. Enter First Name: Akashay
21. Enter City: Pune
22. Enter Zip code: 400125
23. Enter Street No. : 6
24. Enter Phone: 4545656676776
25. Enter Email: akshay@gmail.com
26. Click on Send button</t>
  </si>
  <si>
    <r>
      <rPr>
        <b/>
        <sz val="11"/>
        <color theme="1"/>
        <rFont val="Calibri"/>
        <family val="2"/>
        <scheme val="minor"/>
      </rPr>
      <t>Arr./Dep. Conditions</t>
    </r>
    <r>
      <rPr>
        <sz val="11"/>
        <color theme="1"/>
        <rFont val="Calibri"/>
        <family val="2"/>
        <scheme val="minor"/>
      </rPr>
      <t xml:space="preserve">
</t>
    </r>
    <r>
      <rPr>
        <b/>
        <sz val="11"/>
        <color theme="1"/>
        <rFont val="Calibri"/>
        <family val="2"/>
        <scheme val="minor"/>
      </rPr>
      <t>Room 1</t>
    </r>
    <r>
      <rPr>
        <sz val="11"/>
        <color theme="1"/>
        <rFont val="Calibri"/>
        <family val="2"/>
        <scheme val="minor"/>
      </rPr>
      <t xml:space="preserve">
Travel From- 01.01.24
Travel to- 31.01.24
Arrival Days- All
Departure Days- All
Min. Stay- 2
Max. Stay- 5
</t>
    </r>
  </si>
  <si>
    <t>1. Create booking for 3 rooms all with Travel From 13.01.24 to 17.01.24</t>
  </si>
  <si>
    <t>1. Create booking for 3 rooms
2. Room 1 Travel From: 01.01.24 to 06.01.24
3. Room 2 Travel From: 07.01.24 to 12.01.24
4. Room 3 Travel From: 18.01.24 to 23.01.24</t>
  </si>
  <si>
    <t>1. Create booking for 3 rooms
2. Room 1 Travel From: 24.01.24 to 25.01.24
3. Room 2 Travel From: 26.01.24 to 27.01.24
4. Room 3 Travel From: 28.01.24 to 29.01.24</t>
  </si>
  <si>
    <t>1. Create booking for 3 rooms
2. Room 1 Travel From: 01.01.24 to 04.01.24
3. Room 2 Travel From: 04.01.24 to 08.01.24
4. Room 3 Travel From: 08.01.24 to 09.01.24</t>
  </si>
  <si>
    <t>1. Create booking for 3 rooms
2. Room 1 Travel From: 01.01.24 to 05.01.24
3. Room 2 Travel From: 05.01.24 to  11.01.24
4. Room 3 Travel From: 08.01.24 to 13.01.24</t>
  </si>
  <si>
    <r>
      <rPr>
        <b/>
        <sz val="11"/>
        <color theme="1"/>
        <rFont val="Calibri"/>
        <family val="2"/>
        <scheme val="minor"/>
      </rPr>
      <t>Arr./Dep. Conditions</t>
    </r>
    <r>
      <rPr>
        <sz val="11"/>
        <color theme="1"/>
        <rFont val="Calibri"/>
        <family val="2"/>
        <scheme val="minor"/>
      </rPr>
      <t xml:space="preserve">
</t>
    </r>
    <r>
      <rPr>
        <b/>
        <sz val="11"/>
        <color theme="1"/>
        <rFont val="Calibri"/>
        <family val="2"/>
        <scheme val="minor"/>
      </rPr>
      <t>Room 1</t>
    </r>
    <r>
      <rPr>
        <sz val="11"/>
        <color theme="1"/>
        <rFont val="Calibri"/>
        <family val="2"/>
        <scheme val="minor"/>
      </rPr>
      <t xml:space="preserve">
Travel From- 01.06.24
Travel to- 26.08.23
Arrival Days- All
Departure Days- All
Min. Stay- 2
Max. Stay- 5
</t>
    </r>
  </si>
  <si>
    <t>1. Select Product Code - HK001
2. Select Room code - 801
3. Enter KOS is H
4. Enter Product code and Room Code, Board
5. Enter Travel From - 01.01.24
6. Enter Travel To- 02.01.24
7. Enter Occ. No. of Pax and Passenger
8. Click on Send Button</t>
  </si>
  <si>
    <t>1. Select Product Code - HK001
2. Select Room code - 801
3. Enter KOS is H
4. Enter Product code and Room Code, Board
5. Enter Travel From - 10.01.24
6. Enter Travel To- 15.01.23
7. Enter Occ. No. of Pax and Passenger
8. Click on Send Button</t>
  </si>
  <si>
    <t>1. Select Product Code - HK001
2. Select Room code - 801
3. Enter KOS is H
4. Enter Product code and Room Code, Board
5. Enter Travel From - 01.03.24
6. Enter Travel To- 01.01.25
7. Enter Occ. No. of Pax and Passenger
8. Click on Send Button</t>
  </si>
  <si>
    <t>1. Select Product Code - HK001
2. Select Room code - 801
3. Enter KOS is H
4. Enter Product code and Room Code, Board
5. Enter Travel From - 27.08.24
6. Enter Travel To- 31.08.24
7. Enter Occ. No. of Pax and Passenger
8. Click on Send Button</t>
  </si>
  <si>
    <t>1. Select Product Code - HK001
2. Select Room code - 801
3. Enter KOS is H
4. Enter Product code and Room Code, Board
5. Enter Travel From - 28.02.24
6. Enter Travel To- 01.03.24
7. Enter Occ. No. of Pax and Passenger
8. Click on Send Button</t>
  </si>
  <si>
    <t>1. Select Product Code - HK001
2. Select Room code - 801
3. Enter KOS is H
4. Enter Product code and Room Code, Board
5. Enter Travel From - 31.01.24
6. Enter Travel To- 01.02.24
7. Enter Occ. No. of Pax and Passenger
8. Click on Send Button</t>
  </si>
  <si>
    <t>1. Select Product Code - HK001
2. Select Room code - 801
3. Enter KOS is H
4. Enter Product code and Room Code, Board
5. Enter Travel From - 28.02.24
6. Enter Travel To- 02.03.24
7. Enter Occ. No. of Pax and Passenger
8. Click on Send Button</t>
  </si>
  <si>
    <t>1. Select Product Code - HK001
2. Select Room code - 801
3. Enter KOS is H
4. Enter Product code and Room Code, Board
5. Enter Travel From - 30.01.24
6. Enter Travel To- 31.01.24
7. Enter Occ. No. of Pax and Passenger
8. Click on Send Button</t>
  </si>
  <si>
    <t>1. Select Product Code - HK001
2. Select Room code - 801
3. Enter KOS is H
4. Enter Product code and Room Code, Board
5. Enter Travel From - 01.01.25
6. Enter Travel To- 16.01.25
7. Enter Occ. No. of Pax and Passenger
8. Click on Send Button</t>
  </si>
  <si>
    <t>Season B price should be applied for 28.02.24 night
Season C price should be applied for 02.03.24 night</t>
  </si>
  <si>
    <t>1. Perform TC 02
2. Now edit the new created booking 
3. Change action code to UA
4. Edit the Travel Date to 230724
5. Click on send button</t>
  </si>
  <si>
    <t>1. Select Product Code - HK001
2. Select Room code - 804
3. Enter KOS is H
4. Enter Product code and Room Code, Board
5. Enter Travel From - 10.06.24
6. Enter Travel To- 14.06.24
7. Enter Occ. No. of Pax and Passenger
8. Click on Send Button</t>
  </si>
  <si>
    <t>1. Select Product Code - HK001
2. Select Room code - 804
3. Enter KOS is H
4. Enter Product code and Room Code, Board
5. Enter Travel From - 14.06.24
6. Enter Travel To- 16.06.24
7. Enter Occ. No. of Pax and Passenger
8. Click on Send Button</t>
  </si>
  <si>
    <t>1. Select Product Code - HK001
2. Select Room code - 804
3. Enter KOS is H
4. Enter Product code and Room Code, Board
5. Enter Travel From - 15.04.24 (Sat)
6. Enter Travel To- 16.06.24 (Sun)
7. Enter Occ. No. of Pax and Passenger
8. Click on Send Button</t>
  </si>
  <si>
    <t>1. Select Product Code - HK001
2. Select Room code - 804
3. Enter KOS is H
4. Enter Product code and Room Code, Board
5. Enter Travel From - 20.06.24
6. Enter Travel To- 23.06.24
7. Enter Occ. No. of Pax and Passenger
8. Click on Send Button</t>
  </si>
  <si>
    <t>Price 578 should be applied for per person and per night</t>
  </si>
  <si>
    <t>1. Select Product Code - HK001
2. Select Room code - 804
3. Enter KOS is H
4. Enter Product code and Room Code, Board
5. Enter Travel From - 10.06.24 (Mon)
6. Enter Travel To- 11.06.24 (Tue)
7. Enter Occ. No. of Pax and Passenger
8. Click on Send Button</t>
  </si>
  <si>
    <r>
      <rPr>
        <b/>
        <sz val="11"/>
        <color rgb="FF0070C0"/>
        <rFont val="Calibri"/>
        <family val="2"/>
        <scheme val="minor"/>
      </rPr>
      <t xml:space="preserve">Season Prices and duration
</t>
    </r>
    <r>
      <rPr>
        <sz val="10"/>
        <color rgb="FF0070C0"/>
        <rFont val="Arial"/>
        <family val="2"/>
      </rPr>
      <t>Season F-  01.06.24 to 26.08.24
Room 804
Week Days- Mon, Wed
Selling Price- 578 ,Cost Price 520</t>
    </r>
  </si>
  <si>
    <r>
      <rPr>
        <b/>
        <sz val="11"/>
        <color theme="1"/>
        <rFont val="Calibri"/>
        <family val="2"/>
        <scheme val="minor"/>
      </rPr>
      <t xml:space="preserve">Season Prices and duration
</t>
    </r>
    <r>
      <rPr>
        <sz val="10"/>
        <color theme="1"/>
        <rFont val="Arial"/>
        <family val="2"/>
      </rPr>
      <t>Season F-  01.06.24 to 26.08.24
Room 804
Week Days- Mon, Wed
Selling Price- 578 ,Cost Price 520</t>
    </r>
  </si>
  <si>
    <t>1. Select Product Code - HK001
2. Select Room code - 804
3. Enter KOS is H
4. Enter Product code and Room Code, Board
5. Enter Travel From - 05.06.24 (Wed)
6. Enter Travel To- 06.06.24 (Thurs)
7. Enter Occ. No. of Pax and Passenger
8. Click on Send Button</t>
  </si>
  <si>
    <t>1. Select Product Code - HK001
2. Select Room code - 804
3. Enter KOS is H
4. Enter Product code and Room Code, Board
5. Enter Travel From - 10.06.24
6. Enter Travel To- 12.06.24
7. Enter Occ. No. of Pax and Passenger
8. Click on Send Button</t>
  </si>
  <si>
    <t>1. Select Product Code - HK001
2. Select Room code - 804
3. Enter KOS is H
4. Enter Product code and Room Code, Board
5. Enter Travel From - 23.06.24
6. Enter Travel To- 24.06.24
7. Enter Occ. No. of Pax and Passenger
8. Click on Send Button</t>
  </si>
  <si>
    <t>1. Select Product Code - HK001
2. Select Room code - 804
3. Enter KOS is H
4. Enter Product code and Room Code, Board
5. Enter Travel From - 25.06.24
6. Enter Travel To- 26.06.24
7. Enter Occ. No. of Pax and Passenger
8. Click on Send Button</t>
  </si>
  <si>
    <t>1. Select Product Code - HK001
2. Select Room code - 804
3. Enter KOS is H
4. Enter Product code and Room Code, Board
5. Enter Travel From - 03.06.24 
6. Enter Travel To- 04.06.24
7. Enter Occ. No. of Pax and Passenger
8. Click on Send Button</t>
  </si>
  <si>
    <r>
      <rPr>
        <b/>
        <sz val="11"/>
        <color rgb="FF0070C0"/>
        <rFont val="Calibri"/>
        <family val="2"/>
        <scheme val="minor"/>
      </rPr>
      <t xml:space="preserve">Season Prices and duration
</t>
    </r>
    <r>
      <rPr>
        <sz val="10"/>
        <color rgb="FF0070C0"/>
        <rFont val="Arial"/>
        <family val="2"/>
      </rPr>
      <t>Season F-  01.06.24 to 26.08.24
Room 804
Week Days- Mon
Price- 578</t>
    </r>
  </si>
  <si>
    <t>1. Select Product Code - HK001
2. Select Room code - 804
3. Enter KOS is H
4. Enter Product code and Room Code, Board
5. Enter Travel From - 02.06.24
6. Enter Travel To- 03.06.24
7. Enter Occ. No. of Pax and Passenger
8. Click on Send Button</t>
  </si>
  <si>
    <r>
      <rPr>
        <b/>
        <sz val="11"/>
        <color theme="1"/>
        <rFont val="Calibri"/>
        <family val="2"/>
        <scheme val="minor"/>
      </rPr>
      <t xml:space="preserve">Season Prices and duration
</t>
    </r>
    <r>
      <rPr>
        <sz val="10"/>
        <color theme="1"/>
        <rFont val="Arial"/>
        <family val="2"/>
      </rPr>
      <t>Season f-  01.06.24 to 26.08.24
Room 804
Week Days- Mon
Price- 578</t>
    </r>
  </si>
  <si>
    <t>1. Select Product Code - HK001
2. Select Room code - 804
3. Enter KOS is H
4. Enter Product code and Room Code, Board
5. Enter Travel From - 09.06.24 
6. Enter Travel To- 11.06.24
7. Enter Occ. No. of Pax and Passenger
8. Click on Send Button</t>
  </si>
  <si>
    <t>1. Select Product Code - HK001
2. Select Room code - 804
3. Enter KOS is H
4. Enter Product code and Room Code, Board
5. Enter Travel From - 12.06.24 
6. Enter Travel To- 13.06.24
7. Enter Occ. No. of Pax and Passenger
8. Click on Send Button</t>
  </si>
  <si>
    <r>
      <rPr>
        <b/>
        <sz val="11"/>
        <color rgb="FF0070C0"/>
        <rFont val="Calibri"/>
        <family val="2"/>
        <scheme val="minor"/>
      </rPr>
      <t xml:space="preserve">Season Prices and duration
</t>
    </r>
    <r>
      <rPr>
        <sz val="10"/>
        <color rgb="FF0070C0"/>
        <rFont val="Arial"/>
        <family val="2"/>
      </rPr>
      <t>Season F-   01.06.24 to 26.08.24
Room 805
Week Days- Mon, Tue
Cost Price- 60
Selling price- 67</t>
    </r>
  </si>
  <si>
    <t>1. Select Product Code - HK001
2. Select Room code - 805
3. Enter KOS is H
4. Enter Product code and Room Code, Board
5. Enter Travel From - 22.07.24
6. Enter Travel To- 23.07.24
7. Enter Occ. No. of Pax and Passenger
8. Click on Send Button</t>
  </si>
  <si>
    <t>1. Select Product Code - HK001
2. Select Room code - 805
3. Enter KOS is H
4. Enter Product code and Room Code, Board
5. Enter Travel From - 30.07.24
6. Enter Travel To- 31.07.24
7. Enter Occ. No. of Pax and Passenger
8. Click on Send Button</t>
  </si>
  <si>
    <t>1. Select Product Code - HK001
2. Select Room code - 805
3. Enter KOS is H
4. Enter Product code and Room Code, Board
5. Enter Travel From - 08.07.24 
6. Enter Travel To- 10.07.24
7. Enter Occ. No. of Pax and Passenger
8. Click on Send Button</t>
  </si>
  <si>
    <t>1. Select Product Code - HK001
2. Select Room code - 805
3. Enter KOS is H
4. Enter Product code and Room Code, Board
5. Enter Travel From - 12.08.24
6. Enter Travel To- 15.08.24
7. Enter Occ. No. of Pax and Passenger
8. Click on Send Button</t>
  </si>
  <si>
    <t>1. Select Product Code - HK001
2. Select Room code - 805
3. Enter KOS is H
4. Enter Product code and Room Code, Board
5. Enter Travel From - 07.07.24
6. Enter Travel To- 09.07.24
7. Enter Occ. No. of Pax and Passenger
8. Click on Send Button</t>
  </si>
  <si>
    <r>
      <rPr>
        <b/>
        <sz val="11"/>
        <rFont val="Calibri"/>
        <family val="2"/>
        <scheme val="minor"/>
      </rPr>
      <t xml:space="preserve">Season Prices and duration
</t>
    </r>
    <r>
      <rPr>
        <sz val="10"/>
        <rFont val="Arial"/>
        <family val="2"/>
      </rPr>
      <t>Season F-   01.06.24 to 26.08.24
Room 805
Week Days- Mon, Tue
Cost Price- 60
Selling price- 67</t>
    </r>
  </si>
  <si>
    <t>1. Select Product Code - HK001
2. Select Room code - 805
3. Enter KOS is H
4. Enter Product code and Room Code, Board
5. Enter Travel From - 06.06.24
6. Enter Travel To- 07.06.24
7. Enter Occ. No. of Pax and Passenger
8. Click on Send Button</t>
  </si>
  <si>
    <t>1. Select Product Code - Hk001
2. Select Room code - 805
3. Enter KOS is H
4. Enter Product code and Room Code, Board
5. Enter Travel From - 09.09.24
6. Enter Travel To- 10.09.24
7. Enter Occ. No. of Pax and Passenger
8. Click on Send Button</t>
  </si>
  <si>
    <t>1. Select Product Code - HK001
2. Select Room code - 805
3. Enter KOS is H
4. Enter Product code and Room Code, Board
5. Enter Travel From - 16.09.24
6. Enter Travel To- 18.09.24
7. Enter Occ. No. of Pax and Passenger
8. Click on Send Button</t>
  </si>
  <si>
    <r>
      <rPr>
        <b/>
        <sz val="11"/>
        <color rgb="FF0070C0"/>
        <rFont val="Calibri"/>
        <family val="2"/>
        <scheme val="minor"/>
      </rPr>
      <t xml:space="preserve">Season Prices and duration
</t>
    </r>
    <r>
      <rPr>
        <sz val="10"/>
        <color rgb="FF0070C0"/>
        <rFont val="Arial"/>
        <family val="2"/>
      </rPr>
      <t>Season G-  01.09.24 to 31.10.24
Room 805
Week Days- Mon, Wed, Fri
Cost Price- 70
Selling price- 78</t>
    </r>
  </si>
  <si>
    <r>
      <rPr>
        <b/>
        <sz val="11"/>
        <rFont val="Calibri"/>
        <family val="2"/>
        <scheme val="minor"/>
      </rPr>
      <t xml:space="preserve">Season Prices and duration
</t>
    </r>
    <r>
      <rPr>
        <sz val="10"/>
        <rFont val="Arial"/>
        <family val="2"/>
      </rPr>
      <t>Season G-  01.09.24 to 31.10.24
Room 805
Week Days- Mon, Wed, Fri
Cost Price- 70
Selling price- 78</t>
    </r>
  </si>
  <si>
    <t>1. Select Product Code - HK001
2. Select Room code - 805
3. Enter KOS is H
4. Enter Product code and Room Code, Board
5. Enter Travel From - 16.09.24
6. Enter Travel To- 19.09.24
7. Enter Occ. No. of Pax and Passenger
8. Click on Send Button</t>
  </si>
  <si>
    <t>1. Select Product Code - HK001
2. Select Room code - 805
3. Enter KOS is H
4. Enter Product code and Room Code, Board
5. Enter Travel From - 02.09.24
6. Enter Travel To- 07.09.24
7. Enter Occ. No. of Pax and Passenger
8. Click on Send Button</t>
  </si>
  <si>
    <t>1. Select Product Code - HK001
2. Select Room code -805
3. Enter KOS is H
4. Enter Product code and Room Code, Board
5. Enter Travel From - 21.09.24
6. Enter Travel To- 22.09.24
7. Enter Occ. No. of Pax and Passenger
8. Click on Send Button</t>
  </si>
  <si>
    <r>
      <rPr>
        <b/>
        <sz val="11"/>
        <color rgb="FF0070C0"/>
        <rFont val="Calibri"/>
        <family val="2"/>
        <scheme val="minor"/>
      </rPr>
      <t xml:space="preserve">Season Prices and duration
</t>
    </r>
    <r>
      <rPr>
        <sz val="10"/>
        <color rgb="FF0070C0"/>
        <rFont val="Arial"/>
        <family val="2"/>
      </rPr>
      <t>Season E-  01.05.24 to 31.05.24
Room 805
Week Days- Mon, Tue, Wed 
Price- 56</t>
    </r>
  </si>
  <si>
    <t>1. Select Product Code - HK001
2. Select Room code - 805
3. Enter KOS is H
4. Enter Product code and Room Code, Board
5. Enter Travel From - 06.05.24
6. Enter Travel To- 07.05.24
7. Enter Occ. No. of Pax and Passenger
8. Click on Send Button</t>
  </si>
  <si>
    <t>1. Select Product Code - HK001
2. Select Room code - 805
3. Enter KOS is H
4. Enter Product code and Room Code, Board
5. Enter Travel From - 13.05.24
6. Enter Travel To- 15.05.24
7. Enter Occ. No. of Pax and Passenger
8. Click on Send Button</t>
  </si>
  <si>
    <t>1. Select Product Code - HK001
2. Select Room code - 805
3. Enter KOS is H
4. Enter Product code and Room Code, Board
5. Enter Travel From - 11.05.24 
6. Enter Travel To- 12.05.24
7. Enter Occ. No. of Pax and Passenger
8. Click on Send Button</t>
  </si>
  <si>
    <t>1. Select Product Code - HK001
2. Select Room code - 805
3. Enter KOS is H
4. Enter Product code and Room Code, Board
5. Enter Travel From - 08.05.24 
6. Enter Travel To- 10.05.24
7. Enter Occ. No. of Pax and Passenger
8. Click on Send Button</t>
  </si>
  <si>
    <t>1. Select Product Code - HK001
2. Select Room code - 805
3. Enter KOS is H
4. Enter Product code and Room Code, Board
5. Enter Travel From - 23.05.24 
6. Enter Travel To- 25.05.24
7. Enter Occ. No. of Pax and Passenger
8. Click on Send Button</t>
  </si>
  <si>
    <r>
      <rPr>
        <b/>
        <sz val="11"/>
        <rFont val="Calibri"/>
        <family val="2"/>
        <scheme val="minor"/>
      </rPr>
      <t xml:space="preserve">Season Prices and duration
</t>
    </r>
    <r>
      <rPr>
        <sz val="10"/>
        <rFont val="Arial"/>
        <family val="2"/>
      </rPr>
      <t>Season E-  01.05.24 to 31.05.24
Room 805
Week Days- Mon, Tue, Wed 
Price- 56</t>
    </r>
  </si>
  <si>
    <t>1. Select Product Code - HK001
2. Select Room code - 805
3. Enter KOS is H
4. Enter Product code and Room Code, Board
5. Enter Travel From - 10.06.24
6. Enter Travel To- 15.06.24
7. Enter Occ. No. of Pax and Passenger
8. Click on Send Button</t>
  </si>
  <si>
    <r>
      <rPr>
        <b/>
        <sz val="11"/>
        <color rgb="FF0070C0"/>
        <rFont val="Calibri"/>
        <family val="2"/>
        <scheme val="minor"/>
      </rPr>
      <t xml:space="preserve">Season Prices and duration
</t>
    </r>
    <r>
      <rPr>
        <sz val="10"/>
        <color rgb="FF0070C0"/>
        <rFont val="Arial"/>
        <family val="2"/>
      </rPr>
      <t>Season F-  01.06.24 to 26.08.24
Room 805
Week Days- Mon, Tue, Wed, Thurs 
Price- 67</t>
    </r>
  </si>
  <si>
    <t>1. Select Product Code - HK001
2. Select Room code - 805
3. Enter KOS is H
4. Enter Product code and Room Code, Board
5. Enter Travel From - 03.06.24 
6. Enter Travel To- 05.06.24
7. Enter Occ. No. of Pax and Passenger
8. Click on Send Button</t>
  </si>
  <si>
    <t>1. Select Product Code - HK001
2. Select Room code - 805
3. Enter KOS is H
4. Enter Product code and Room Code, Board
5. Enter Travel From - 09.06.24
6. Enter Travel To- 10.06.24
7. Enter Occ. No. of Pax and Passenger
8. Click on Send Button</t>
  </si>
  <si>
    <t>1. Select Product Code - HK001
2. Select Room code - 805
3. Enter KOS is H
4. Enter Product code and Room Code, Board
5. Enter Travel From - 02.06.24 
6. Enter Travel To- 04.06.24
7. Enter Occ. No. of Pax and Passenger
8. Click on Send Button</t>
  </si>
  <si>
    <r>
      <rPr>
        <b/>
        <sz val="11"/>
        <color theme="1"/>
        <rFont val="Calibri"/>
        <family val="2"/>
        <scheme val="minor"/>
      </rPr>
      <t xml:space="preserve">Season Prices and duration
</t>
    </r>
    <r>
      <rPr>
        <sz val="10"/>
        <color theme="1"/>
        <rFont val="Arial"/>
        <family val="2"/>
      </rPr>
      <t>Season F-  01.06.24 to 26.08.24
Room 805
Week Days- Mon, Tue, Wed, Thurs 
Price- 67</t>
    </r>
  </si>
  <si>
    <t>1. Select Product Code - HK001
2. Select Room code - 805
3. Enter KOS is H
4. Enter Product code and Room Code, Board
5. Enter Travel From -13.05.24 
6. Enter Travel To- 14.05.24
7. Enter Occ. No. of Pax and Passenger
8. Click on Send Button</t>
  </si>
  <si>
    <r>
      <rPr>
        <b/>
        <sz val="11"/>
        <color rgb="FF0070C0"/>
        <rFont val="Calibri"/>
        <family val="2"/>
        <scheme val="minor"/>
      </rPr>
      <t xml:space="preserve">Season Prices and duration
</t>
    </r>
    <r>
      <rPr>
        <sz val="10"/>
        <color rgb="FF0070C0"/>
        <rFont val="Arial"/>
        <family val="2"/>
      </rPr>
      <t>Season E-  01.05.24 to 31.05.24
Room 805
Week Days- Mon, Wed, Fri, Sun
Price- 56</t>
    </r>
  </si>
  <si>
    <r>
      <rPr>
        <b/>
        <sz val="11"/>
        <color theme="1"/>
        <rFont val="Calibri"/>
        <family val="2"/>
        <scheme val="minor"/>
      </rPr>
      <t xml:space="preserve">Season Prices and duration
</t>
    </r>
    <r>
      <rPr>
        <sz val="10"/>
        <color theme="1"/>
        <rFont val="Arial"/>
        <family val="2"/>
      </rPr>
      <t>Season E-  01.05.24 to 31.05.24
Room 805
Week Days- Mon, Wed, Fri, Sun
Price- 56</t>
    </r>
  </si>
  <si>
    <t>1. Select Product Code - Hk001
2. Select Room code - 805
3. Enter KOS is H
4. Enter Product code and Room Code, Board
5. Enter Travel From - 06.05.24 
6. Enter Travel To- 08.05.24
7. Enter Occ. No. of Pax and Passenger
8. Click on Send Button</t>
  </si>
  <si>
    <t>1. Select Product Code - Hk001
2. Select Room code - 805
3. Enter KOS is H
4. Enter Product code and Room Code, Board
5. Enter Travel From - 13.05.24 
6. Enter Travel To- 20.05.24
7. Enter Occ. No. of Pax and Passenger
8. Click on Send Button</t>
  </si>
  <si>
    <t>1. Select Product Code - Hk001
2. Select Room code - 805
3. Enter KOS is H
4. Enter Product code and Room Code, Board
5. Enter Travel From - 11.05.24 
6. Enter Travel To- 13.05.24
7. Enter Occ. No. of Pax and Passenger
8. Click on Send Button</t>
  </si>
  <si>
    <t>1. Travel from- 01.06.24
2. Travel to- 04.06.24</t>
  </si>
  <si>
    <t>1. Travel from- 01.06.24
2. Travel to- 06.06.24</t>
  </si>
  <si>
    <t>1. Travel from- 07.06.24
2. Travel to- 11.06.24</t>
  </si>
  <si>
    <t>1. Travel from- 10.06.24
2. Travel to- 16.06.24</t>
  </si>
  <si>
    <t>1. Travel from- 25.06.24
2. Travel to- 27.06.24</t>
  </si>
  <si>
    <t>Arr./Dep. Conditions
Room 1
Travel From- 01.06.24
Travel to- 31.12.24
Arrival Days- All
Departure Days- All
Min. Stay- 3
Max. Stay- 5                                             Cost Price- 520                                       Selling price -578</t>
  </si>
  <si>
    <t>1. Travel from- 11.04.24
2. Travel to- 12.04.24</t>
  </si>
  <si>
    <t>1. Travel from- 11.05.24
2. Travel to- 12.05.24</t>
  </si>
  <si>
    <r>
      <rPr>
        <b/>
        <sz val="11"/>
        <color theme="1"/>
        <rFont val="Calibri"/>
        <family val="2"/>
        <scheme val="minor"/>
      </rPr>
      <t>Arr./Dep. Conditions</t>
    </r>
    <r>
      <rPr>
        <sz val="11"/>
        <color theme="1"/>
        <rFont val="Calibri"/>
        <family val="2"/>
        <scheme val="minor"/>
      </rPr>
      <t xml:space="preserve">
</t>
    </r>
    <r>
      <rPr>
        <b/>
        <sz val="11"/>
        <color theme="1"/>
        <rFont val="Calibri"/>
        <family val="2"/>
        <scheme val="minor"/>
      </rPr>
      <t>Room 1</t>
    </r>
    <r>
      <rPr>
        <sz val="11"/>
        <color theme="1"/>
        <rFont val="Calibri"/>
        <family val="2"/>
        <scheme val="minor"/>
      </rPr>
      <t xml:space="preserve">
Travel From- 01.04.24
Travel to- 30.04.24
Arrival Days- All
Departure Days- All
Min. Stay- 1
Max. Stay- 5
</t>
    </r>
    <r>
      <rPr>
        <b/>
        <sz val="11"/>
        <color theme="1"/>
        <rFont val="Calibri"/>
        <family val="2"/>
        <scheme val="minor"/>
      </rPr>
      <t>Room 1</t>
    </r>
    <r>
      <rPr>
        <sz val="11"/>
        <color theme="1"/>
        <rFont val="Calibri"/>
        <family val="2"/>
        <scheme val="minor"/>
      </rPr>
      <t xml:space="preserve">
Travel From- 01.05.24
Travel to- 31.05.24
Arrival Days- All
Departure Days- All
Min. Stay- 2
Max. Stay- 3</t>
    </r>
  </si>
  <si>
    <r>
      <rPr>
        <b/>
        <sz val="11"/>
        <color rgb="FF0070C0"/>
        <rFont val="Calibri"/>
        <family val="2"/>
        <scheme val="minor"/>
      </rPr>
      <t>Arr./Dep. Conditions</t>
    </r>
    <r>
      <rPr>
        <sz val="11"/>
        <color rgb="FF0070C0"/>
        <rFont val="Calibri"/>
        <family val="2"/>
        <scheme val="minor"/>
      </rPr>
      <t xml:space="preserve">
</t>
    </r>
    <r>
      <rPr>
        <b/>
        <sz val="11"/>
        <color rgb="FF0070C0"/>
        <rFont val="Calibri"/>
        <family val="2"/>
        <scheme val="minor"/>
      </rPr>
      <t>Room 1</t>
    </r>
    <r>
      <rPr>
        <sz val="11"/>
        <color rgb="FF0070C0"/>
        <rFont val="Calibri"/>
        <family val="2"/>
        <scheme val="minor"/>
      </rPr>
      <t xml:space="preserve">
Travel From- 01.04.24
Travel to- 30.04.24
Arrival Days- All
Departure Days- All
Min. Stay- 1
Max. Stay- 5
</t>
    </r>
    <r>
      <rPr>
        <b/>
        <sz val="11"/>
        <color rgb="FF0070C0"/>
        <rFont val="Calibri"/>
        <family val="2"/>
        <scheme val="minor"/>
      </rPr>
      <t>Room 1</t>
    </r>
    <r>
      <rPr>
        <sz val="11"/>
        <color rgb="FF0070C0"/>
        <rFont val="Calibri"/>
        <family val="2"/>
        <scheme val="minor"/>
      </rPr>
      <t xml:space="preserve">
Travel From- 01.05.24
Travel to- 31.05.24
Arrival Days- All
Departure Days- All
Min. Stay- 2
Max. Stay- 3</t>
    </r>
  </si>
  <si>
    <r>
      <rPr>
        <b/>
        <sz val="11"/>
        <color rgb="FF00B0F0"/>
        <rFont val="Calibri"/>
        <family val="2"/>
        <scheme val="minor"/>
      </rPr>
      <t>Arr./Dep. Conditions</t>
    </r>
    <r>
      <rPr>
        <sz val="11"/>
        <color rgb="FF00B0F0"/>
        <rFont val="Calibri"/>
        <family val="2"/>
        <scheme val="minor"/>
      </rPr>
      <t xml:space="preserve">
</t>
    </r>
    <r>
      <rPr>
        <b/>
        <sz val="11"/>
        <color rgb="FF00B0F0"/>
        <rFont val="Calibri"/>
        <family val="2"/>
        <scheme val="minor"/>
      </rPr>
      <t>Room 1</t>
    </r>
    <r>
      <rPr>
        <sz val="11"/>
        <color rgb="FF00B0F0"/>
        <rFont val="Calibri"/>
        <family val="2"/>
        <scheme val="minor"/>
      </rPr>
      <t xml:space="preserve">
Travel From- 01.06.24
Travel to- 15.06.24
Arrival Days- All
Departure Days- All
Min. Stay- 1
Max. Stay- 5
</t>
    </r>
    <r>
      <rPr>
        <b/>
        <sz val="11"/>
        <color rgb="FF00B0F0"/>
        <rFont val="Calibri"/>
        <family val="2"/>
        <scheme val="minor"/>
      </rPr>
      <t>Room 1</t>
    </r>
    <r>
      <rPr>
        <sz val="11"/>
        <color rgb="FF00B0F0"/>
        <rFont val="Calibri"/>
        <family val="2"/>
        <scheme val="minor"/>
      </rPr>
      <t xml:space="preserve">
Travel From- 16.06.24
Travel to- 30.06.24
Arrival Days- All
Departure Days- All
Min. Stay- 2
Max. Stay- 3</t>
    </r>
  </si>
  <si>
    <r>
      <rPr>
        <b/>
        <sz val="11"/>
        <rFont val="Calibri"/>
        <family val="2"/>
        <scheme val="minor"/>
      </rPr>
      <t>Arr./Dep. Conditions</t>
    </r>
    <r>
      <rPr>
        <sz val="11"/>
        <rFont val="Calibri"/>
        <family val="2"/>
        <scheme val="minor"/>
      </rPr>
      <t xml:space="preserve">
</t>
    </r>
    <r>
      <rPr>
        <b/>
        <sz val="11"/>
        <rFont val="Calibri"/>
        <family val="2"/>
        <scheme val="minor"/>
      </rPr>
      <t>Room 1</t>
    </r>
    <r>
      <rPr>
        <sz val="11"/>
        <rFont val="Calibri"/>
        <family val="2"/>
        <scheme val="minor"/>
      </rPr>
      <t xml:space="preserve">
Travel From- 01.06.24
Travel to- 15.06.24
Arrival Days- All
Departure Days- All
Min. Stay- 1
Max. Stay- 5
</t>
    </r>
    <r>
      <rPr>
        <b/>
        <sz val="11"/>
        <rFont val="Calibri"/>
        <family val="2"/>
        <scheme val="minor"/>
      </rPr>
      <t>Room 1</t>
    </r>
    <r>
      <rPr>
        <sz val="11"/>
        <rFont val="Calibri"/>
        <family val="2"/>
        <scheme val="minor"/>
      </rPr>
      <t xml:space="preserve">
Travel From- 16.06.24
Travel to- 30.06.24
Arrival Days- All
Departure Days- All
Min. Stay- 2
Max. Stay- 3</t>
    </r>
  </si>
  <si>
    <t>1. Travel from- 15.06.24
2. Travel to- 16.06.24</t>
  </si>
  <si>
    <t>1. Travel from- 15.06.24
2. Travel to- 17.06.24</t>
  </si>
  <si>
    <t>1. Travel From- 17.07.24
2. Travel to- 23.07.24</t>
  </si>
  <si>
    <t>1. Travel From- 15.07.24
2. Travel to- 19.07.24</t>
  </si>
  <si>
    <t>1. Travel From- 10.07.24
2. Travel to- 11.07.24</t>
  </si>
  <si>
    <r>
      <rPr>
        <b/>
        <sz val="11"/>
        <color rgb="FF0070C0"/>
        <rFont val="Calibri"/>
        <family val="2"/>
        <scheme val="minor"/>
      </rPr>
      <t>Arr./Dep. Conditions</t>
    </r>
    <r>
      <rPr>
        <sz val="11"/>
        <color rgb="FF0070C0"/>
        <rFont val="Calibri"/>
        <family val="2"/>
        <scheme val="minor"/>
      </rPr>
      <t xml:space="preserve">
</t>
    </r>
    <r>
      <rPr>
        <b/>
        <sz val="11"/>
        <color rgb="FF0070C0"/>
        <rFont val="Calibri"/>
        <family val="2"/>
        <scheme val="minor"/>
      </rPr>
      <t>Room 1</t>
    </r>
    <r>
      <rPr>
        <sz val="11"/>
        <color rgb="FF0070C0"/>
        <rFont val="Calibri"/>
        <family val="2"/>
        <scheme val="minor"/>
      </rPr>
      <t xml:space="preserve">
Travel From- 01.06.24
Travel to- 26.08.24
Arrival Days- Mon, Tue, Wed
Departure Days- Thurs, Fri, Sat
Min. Stay- 1
Max. Stay- 5
Cost price - 520                                 selling price -578
</t>
    </r>
  </si>
  <si>
    <r>
      <rPr>
        <b/>
        <sz val="11"/>
        <rFont val="Calibri"/>
        <family val="2"/>
        <scheme val="minor"/>
      </rPr>
      <t>Arr./Dep. Conditions</t>
    </r>
    <r>
      <rPr>
        <sz val="11"/>
        <rFont val="Calibri"/>
        <family val="2"/>
        <scheme val="minor"/>
      </rPr>
      <t xml:space="preserve">
</t>
    </r>
    <r>
      <rPr>
        <b/>
        <sz val="11"/>
        <rFont val="Calibri"/>
        <family val="2"/>
        <scheme val="minor"/>
      </rPr>
      <t>Room 1</t>
    </r>
    <r>
      <rPr>
        <sz val="11"/>
        <rFont val="Calibri"/>
        <family val="2"/>
        <scheme val="minor"/>
      </rPr>
      <t xml:space="preserve">
Travel From- 01.06.24
Travel to- 26.08.24
Arrival Days- Mon, Tue, Wed
Departure Days- Thurs, Fri, Sat
Min. Stay- 1
Max. Stay- 5
Cost price - 520                                 selling price -578
</t>
    </r>
  </si>
  <si>
    <r>
      <rPr>
        <b/>
        <sz val="11"/>
        <rFont val="Calibri"/>
        <family val="2"/>
        <scheme val="minor"/>
      </rPr>
      <t>Arr./Dep. Conditions</t>
    </r>
    <r>
      <rPr>
        <sz val="11"/>
        <rFont val="Calibri"/>
        <family val="2"/>
        <scheme val="minor"/>
      </rPr>
      <t xml:space="preserve">
</t>
    </r>
    <r>
      <rPr>
        <b/>
        <sz val="11"/>
        <rFont val="Calibri"/>
        <family val="2"/>
        <scheme val="minor"/>
      </rPr>
      <t>Room 1</t>
    </r>
    <r>
      <rPr>
        <sz val="11"/>
        <rFont val="Calibri"/>
        <family val="2"/>
        <scheme val="minor"/>
      </rPr>
      <t xml:space="preserve">
Travel From- 01.06.24
Travel to- 26.08.24
Arrival Days- Mon, Tue, Wed
Departure Days- Thurs, Fri, Sat
Min. Stay- 1
Max. Stay- 5
Cost price - 520                                 Selling price -578
</t>
    </r>
  </si>
  <si>
    <r>
      <rPr>
        <b/>
        <sz val="11"/>
        <color theme="3" tint="0.39997558519241921"/>
        <rFont val="Calibri"/>
        <family val="2"/>
        <scheme val="minor"/>
      </rPr>
      <t>Arr./Dep. Conditions</t>
    </r>
    <r>
      <rPr>
        <sz val="11"/>
        <color theme="3" tint="0.39997558519241921"/>
        <rFont val="Calibri"/>
        <family val="2"/>
        <scheme val="minor"/>
      </rPr>
      <t xml:space="preserve">
</t>
    </r>
    <r>
      <rPr>
        <b/>
        <sz val="11"/>
        <color theme="3" tint="0.39997558519241921"/>
        <rFont val="Calibri"/>
        <family val="2"/>
        <scheme val="minor"/>
      </rPr>
      <t>Room 1</t>
    </r>
    <r>
      <rPr>
        <sz val="11"/>
        <color theme="3" tint="0.39997558519241921"/>
        <rFont val="Calibri"/>
        <family val="2"/>
        <scheme val="minor"/>
      </rPr>
      <t xml:space="preserve">
Travel From- 01.06.24
Travel to- 26.08.24
Arrival Days- All
Departure Days- All
Min. Stay- 2
Max. Stay- 5
</t>
    </r>
  </si>
  <si>
    <r>
      <rPr>
        <b/>
        <sz val="11"/>
        <color theme="4"/>
        <rFont val="Calibri"/>
        <family val="2"/>
        <scheme val="minor"/>
      </rPr>
      <t xml:space="preserve">Season Prices and duration
</t>
    </r>
    <r>
      <rPr>
        <sz val="10"/>
        <color theme="4"/>
        <rFont val="Arial"/>
        <family val="2"/>
      </rPr>
      <t>Season F-  01.06.24 to 26.08.24
Room 804
Week Days- Mon, Tue, Wed, Thurs, Fri
Price- 578
Room 804
Week Days- Sat, Sun
Price- 689</t>
    </r>
  </si>
  <si>
    <r>
      <rPr>
        <b/>
        <sz val="11"/>
        <rFont val="Calibri"/>
        <family val="2"/>
        <scheme val="minor"/>
      </rPr>
      <t xml:space="preserve">Season Prices and duration
</t>
    </r>
    <r>
      <rPr>
        <sz val="10"/>
        <rFont val="Arial"/>
        <family val="2"/>
      </rPr>
      <t>Season f-  01.06.24 to 26.08.24
Room 804
Week Days- Mon, Tue, Wed, Thurs, Fri
Price- 578
Room 804
Week Days- Sat, Sun
Price- 689</t>
    </r>
  </si>
  <si>
    <t>Price 689 should be applied for per person and per night</t>
  </si>
  <si>
    <t>Price 578 should be applied for per person for 14.06.24 night
Price 689 should be applied for per person for 16.06.24 night</t>
  </si>
  <si>
    <t>Price 689 should be applied for per person for 22.06.24 night
Price 578 should be applied for per person for 20.06.24 and 21.06.24 per night</t>
  </si>
  <si>
    <t>1. Perform TC 148
2. Edit Room 3 Travel From: 23.07.24 To  29.07.24</t>
  </si>
  <si>
    <t>1. Go to Sales - Sales booking and click on Create button
2. Select Product code, Room code
3. Select Travel Type
4. Enter Product code, room code, Board
5. Enter Occ. , No. 
6. Enter No. of pax.
7. Enter Travel From date as 01.01.24
8. Enter Travel To date as 03.01.24
9. Click on send button</t>
  </si>
  <si>
    <t>1. Go to Sales - Sales booking and click on Create button
2. Select Product code, Room code
3. Select Travel Type
4. Enter Product code, room code, Board
5. Enter Occ. , No. 
6. Enter No. of pax.
7. Enter Travel From date as 01.02.24
8. Enter Travel To date as 29.02.24
9. Click on send button</t>
  </si>
  <si>
    <t>1. Login the Cloud environment.
2. Go to Sales -- Sales booking list
3. Click on create button.
4. Select Company: Falk Tours DE GmbH
5. Select Travel Type: TFT1 
6. Select Product code: HK001
7. Select Room code: 801
8. Select the Board V+
9. Enter action code: B
10. Enter KOS: H
11. Enter Product code: HK001
12. Enter Room code: 801
13. Enter Occ. : 1
14. Enter No. 1
15. Enter Passengers: 1
16. Enter No. of Pax: 1
17. Enter Travel From: 01.03.24
18. Enter Travel To: 31.03.24
19. Enter Last Name: Patel
20. Enter First Name: Akashay
21. Enter City: Pune
22. Enter Zip code: 400125
23. Enter Street No. : 6
24. Enter Phone: 4545656676776
25. Enter Email: akshay@gmail.com
26. Click on Send button</t>
  </si>
  <si>
    <t>1. Login the Cloud environment.
2. Go to Sales -- Sales booking list
3. Click on create button.
4. Select Company: Falk Tours DE GmbH
5. Select Travel Type: TFT1 
6. Select Product code: HK001
7. Select Room code: 801
8. Select the Board OV
9. Enter action code: B
10. Enter KOS: H
11. Enter Product code: HK001
12. Enter Room code: 801
13. Enter Occ. : 2
14. Enter No. 2
15. Enter Passengers: 1-2
16. Enter No. of Pax: 1
17. Enter Travel From: 01.03.24
18. Enter Travel To: 31.03.24
19. Enter Last Name: Patel
20. Enter First Name: Akashay
21. Enter City: Pune
22. Enter Zip code: 400125
23. Enter Street No. : 6
24. Enter Phone: 4545656676776
25. Enter Email: akshay@gmail.com
26. Click on Send button</t>
  </si>
  <si>
    <t>1. Login the Cloud environment.
2. Go to Sales -- Sales booking list
3. Click on create button.
4. Select Company: Falk Tours DE GmbH
5. Select Travel Type: TFT1 
6. Select Product code: HK001
7. Select Room code: 801
8. Select the Board V+
9. Enter action code: B
10. Enter KOS: H
11. Enter Product code: HK001
12. Enter Room code: 801
13. Enter Occ. : 3
14. Enter No. 3
15. Enter Passengers: 1-3
16. Enter No. of Pax: 1
17. Enter Travel From: 01.03.24
18. Enter Travel To: 31.03.24
19. Enter Last Name: Patel
20. Enter First Name: Akashay
21. Enter City: Pune
22. Enter Zip code: 400125
23. Enter Street No. : 6
24. Enter Phone: 4545656676776
25. Enter Email: akshay@gmail.com
26. Click on Send button</t>
  </si>
  <si>
    <t>1. Login the Cloud environment.
2. Go to Sales -- Sales booking list
3. Click on create button.
4. Select Company: Falk Tours DE GmbH
5. Select Travel Type: TFT1
6. Select Product code: HK001
7. Select Room code: 801
8. Select the Board V+
9. Enter action code: B
10. Enter KOS: H
11. Enter Product code: HK001
12. Enter Room code: 001
13. Enter Occ. : 1
14. Enter No. 1
15. Enter Passengers: 1
16. Enter No. of Pax: 2
17. Enter Travel From: 01.03.24
18. Enter Travel To: 31.03.24
19. Add 2 another sales line with same data as in first line and Passengers: 2 in second line and Passengers: 3 in third line
20. Enter Last Name:Patel
21. Enter First Name: Akshay
22. Enter City: Pune
23. Enter Zip code: 400232
24. Enter Street No. : 6
25. Enter Phone: 23242343434
26. Enter Email: akshay@gmail.com
27. Click on Send button</t>
  </si>
  <si>
    <t>0233456234</t>
  </si>
  <si>
    <t>1. Select Product Code - HK001
2. Select Room code - 001
3. Enter KOS is H
4. Enter Product code and Room Code, Board
5. Enter Travel From and Travel To
6. Enter 1 in Occ.
7. Enter 1 in No.
8. Enter 1 in No. of Pax.
9. Enter 1-1 in Passenger
10. Enter Kind (1 Child) details in Traveler information.
11. Click on Send button.</t>
  </si>
  <si>
    <t>1. Select Product Code - HK001
2. Select Room code - 001
3. Enter KOS is H
4. Enter Product code and Room Code, Board
5. Enter Travel From and Travel To
6. Enter 4 in Occ.
7. Enter 1 in No.
8. Enter 4 in No. of Pax.
9. Enter 1-4 in Passenger
10. Enter Herr and Frau (2 Adults) and 2 Kind (2 Children) details in Traveler information.
11. Click on Send button.</t>
  </si>
  <si>
    <t>1. Select Product Code - HK001
2. Select Room code - 001
3. Enter KOS is H
4. Enter Product code and Room Code, Board
5. Enter Travel From and Travel To
6. Enter 3 in Occ.
7. Enter 1 in No.
8. Enter 3 in No. of Pax.
9. Enter 1-2 in Passenger
10. Enter Herr (1 Adult) and 2 Kind (2 Children) details in Traveler information.
11. Click on Send button.</t>
  </si>
  <si>
    <t>1. Select Product Code - hk001
2. Select Room code - 001
3. Enter KOS is H
4. Enter Product code and Room Code, Board
5. Enter Travel From and Travel To
6. Enter 2 in Occ.
7. Enter 1 in No.
8. Enter 3 in No. of Pax.
9. Enter 1-3 in Passenger
10. Enter Herr (1 Adult) and 2 Kind (2 Children) details in Traveler information.
11. Click on Send button.</t>
  </si>
  <si>
    <t>1. Select Product Code - hk001
2. Select Room code - 001
3. Enter KOS is H
4. Enter Product code and Room Code, Board
5. Enter Travel From and Travel To
6. Enter 2 in Occ.
7. Enter 1 in No.
8. Enter 3 in No. of Pax.
9. Enter 1-1 in Passenger
10. Enter Herr (1 Adult) and 2 Kind (2 Children) details in Traveler information.
11. Click on Send button.</t>
  </si>
  <si>
    <r>
      <rPr>
        <b/>
        <sz val="11"/>
        <color theme="1"/>
        <rFont val="Calibri"/>
        <family val="2"/>
        <scheme val="minor"/>
      </rPr>
      <t>Arr./Dep. Conditions</t>
    </r>
    <r>
      <rPr>
        <sz val="11"/>
        <color theme="1"/>
        <rFont val="Calibri"/>
        <family val="2"/>
        <scheme val="minor"/>
      </rPr>
      <t xml:space="preserve">
</t>
    </r>
    <r>
      <rPr>
        <b/>
        <sz val="11"/>
        <color theme="1"/>
        <rFont val="Calibri"/>
        <family val="2"/>
        <scheme val="minor"/>
      </rPr>
      <t>Room 1</t>
    </r>
    <r>
      <rPr>
        <sz val="11"/>
        <color theme="1"/>
        <rFont val="Calibri"/>
        <family val="2"/>
        <scheme val="minor"/>
      </rPr>
      <t xml:space="preserve">
Travel From- 01.06.24
Travel to- 26.08.24
Arrival Days- All
Departure Days- All
Min. Stay- 2
Max. Stay- 5
</t>
    </r>
  </si>
  <si>
    <t>validateConfirmBoOkingOFTwoAccommodationWithU</t>
  </si>
  <si>
    <t>validateOccupancyMinLimitCross</t>
  </si>
  <si>
    <t>validateOccupancyMaxLimitCross</t>
  </si>
  <si>
    <t>validateOccupancyMinLimitNotSatisfied</t>
  </si>
  <si>
    <t>validateOccupancyMaxLimitNotSatisfied</t>
  </si>
  <si>
    <t>validateOccupancyMinLimitNotSatisfield1</t>
  </si>
  <si>
    <t>validateOccupancyMinLimitNotSatisfield2</t>
  </si>
  <si>
    <t>The booking should be displayed as the original booking was done with only 2 person and the edited changes before should not have any affect.</t>
  </si>
  <si>
    <t>1. Select Product Code - HK001
2. Select Room code - 001
3. Enter KOS is H
4. Enter Product code and Room Code, Board
5. Enter Travel From and Travel To
6. Enter 3 in Occ.
7. Enter 1 in No.
8. Enter 2 in No. of Pax.
9. Enter 1-3 in Passenger
10. Enter Herr (1 Adult) and 2 Kind (2 Children) details in Traveler information.
11. Click on Send button.</t>
  </si>
  <si>
    <t>validateMismatchInNOofPaxFieldErrorMsg</t>
  </si>
  <si>
    <t>validateMismatchInOCCFieldErrorMsg</t>
  </si>
  <si>
    <t>validateMismatchInAllFieldsErrorMsg</t>
  </si>
  <si>
    <t>validateMismatchInPassengerFieldErrorMsg</t>
  </si>
  <si>
    <t>Contract Date 
From: 01.01.24
Until: 31.12.24</t>
  </si>
  <si>
    <t>1. Go to Sales - Sales booking and click on Create button
2. Select Product code, Room code
3. Select Travel Type
4. Enter Product code, room code, Board
5. Enter Occ. , No. 
6. Enter No. of pax.
7. Enter Travel From date as 17.01.24
8. Enter Travel To date as 13.01.24
9. Click on send button</t>
  </si>
  <si>
    <t>1. Go to Sales - Sales booking and click on Create button
2. Select Product code, Room code
3. Select Travel Type
4. Enter Product code, room code, Board
5. Enter Occ. , No. 
6. Enter No. of pax.
7. Enter Travel From date as 200724
8. Enter Travel To date as 210724
9. Click on send button</t>
  </si>
  <si>
    <t>1. Go to Sales - Sales booking and click on Create button
2. Select Product code, Room code
3. Select Travel Type
4. Enter Product code, room code, Board
5. Enter Occ. , No. 
6. Enter No. of pax.
7. Enter Travel From date as 100124
8. Enter Travel To date as 050125
9. Click on send button</t>
  </si>
  <si>
    <t>1. Create booking from 18.08.24 To 21.08.24
2. After the booking is confirmed edit the booking
3. Travel From: 18.08.23 To 19.08.23</t>
  </si>
  <si>
    <t>1. Travel From- 11.07.24
2. Travel to- 18.07.24</t>
  </si>
  <si>
    <t>1. Create booking from 18.08.24 To 21.08.24
2. After the booking is confirmed edit the booking
3. Travel From: 18.08.23 To 26.08.23</t>
  </si>
  <si>
    <t>1. Create booking from 18.08.24 To 21.08.24
2. After the booking is confirmed edit the booking
3. Travel From: 18.08.23 To 23.08.23</t>
  </si>
  <si>
    <r>
      <rPr>
        <b/>
        <sz val="11"/>
        <rFont val="Calibri"/>
        <family val="2"/>
        <scheme val="minor"/>
      </rPr>
      <t>Arr./Dep. Conditions</t>
    </r>
    <r>
      <rPr>
        <sz val="11"/>
        <rFont val="Calibri"/>
        <family val="2"/>
        <scheme val="minor"/>
      </rPr>
      <t xml:space="preserve">
</t>
    </r>
    <r>
      <rPr>
        <b/>
        <sz val="11"/>
        <rFont val="Calibri"/>
        <family val="2"/>
        <scheme val="minor"/>
      </rPr>
      <t>Room 1</t>
    </r>
    <r>
      <rPr>
        <sz val="11"/>
        <rFont val="Calibri"/>
        <family val="2"/>
        <scheme val="minor"/>
      </rPr>
      <t xml:space="preserve">
Travel From- 01.06.24
Travel to- 26.08.24
Arrival Days- All
Departure Days- All
Min. Stay- 2
Max. Stay- 5
</t>
    </r>
  </si>
  <si>
    <t>Set Arr./Dep.condition manually and execute the test cases</t>
  </si>
  <si>
    <t>Set Room OCC limit manually and executing the test cases.</t>
  </si>
  <si>
    <t>Set  Weekdays manually and execute the test cases</t>
  </si>
  <si>
    <t>validateBookingByDecreasingDuration</t>
  </si>
  <si>
    <t>validateBookingByIncreasingDuration</t>
  </si>
  <si>
    <t>1. Perform TC 02
2. Now edit the booking.
3. Edit the Action code to U
4. Edit the Travel From date: 271024
5.Click on send button</t>
  </si>
  <si>
    <t>1. Perform TC 02
2. Now edit the booking.
3. Edit the Action code to U
4. Edit the Travel From date: 080924
5.Click on send button.</t>
  </si>
  <si>
    <t>validateOriginalBookingWithUA</t>
  </si>
  <si>
    <t>validateBookingWithFNTRTravelType</t>
  </si>
  <si>
    <r>
      <rPr>
        <b/>
        <sz val="11"/>
        <color theme="1"/>
        <rFont val="Calibri"/>
        <family val="2"/>
        <scheme val="minor"/>
      </rPr>
      <t xml:space="preserve">Season Prices and duration
</t>
    </r>
    <r>
      <rPr>
        <sz val="10"/>
        <color theme="1"/>
        <rFont val="Arial"/>
        <family val="2"/>
      </rPr>
      <t xml:space="preserve">Season A-  01..01.24 to 31.01.24
Season B-  01.02.24 to 29.02.24
Season C- 01.03.24 to 31.03.24                   </t>
    </r>
    <r>
      <rPr>
        <sz val="11"/>
        <color theme="1"/>
        <rFont val="Calibri"/>
        <family val="2"/>
        <scheme val="minor"/>
      </rPr>
      <t xml:space="preserve">
Season D- 01.04.24 to 30.04.24                                                                                                                                                                                                                                                                                                                                                                                                                        Season E- 01.05.24 to 31.05.24                 Season F- 01.06.24 to 26.08.24             Season G- 01.09.24 to 31.10.24            Season H- 01.11.24 to 31.12.24            Week Days- All Days</t>
    </r>
  </si>
  <si>
    <t>Error Message cannot be inspectable.</t>
  </si>
  <si>
    <t>1. Go to Sales -- Sales Booking
2. Click on Create button
3. Select FNTR in Travel Type dropdown field
4. Now try booking with HK001 accommodation</t>
  </si>
  <si>
    <t>1. Select Product Code - HK001
2. Select Room code - 001
3. Enter KOS is H
4. Enter Product code and Room Code, Board
5. Enter Travel From and Travel To
6. Enter 1 in Occ.
7. Enter 1 in No.
8. Enter 0 in No. of Pax.
9. Enter 1-0 in Passenger
10. Click on Send button.</t>
  </si>
  <si>
    <t>1. Login the Cloud environment.
2. Go to Sales -- Sales booking list
3. Click on create button.
4. Select Company: Falk Tours DE GmbH
5. Select Travel Type: TFT1
6. Select Product code: HK001
7. Select Room code: 001
8. Select the Board V+
9. Enter action code: B
10. Enter KOS: H
11. Enter Product code: HK001
12. Enter Room code: 001
13. Enter Occ. : 2
14. Enter No. 1
15. Enter Passengers: 1-2
16. Enter No. of Pax: 2
17. Enter Travel From: 19.07.24
18. Enter Travel To: 22.07.24
19. Enter Last Name: 
20. Enter First Name: John
21. Enter City: San Francisco
22. Enter Zip code: 94118
23. Enter Street No. : 18
24. Enter Phone: 9856455856
25. Enter Email: test@yopmail.com
26. Click on Send button</t>
  </si>
  <si>
    <t>validateOptionBookingWithOA</t>
  </si>
  <si>
    <t>validateConfirmOptionBookingWithO</t>
  </si>
  <si>
    <r>
      <t xml:space="preserve">1. Login the Cloud environment.
2. Go to Sales -- Sales booking list
3. Click on create button.
4. Select Company: Falk Tours DE GmbH
5. Select Travel Type: FTV 
6. Select Product code: HK001
7. Select Room code: 001
8. Select the Board V+
9. Enter action code: </t>
    </r>
    <r>
      <rPr>
        <b/>
        <sz val="11"/>
        <color rgb="FF000000"/>
        <rFont val="Calibri"/>
        <family val="2"/>
        <scheme val="minor"/>
      </rPr>
      <t>OA</t>
    </r>
    <r>
      <rPr>
        <sz val="11"/>
        <color indexed="8"/>
        <rFont val="Calibri"/>
        <family val="2"/>
        <scheme val="minor"/>
      </rPr>
      <t xml:space="preserve">
10. Enter KOS: H
11. Enter Product code: Hk001
12. Enter Room code: 001
13. Enter Occ. : 2
14. Enter No. 1
15. Enter Passengers: 1-2
16. Enter No. of Pax: 2
17. Enter Travel From: 03.03.24
18. Enter Travel To: 06.03.24
19. Click on Send button</t>
    </r>
  </si>
  <si>
    <r>
      <t xml:space="preserve">1. Login the Cloud environment.
2. Go to Sales -- Sales booking list
3. Click on create button.
4. Select Company: Falk Tours DE GmbH
5. Select Travel Type: TFT1
6. Select Product code: HK001
7. Select Room code: 001
8. Select the Board V+
9. Enter action code: </t>
    </r>
    <r>
      <rPr>
        <b/>
        <sz val="11"/>
        <color rgb="FF000000"/>
        <rFont val="Calibri"/>
        <family val="2"/>
        <scheme val="minor"/>
      </rPr>
      <t>O</t>
    </r>
    <r>
      <rPr>
        <sz val="11"/>
        <color indexed="8"/>
        <rFont val="Calibri"/>
        <family val="2"/>
        <scheme val="minor"/>
      </rPr>
      <t xml:space="preserve">
10. Enter KOS: H
11. Enter Product code: HK001
12. Enter Room code: 001
13. Enter Occ. : 2
14. Enter No. 1
15. Enter Passengers: 1-2
16. Enter No. of Pax: 2
17. Enter Travel From: 06.03.24
18. Enter Travel To: 11.03.24
19. Enter Last Name: Williams
20. Enter First Name: John
21. Enter City: San Francisco
22. Enter Zip code: 94118
23. Enter Street No. : 18
24. Enter Phone: 9856455856
25. Enter Email: test@yopmail.com
26. Click on Send button</t>
    </r>
  </si>
  <si>
    <t>1. Login the Cloud environment.
2. Go to Sales -- Sales booking list
3. Click on create button.
4. Select Company: Falk Tours DE GmbH
5. Select Travel Type: TFT1
6. Select Product code: HK001
7. Select Room code: 801
8. Select the Board V+
9. Enter action code: B
10. Enter KOS: H
11. Enter Product code: HK001
12. Enter Room code: 801
13. Enter Occ. : 2
14. Enter No. 1
15. Enter Passengers: 1-2
16. Enter No. of Pax: 3
17. Enter Travel From: 03.02.24
18. Enter Travel To: 08.02.24
19. Enter Last Name: Williams
20. Enter First Name: John
21. Enter City: San Francisco
22. Enter Zip code: 94118
23. Enter Street No. : 18
24. Enter Phone: 9856455856
25. Enter Email: test@yopmail.com
26. Click on Send button
27. Now edit the action code : U
28. Edit Travel To: 10.02.24
29. Click on send button.</t>
  </si>
  <si>
    <t>1. Go to Sales - Sales booking and click on Create button
2. Select Product code, Room code
3. Select Travel Type
4. Enter Product code, room code, Board
5. Enter Occ. , No. 
6. Enter No. of pax.
7. Enter Travel From date as 200824
8. Enter Travel To date as 3
9. Click on send button</t>
  </si>
  <si>
    <t>validateBookingWitMismatchPaxAndOCC</t>
  </si>
  <si>
    <t>1. Create booking for 3 rooms
2. Room 1 Travel From: 01.01.24 to 07.01.24
3. Room 2 Travel From: 03.01.24 to 08.01.24
4. Room 3 Travel From: 10.01.24 to 17.01.24</t>
  </si>
  <si>
    <t>Because In offer defination contracts are not static in nature.</t>
  </si>
  <si>
    <t>r</t>
  </si>
  <si>
    <t>20.02.23</t>
  </si>
  <si>
    <t>Booking should be changed from 03.02.24 to 10.02.24 and price should be displayed as per 7 days
Booking action should be U</t>
  </si>
  <si>
    <t>According to Developer They are not using action code O,So not update check any code and related services</t>
  </si>
  <si>
    <t>validateCancellationPricesWithSA</t>
  </si>
  <si>
    <t>validateCancellationPricesWithS</t>
  </si>
  <si>
    <t>1. Go to Sales - Sales booking and click on Create button
2. Select Product code, Room code
3. Select Travel Type
4. Enter Product code, room code, Board
5. Enter Occ. , No. 
6. Enter No. of pax.
7. Enter Travel From and Travel to date as 200724.</t>
  </si>
  <si>
    <t>ValidateBreadcrumbLink</t>
  </si>
  <si>
    <t>ValidateCreateBookingButton</t>
  </si>
  <si>
    <t>validateSalesbookinglinkinBreadcrumbs</t>
  </si>
  <si>
    <t>validateBookingAndSalesBookingList</t>
  </si>
  <si>
    <t>validateDashboardlinkinBreadcrumbs</t>
  </si>
  <si>
    <t>1. Login the Zeus Cloud Environment
2. Go to Sales -- Sales Booking list
3. Click on Create button
4. Select Product Code: HK001
5. Room Code: 801
6. Board: V+
7. Booking Action: BA
8. Company: Falk Tours DE GmbH
9. Select Travel Type
10. Enter No. of Pax (Total no. of person for which booking is done)
11. KOS: H
12. Enter Product code same as selected above
13. Enter Room code same as selected above
14. Enter Board same as above
15. Enter Occ.: No. of person in the room
16. Enter No. : No. of room = 1
17. Enter Travel From: Check in date
18. Enter Travel To: Check out date
19. Passengers: (No. of Room - No. of Occ.)
20. Click on Send button.
21. In a new tab Go to Sales booking list and search Check in date in the Arrival column filter</t>
  </si>
  <si>
    <t>ValidateBooking1</t>
  </si>
  <si>
    <t>ValidateBooking2</t>
  </si>
  <si>
    <t>ValidateBookingStatus</t>
  </si>
  <si>
    <t>The Booking data will be changes so expected result has to be changes every time and result is TC Fails.</t>
  </si>
  <si>
    <t>The Booking data will be changes so expected result has to be changes every time in Excel Sheet.</t>
  </si>
  <si>
    <t>Validation of expected result in excel sheet as Sales Booking List will changes at every booking.</t>
  </si>
  <si>
    <t>ValidateSalesBookingListHeadingAndBreadcrumbs</t>
  </si>
  <si>
    <t>ValidateBookingMaskHeadingAndBreadcrumbs</t>
  </si>
  <si>
    <t>Can't Validate the complete list. As data will changes so expected result cant match</t>
  </si>
  <si>
    <t>On clicking excel sheet downloaded but cant validate expected &amp; actual results</t>
  </si>
  <si>
    <t>On clicking excel sheet will be downloaded but cant validate expected &amp; actual results</t>
  </si>
  <si>
    <t>On clicking CSV file will be downloaded but cant validate expected &amp; actual results</t>
  </si>
  <si>
    <t>On clicking PDF file will be downloaded but cant validate expected &amp; actual results</t>
  </si>
  <si>
    <t>Validaton of complete Sales Booking List is not possible by selenium.</t>
  </si>
  <si>
    <t>Cant validate the complete sales booking list in execel sheet.</t>
  </si>
  <si>
    <t>Cannot validate the complete Sales Booking List as We are Validating Expected result in Excel Sheet.</t>
  </si>
  <si>
    <t>Complete Validation of Sales Booking List is not possible as booking data will changes irrespective of Bookings and we are storing Expected results in excel sheet.</t>
  </si>
  <si>
    <t>As the expected result is stored in Excel sheet so cannot validate the complete table data.</t>
  </si>
  <si>
    <t>ValidateInfoIcon</t>
  </si>
  <si>
    <t>ValidateEditIconAndBookingData</t>
  </si>
  <si>
    <t>Copy and paste methods are not possible in selenium.</t>
  </si>
  <si>
    <t>Prior1</t>
  </si>
  <si>
    <t>1. Go to Booking Mask.
2. Book for IT020 and Room DZ1.
3. Action code B.
4. User 1 - Book 1 room from 02.07.24 to 03.07.24
5. Go to Allotment Tab and Load Allotment for 02.07.24</t>
  </si>
  <si>
    <t>1. Go to HK004 accommodation
2. Go to Allotment tab
3. Load Allotment for Season A to B dates</t>
  </si>
  <si>
    <t>Contract 22:
From: 01.01.24
To: 31.12.24
Season A: 01.01.24 to 31.01.24
Allot: 10
Season B: 01.02.24 to  29.02.24
Allot: 20
Season C: 01.03.24 to 31.03.24
Allot: 3</t>
  </si>
  <si>
    <t xml:space="preserve">It should display following for all the dates between From and To of Season A and Season B
Season A
Initial Allotment: 10
Current Allotment: 10
Sold: 0
Stop Sales: - 
Remaining Allotment: 10
Release Day(s): 0
Season B
Initial Allotment: 20
Current Allotment: 20
Sold: 0
Stop Sales: - 
Remaining Allotment: 20	
Release Day(s): 0
</t>
  </si>
  <si>
    <t>validateAllotmentForTwoSeasonDates</t>
  </si>
  <si>
    <t>It should display following for all the dates between From and To of Season A
Initial Allotment: 10
Current Allotment: 15
Sold: 0
Stop Sales: - 
Remaining Allotment: 15
Release Day(s): 0</t>
  </si>
  <si>
    <t>1. Go to HK004 accommodation
2. Go to Allotment tab
3. Click on Change Allotment button
4. Select Increase_decrease_Allotment in the dropdown
5. Select the room
6. Enter the From and To dates from Season B
7. Enter -5 in the Amount
8. And the default selected All in checkbox
9. Click on Confirm button.
10. Load Allotment for Season B duration</t>
  </si>
  <si>
    <t>1. Go to HK004 accommodation
2. Go to Allotment tab
3. Click on Change Allotment button
4. Select Increase_decrease_Allotment in the dropdown
5. Select the room
6. Enter the From and To dates from Season A
7. Enter +5 in the Amount
8. And the default selected All in checkbox
9. Click on Confirm button.
10. Load Allotment for Season A duration</t>
  </si>
  <si>
    <t>validateIncreaseDecreaseAllotmentWithPositiveValue</t>
  </si>
  <si>
    <t>validateIncreaseDecreaseAllotmentWithNegativeValue</t>
  </si>
  <si>
    <t>It should display following for all the dates between From and To of Season C
Initial Allotment: 20
Current Allotment: 15
Sold: 0
Stop Sales: - 
Remaining Allotment: 15
Release Day(s): 0</t>
  </si>
  <si>
    <t>1. Go to HK004 accommodation
2. Go to Allotment tab
3. Click on Change Allotment button
4. Select Increase_decrease_Allotment in the dropdown
5. Select the room
6. Enter the From and To dates from Season C
7. Enter 15 in the Amount
8. And the default selected All in checkbox
9. Click on Confirm button.
10. Load Allotment for Season B duration</t>
  </si>
  <si>
    <t>validateIncreaseDecreaseAllotmentWithAnyValue</t>
  </si>
  <si>
    <t>1. Go to HK004 accommodation
2. Go to Allotment tab
3. Click on Change Allotment button
4. Select Increase_decrease_Allotment in the dropdown
5. Select the room
6. Enter the From and To dates from Season A
7. Enter 9 in the Amount
8. And the default selected All in checkbox
9. Click on Confirm button.
10. Load Allotment for Season A duration</t>
  </si>
  <si>
    <t>1. Go to HK004 accommodation
2. Go to Allotment tab
3. Click on Change Allotment button
4. Select "Apply_Stop_Sales" in the dropdown
5. Select the room
6. Enter the Date From: 05.07.22
7. Enter the Date Until: 08.07.22
8. And the default selected All in checkbox
9. Click on Confirm button.
10. Load Allotment for Season A duration 01.07.22 to 10.07.22</t>
  </si>
  <si>
    <t>1 rooms are already booked for Season A and the dates</t>
  </si>
  <si>
    <t>It should display following for all the dates between From and To of Season C
Initial Allotment: 20
Current Allotment: 9
Sold: 3
Stop Sales: - 
Remaining Allotment: 6
Release Day(s): 0</t>
  </si>
  <si>
    <t>validateIncrDecrAllotWithRoomBooking</t>
  </si>
  <si>
    <t>1. Go to HK004 accommodation
2. Go to Allotment tab
3. Click on Change Allotment button
4. Select "Release Days" in the dropdown
5. Select the Room Name
6. Enter Date From 01.06.24
7. Enter Date Until 02.06.24
8. Keep the default "All" selected checkbox
9. Enter Release Days 10
10. Click on Confirm button
11. Load Allotment from 01.06.24  to 26.08.24</t>
  </si>
  <si>
    <t xml:space="preserve">Contract 22:
From: 01.01.24
To: 31.12.24
Season F: 01.06.24 to 26.08.24
Allot: 06
</t>
  </si>
  <si>
    <t>validateReleaseDays</t>
  </si>
  <si>
    <t>1. Go to IT034 accommodation.
2. Go to Allotment tab
3. Click on Change Allotment button
4. Select Increase_decrease_Allotment in the dropdown
5. Select the room
6. Enter the Date From: 05.07.22
7. Enter the Date Until: 08.07.22
8. And the default selected All in checkbox
9. Click on Confirm button.
10. Load Allotment for Season A duration 01.07.22 to 10.07.22
11. Verify already booked rooms booking</t>
  </si>
  <si>
    <t>validateBookingAfterStopSalesWithDatesInsideStopSalesDuration</t>
  </si>
  <si>
    <t>1. Perform TC 9
2. Go to Booking mask
3. Do booking for HK004 and the same room on which Stop sale is applied
4. Travel from 11.05.24
5. Travel To 12.05.24</t>
  </si>
  <si>
    <t>1. Perform TC 9
2. Go to Booking mask
3. Do booking for HK004 and the same room on which Stop sale is applied
4. Travel from 02.05.24
5. Travel To 06.05.24</t>
  </si>
  <si>
    <t>validateBookingAfterStopSalesWithDatesOutsideStopSalesDuration</t>
  </si>
  <si>
    <t>qq</t>
  </si>
  <si>
    <t>Booking should be modified successfully and allotment for dates.</t>
  </si>
  <si>
    <t>validateBookingWithValidAllotment</t>
  </si>
  <si>
    <t>validateBookingErrorMsgWhenAllRoomsAreBooked</t>
  </si>
  <si>
    <t>validateAllotmentsAfterDeleteStopSales</t>
  </si>
  <si>
    <t>validateChangesInAllotmentAfterBooking</t>
  </si>
  <si>
    <t>validateBookingInquiryWhenSeasonAllotIsFull</t>
  </si>
  <si>
    <t>validateConfirmBookingWhenSeasonAllotIsFull</t>
  </si>
  <si>
    <t>Arriv / Depar condition will be set before executing the test</t>
  </si>
  <si>
    <t>1. Perform TC 10
2. User 3- Book 1 room for 01.05.24 to 02.05.24 (use action code B)
3. Go to Allotment Tab and Load Allotment for 01.05.24</t>
  </si>
  <si>
    <t>1. Perform TC 17
2. Now go to Booking mask
3. Do booking for HK004 and the same room
4. From 01.05.24 to 02.05.24
5. Go to allotment tab and load allotment for the booked dates</t>
  </si>
  <si>
    <t>1. Create a booking for 2 rooms 
2. Travel From: 01.05.24 To: 02.05.24</t>
  </si>
  <si>
    <t>Booking should be done successfully and allotment for 01.05.24 and 02.05.24 should be 
Remaining allotment: 3
Sold: 2</t>
  </si>
  <si>
    <t>validateMultisalesLineBookingWhenOneRoomHasAllotment</t>
  </si>
  <si>
    <t>validateMultisalesLineBookingWhenNoAllotment</t>
  </si>
  <si>
    <t>validateMultisalesLineBookingWhenAllotIsAvailable</t>
  </si>
  <si>
    <t>1. Perform TC 9
2. Now perform TC 10
3. Now go to HK004 accommodation and Allotment tab
4. Change Allotment
5. Select "Delete_Stop_sales" in the dropdown and select any room in Rooms dropdown
6. Enter the Date From: 01.05.24
7. Enter the Date Until: 04.05.24
8. And the default selected All in checkbox
9. Click on Confirm button.
10. Load Allotment for Season A duration 01.05.24 to 10.05.24</t>
  </si>
  <si>
    <t>1. Perform TC 42 
2. Create a booking for 2 rooms of TFT1
3. Sales line 1: Travel From: 10.08.24 To: 20.08.24
4. Sales line 2: Travel From: 10.08.24 To: 14.08.24</t>
  </si>
  <si>
    <t>1. Perform TC 42
2. Create a booking for 2 rooms of TFT1
3. Travel From: 10.08.24 To: 20.08.24</t>
  </si>
  <si>
    <t>validateModifiedMultisalesBookingPrice</t>
  </si>
  <si>
    <t>validateMultisalesBookingAllotment</t>
  </si>
  <si>
    <t>1. Perform TC 42
2. Edit the same booking 
3. Travel From: 05.05.24 To: 07.05.24</t>
  </si>
  <si>
    <t>validateBookingAfterIncreaseInAllotment</t>
  </si>
  <si>
    <t>validateBookingCancellationAndAllotment</t>
  </si>
  <si>
    <t>For dates 01.05.24 to 04.05.24 it should be displayed
Initial Allotment: 5
Current Allotment: 5
Sold: 0
Stop Sales: - 
Remaining Allotment: 5
Release Day(s): 0</t>
  </si>
  <si>
    <t>4. Booking should be done successfully
5. For dates 01.05.24 to 02.05.24 it should be displayed
Initial Allotment: 5
Current Allotment: 1
Sold: 4
Stop Sales: - 
Remaining Allotment: 4
Release Day(s): 0</t>
  </si>
  <si>
    <t>For dates 01.06.24 to 26.08.24 it should be displayed
Initial Allotment: 6
Current Allotment: 6
Sold: 0
Stop Sales: - 
Remaining Allotment: 6
Release Day(s): 8</t>
  </si>
  <si>
    <t>1. Perform TC 17 and Go to Booking Mask.
2. Book for HK004 and Room TFT1.
3. Action code BA
4. User 2 - Book 1 room from 01.11.24 to 31.12.24
5. Go to Allotment Tab and Load Allotment for 01.11.24.</t>
  </si>
  <si>
    <t xml:space="preserve">3. Message should be displayed "No rooms available for the booking date".
4. Allotment should be:
Initial Allotment: 8
Current Allotment: 8
Sold: 8
Remaining Allotment: 0
</t>
  </si>
  <si>
    <t xml:space="preserve">3. Message should be displayed "No rooms available for the booking date".
4. Allotment should be:
Initial Allotment: 8
Current Allotment: 8
Sold: 1
Remaining Allotment: 0
</t>
  </si>
  <si>
    <t>1. Perform TC 17 and Go to Booking Mask.
2. Book for HK004 and Room TFT1.
3. Action code B
4. User 2 - Book 1 room from 01.11.24 to 31.12.24
5. Go to Allotment Tab and Load Allotment for 01.11.24</t>
  </si>
  <si>
    <t>1. Perform TC 14
2. User 2- Book 1 room for 01.09.24 to 02.09.24 (use action code B)
3. Go to Allotment Tab and Load Allotment for 01.09.24</t>
  </si>
  <si>
    <t xml:space="preserve">2. Room should be booked successfully.
3. Allotment should be:
Initial Allotment: 7
Current Allotment: 7
Sold: 1
Remaining Allotment: 0
</t>
  </si>
  <si>
    <t xml:space="preserve">4. Room should not be booked and "Only 1 room available for the booking date" message should be displayed
5. Allotment should be:
Initial Allotment: 16
Current Allotment: 16
Sold: 15
</t>
  </si>
  <si>
    <t>1. Go to Booking Mask.
2. Book for HK004.
3. User 1- Book 1 room for 01.08.24 to 02.08.24 (use action code B)
4. User 2- Book 2 room for 01.08.24 to 02.08.24 (use action code B)
5. Go to Allotment Tab and Load Allotment for 01.08.24 to 02.08.24</t>
  </si>
  <si>
    <t>1. Perform TC 45
2. Go to allotment tab and load allotment for 01.05.24 to 08.05.24
3. Verify allotment for previous and new booking dates</t>
  </si>
  <si>
    <t>Allotment for 01.05.24 and 08.05.24 should be room1
Remaining allotment: 2
Sold: 1
Allotment for 01.05.24 and 08.05.24 should be room2
Remaining allotment: 3
Sold: 11</t>
  </si>
  <si>
    <t>Booking should be cancelled successfully and allotment for 01.04.24 and 02.04.24 should be 
Remaining allotment: 1
Sold: 4</t>
  </si>
  <si>
    <t>1. Perform TC 42
2. Go to allotment tab and increase allotment for 01.05.24 and 02.05.24 to +2
3. Now go to booking mask and create a new booking for 01.05.24 to 03.05.24</t>
  </si>
  <si>
    <t>validateBookingMoreThanRemainingAllotment</t>
  </si>
  <si>
    <t>Season Prices and duration
Season A-  01..01.24 to 31.01.24
Season B-  01.02.24 to 29.02.24
Season C- 01.03.234to 31.03.24                   
Season D- 01.04.24 to 30.04.24                                                                                                                                                                                                                                                                                                                                                                                                                        Season E- 01.05.24 to 31.05.24                 Season F- 01.06.24 to 26.08.24             Season G- 01.09.24 to 31.10.24            Season H- 01.11.24 to 31.12.24  
Week Days- All Days
No Room Occupancy limit are set
No other special condition is set</t>
  </si>
  <si>
    <t>1. Create 2 individual bookings for 01.04.24 to 03.04.24 for room DZ1
2. Create another booking for 03.04.24 to 05.04.24
3. Now go to Allotment and tab and increase the allotment for 01.04.24 and 02.04.24 to +1
4. Now edit the booking done at step 2
5. Travel From: 01.04.24 to 03.04.24</t>
  </si>
  <si>
    <t xml:space="preserve">Contract 22:
From: 01.01.24
To: 31.12.24
Season A: 01.01.24 to 31.01.24
Allot: 10
Season E: 01.05.24 to  31.05.24
Allot: 05
</t>
  </si>
  <si>
    <t>1. Perform TC 42 
2. Create a booking for 2 rooms of TFT1
3. Travel From: 10.08.24 To: 12.08.24
4. Now edit the same booking
5. Change Sales line 1: Travel From: 05.05.24 To 07.05.24
6. Change Sales line 2: Travel From 05.05.24 to 07.05.24</t>
  </si>
  <si>
    <t>1. Perform TC 42
2. Create a booking for 2 rooms of TFT1
3. Travel From: 10.08.24 To: 12.08.24
4. Now edit the booking
5. Travel From: 05.05.24 To 06.05.24</t>
  </si>
  <si>
    <t>validateApplyStopSales</t>
  </si>
  <si>
    <t>Need to check allotment manually and enter the same in expected result. i.e Excel sheet</t>
  </si>
  <si>
    <t>All alloted rooms are booked already and execute the test sripts.</t>
  </si>
  <si>
    <t>As per TC requirement some rooms are booked already and execute the test script.</t>
  </si>
  <si>
    <t>First check manually as all lines has allotment or not then execute the test script.</t>
  </si>
  <si>
    <t>Check the Modified dates has allotment is present and execute the scenario.</t>
  </si>
  <si>
    <t>Need to change the allotment in excel sheet anually for an expected result.</t>
  </si>
  <si>
    <t>Set modified rooms has no any allotment is present and execute the sceario.</t>
  </si>
  <si>
    <t>Set modified few rooms has allotment is present and some rooms having Zero allotment and execute the test script.</t>
  </si>
  <si>
    <t>Need to update allotment details manually in excel shhet as expected result.</t>
  </si>
  <si>
    <t>Need to update allotment details manually in excel shhet as expected result and execute the test script.</t>
  </si>
  <si>
    <t>Allotment changes are updated in excel sheet for an expected result.</t>
  </si>
  <si>
    <t>Prio2</t>
  </si>
  <si>
    <t>Prior2</t>
  </si>
  <si>
    <t xml:space="preserve">It should display following for all the dates between From and To of Season A
Initial Allotment: 10
Current Allotment: 10
Remaining Allotment: 15
</t>
  </si>
  <si>
    <t>1. Create an Accommodation HK005
2. Create Rooms in the Accommodation
3. Create a Contract in accommodation
4. Go to Price tab in the Contract.
5. Set Seasons and Price, Allot for rooms
6. Click on Save Price and then click on Generate Allotment button.
7. Go to Offer Definition and save the contract.
8. Go to Offer calculation and calculate price for the contract
9. Transfer Price online.
10. Now go to HK005 accommodation
11. Go to Allotment tab.
12. Load Allotment for the Season A dates</t>
  </si>
  <si>
    <t>1. Perform TC 13
2. Go to Booking mask
3. Do booking for HK004 and the same room on which Stop sale is applied
4. Travel from 02.07.22
5. Travel To 03.07.22</t>
  </si>
  <si>
    <t>Some rooms are already booked for Season A and the dates</t>
  </si>
  <si>
    <t>validateBookingAfterStopSalesWithSameDates</t>
  </si>
  <si>
    <t>validateBookingAfterStopSalesWithDatesOutsideStopSales</t>
  </si>
  <si>
    <t>validateAllotmentForSeasonADates</t>
  </si>
  <si>
    <t>Allotment should be zero for selected date then and then We have to get an expected result.</t>
  </si>
  <si>
    <t>Few lines have allotment is there  then and then We have to get an expected result.</t>
  </si>
  <si>
    <t>1. Perform TC 38
2. Create a new Option booking for room DZ1
3.Travel From: 08.07.24 and Travel To: 10.07.24.</t>
  </si>
  <si>
    <t>1. Create a booking for room 801
2. Travel From: 01.07.24 and Travel To: 02.07.24
3. Now edit the booking and change the Travel To: 03.07.24
4. Verify the booking and allotment.</t>
  </si>
  <si>
    <t>1. Perform TC 36
2. Do a booking from 05.07.24 to 06.07.24
3. Now modify the booking and edit the Travel From: 08.07.24 To 09.07.24</t>
  </si>
  <si>
    <t xml:space="preserve">2. Remaining allotment: 0, Sold : 1 for 01.07.24 
4. Booking should be modified successfully and  
Allotment should be for 01.07.24 and 03.07.24 as below
Remaining allotment: 0 and Sold: 1
</t>
  </si>
  <si>
    <t xml:space="preserve">2. Remaining allotment: 0, Sold: 1 for 05.07.24
3. Booking should not be modified and Quota not available message should be displayed
</t>
  </si>
  <si>
    <t>validateModifiedBookingPriceAndAllotment</t>
  </si>
  <si>
    <t>validateModifiedBookingAndErrorMessage</t>
  </si>
  <si>
    <t>Option booking functionality is currently not working as per dev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</si>
</sst>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4">
    <font>
      <sz val="10"/>
      <color indexed="8"/>
      <name val="Arial"/>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20"/>
      <name val="Calibri"/>
      <family val="2"/>
    </font>
    <font>
      <sz val="11"/>
      <color indexed="9"/>
      <name val="Calibri"/>
      <family val="2"/>
    </font>
    <font>
      <u/>
      <sz val="10"/>
      <color indexed="30"/>
      <name val="Arial"/>
      <family val="2"/>
    </font>
    <font>
      <b/>
      <sz val="13"/>
      <color indexed="40"/>
      <name val="Calibri"/>
      <family val="2"/>
    </font>
    <font>
      <u/>
      <sz val="11"/>
      <color indexed="30"/>
      <name val="Calibri"/>
      <family val="2"/>
    </font>
    <font>
      <u/>
      <sz val="10"/>
      <color indexed="22"/>
      <name val="Arial"/>
      <family val="2"/>
    </font>
    <font>
      <u/>
      <sz val="10"/>
      <color indexed="39"/>
      <name val="Arial"/>
      <family val="2"/>
    </font>
    <font>
      <sz val="11"/>
      <color indexed="21"/>
      <name val="Calibri"/>
      <family val="2"/>
    </font>
    <font>
      <sz val="11"/>
      <color indexed="63"/>
      <name val="Calibri"/>
      <family val="2"/>
    </font>
    <font>
      <sz val="10"/>
      <color indexed="8"/>
      <name val="Arial"/>
      <family val="2"/>
    </font>
    <font>
      <b/>
      <sz val="13"/>
      <color theme="3"/>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0"/>
      <color indexed="22"/>
      <name val="Arial"/>
      <family val="2"/>
      <charset val="134"/>
    </font>
    <font>
      <sz val="11"/>
      <name val="Calibri"/>
      <family val="2"/>
      <scheme val="minor"/>
    </font>
    <font>
      <b/>
      <sz val="11"/>
      <color rgb="FFFFFF00"/>
      <name val="Calibri"/>
      <family val="2"/>
      <scheme val="minor"/>
    </font>
    <font>
      <b/>
      <u/>
      <sz val="10"/>
      <color indexed="30"/>
      <name val="Arial"/>
      <family val="2"/>
    </font>
    <font>
      <sz val="11"/>
      <color indexed="8"/>
      <name val="Calibri"/>
      <family val="2"/>
      <scheme val="minor"/>
    </font>
    <font>
      <b/>
      <sz val="11"/>
      <color indexed="8"/>
      <name val="Calibri"/>
      <family val="2"/>
      <scheme val="minor"/>
    </font>
    <font>
      <b/>
      <sz val="11"/>
      <name val="Calibri"/>
      <family val="2"/>
      <scheme val="minor"/>
    </font>
    <font>
      <b/>
      <sz val="11"/>
      <color rgb="FF00B050"/>
      <name val="Calibri"/>
      <family val="2"/>
      <scheme val="minor"/>
    </font>
    <font>
      <b/>
      <sz val="14"/>
      <color indexed="8"/>
      <name val="Calibri"/>
      <family val="2"/>
      <scheme val="minor"/>
    </font>
    <font>
      <b/>
      <sz val="11"/>
      <color rgb="FFFF0000"/>
      <name val="Calibri"/>
      <family val="2"/>
      <scheme val="minor"/>
    </font>
    <font>
      <sz val="8"/>
      <name val="Arial"/>
      <family val="2"/>
    </font>
    <font>
      <sz val="8"/>
      <name val="Arial"/>
      <family val="2"/>
    </font>
    <font>
      <b/>
      <sz val="11"/>
      <color rgb="FF000000"/>
      <name val="Calibri"/>
      <family val="2"/>
      <scheme val="minor"/>
    </font>
    <font>
      <sz val="11"/>
      <color rgb="FF0070C0"/>
      <name val="Calibri"/>
      <family val="2"/>
      <scheme val="minor"/>
    </font>
    <font>
      <b/>
      <sz val="11"/>
      <color rgb="FF0070C0"/>
      <name val="Calibri"/>
      <family val="2"/>
      <scheme val="minor"/>
    </font>
    <font>
      <sz val="10"/>
      <color rgb="FF0070C0"/>
      <name val="Arial"/>
      <family val="2"/>
    </font>
    <font>
      <sz val="10"/>
      <color theme="1"/>
      <name val="Arial"/>
      <family val="2"/>
    </font>
    <font>
      <sz val="11"/>
      <color theme="3" tint="0.59999389629810485"/>
      <name val="Calibri"/>
      <family val="2"/>
      <scheme val="minor"/>
    </font>
    <font>
      <b/>
      <sz val="11"/>
      <color theme="3" tint="0.59999389629810485"/>
      <name val="Calibri"/>
      <family val="2"/>
      <scheme val="minor"/>
    </font>
    <font>
      <sz val="11"/>
      <color rgb="FF0070C0"/>
      <name val="Calibri"/>
      <family val="2"/>
    </font>
    <font>
      <sz val="10"/>
      <color rgb="FF000000"/>
      <name val="Arial"/>
      <family val="2"/>
    </font>
    <font>
      <sz val="11"/>
      <color rgb="FF000000"/>
      <name val="Calibri"/>
      <family val="2"/>
    </font>
    <font>
      <b/>
      <sz val="11"/>
      <color rgb="FF000000"/>
      <name val="Calibri"/>
      <family val="2"/>
    </font>
    <font>
      <sz val="11"/>
      <name val="Calibri"/>
      <family val="2"/>
    </font>
    <font>
      <sz val="11"/>
      <color rgb="FFFF0000"/>
      <name val="Calibri"/>
      <family val="2"/>
      <scheme val="minor"/>
    </font>
    <font>
      <sz val="11"/>
      <color rgb="FF00B0F0"/>
      <name val="Calibri"/>
      <family val="2"/>
      <scheme val="minor"/>
    </font>
    <font>
      <b/>
      <sz val="11"/>
      <color rgb="FF00B0F0"/>
      <name val="Calibri"/>
      <family val="2"/>
      <scheme val="minor"/>
    </font>
    <font>
      <sz val="10"/>
      <color rgb="FFFF0000"/>
      <name val="Arial"/>
      <family val="2"/>
    </font>
    <font>
      <sz val="11"/>
      <color rgb="FF00B050"/>
      <name val="Calibri"/>
      <family val="2"/>
      <scheme val="minor"/>
    </font>
    <font>
      <sz val="10"/>
      <color rgb="FF00B050"/>
      <name val="Arial"/>
      <family val="2"/>
    </font>
    <font>
      <sz val="11"/>
      <color theme="3" tint="0.39997558519241921"/>
      <name val="Calibri"/>
      <family val="2"/>
      <scheme val="minor"/>
    </font>
    <font>
      <b/>
      <sz val="11"/>
      <color theme="3" tint="0.39997558519241921"/>
      <name val="Calibri"/>
      <family val="2"/>
      <scheme val="minor"/>
    </font>
    <font>
      <b/>
      <sz val="11"/>
      <color rgb="FF00B050"/>
      <name val="Calibri"/>
      <family val="2"/>
    </font>
    <font>
      <sz val="11"/>
      <color rgb="FF00B050"/>
      <name val="Calibri"/>
      <family val="2"/>
    </font>
    <font>
      <sz val="11"/>
      <color theme="1"/>
      <name val="Calibri"/>
      <family val="2"/>
    </font>
    <font>
      <b/>
      <sz val="11"/>
      <color theme="1"/>
      <name val="Calibri"/>
      <family val="2"/>
    </font>
    <font>
      <sz val="8"/>
      <name val="Arial"/>
      <family val="2"/>
    </font>
    <font>
      <b/>
      <sz val="13"/>
      <color theme="1"/>
      <name val="Calibri"/>
      <family val="2"/>
      <scheme val="minor"/>
    </font>
    <font>
      <sz val="10"/>
      <name val="Arial"/>
      <family val="2"/>
    </font>
    <font>
      <sz val="11"/>
      <color theme="4"/>
      <name val="Calibri"/>
      <family val="2"/>
      <scheme val="minor"/>
    </font>
    <font>
      <b/>
      <sz val="11"/>
      <color theme="4"/>
      <name val="Calibri"/>
      <family val="2"/>
      <scheme val="minor"/>
    </font>
    <font>
      <sz val="10"/>
      <color theme="4"/>
      <name val="Arial"/>
      <family val="2"/>
    </font>
    <font>
      <sz val="11"/>
      <color theme="4"/>
      <name val="Calibri"/>
      <family val="2"/>
    </font>
  </fonts>
  <fills count="40">
    <fill>
      <patternFill patternType="none"/>
    </fill>
    <fill>
      <patternFill patternType="gray125"/>
    </fill>
    <fill>
      <patternFill patternType="solid">
        <fgColor indexed="58"/>
        <bgColor indexed="64"/>
      </patternFill>
    </fill>
    <fill>
      <patternFill patternType="solid">
        <fgColor indexed="49"/>
        <bgColor indexed="64"/>
      </patternFill>
    </fill>
    <fill>
      <patternFill patternType="solid">
        <fgColor indexed="16"/>
        <bgColor indexed="64"/>
      </patternFill>
    </fill>
    <fill>
      <patternFill patternType="solid">
        <fgColor indexed="50"/>
        <bgColor indexed="64"/>
      </patternFill>
    </fill>
    <fill>
      <patternFill patternType="solid">
        <fgColor indexed="23"/>
        <bgColor indexed="64"/>
      </patternFill>
    </fill>
    <fill>
      <patternFill patternType="solid">
        <fgColor indexed="61"/>
        <bgColor indexed="64"/>
      </patternFill>
    </fill>
    <fill>
      <patternFill patternType="solid">
        <fgColor indexed="11"/>
        <bgColor indexed="64"/>
      </patternFill>
    </fill>
    <fill>
      <patternFill patternType="solid">
        <fgColor indexed="52"/>
        <bgColor indexed="64"/>
      </patternFill>
    </fill>
    <fill>
      <patternFill patternType="solid">
        <fgColor indexed="34"/>
        <bgColor indexed="64"/>
      </patternFill>
    </fill>
    <fill>
      <patternFill patternType="solid">
        <fgColor indexed="60"/>
        <bgColor indexed="64"/>
      </patternFill>
    </fill>
    <fill>
      <patternFill patternType="solid">
        <fgColor indexed="57"/>
        <bgColor indexed="64"/>
      </patternFill>
    </fill>
    <fill>
      <patternFill patternType="solid">
        <fgColor indexed="56"/>
        <bgColor indexed="64"/>
      </patternFill>
    </fill>
    <fill>
      <patternFill patternType="solid">
        <fgColor indexed="55"/>
        <bgColor indexed="64"/>
      </patternFill>
    </fill>
    <fill>
      <patternFill patternType="solid">
        <fgColor indexed="65"/>
        <bgColor indexed="64"/>
      </patternFill>
    </fill>
    <fill>
      <patternFill patternType="solid">
        <fgColor indexed="59"/>
        <bgColor indexed="64"/>
      </patternFill>
    </fill>
    <fill>
      <patternFill patternType="solid">
        <fgColor indexed="19"/>
        <bgColor indexed="64"/>
      </patternFill>
    </fill>
    <fill>
      <patternFill patternType="solid">
        <fgColor indexed="53"/>
        <bgColor indexed="64"/>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9" tint="-0.249977111117893"/>
        <bgColor indexed="64"/>
      </patternFill>
    </fill>
    <fill>
      <patternFill patternType="solid">
        <fgColor theme="6" tint="0.39997558519241921"/>
        <bgColor indexed="64"/>
      </patternFill>
    </fill>
    <fill>
      <patternFill patternType="solid">
        <fgColor rgb="FFFFFF00"/>
        <bgColor indexed="64"/>
      </patternFill>
    </fill>
    <fill>
      <patternFill patternType="solid">
        <fgColor theme="5" tint="0.79998168889431442"/>
        <bgColor indexed="64"/>
      </patternFill>
    </fill>
    <fill>
      <patternFill patternType="solid">
        <fgColor rgb="FF8EB4E3"/>
        <bgColor rgb="FF000000"/>
      </patternFill>
    </fill>
    <fill>
      <patternFill patternType="solid">
        <fgColor theme="0"/>
        <bgColor indexed="64"/>
      </patternFill>
    </fill>
    <fill>
      <patternFill patternType="solid">
        <fgColor rgb="FFFF0000"/>
        <bgColor indexed="64"/>
      </patternFill>
    </fill>
    <fill>
      <patternFill patternType="solid">
        <fgColor rgb="FF00B050"/>
        <bgColor indexed="64"/>
      </patternFill>
    </fill>
    <fill>
      <patternFill patternType="solid">
        <fgColor theme="5"/>
        <bgColor indexed="64"/>
      </patternFill>
    </fill>
    <fill>
      <patternFill patternType="solid">
        <fgColor rgb="FFC00000"/>
        <bgColor indexed="64"/>
      </patternFill>
    </fill>
    <fill>
      <patternFill patternType="solid">
        <fgColor rgb="FF92D050"/>
        <bgColor indexed="64"/>
      </patternFill>
    </fill>
    <fill>
      <patternFill patternType="solid">
        <fgColor theme="9" tint="0.59999389629810485"/>
        <bgColor indexed="64"/>
      </patternFill>
    </fill>
    <fill>
      <patternFill patternType="solid">
        <fgColor rgb="FF0070C0"/>
        <bgColor indexed="64"/>
      </patternFill>
    </fill>
    <fill>
      <patternFill patternType="solid">
        <fgColor theme="9" tint="0.39997558519241921"/>
        <bgColor indexed="64"/>
      </patternFill>
    </fill>
    <fill>
      <patternFill patternType="solid">
        <fgColor theme="9"/>
        <bgColor indexed="64"/>
      </patternFill>
    </fill>
  </fills>
  <borders count="34">
    <border>
      <left/>
      <right/>
      <top/>
      <bottom/>
      <diagonal/>
    </border>
    <border>
      <left style="medium">
        <color indexed="8"/>
      </left>
      <right/>
      <top/>
      <bottom/>
      <diagonal/>
    </border>
    <border>
      <left/>
      <right style="medium">
        <color indexed="8"/>
      </right>
      <top/>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64"/>
      </left>
      <right/>
      <top/>
      <bottom/>
      <diagonal/>
    </border>
    <border>
      <left/>
      <right/>
      <top/>
      <bottom style="thick">
        <color indexed="50"/>
      </bottom>
      <diagonal/>
    </border>
    <border>
      <left/>
      <right/>
      <top/>
      <bottom style="thick">
        <color indexed="54"/>
      </bottom>
      <diagonal/>
    </border>
    <border>
      <left/>
      <right/>
      <top/>
      <bottom style="thick">
        <color indexed="64"/>
      </bottom>
      <diagonal/>
    </border>
    <border>
      <left/>
      <right/>
      <top/>
      <bottom style="thick">
        <color theme="4" tint="0.499984740745262"/>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ck">
        <color theme="4" tint="0.499984740745262"/>
      </bottom>
      <diagonal/>
    </border>
    <border>
      <left/>
      <right style="medium">
        <color indexed="8"/>
      </right>
      <top/>
      <bottom style="thin">
        <color indexed="64"/>
      </bottom>
      <diagonal/>
    </border>
    <border>
      <left style="medium">
        <color indexed="8"/>
      </left>
      <right style="medium">
        <color indexed="8"/>
      </right>
      <top/>
      <bottom style="medium">
        <color indexed="8"/>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ck">
        <color theme="4" tint="0.499984740745262"/>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64"/>
      </left>
      <right/>
      <top style="thin">
        <color indexed="64"/>
      </top>
      <bottom style="thin">
        <color indexed="64"/>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69">
    <xf numFmtId="0" fontId="0" fillId="0" borderId="0">
      <alignment vertical="center"/>
    </xf>
    <xf numFmtId="0" fontId="17" fillId="3" borderId="0">
      <alignment vertical="center"/>
    </xf>
    <xf numFmtId="0" fontId="22" fillId="0" borderId="0" applyNumberFormat="0" applyFill="0" applyBorder="0" applyAlignment="0" applyProtection="0">
      <alignment vertical="center"/>
    </xf>
    <xf numFmtId="0" fontId="17" fillId="3" borderId="0">
      <alignment vertical="center"/>
    </xf>
    <xf numFmtId="0" fontId="18" fillId="11" borderId="0">
      <alignment vertical="center"/>
    </xf>
    <xf numFmtId="0" fontId="23" fillId="0" borderId="0">
      <alignment vertical="center"/>
    </xf>
    <xf numFmtId="0" fontId="17" fillId="3" borderId="0">
      <alignment vertical="center"/>
    </xf>
    <xf numFmtId="0" fontId="17" fillId="5" borderId="0">
      <alignment vertical="center"/>
    </xf>
    <xf numFmtId="0" fontId="16" fillId="15" borderId="0">
      <alignment vertical="center"/>
    </xf>
    <xf numFmtId="0" fontId="17" fillId="5" borderId="0">
      <alignment vertical="center"/>
    </xf>
    <xf numFmtId="0" fontId="16" fillId="3" borderId="0" applyNumberFormat="0" applyBorder="0" applyAlignment="0" applyProtection="0">
      <alignment vertical="center"/>
    </xf>
    <xf numFmtId="0" fontId="19" fillId="0" borderId="0">
      <alignment vertical="center"/>
    </xf>
    <xf numFmtId="0" fontId="17" fillId="3" borderId="0">
      <alignment vertical="center"/>
    </xf>
    <xf numFmtId="0" fontId="17" fillId="5" borderId="0">
      <alignment vertical="center"/>
    </xf>
    <xf numFmtId="0" fontId="25" fillId="17" borderId="0" applyNumberFormat="0" applyBorder="0" applyAlignment="0" applyProtection="0">
      <alignment vertical="center"/>
    </xf>
    <xf numFmtId="0" fontId="20" fillId="0" borderId="10">
      <alignment vertical="center"/>
    </xf>
    <xf numFmtId="0" fontId="17" fillId="18" borderId="0">
      <alignment vertical="center"/>
    </xf>
    <xf numFmtId="0" fontId="17" fillId="9" borderId="0">
      <alignment vertical="center"/>
    </xf>
    <xf numFmtId="0" fontId="20" fillId="0" borderId="8" applyNumberFormat="0" applyFill="0" applyAlignment="0" applyProtection="0">
      <alignment vertical="center"/>
    </xf>
    <xf numFmtId="0" fontId="17" fillId="9" borderId="0">
      <alignment vertical="center"/>
    </xf>
    <xf numFmtId="0" fontId="16" fillId="9" borderId="0">
      <alignment vertical="center"/>
    </xf>
    <xf numFmtId="0" fontId="16" fillId="9" borderId="0" applyNumberFormat="0" applyBorder="0" applyAlignment="0" applyProtection="0">
      <alignment vertical="center"/>
    </xf>
    <xf numFmtId="0" fontId="16" fillId="15" borderId="0">
      <alignment vertical="center"/>
    </xf>
    <xf numFmtId="0" fontId="24" fillId="11" borderId="0">
      <alignment vertical="center"/>
    </xf>
    <xf numFmtId="0" fontId="16" fillId="5" borderId="0" applyNumberFormat="0" applyBorder="0" applyAlignment="0" applyProtection="0">
      <alignment vertical="center"/>
    </xf>
    <xf numFmtId="0" fontId="26" fillId="0" borderId="0">
      <alignment vertical="center"/>
    </xf>
    <xf numFmtId="0" fontId="17" fillId="13" borderId="0">
      <alignment vertical="center"/>
    </xf>
    <xf numFmtId="0" fontId="26" fillId="0" borderId="0">
      <alignment vertical="center"/>
    </xf>
    <xf numFmtId="0" fontId="17" fillId="14" borderId="0">
      <alignment vertical="center"/>
    </xf>
    <xf numFmtId="0" fontId="17" fillId="14" borderId="0">
      <alignment vertical="center"/>
    </xf>
    <xf numFmtId="0" fontId="16" fillId="15" borderId="0">
      <alignment vertical="center"/>
    </xf>
    <xf numFmtId="0" fontId="20" fillId="0" borderId="9">
      <alignment vertical="center"/>
    </xf>
    <xf numFmtId="0" fontId="16" fillId="13" borderId="0" applyNumberFormat="0" applyBorder="0" applyAlignment="0" applyProtection="0">
      <alignment vertical="center"/>
    </xf>
    <xf numFmtId="0" fontId="24" fillId="11" borderId="0">
      <alignment vertical="center"/>
    </xf>
    <xf numFmtId="0" fontId="24" fillId="11" borderId="0">
      <alignment vertical="center"/>
    </xf>
    <xf numFmtId="0" fontId="19" fillId="0" borderId="0">
      <alignment vertical="center"/>
    </xf>
    <xf numFmtId="0" fontId="18" fillId="11" borderId="0" applyNumberFormat="0" applyBorder="0" applyAlignment="0" applyProtection="0">
      <alignment vertical="center"/>
    </xf>
    <xf numFmtId="0" fontId="26" fillId="0" borderId="0">
      <alignment vertical="center"/>
    </xf>
    <xf numFmtId="0" fontId="24" fillId="12" borderId="0">
      <alignment vertical="center"/>
    </xf>
    <xf numFmtId="0" fontId="26" fillId="0" borderId="0">
      <alignment vertical="center"/>
    </xf>
    <xf numFmtId="0" fontId="24" fillId="16" borderId="0">
      <alignment vertical="center"/>
    </xf>
    <xf numFmtId="0" fontId="19" fillId="0" borderId="0">
      <alignment vertical="center"/>
    </xf>
    <xf numFmtId="0" fontId="24" fillId="16" borderId="0">
      <alignment vertical="center"/>
    </xf>
    <xf numFmtId="0" fontId="21" fillId="0" borderId="0">
      <alignment vertical="top"/>
      <protection locked="0"/>
    </xf>
    <xf numFmtId="0" fontId="18" fillId="16" borderId="0">
      <alignment vertical="center"/>
    </xf>
    <xf numFmtId="0" fontId="18" fillId="12" borderId="0" applyNumberFormat="0" applyBorder="0" applyAlignment="0" applyProtection="0">
      <alignment vertical="center"/>
    </xf>
    <xf numFmtId="0" fontId="20" fillId="0" borderId="8">
      <alignment vertical="center"/>
    </xf>
    <xf numFmtId="0" fontId="20" fillId="0" borderId="9">
      <alignment vertical="center"/>
    </xf>
    <xf numFmtId="0" fontId="22" fillId="0" borderId="0" applyNumberFormat="0" applyFill="0" applyBorder="0" applyAlignment="0" applyProtection="0">
      <alignment vertical="center"/>
    </xf>
    <xf numFmtId="0" fontId="17" fillId="0" borderId="0">
      <alignment vertical="center"/>
    </xf>
    <xf numFmtId="0" fontId="17" fillId="0" borderId="0">
      <alignment vertical="center"/>
    </xf>
    <xf numFmtId="0" fontId="17" fillId="0" borderId="0">
      <alignment vertical="center"/>
    </xf>
    <xf numFmtId="0" fontId="16" fillId="0" borderId="0">
      <alignment vertical="center"/>
    </xf>
    <xf numFmtId="0" fontId="16" fillId="0" borderId="0">
      <alignment vertical="center"/>
    </xf>
    <xf numFmtId="0" fontId="26" fillId="0" borderId="0">
      <alignment vertical="center"/>
    </xf>
    <xf numFmtId="0" fontId="15" fillId="0" borderId="0"/>
    <xf numFmtId="0" fontId="30" fillId="19" borderId="0" applyNumberFormat="0" applyBorder="0" applyAlignment="0" applyProtection="0"/>
    <xf numFmtId="0" fontId="30" fillId="22" borderId="0" applyNumberFormat="0" applyBorder="0" applyAlignment="0" applyProtection="0"/>
    <xf numFmtId="0" fontId="31" fillId="0" borderId="0" applyNumberFormat="0" applyFill="0" applyBorder="0" applyAlignment="0" applyProtection="0">
      <alignment vertical="center"/>
    </xf>
    <xf numFmtId="0" fontId="15" fillId="20" borderId="0" applyNumberFormat="0" applyBorder="0" applyAlignment="0" applyProtection="0"/>
    <xf numFmtId="0" fontId="15" fillId="23" borderId="0" applyNumberFormat="0" applyBorder="0" applyAlignment="0" applyProtection="0"/>
    <xf numFmtId="0" fontId="15" fillId="21" borderId="0" applyNumberFormat="0" applyBorder="0" applyAlignment="0" applyProtection="0"/>
    <xf numFmtId="0" fontId="27" fillId="0" borderId="11" applyNumberFormat="0" applyFill="0" applyAlignment="0" applyProtection="0"/>
    <xf numFmtId="0" fontId="15" fillId="24" borderId="0" applyNumberFormat="0" applyBorder="0" applyAlignment="0" applyProtection="0"/>
    <xf numFmtId="0" fontId="13" fillId="0" borderId="0"/>
    <xf numFmtId="0" fontId="13" fillId="20" borderId="0" applyNumberFormat="0" applyBorder="0" applyAlignment="0" applyProtection="0"/>
    <xf numFmtId="0" fontId="13" fillId="23" borderId="0" applyNumberFormat="0" applyBorder="0" applyAlignment="0" applyProtection="0"/>
    <xf numFmtId="0" fontId="13" fillId="21" borderId="0" applyNumberFormat="0" applyBorder="0" applyAlignment="0" applyProtection="0"/>
    <xf numFmtId="0" fontId="13" fillId="24" borderId="0" applyNumberFormat="0" applyBorder="0" applyAlignment="0" applyProtection="0"/>
  </cellStyleXfs>
  <cellXfs count="215">
    <xf numFmtId="0" fontId="0" fillId="0" borderId="0" xfId="0">
      <alignment vertical="center"/>
    </xf>
    <xf numFmtId="0" fontId="29" fillId="20" borderId="15" xfId="59" applyFont="1" applyBorder="1"/>
    <xf numFmtId="0" fontId="32" fillId="26" borderId="0" xfId="61" applyFont="1" applyFill="1"/>
    <xf numFmtId="0" fontId="32" fillId="26" borderId="15" xfId="61" applyFont="1" applyFill="1" applyBorder="1"/>
    <xf numFmtId="0" fontId="28" fillId="19" borderId="11" xfId="56" applyFont="1" applyBorder="1"/>
    <xf numFmtId="0" fontId="28" fillId="19" borderId="16" xfId="56" applyFont="1" applyBorder="1"/>
    <xf numFmtId="10" fontId="33" fillId="22" borderId="11" xfId="62" applyNumberFormat="1" applyFont="1" applyFill="1"/>
    <xf numFmtId="0" fontId="14" fillId="0" borderId="0" xfId="55" applyFont="1"/>
    <xf numFmtId="0" fontId="34" fillId="0" borderId="0" xfId="41" applyFont="1">
      <alignment vertical="center"/>
    </xf>
    <xf numFmtId="0" fontId="35" fillId="0" borderId="0" xfId="0" applyFont="1">
      <alignment vertical="center"/>
    </xf>
    <xf numFmtId="0" fontId="35" fillId="0" borderId="0" xfId="0" applyFont="1" applyAlignment="1"/>
    <xf numFmtId="0" fontId="35" fillId="0" borderId="0" xfId="0" applyFont="1" applyAlignment="1">
      <alignment horizontal="center"/>
    </xf>
    <xf numFmtId="0" fontId="37" fillId="5" borderId="1" xfId="0" applyFont="1" applyFill="1" applyBorder="1" applyAlignment="1">
      <alignment horizontal="right" vertical="center"/>
    </xf>
    <xf numFmtId="0" fontId="37" fillId="0" borderId="2" xfId="0" applyFont="1" applyBorder="1" applyAlignment="1">
      <alignment horizontal="left"/>
    </xf>
    <xf numFmtId="0" fontId="37" fillId="7" borderId="3" xfId="0" applyFont="1" applyFill="1" applyBorder="1" applyAlignment="1">
      <alignment horizontal="center" vertical="center"/>
    </xf>
    <xf numFmtId="0" fontId="37" fillId="0" borderId="4" xfId="0" applyFont="1" applyBorder="1" applyAlignment="1">
      <alignment horizontal="center" vertical="center"/>
    </xf>
    <xf numFmtId="0" fontId="32" fillId="10" borderId="1" xfId="0" applyFont="1" applyFill="1" applyBorder="1" applyAlignment="1">
      <alignment horizontal="center" vertical="center"/>
    </xf>
    <xf numFmtId="0" fontId="32" fillId="10" borderId="2" xfId="0" applyFont="1" applyFill="1" applyBorder="1" applyAlignment="1"/>
    <xf numFmtId="0" fontId="32" fillId="10" borderId="5" xfId="0" applyFont="1" applyFill="1" applyBorder="1" applyAlignment="1">
      <alignment horizontal="center" vertical="center"/>
    </xf>
    <xf numFmtId="0" fontId="32" fillId="10" borderId="6" xfId="0" applyFont="1" applyFill="1" applyBorder="1" applyAlignment="1"/>
    <xf numFmtId="0" fontId="35" fillId="27" borderId="0" xfId="0" applyFont="1" applyFill="1">
      <alignment vertical="center"/>
    </xf>
    <xf numFmtId="14" fontId="37" fillId="0" borderId="2" xfId="0" applyNumberFormat="1" applyFont="1" applyBorder="1" applyAlignment="1">
      <alignment horizontal="left"/>
    </xf>
    <xf numFmtId="14" fontId="37" fillId="0" borderId="2" xfId="0" applyNumberFormat="1" applyFont="1" applyBorder="1" applyAlignment="1">
      <alignment horizontal="left" wrapText="1"/>
    </xf>
    <xf numFmtId="0" fontId="37" fillId="0" borderId="2" xfId="0" applyFont="1" applyBorder="1" applyAlignment="1">
      <alignment horizontal="left" wrapText="1"/>
    </xf>
    <xf numFmtId="0" fontId="0" fillId="0" borderId="0" xfId="0" applyAlignment="1">
      <alignment vertical="center" wrapText="1"/>
    </xf>
    <xf numFmtId="0" fontId="26" fillId="0" borderId="0" xfId="0" applyFont="1" applyAlignment="1">
      <alignment vertical="center" wrapText="1"/>
    </xf>
    <xf numFmtId="0" fontId="37" fillId="5" borderId="1" xfId="0" applyFont="1" applyFill="1" applyBorder="1" applyAlignment="1">
      <alignment horizontal="right" vertical="center" wrapText="1"/>
    </xf>
    <xf numFmtId="0" fontId="26" fillId="0" borderId="0" xfId="0" applyFont="1" applyAlignment="1">
      <alignment vertical="top" wrapText="1"/>
    </xf>
    <xf numFmtId="0" fontId="51" fillId="0" borderId="0" xfId="0" applyFont="1" applyAlignment="1">
      <alignment vertical="center" wrapText="1"/>
    </xf>
    <xf numFmtId="0" fontId="55" fillId="0" borderId="0" xfId="0" applyFont="1" applyAlignment="1">
      <alignment vertical="top" wrapText="1"/>
    </xf>
    <xf numFmtId="0" fontId="32" fillId="0" borderId="0" xfId="0" applyFont="1" applyAlignment="1">
      <alignment vertical="top" wrapText="1"/>
    </xf>
    <xf numFmtId="0" fontId="59" fillId="0" borderId="0" xfId="0" applyFont="1" applyAlignment="1">
      <alignment vertical="top" wrapText="1"/>
    </xf>
    <xf numFmtId="0" fontId="35" fillId="0" borderId="0" xfId="0" applyFont="1" applyAlignment="1">
      <alignment vertical="top" wrapText="1"/>
    </xf>
    <xf numFmtId="0" fontId="36" fillId="2" borderId="20" xfId="0" applyFont="1" applyFill="1" applyBorder="1" applyAlignment="1">
      <alignment horizontal="center" vertical="center" wrapText="1"/>
    </xf>
    <xf numFmtId="0" fontId="36" fillId="2" borderId="20" xfId="0" applyFont="1" applyFill="1" applyBorder="1" applyAlignment="1">
      <alignment horizontal="left" vertical="center"/>
    </xf>
    <xf numFmtId="0" fontId="36" fillId="2" borderId="20" xfId="0" applyFont="1" applyFill="1" applyBorder="1" applyAlignment="1">
      <alignment horizontal="center" vertical="center"/>
    </xf>
    <xf numFmtId="0" fontId="35" fillId="2" borderId="20" xfId="0" applyFont="1" applyFill="1" applyBorder="1" applyAlignment="1">
      <alignment horizontal="center" vertical="center"/>
    </xf>
    <xf numFmtId="0" fontId="35" fillId="2" borderId="20" xfId="0" applyFont="1" applyFill="1" applyBorder="1" applyAlignment="1" applyProtection="1">
      <alignment horizontal="center" vertical="center"/>
      <protection hidden="1"/>
    </xf>
    <xf numFmtId="0" fontId="36" fillId="5" borderId="20" xfId="0" applyFont="1" applyFill="1" applyBorder="1" applyAlignment="1">
      <alignment horizontal="center" vertical="center" wrapText="1"/>
    </xf>
    <xf numFmtId="0" fontId="35" fillId="0" borderId="20" xfId="39" applyFont="1" applyBorder="1" applyAlignment="1">
      <alignment horizontal="center" vertical="center" wrapText="1"/>
    </xf>
    <xf numFmtId="0" fontId="35" fillId="0" borderId="20" xfId="25" applyFont="1" applyBorder="1" applyAlignment="1">
      <alignment vertical="center" wrapText="1"/>
    </xf>
    <xf numFmtId="0" fontId="35" fillId="0" borderId="20" xfId="39" applyFont="1" applyBorder="1" applyAlignment="1">
      <alignment vertical="center" wrapText="1"/>
    </xf>
    <xf numFmtId="0" fontId="40" fillId="0" borderId="20" xfId="39" applyFont="1" applyBorder="1" applyAlignment="1">
      <alignment horizontal="center" vertical="center"/>
    </xf>
    <xf numFmtId="0" fontId="36" fillId="3" borderId="20" xfId="0" applyFont="1" applyFill="1" applyBorder="1" applyAlignment="1">
      <alignment horizontal="center" vertical="center" wrapText="1"/>
    </xf>
    <xf numFmtId="0" fontId="35" fillId="3" borderId="20" xfId="0" applyFont="1" applyFill="1" applyBorder="1" applyAlignment="1">
      <alignment vertical="center" wrapText="1"/>
    </xf>
    <xf numFmtId="0" fontId="35" fillId="3" borderId="20" xfId="0" applyFont="1" applyFill="1" applyBorder="1" applyAlignment="1">
      <alignment horizontal="center" vertical="center" wrapText="1"/>
    </xf>
    <xf numFmtId="0" fontId="35" fillId="0" borderId="20" xfId="0" applyFont="1" applyBorder="1" applyAlignment="1">
      <alignment horizontal="center" vertical="center"/>
    </xf>
    <xf numFmtId="0" fontId="35" fillId="0" borderId="20" xfId="0" applyFont="1" applyBorder="1" applyAlignment="1">
      <alignment vertical="center" wrapText="1"/>
    </xf>
    <xf numFmtId="0" fontId="35" fillId="0" borderId="20" xfId="0" applyFont="1" applyBorder="1">
      <alignment vertical="center"/>
    </xf>
    <xf numFmtId="0" fontId="38" fillId="0" borderId="20" xfId="39" applyFont="1" applyBorder="1" applyAlignment="1">
      <alignment horizontal="center" vertical="center"/>
    </xf>
    <xf numFmtId="0" fontId="36" fillId="2" borderId="20" xfId="0" applyFont="1" applyFill="1" applyBorder="1" applyAlignment="1">
      <alignment horizontal="left" vertical="center" wrapText="1"/>
    </xf>
    <xf numFmtId="0" fontId="35" fillId="0" borderId="20" xfId="0" applyFont="1" applyBorder="1" applyAlignment="1"/>
    <xf numFmtId="0" fontId="36" fillId="2" borderId="21" xfId="0" applyFont="1" applyFill="1" applyBorder="1" applyAlignment="1">
      <alignment horizontal="center" vertical="center" wrapText="1"/>
    </xf>
    <xf numFmtId="0" fontId="36" fillId="2" borderId="21" xfId="0" applyFont="1" applyFill="1" applyBorder="1" applyAlignment="1">
      <alignment horizontal="left" vertical="center"/>
    </xf>
    <xf numFmtId="0" fontId="36" fillId="2" borderId="21" xfId="0" applyFont="1" applyFill="1" applyBorder="1" applyAlignment="1">
      <alignment horizontal="center" vertical="center"/>
    </xf>
    <xf numFmtId="0" fontId="35" fillId="2" borderId="21" xfId="0" applyFont="1" applyFill="1" applyBorder="1" applyAlignment="1">
      <alignment horizontal="center" vertical="center"/>
    </xf>
    <xf numFmtId="0" fontId="36" fillId="5" borderId="21" xfId="0" applyFont="1" applyFill="1" applyBorder="1" applyAlignment="1">
      <alignment horizontal="center" vertical="center" wrapText="1"/>
    </xf>
    <xf numFmtId="0" fontId="35" fillId="0" borderId="21" xfId="39" applyFont="1" applyBorder="1" applyAlignment="1">
      <alignment horizontal="center" vertical="center" wrapText="1"/>
    </xf>
    <xf numFmtId="0" fontId="35" fillId="0" borderId="21" xfId="25" applyFont="1" applyBorder="1" applyAlignment="1">
      <alignment vertical="center" wrapText="1"/>
    </xf>
    <xf numFmtId="0" fontId="35" fillId="0" borderId="21" xfId="39" applyFont="1" applyBorder="1" applyAlignment="1">
      <alignment vertical="center" wrapText="1"/>
    </xf>
    <xf numFmtId="0" fontId="38" fillId="0" borderId="21" xfId="39" applyFont="1" applyBorder="1" applyAlignment="1">
      <alignment horizontal="center" vertical="center"/>
    </xf>
    <xf numFmtId="0" fontId="36" fillId="0" borderId="20" xfId="0" applyFont="1" applyBorder="1" applyAlignment="1">
      <alignment horizontal="center" vertical="center"/>
    </xf>
    <xf numFmtId="0" fontId="12" fillId="0" borderId="0" xfId="55" applyFont="1"/>
    <xf numFmtId="0" fontId="30" fillId="19" borderId="22" xfId="56" applyBorder="1" applyAlignment="1">
      <alignment horizontal="center" vertical="center"/>
    </xf>
    <xf numFmtId="0" fontId="30" fillId="19" borderId="22" xfId="56" applyBorder="1" applyAlignment="1">
      <alignment horizontal="center" vertical="center" wrapText="1"/>
    </xf>
    <xf numFmtId="0" fontId="12" fillId="20" borderId="15" xfId="59" applyFont="1" applyBorder="1"/>
    <xf numFmtId="10" fontId="12" fillId="23" borderId="15" xfId="60" applyNumberFormat="1" applyFont="1" applyBorder="1"/>
    <xf numFmtId="10" fontId="12" fillId="24" borderId="15" xfId="63" applyNumberFormat="1" applyFont="1" applyBorder="1"/>
    <xf numFmtId="0" fontId="37" fillId="8" borderId="23" xfId="0" applyFont="1" applyFill="1" applyBorder="1" applyAlignment="1">
      <alignment horizontal="center" vertical="center"/>
    </xf>
    <xf numFmtId="0" fontId="37" fillId="0" borderId="24" xfId="0" applyFont="1" applyBorder="1" applyAlignment="1">
      <alignment horizontal="center" vertical="center"/>
    </xf>
    <xf numFmtId="0" fontId="37" fillId="9" borderId="25" xfId="0" applyFont="1" applyFill="1" applyBorder="1" applyAlignment="1">
      <alignment horizontal="center" vertical="center"/>
    </xf>
    <xf numFmtId="0" fontId="37" fillId="0" borderId="26" xfId="0" applyFont="1" applyBorder="1" applyAlignment="1">
      <alignment horizontal="center" vertical="center"/>
    </xf>
    <xf numFmtId="0" fontId="35" fillId="0" borderId="21" xfId="25" applyFont="1" applyBorder="1">
      <alignment vertical="center"/>
    </xf>
    <xf numFmtId="0" fontId="37" fillId="8" borderId="28" xfId="0" applyFont="1" applyFill="1" applyBorder="1" applyAlignment="1">
      <alignment horizontal="center" vertical="center"/>
    </xf>
    <xf numFmtId="0" fontId="37" fillId="0" borderId="29" xfId="0" applyFont="1" applyBorder="1" applyAlignment="1">
      <alignment horizontal="center" vertical="center"/>
    </xf>
    <xf numFmtId="0" fontId="37" fillId="9" borderId="30" xfId="0" applyFont="1" applyFill="1" applyBorder="1" applyAlignment="1">
      <alignment horizontal="center" vertical="center"/>
    </xf>
    <xf numFmtId="0" fontId="37" fillId="0" borderId="31" xfId="0" applyFont="1" applyBorder="1" applyAlignment="1">
      <alignment horizontal="center" vertical="center"/>
    </xf>
    <xf numFmtId="0" fontId="36" fillId="2" borderId="27" xfId="25" applyFont="1" applyFill="1" applyBorder="1" applyAlignment="1">
      <alignment horizontal="left" vertical="top"/>
    </xf>
    <xf numFmtId="0" fontId="35" fillId="0" borderId="27" xfId="25" applyFont="1" applyBorder="1" applyAlignment="1">
      <alignment vertical="top" wrapText="1"/>
    </xf>
    <xf numFmtId="0" fontId="35" fillId="0" borderId="20" xfId="25" applyFont="1" applyBorder="1" applyAlignment="1">
      <alignment vertical="top" wrapText="1"/>
    </xf>
    <xf numFmtId="0" fontId="59" fillId="0" borderId="20" xfId="25" applyFont="1" applyBorder="1" applyAlignment="1">
      <alignment vertical="top" wrapText="1"/>
    </xf>
    <xf numFmtId="0" fontId="35" fillId="0" borderId="20" xfId="39" applyFont="1" applyBorder="1" applyAlignment="1">
      <alignment horizontal="center" vertical="center"/>
    </xf>
    <xf numFmtId="0" fontId="12" fillId="0" borderId="20" xfId="25" applyFont="1" applyBorder="1" applyAlignment="1">
      <alignment vertical="top" wrapText="1"/>
    </xf>
    <xf numFmtId="0" fontId="36" fillId="2" borderId="27" xfId="0" applyFont="1" applyFill="1" applyBorder="1" applyAlignment="1">
      <alignment horizontal="left" vertical="top"/>
    </xf>
    <xf numFmtId="0" fontId="26" fillId="0" borderId="20" xfId="0" applyFont="1" applyBorder="1" applyAlignment="1">
      <alignment vertical="top"/>
    </xf>
    <xf numFmtId="0" fontId="32" fillId="0" borderId="32" xfId="39" applyFont="1" applyBorder="1" applyAlignment="1">
      <alignment vertical="top" wrapText="1"/>
    </xf>
    <xf numFmtId="0" fontId="32" fillId="0" borderId="20" xfId="39" applyFont="1" applyBorder="1" applyAlignment="1">
      <alignment horizontal="left" vertical="top" wrapText="1"/>
    </xf>
    <xf numFmtId="0" fontId="35" fillId="0" borderId="20" xfId="39" applyFont="1" applyBorder="1" applyAlignment="1">
      <alignment horizontal="left" vertical="top" wrapText="1"/>
    </xf>
    <xf numFmtId="0" fontId="36" fillId="2" borderId="27" xfId="25" applyFont="1" applyFill="1" applyBorder="1" applyAlignment="1">
      <alignment horizontal="left" vertical="top" wrapText="1"/>
    </xf>
    <xf numFmtId="0" fontId="48" fillId="0" borderId="32" xfId="39" applyFont="1" applyBorder="1" applyAlignment="1">
      <alignment vertical="top" wrapText="1"/>
    </xf>
    <xf numFmtId="0" fontId="48" fillId="0" borderId="20" xfId="39" applyFont="1" applyBorder="1" applyAlignment="1">
      <alignment horizontal="left" vertical="top" wrapText="1"/>
    </xf>
    <xf numFmtId="0" fontId="12" fillId="0" borderId="32" xfId="39" applyFont="1" applyBorder="1" applyAlignment="1">
      <alignment vertical="top" wrapText="1"/>
    </xf>
    <xf numFmtId="0" fontId="12" fillId="0" borderId="20" xfId="39" applyFont="1" applyBorder="1" applyAlignment="1">
      <alignment horizontal="left" vertical="top" wrapText="1"/>
    </xf>
    <xf numFmtId="0" fontId="35" fillId="0" borderId="20" xfId="25" applyFont="1" applyBorder="1" applyAlignment="1">
      <alignment vertical="top"/>
    </xf>
    <xf numFmtId="0" fontId="12" fillId="0" borderId="20" xfId="39" applyFont="1" applyBorder="1" applyAlignment="1">
      <alignment vertical="top" wrapText="1"/>
    </xf>
    <xf numFmtId="0" fontId="44" fillId="0" borderId="32" xfId="39" applyFont="1" applyBorder="1" applyAlignment="1">
      <alignment vertical="top" wrapText="1"/>
    </xf>
    <xf numFmtId="0" fontId="44" fillId="0" borderId="20" xfId="39" applyFont="1" applyBorder="1" applyAlignment="1">
      <alignment vertical="top" wrapText="1"/>
    </xf>
    <xf numFmtId="0" fontId="53" fillId="29" borderId="27" xfId="0" applyFont="1" applyFill="1" applyBorder="1">
      <alignment vertical="center"/>
    </xf>
    <xf numFmtId="0" fontId="52" fillId="0" borderId="20" xfId="0" applyFont="1" applyBorder="1">
      <alignment vertical="center"/>
    </xf>
    <xf numFmtId="0" fontId="52" fillId="0" borderId="27" xfId="0" applyFont="1" applyBorder="1" applyAlignment="1">
      <alignment vertical="center" wrapText="1"/>
    </xf>
    <xf numFmtId="0" fontId="52" fillId="0" borderId="32" xfId="0" applyFont="1" applyBorder="1" applyAlignment="1">
      <alignment vertical="center" wrapText="1"/>
    </xf>
    <xf numFmtId="0" fontId="44" fillId="0" borderId="32" xfId="25" applyFont="1" applyBorder="1" applyAlignment="1">
      <alignment vertical="top" wrapText="1"/>
    </xf>
    <xf numFmtId="0" fontId="44" fillId="0" borderId="20" xfId="25" applyFont="1" applyBorder="1" applyAlignment="1">
      <alignment vertical="top" wrapText="1"/>
    </xf>
    <xf numFmtId="0" fontId="12" fillId="0" borderId="32" xfId="25" applyFont="1" applyBorder="1" applyAlignment="1">
      <alignment vertical="top" wrapText="1"/>
    </xf>
    <xf numFmtId="0" fontId="56" fillId="0" borderId="32" xfId="25" applyFont="1" applyBorder="1" applyAlignment="1">
      <alignment vertical="top" wrapText="1"/>
    </xf>
    <xf numFmtId="0" fontId="32" fillId="0" borderId="20" xfId="25" applyFont="1" applyBorder="1" applyAlignment="1">
      <alignment vertical="top" wrapText="1"/>
    </xf>
    <xf numFmtId="0" fontId="32" fillId="0" borderId="32" xfId="25" applyFont="1" applyBorder="1" applyAlignment="1">
      <alignment vertical="top" wrapText="1"/>
    </xf>
    <xf numFmtId="0" fontId="61" fillId="0" borderId="32" xfId="25" applyFont="1" applyBorder="1" applyAlignment="1">
      <alignment vertical="top" wrapText="1"/>
    </xf>
    <xf numFmtId="0" fontId="61" fillId="0" borderId="20" xfId="25" applyFont="1" applyBorder="1" applyAlignment="1">
      <alignment vertical="top" wrapText="1"/>
    </xf>
    <xf numFmtId="0" fontId="59" fillId="0" borderId="32" xfId="25" applyFont="1" applyBorder="1" applyAlignment="1">
      <alignment vertical="top" wrapText="1"/>
    </xf>
    <xf numFmtId="0" fontId="35" fillId="0" borderId="32" xfId="25" applyFont="1" applyBorder="1" applyAlignment="1">
      <alignment vertical="top" wrapText="1"/>
    </xf>
    <xf numFmtId="0" fontId="55" fillId="0" borderId="20" xfId="25" applyFont="1" applyBorder="1" applyAlignment="1">
      <alignment vertical="top" wrapText="1"/>
    </xf>
    <xf numFmtId="0" fontId="59" fillId="0" borderId="20" xfId="39" applyFont="1" applyBorder="1" applyAlignment="1">
      <alignment vertical="top" wrapText="1"/>
    </xf>
    <xf numFmtId="0" fontId="55" fillId="0" borderId="20" xfId="39" applyFont="1" applyBorder="1" applyAlignment="1">
      <alignment vertical="top" wrapText="1"/>
    </xf>
    <xf numFmtId="0" fontId="35" fillId="0" borderId="20" xfId="0" applyFont="1" applyBorder="1" applyAlignment="1">
      <alignment vertical="top" wrapText="1"/>
    </xf>
    <xf numFmtId="0" fontId="64" fillId="0" borderId="32" xfId="25" applyFont="1" applyBorder="1" applyAlignment="1">
      <alignment vertical="top" wrapText="1"/>
    </xf>
    <xf numFmtId="0" fontId="12" fillId="3" borderId="20" xfId="0" applyFont="1" applyFill="1" applyBorder="1" applyAlignment="1">
      <alignment vertical="center" wrapText="1"/>
    </xf>
    <xf numFmtId="0" fontId="29" fillId="2" borderId="20" xfId="0" applyFont="1" applyFill="1" applyBorder="1" applyAlignment="1">
      <alignment horizontal="center" vertical="center"/>
    </xf>
    <xf numFmtId="0" fontId="29" fillId="5" borderId="20" xfId="0" applyFont="1" applyFill="1" applyBorder="1" applyAlignment="1">
      <alignment horizontal="center" vertical="center" wrapText="1"/>
    </xf>
    <xf numFmtId="0" fontId="65" fillId="0" borderId="32" xfId="25" applyFont="1" applyBorder="1" applyAlignment="1">
      <alignment vertical="top" wrapText="1"/>
    </xf>
    <xf numFmtId="0" fontId="59" fillId="0" borderId="20" xfId="25" applyFont="1" applyBorder="1" applyAlignment="1">
      <alignment vertical="center" wrapText="1"/>
    </xf>
    <xf numFmtId="0" fontId="35" fillId="0" borderId="21" xfId="0" applyFont="1" applyBorder="1" applyAlignment="1">
      <alignment horizontal="center" vertical="center"/>
    </xf>
    <xf numFmtId="0" fontId="35" fillId="0" borderId="0" xfId="0" applyFont="1" applyAlignment="1">
      <alignment horizontal="center" vertical="center"/>
    </xf>
    <xf numFmtId="0" fontId="35" fillId="0" borderId="21" xfId="0" applyFont="1" applyBorder="1" applyAlignment="1">
      <alignment horizontal="center"/>
    </xf>
    <xf numFmtId="0" fontId="35" fillId="0" borderId="21" xfId="0" applyFont="1" applyBorder="1" applyAlignment="1"/>
    <xf numFmtId="0" fontId="35" fillId="3" borderId="21" xfId="0" applyFont="1" applyFill="1" applyBorder="1" applyAlignment="1">
      <alignment horizontal="center" vertical="center" wrapText="1"/>
    </xf>
    <xf numFmtId="0" fontId="35" fillId="0" borderId="21" xfId="0" applyFont="1" applyBorder="1">
      <alignment vertical="center"/>
    </xf>
    <xf numFmtId="0" fontId="35" fillId="0" borderId="21" xfId="0" applyNumberFormat="1" applyFont="1" applyBorder="1" applyAlignment="1">
      <alignment wrapText="1"/>
    </xf>
    <xf numFmtId="0" fontId="35" fillId="0" borderId="0" xfId="0" applyFont="1" applyFill="1">
      <alignment vertical="center"/>
    </xf>
    <xf numFmtId="0" fontId="0" fillId="0" borderId="21" xfId="0" applyBorder="1">
      <alignment vertical="center"/>
    </xf>
    <xf numFmtId="0" fontId="0" fillId="0" borderId="21" xfId="0" applyFill="1" applyBorder="1">
      <alignment vertical="center"/>
    </xf>
    <xf numFmtId="0" fontId="35" fillId="0" borderId="21" xfId="0" applyFont="1" applyBorder="1" applyAlignment="1">
      <alignment vertical="center"/>
    </xf>
    <xf numFmtId="0" fontId="11" fillId="30" borderId="32" xfId="39" applyFont="1" applyFill="1" applyBorder="1" applyAlignment="1">
      <alignment vertical="top" wrapText="1"/>
    </xf>
    <xf numFmtId="0" fontId="11" fillId="30" borderId="20" xfId="39" applyFont="1" applyFill="1" applyBorder="1" applyAlignment="1">
      <alignment vertical="top" wrapText="1"/>
    </xf>
    <xf numFmtId="0" fontId="36" fillId="27" borderId="20" xfId="0" applyFont="1" applyFill="1" applyBorder="1" applyAlignment="1">
      <alignment horizontal="center" vertical="center" wrapText="1"/>
    </xf>
    <xf numFmtId="0" fontId="40" fillId="0" borderId="21" xfId="39" applyFont="1" applyBorder="1" applyAlignment="1">
      <alignment horizontal="center" vertical="center"/>
    </xf>
    <xf numFmtId="0" fontId="36" fillId="31" borderId="20" xfId="0" applyFont="1" applyFill="1" applyBorder="1" applyAlignment="1">
      <alignment horizontal="center" vertical="center" wrapText="1"/>
    </xf>
    <xf numFmtId="0" fontId="37" fillId="31" borderId="20" xfId="0" applyFont="1" applyFill="1" applyBorder="1" applyAlignment="1">
      <alignment horizontal="center" vertical="center" wrapText="1"/>
    </xf>
    <xf numFmtId="0" fontId="68" fillId="0" borderId="21" xfId="0" applyFont="1" applyBorder="1" applyAlignment="1">
      <alignment horizontal="center"/>
    </xf>
    <xf numFmtId="0" fontId="0" fillId="0" borderId="0" xfId="0" applyAlignment="1"/>
    <xf numFmtId="0" fontId="0" fillId="0" borderId="21" xfId="0" applyBorder="1" applyAlignment="1">
      <alignment horizontal="center"/>
    </xf>
    <xf numFmtId="14" fontId="0" fillId="0" borderId="21" xfId="0" applyNumberFormat="1" applyBorder="1" applyAlignment="1">
      <alignment horizontal="center"/>
    </xf>
    <xf numFmtId="0" fontId="0" fillId="0" borderId="21" xfId="0" applyBorder="1" applyAlignment="1"/>
    <xf numFmtId="0" fontId="19" fillId="0" borderId="21" xfId="41" applyBorder="1" applyAlignment="1"/>
    <xf numFmtId="0" fontId="0" fillId="0" borderId="0" xfId="0" applyAlignment="1">
      <alignment horizontal="center"/>
    </xf>
    <xf numFmtId="0" fontId="26" fillId="0" borderId="21" xfId="0" applyFont="1" applyBorder="1" applyAlignment="1"/>
    <xf numFmtId="0" fontId="32" fillId="30" borderId="32" xfId="39" applyFont="1" applyFill="1" applyBorder="1" applyAlignment="1">
      <alignment vertical="top" wrapText="1"/>
    </xf>
    <xf numFmtId="0" fontId="70" fillId="30" borderId="32" xfId="39" applyFont="1" applyFill="1" applyBorder="1" applyAlignment="1">
      <alignment vertical="top" wrapText="1"/>
    </xf>
    <xf numFmtId="0" fontId="70" fillId="0" borderId="20" xfId="39" applyFont="1" applyBorder="1" applyAlignment="1">
      <alignment vertical="top" wrapText="1"/>
    </xf>
    <xf numFmtId="0" fontId="50" fillId="0" borderId="32" xfId="0" applyFont="1" applyBorder="1" applyAlignment="1">
      <alignment vertical="top" wrapText="1"/>
    </xf>
    <xf numFmtId="0" fontId="54" fillId="0" borderId="32" xfId="0" applyFont="1" applyBorder="1" applyAlignment="1">
      <alignment vertical="top" wrapText="1"/>
    </xf>
    <xf numFmtId="0" fontId="52" fillId="0" borderId="32" xfId="0" applyFont="1" applyBorder="1" applyAlignment="1">
      <alignment vertical="top" wrapText="1"/>
    </xf>
    <xf numFmtId="0" fontId="35" fillId="3" borderId="20" xfId="0" applyFont="1" applyFill="1" applyBorder="1" applyAlignment="1">
      <alignment vertical="top" wrapText="1"/>
    </xf>
    <xf numFmtId="0" fontId="35" fillId="2" borderId="20" xfId="0" applyFont="1" applyFill="1" applyBorder="1" applyAlignment="1">
      <alignment horizontal="center" vertical="top"/>
    </xf>
    <xf numFmtId="0" fontId="36" fillId="5" borderId="20" xfId="0" applyFont="1" applyFill="1" applyBorder="1" applyAlignment="1">
      <alignment horizontal="center" vertical="top" wrapText="1"/>
    </xf>
    <xf numFmtId="0" fontId="0" fillId="30" borderId="21" xfId="0" applyFill="1" applyBorder="1">
      <alignment vertical="center"/>
    </xf>
    <xf numFmtId="0" fontId="52" fillId="0" borderId="20" xfId="0" applyFont="1" applyBorder="1" applyAlignment="1">
      <alignment vertical="center"/>
    </xf>
    <xf numFmtId="0" fontId="73" fillId="0" borderId="32" xfId="0" applyFont="1" applyBorder="1" applyAlignment="1">
      <alignment vertical="top" wrapText="1"/>
    </xf>
    <xf numFmtId="0" fontId="36" fillId="2" borderId="27" xfId="25" applyFont="1" applyFill="1" applyBorder="1" applyAlignment="1">
      <alignment horizontal="left" vertical="center" wrapText="1"/>
    </xf>
    <xf numFmtId="0" fontId="40" fillId="30" borderId="21" xfId="39" applyFont="1" applyFill="1" applyBorder="1" applyAlignment="1">
      <alignment horizontal="center" vertical="center"/>
    </xf>
    <xf numFmtId="0" fontId="10" fillId="30" borderId="32" xfId="39" applyFont="1" applyFill="1" applyBorder="1" applyAlignment="1">
      <alignment vertical="top" wrapText="1"/>
    </xf>
    <xf numFmtId="0" fontId="37" fillId="27" borderId="20" xfId="0" applyFont="1" applyFill="1" applyBorder="1" applyAlignment="1">
      <alignment horizontal="center" vertical="center" wrapText="1"/>
    </xf>
    <xf numFmtId="0" fontId="9" fillId="0" borderId="32" xfId="25" applyFont="1" applyBorder="1" applyAlignment="1">
      <alignment vertical="top" wrapText="1"/>
    </xf>
    <xf numFmtId="0" fontId="0" fillId="32" borderId="21" xfId="0" applyFill="1" applyBorder="1">
      <alignment vertical="center"/>
    </xf>
    <xf numFmtId="0" fontId="8" fillId="0" borderId="32" xfId="39" applyFont="1" applyBorder="1" applyAlignment="1">
      <alignment vertical="top" wrapText="1"/>
    </xf>
    <xf numFmtId="0" fontId="7" fillId="0" borderId="32" xfId="39" applyFont="1" applyBorder="1" applyAlignment="1">
      <alignment vertical="top" wrapText="1"/>
    </xf>
    <xf numFmtId="0" fontId="7" fillId="0" borderId="32" xfId="25" applyFont="1" applyBorder="1" applyAlignment="1">
      <alignment vertical="top" wrapText="1"/>
    </xf>
    <xf numFmtId="0" fontId="6" fillId="0" borderId="32" xfId="39" applyFont="1" applyBorder="1" applyAlignment="1">
      <alignment vertical="top" wrapText="1"/>
    </xf>
    <xf numFmtId="0" fontId="0" fillId="0" borderId="0" xfId="0" quotePrefix="1">
      <alignment vertical="center"/>
    </xf>
    <xf numFmtId="0" fontId="26" fillId="0" borderId="20" xfId="25" quotePrefix="1" applyFont="1" applyBorder="1" applyAlignment="1">
      <alignment vertical="center" wrapText="1"/>
    </xf>
    <xf numFmtId="0" fontId="5" fillId="0" borderId="32" xfId="25" applyFont="1" applyBorder="1" applyAlignment="1">
      <alignment vertical="top" wrapText="1"/>
    </xf>
    <xf numFmtId="0" fontId="36" fillId="33" borderId="20" xfId="0" applyFont="1" applyFill="1" applyBorder="1" applyAlignment="1">
      <alignment horizontal="center" vertical="center" wrapText="1"/>
    </xf>
    <xf numFmtId="0" fontId="58" fillId="30" borderId="21" xfId="0" applyFont="1" applyFill="1" applyBorder="1">
      <alignment vertical="center"/>
    </xf>
    <xf numFmtId="0" fontId="35" fillId="30" borderId="21" xfId="0" applyFont="1" applyFill="1" applyBorder="1">
      <alignment vertical="center"/>
    </xf>
    <xf numFmtId="0" fontId="4" fillId="0" borderId="32" xfId="25" applyFont="1" applyBorder="1" applyAlignment="1">
      <alignment vertical="top" wrapText="1"/>
    </xf>
    <xf numFmtId="0" fontId="3" fillId="30" borderId="32" xfId="39" applyFont="1" applyFill="1" applyBorder="1" applyAlignment="1">
      <alignment vertical="top" wrapText="1"/>
    </xf>
    <xf numFmtId="0" fontId="36" fillId="34" borderId="20" xfId="0" applyFont="1" applyFill="1" applyBorder="1" applyAlignment="1">
      <alignment horizontal="center" vertical="center" wrapText="1"/>
    </xf>
    <xf numFmtId="0" fontId="36" fillId="2" borderId="20" xfId="0" applyFont="1" applyFill="1" applyBorder="1" applyAlignment="1">
      <alignment horizontal="center" vertical="top" wrapText="1"/>
    </xf>
    <xf numFmtId="0" fontId="0" fillId="33" borderId="21" xfId="0" applyFill="1" applyBorder="1">
      <alignment vertical="center"/>
    </xf>
    <xf numFmtId="0" fontId="35" fillId="0" borderId="21" xfId="0" applyFont="1" applyBorder="1" applyAlignment="1">
      <alignment vertical="top"/>
    </xf>
    <xf numFmtId="0" fontId="19" fillId="0" borderId="0" xfId="41">
      <alignment vertical="center"/>
    </xf>
    <xf numFmtId="0" fontId="35" fillId="0" borderId="20" xfId="0" applyFont="1" applyBorder="1" applyAlignment="1">
      <alignment vertical="center"/>
    </xf>
    <xf numFmtId="0" fontId="53" fillId="0" borderId="21" xfId="0" applyFont="1" applyBorder="1" applyAlignment="1">
      <alignment horizontal="center" vertical="center"/>
    </xf>
    <xf numFmtId="0" fontId="52" fillId="0" borderId="21" xfId="0" applyFont="1" applyBorder="1" applyAlignment="1">
      <alignment horizontal="center" vertical="center"/>
    </xf>
    <xf numFmtId="0" fontId="63" fillId="0" borderId="21" xfId="0" applyFont="1" applyBorder="1" applyAlignment="1">
      <alignment horizontal="center" vertical="center"/>
    </xf>
    <xf numFmtId="0" fontId="36" fillId="35" borderId="20" xfId="0" applyFont="1" applyFill="1" applyBorder="1" applyAlignment="1">
      <alignment horizontal="center" vertical="center" wrapText="1"/>
    </xf>
    <xf numFmtId="0" fontId="36" fillId="32" borderId="20" xfId="0" applyFont="1" applyFill="1" applyBorder="1" applyAlignment="1">
      <alignment horizontal="center" vertical="center" wrapText="1"/>
    </xf>
    <xf numFmtId="0" fontId="35" fillId="0" borderId="21" xfId="0" applyFont="1" applyBorder="1" applyAlignment="1">
      <alignment vertical="center" wrapText="1"/>
    </xf>
    <xf numFmtId="0" fontId="36" fillId="36" borderId="20" xfId="0" applyFont="1" applyFill="1" applyBorder="1" applyAlignment="1">
      <alignment horizontal="center" vertical="center" wrapText="1"/>
    </xf>
    <xf numFmtId="0" fontId="35" fillId="30" borderId="0" xfId="0" applyFont="1" applyFill="1">
      <alignment vertical="center"/>
    </xf>
    <xf numFmtId="0" fontId="0" fillId="27" borderId="0" xfId="0" applyFill="1">
      <alignment vertical="center"/>
    </xf>
    <xf numFmtId="0" fontId="0" fillId="30" borderId="0" xfId="0" applyFill="1">
      <alignment vertical="center"/>
    </xf>
    <xf numFmtId="0" fontId="0" fillId="37" borderId="0" xfId="0" applyFill="1">
      <alignment vertical="center"/>
    </xf>
    <xf numFmtId="0" fontId="2" fillId="0" borderId="20" xfId="39" applyFont="1" applyBorder="1" applyAlignment="1">
      <alignment vertical="top" wrapText="1"/>
    </xf>
    <xf numFmtId="0" fontId="2" fillId="30" borderId="32" xfId="39" applyFont="1" applyFill="1" applyBorder="1" applyAlignment="1">
      <alignment vertical="top" wrapText="1"/>
    </xf>
    <xf numFmtId="0" fontId="35" fillId="0" borderId="33" xfId="25" applyFont="1" applyBorder="1" applyAlignment="1">
      <alignment vertical="top" wrapText="1"/>
    </xf>
    <xf numFmtId="0" fontId="36" fillId="38" borderId="20" xfId="0" applyFont="1" applyFill="1" applyBorder="1" applyAlignment="1">
      <alignment horizontal="center" vertical="center" wrapText="1"/>
    </xf>
    <xf numFmtId="0" fontId="36" fillId="39" borderId="20" xfId="0" applyFont="1" applyFill="1" applyBorder="1" applyAlignment="1">
      <alignment horizontal="center" vertical="center" wrapText="1"/>
    </xf>
    <xf numFmtId="0" fontId="29" fillId="25" borderId="7" xfId="55" applyFont="1" applyFill="1" applyBorder="1" applyAlignment="1">
      <alignment horizontal="center" vertical="center"/>
    </xf>
    <xf numFmtId="0" fontId="29" fillId="25" borderId="0" xfId="55" applyFont="1" applyFill="1" applyAlignment="1">
      <alignment horizontal="center" vertical="center"/>
    </xf>
    <xf numFmtId="0" fontId="29" fillId="25" borderId="12" xfId="55" applyFont="1" applyFill="1" applyBorder="1" applyAlignment="1">
      <alignment horizontal="center" vertical="center"/>
    </xf>
    <xf numFmtId="0" fontId="29" fillId="25" borderId="13" xfId="55" applyFont="1" applyFill="1" applyBorder="1" applyAlignment="1">
      <alignment horizontal="center" vertical="center"/>
    </xf>
    <xf numFmtId="0" fontId="29" fillId="25" borderId="14" xfId="55" applyFont="1" applyFill="1" applyBorder="1" applyAlignment="1">
      <alignment horizontal="center" vertical="center"/>
    </xf>
    <xf numFmtId="0" fontId="28" fillId="19" borderId="0" xfId="56" applyFont="1" applyBorder="1" applyAlignment="1">
      <alignment horizontal="center" vertical="center"/>
    </xf>
    <xf numFmtId="0" fontId="28" fillId="19" borderId="11" xfId="56" applyFont="1" applyBorder="1" applyAlignment="1">
      <alignment horizontal="center" vertical="center"/>
    </xf>
    <xf numFmtId="0" fontId="28" fillId="19" borderId="15" xfId="56" applyFont="1" applyBorder="1" applyAlignment="1">
      <alignment horizontal="center"/>
    </xf>
    <xf numFmtId="0" fontId="28" fillId="22" borderId="15" xfId="57" applyFont="1" applyBorder="1" applyAlignment="1">
      <alignment horizontal="center" vertical="center"/>
    </xf>
    <xf numFmtId="0" fontId="37" fillId="4" borderId="18" xfId="0" applyFont="1" applyFill="1" applyBorder="1" applyAlignment="1">
      <alignment horizontal="center" vertical="center"/>
    </xf>
    <xf numFmtId="0" fontId="37" fillId="6" borderId="19" xfId="0" applyFont="1" applyFill="1" applyBorder="1" applyAlignment="1">
      <alignment horizontal="center" vertical="center"/>
    </xf>
    <xf numFmtId="0" fontId="35" fillId="28" borderId="2" xfId="37" applyFont="1" applyFill="1" applyBorder="1" applyAlignment="1">
      <alignment horizontal="left" vertical="center" wrapText="1"/>
    </xf>
    <xf numFmtId="0" fontId="35" fillId="28" borderId="17" xfId="37" applyFont="1" applyFill="1" applyBorder="1" applyAlignment="1">
      <alignment horizontal="left" vertical="center" wrapText="1"/>
    </xf>
    <xf numFmtId="0" fontId="39" fillId="28" borderId="21" xfId="0" applyFont="1" applyFill="1" applyBorder="1" applyAlignment="1">
      <alignment horizontal="center" vertical="center"/>
    </xf>
    <xf numFmtId="0" fontId="39" fillId="28" borderId="20" xfId="0" applyFont="1" applyFill="1" applyBorder="1" applyAlignment="1">
      <alignment horizontal="center" vertical="center"/>
    </xf>
    <xf numFmtId="0" fontId="0" fillId="0" borderId="0" xfId="0" applyFill="1">
      <alignment vertical="center"/>
    </xf>
    <xf numFmtId="0" fontId="0" fillId="0" borderId="21" xfId="0" applyBorder="1" applyAlignment="1">
      <alignment vertical="top" wrapText="1"/>
    </xf>
  </cellXfs>
  <cellStyles count="69">
    <cellStyle name="20% - Accent1 2" xfId="1"/>
    <cellStyle name="20% - Accent1 2 2" xfId="3"/>
    <cellStyle name="20% - Accent1 2 2 2" xfId="6"/>
    <cellStyle name="20% - Accent1 2 2 2 2" xfId="8"/>
    <cellStyle name="20% - Accent1 2 2 2 2 2 2" xfId="10"/>
    <cellStyle name="20% - Accent1 2 2 3" xfId="12"/>
    <cellStyle name="20% - Accent1 2 3" xfId="59"/>
    <cellStyle name="20% - Accent1 2 3 2" xfId="65"/>
    <cellStyle name="20% - Accent1 2 4" xfId="14"/>
    <cellStyle name="20% - Accent2 2" xfId="16"/>
    <cellStyle name="20% - Accent2 2 2" xfId="17"/>
    <cellStyle name="20% - Accent2 2 2 2" xfId="19"/>
    <cellStyle name="20% - Accent2 2 2 2 2" xfId="20"/>
    <cellStyle name="20% - Accent2 2 2 2 2 2 2" xfId="21"/>
    <cellStyle name="20% - Accent2 2 3" xfId="60"/>
    <cellStyle name="20% - Accent2 2 3 2" xfId="66"/>
    <cellStyle name="40% - Accent1 2" xfId="9"/>
    <cellStyle name="40% - Accent1 2 2" xfId="13"/>
    <cellStyle name="40% - Accent1 2 2 2" xfId="7"/>
    <cellStyle name="40% - Accent1 2 2 2 2" xfId="22"/>
    <cellStyle name="40% - Accent1 2 2 2 2 2 2" xfId="24"/>
    <cellStyle name="40% - Accent1 2 3" xfId="61"/>
    <cellStyle name="40% - Accent1 2 3 2" xfId="67"/>
    <cellStyle name="40% - Accent2 2" xfId="26"/>
    <cellStyle name="40% - Accent2 2 2" xfId="28"/>
    <cellStyle name="40% - Accent2 2 2 2" xfId="29"/>
    <cellStyle name="40% - Accent2 2 2 2 2" xfId="30"/>
    <cellStyle name="40% - Accent2 2 2 2 2 2 2" xfId="32"/>
    <cellStyle name="40% - Accent2 2 3" xfId="63"/>
    <cellStyle name="40% - Accent2 2 3 2" xfId="68"/>
    <cellStyle name="Accent1 2" xfId="23"/>
    <cellStyle name="Accent1 2 2" xfId="33"/>
    <cellStyle name="Accent1 2 2 2" xfId="34"/>
    <cellStyle name="Accent1 2 2 2 2" xfId="4"/>
    <cellStyle name="Accent1 2 2 2 2 2 2" xfId="36"/>
    <cellStyle name="Accent1 2 3" xfId="56"/>
    <cellStyle name="Accent2 2" xfId="38"/>
    <cellStyle name="Accent2 2 2" xfId="40"/>
    <cellStyle name="Accent2 2 2 2" xfId="42"/>
    <cellStyle name="Accent2 2 2 2 2" xfId="44"/>
    <cellStyle name="Accent2 2 2 2 2 2 2" xfId="45"/>
    <cellStyle name="Accent2 2 3" xfId="57"/>
    <cellStyle name="Heading 2 2" xfId="46"/>
    <cellStyle name="Heading 2 2 2" xfId="31"/>
    <cellStyle name="Heading 2 2 2 2" xfId="47"/>
    <cellStyle name="Heading 2 2 2 2 2" xfId="15"/>
    <cellStyle name="Heading 2 2 2 2 2 2 2" xfId="18"/>
    <cellStyle name="Heading 2 2 3" xfId="62"/>
    <cellStyle name="Hyperlink" xfId="41" builtinId="8"/>
    <cellStyle name="Hyperlink 2" xfId="43"/>
    <cellStyle name="Hyperlink 3" xfId="5"/>
    <cellStyle name="Hyperlink 4" xfId="11"/>
    <cellStyle name="Hyperlink 4 2" xfId="48"/>
    <cellStyle name="Hyperlink 5" xfId="35"/>
    <cellStyle name="Hyperlink 5 2" xfId="2"/>
    <cellStyle name="Hyperlink 6" xfId="58"/>
    <cellStyle name="Normal" xfId="0" builtinId="0"/>
    <cellStyle name="Normal 2" xfId="49"/>
    <cellStyle name="Normal 2 2" xfId="50"/>
    <cellStyle name="Normal 2 2 2" xfId="51"/>
    <cellStyle name="Normal 2 2 2 2" xfId="52"/>
    <cellStyle name="Normal 2 2 2 2 2 2" xfId="53"/>
    <cellStyle name="Normal 2 3" xfId="55"/>
    <cellStyle name="Normal 2 3 2" xfId="64"/>
    <cellStyle name="Normal 3" xfId="25"/>
    <cellStyle name="Normal 3 2" xfId="27"/>
    <cellStyle name="TableStyleLight1" xfId="37"/>
    <cellStyle name="TableStyleLight1 2" xfId="39"/>
    <cellStyle name="TableStyleLight1 3" xfId="5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00FF00"/>
      <rgbColor rgb="00FF0000"/>
      <rgbColor rgb="00007F00"/>
      <rgbColor rgb="007F7F00"/>
      <rgbColor rgb="00C0C0C0"/>
      <rgbColor rgb="00E6E6E6"/>
      <rgbColor rgb="00B3B3B3"/>
      <rgbColor rgb="00999999"/>
      <rgbColor rgb="00666666"/>
      <rgbColor rgb="004D4D4D"/>
      <rgbColor rgb="00333333"/>
      <rgbColor rgb="00D9D9D9"/>
      <rgbColor rgb="00CCCCCC"/>
      <rgbColor rgb="007F7F7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1F497D"/>
      <rgbColor rgb="00E46C0A"/>
      <rgbColor rgb="00993300"/>
      <rgbColor rgb="00333399"/>
      <rgbColor rgb="00878787"/>
      <rgbColor rgb="00454545"/>
      <rgbColor rgb="00FFCC00"/>
      <rgbColor rgb="00003366"/>
      <rgbColor rgb="00003300"/>
      <rgbColor rgb="00DCE6F2"/>
      <rgbColor rgb="00B9CDE5"/>
      <rgbColor rgb="00C3D69B"/>
      <rgbColor rgb="00F2DCDB"/>
      <rgbColor rgb="00FDEADA"/>
      <rgbColor rgb="00A7C0DE"/>
      <rgbColor rgb="00E6B9B8"/>
      <rgbColor rgb="00FCD5B5"/>
      <rgbColor rgb="00F79646"/>
      <rgbColor rgb="008EB4E3"/>
      <rgbColor rgb="00C0504D"/>
      <rgbColor rgb="004F81BD"/>
      <rgbColor rgb="009BBB59"/>
      <rgbColor rgb="0033CCCC"/>
      <rgbColor rgb="00FFCCFF"/>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autoTitleDeleted val="0"/>
    <c:plotArea>
      <c:layout>
        <c:manualLayout>
          <c:layoutTarget val="inner"/>
          <c:xMode val="edge"/>
          <c:yMode val="edge"/>
          <c:x val="0.10621131182131646"/>
          <c:y val="6.0544380387395555E-2"/>
          <c:w val="0.87556746962430543"/>
          <c:h val="0.83653105767464164"/>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DEC4-4CC9-994B-ED514F136537}"/>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DEC4-4CC9-994B-ED514F136537}"/>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Index!$B$7:$D$7</c:f>
              <c:strCache>
                <c:ptCount val="3"/>
                <c:pt idx="0">
                  <c:v>Pass</c:v>
                </c:pt>
                <c:pt idx="1">
                  <c:v>Fail</c:v>
                </c:pt>
                <c:pt idx="2">
                  <c:v>NR/NC</c:v>
                </c:pt>
              </c:strCache>
            </c:strRef>
          </c:cat>
          <c:val>
            <c:numRef>
              <c:f>Index!$B$10:$D$10</c:f>
              <c:numCache>
                <c:formatCode>General</c:formatCode>
                <c:ptCount val="3"/>
                <c:pt idx="0">
                  <c:v>13</c:v>
                </c:pt>
                <c:pt idx="1">
                  <c:v>0</c:v>
                </c:pt>
                <c:pt idx="2">
                  <c:v>13</c:v>
                </c:pt>
              </c:numCache>
            </c:numRef>
          </c:val>
          <c:extLst>
            <c:ext xmlns:c16="http://schemas.microsoft.com/office/drawing/2014/chart" uri="{C3380CC4-5D6E-409C-BE32-E72D297353CC}">
              <c16:uniqueId val="{00000004-DEC4-4CC9-994B-ED514F136537}"/>
            </c:ext>
          </c:extLst>
        </c:ser>
        <c:dLbls>
          <c:showLegendKey val="0"/>
          <c:showVal val="0"/>
          <c:showCatName val="0"/>
          <c:showSerName val="0"/>
          <c:showPercent val="0"/>
          <c:showBubbleSize val="0"/>
        </c:dLbls>
        <c:gapWidth val="150"/>
        <c:axId val="-1627263152"/>
        <c:axId val="-1627275664"/>
      </c:barChart>
      <c:catAx>
        <c:axId val="-162726315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627275664"/>
        <c:crosses val="autoZero"/>
        <c:auto val="1"/>
        <c:lblAlgn val="ctr"/>
        <c:lblOffset val="100"/>
        <c:noMultiLvlLbl val="0"/>
      </c:catAx>
      <c:valAx>
        <c:axId val="-1627275664"/>
        <c:scaling>
          <c:logBase val="10"/>
          <c:orientation val="minMax"/>
        </c:scaling>
        <c:delete val="0"/>
        <c:axPos val="l"/>
        <c:majorGridlines/>
        <c:numFmt formatCode="General" sourceLinked="1"/>
        <c:majorTickMark val="out"/>
        <c:minorTickMark val="none"/>
        <c:tickLblPos val="nextTo"/>
        <c:txPr>
          <a:bodyPr/>
          <a:lstStyle/>
          <a:p>
            <a:pPr>
              <a:defRPr lang="en-US"/>
            </a:pPr>
            <a:endParaRPr lang="en-US"/>
          </a:p>
        </c:txPr>
        <c:crossAx val="-162726315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6FDF-4AFE-AA8C-01ACB96A87ED}"/>
              </c:ext>
            </c:extLst>
          </c:dPt>
          <c:dPt>
            <c:idx val="1"/>
            <c:bubble3D val="0"/>
            <c:spPr>
              <a:solidFill>
                <a:srgbClr val="C0504D"/>
              </a:solidFill>
              <a:ln>
                <a:noFill/>
              </a:ln>
            </c:spPr>
            <c:extLst>
              <c:ext xmlns:c16="http://schemas.microsoft.com/office/drawing/2014/chart" uri="{C3380CC4-5D6E-409C-BE32-E72D297353CC}">
                <c16:uniqueId val="{00000003-6FDF-4AFE-AA8C-01ACB96A87ED}"/>
              </c:ext>
            </c:extLst>
          </c:dPt>
          <c:dPt>
            <c:idx val="2"/>
            <c:bubble3D val="0"/>
            <c:spPr>
              <a:solidFill>
                <a:srgbClr val="9BBB59"/>
              </a:solidFill>
              <a:ln>
                <a:noFill/>
              </a:ln>
            </c:spPr>
            <c:extLst>
              <c:ext xmlns:c16="http://schemas.microsoft.com/office/drawing/2014/chart" uri="{C3380CC4-5D6E-409C-BE32-E72D297353CC}">
                <c16:uniqueId val="{00000005-6FDF-4AFE-AA8C-01ACB96A87ED}"/>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6FDF-4AFE-AA8C-01ACB96A87ED}"/>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3C2D-4010-9008-D214ADA84360}"/>
              </c:ext>
            </c:extLst>
          </c:dPt>
          <c:dPt>
            <c:idx val="1"/>
            <c:bubble3D val="0"/>
            <c:spPr>
              <a:solidFill>
                <a:srgbClr val="C0504D"/>
              </a:solidFill>
              <a:ln>
                <a:noFill/>
              </a:ln>
            </c:spPr>
            <c:extLst>
              <c:ext xmlns:c16="http://schemas.microsoft.com/office/drawing/2014/chart" uri="{C3380CC4-5D6E-409C-BE32-E72D297353CC}">
                <c16:uniqueId val="{00000002-3C2D-4010-9008-D214ADA84360}"/>
              </c:ext>
            </c:extLst>
          </c:dPt>
          <c:dPt>
            <c:idx val="2"/>
            <c:bubble3D val="0"/>
            <c:spPr>
              <a:solidFill>
                <a:srgbClr val="9BBB59"/>
              </a:solidFill>
              <a:ln>
                <a:noFill/>
              </a:ln>
            </c:spPr>
            <c:extLst>
              <c:ext xmlns:c16="http://schemas.microsoft.com/office/drawing/2014/chart" uri="{C3380CC4-5D6E-409C-BE32-E72D297353CC}">
                <c16:uniqueId val="{00000004-3C2D-4010-9008-D214ADA84360}"/>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3C2D-4010-9008-D214ADA84360}"/>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C77F-4F6D-BE3E-5DF5A5452830}"/>
              </c:ext>
            </c:extLst>
          </c:dPt>
          <c:dPt>
            <c:idx val="1"/>
            <c:bubble3D val="0"/>
            <c:spPr>
              <a:solidFill>
                <a:srgbClr val="C0504D"/>
              </a:solidFill>
              <a:ln>
                <a:noFill/>
              </a:ln>
            </c:spPr>
            <c:extLst>
              <c:ext xmlns:c16="http://schemas.microsoft.com/office/drawing/2014/chart" uri="{C3380CC4-5D6E-409C-BE32-E72D297353CC}">
                <c16:uniqueId val="{00000003-C77F-4F6D-BE3E-5DF5A5452830}"/>
              </c:ext>
            </c:extLst>
          </c:dPt>
          <c:dPt>
            <c:idx val="2"/>
            <c:bubble3D val="0"/>
            <c:spPr>
              <a:solidFill>
                <a:srgbClr val="9BBB59"/>
              </a:solidFill>
              <a:ln>
                <a:noFill/>
              </a:ln>
            </c:spPr>
            <c:extLst>
              <c:ext xmlns:c16="http://schemas.microsoft.com/office/drawing/2014/chart" uri="{C3380CC4-5D6E-409C-BE32-E72D297353CC}">
                <c16:uniqueId val="{00000005-C77F-4F6D-BE3E-5DF5A5452830}"/>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C77F-4F6D-BE3E-5DF5A5452830}"/>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995E-4085-B7F5-6ABF1AAD227F}"/>
              </c:ext>
            </c:extLst>
          </c:dPt>
          <c:dPt>
            <c:idx val="1"/>
            <c:bubble3D val="0"/>
            <c:spPr>
              <a:solidFill>
                <a:srgbClr val="C0504D"/>
              </a:solidFill>
              <a:ln>
                <a:noFill/>
              </a:ln>
            </c:spPr>
            <c:extLst>
              <c:ext xmlns:c16="http://schemas.microsoft.com/office/drawing/2014/chart" uri="{C3380CC4-5D6E-409C-BE32-E72D297353CC}">
                <c16:uniqueId val="{00000002-995E-4085-B7F5-6ABF1AAD227F}"/>
              </c:ext>
            </c:extLst>
          </c:dPt>
          <c:dPt>
            <c:idx val="2"/>
            <c:bubble3D val="0"/>
            <c:spPr>
              <a:solidFill>
                <a:srgbClr val="9BBB59"/>
              </a:solidFill>
              <a:ln>
                <a:noFill/>
              </a:ln>
            </c:spPr>
            <c:extLst>
              <c:ext xmlns:c16="http://schemas.microsoft.com/office/drawing/2014/chart" uri="{C3380CC4-5D6E-409C-BE32-E72D297353CC}">
                <c16:uniqueId val="{00000004-995E-4085-B7F5-6ABF1AAD227F}"/>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995E-4085-B7F5-6ABF1AAD227F}"/>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0213-45D7-85E8-F1D2F54C6FB2}"/>
              </c:ext>
            </c:extLst>
          </c:dPt>
          <c:dPt>
            <c:idx val="1"/>
            <c:bubble3D val="0"/>
            <c:spPr>
              <a:solidFill>
                <a:srgbClr val="C0504D"/>
              </a:solidFill>
              <a:ln>
                <a:noFill/>
              </a:ln>
            </c:spPr>
            <c:extLst>
              <c:ext xmlns:c16="http://schemas.microsoft.com/office/drawing/2014/chart" uri="{C3380CC4-5D6E-409C-BE32-E72D297353CC}">
                <c16:uniqueId val="{00000003-0213-45D7-85E8-F1D2F54C6FB2}"/>
              </c:ext>
            </c:extLst>
          </c:dPt>
          <c:dPt>
            <c:idx val="2"/>
            <c:bubble3D val="0"/>
            <c:spPr>
              <a:solidFill>
                <a:srgbClr val="9BBB59"/>
              </a:solidFill>
              <a:ln>
                <a:noFill/>
              </a:ln>
            </c:spPr>
            <c:extLst>
              <c:ext xmlns:c16="http://schemas.microsoft.com/office/drawing/2014/chart" uri="{C3380CC4-5D6E-409C-BE32-E72D297353CC}">
                <c16:uniqueId val="{00000005-0213-45D7-85E8-F1D2F54C6FB2}"/>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0213-45D7-85E8-F1D2F54C6FB2}"/>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21D7-42C7-BFD0-79BBA5378424}"/>
              </c:ext>
            </c:extLst>
          </c:dPt>
          <c:dPt>
            <c:idx val="1"/>
            <c:bubble3D val="0"/>
            <c:spPr>
              <a:solidFill>
                <a:srgbClr val="C0504D"/>
              </a:solidFill>
              <a:ln>
                <a:noFill/>
              </a:ln>
            </c:spPr>
            <c:extLst>
              <c:ext xmlns:c16="http://schemas.microsoft.com/office/drawing/2014/chart" uri="{C3380CC4-5D6E-409C-BE32-E72D297353CC}">
                <c16:uniqueId val="{00000002-21D7-42C7-BFD0-79BBA5378424}"/>
              </c:ext>
            </c:extLst>
          </c:dPt>
          <c:dPt>
            <c:idx val="2"/>
            <c:bubble3D val="0"/>
            <c:spPr>
              <a:solidFill>
                <a:srgbClr val="9BBB59"/>
              </a:solidFill>
              <a:ln>
                <a:noFill/>
              </a:ln>
            </c:spPr>
            <c:extLst>
              <c:ext xmlns:c16="http://schemas.microsoft.com/office/drawing/2014/chart" uri="{C3380CC4-5D6E-409C-BE32-E72D297353CC}">
                <c16:uniqueId val="{00000004-21D7-42C7-BFD0-79BBA5378424}"/>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21D7-42C7-BFD0-79BBA5378424}"/>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B8C3-4E0A-819A-15F7C954D423}"/>
              </c:ext>
            </c:extLst>
          </c:dPt>
          <c:dPt>
            <c:idx val="1"/>
            <c:bubble3D val="0"/>
            <c:spPr>
              <a:solidFill>
                <a:srgbClr val="C0504D"/>
              </a:solidFill>
              <a:ln>
                <a:noFill/>
              </a:ln>
            </c:spPr>
            <c:extLst>
              <c:ext xmlns:c16="http://schemas.microsoft.com/office/drawing/2014/chart" uri="{C3380CC4-5D6E-409C-BE32-E72D297353CC}">
                <c16:uniqueId val="{00000003-B8C3-4E0A-819A-15F7C954D423}"/>
              </c:ext>
            </c:extLst>
          </c:dPt>
          <c:dPt>
            <c:idx val="2"/>
            <c:bubble3D val="0"/>
            <c:spPr>
              <a:solidFill>
                <a:srgbClr val="9BBB59"/>
              </a:solidFill>
              <a:ln>
                <a:noFill/>
              </a:ln>
            </c:spPr>
            <c:extLst>
              <c:ext xmlns:c16="http://schemas.microsoft.com/office/drawing/2014/chart" uri="{C3380CC4-5D6E-409C-BE32-E72D297353CC}">
                <c16:uniqueId val="{00000005-B8C3-4E0A-819A-15F7C954D423}"/>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B8C3-4E0A-819A-15F7C954D423}"/>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5CFF-41B4-A944-5B213E6D0310}"/>
              </c:ext>
            </c:extLst>
          </c:dPt>
          <c:dPt>
            <c:idx val="1"/>
            <c:bubble3D val="0"/>
            <c:spPr>
              <a:solidFill>
                <a:srgbClr val="C0504D"/>
              </a:solidFill>
              <a:ln>
                <a:noFill/>
              </a:ln>
            </c:spPr>
            <c:extLst>
              <c:ext xmlns:c16="http://schemas.microsoft.com/office/drawing/2014/chart" uri="{C3380CC4-5D6E-409C-BE32-E72D297353CC}">
                <c16:uniqueId val="{00000002-5CFF-41B4-A944-5B213E6D0310}"/>
              </c:ext>
            </c:extLst>
          </c:dPt>
          <c:dPt>
            <c:idx val="2"/>
            <c:bubble3D val="0"/>
            <c:spPr>
              <a:solidFill>
                <a:srgbClr val="9BBB59"/>
              </a:solidFill>
              <a:ln>
                <a:noFill/>
              </a:ln>
            </c:spPr>
            <c:extLst>
              <c:ext xmlns:c16="http://schemas.microsoft.com/office/drawing/2014/chart" uri="{C3380CC4-5D6E-409C-BE32-E72D297353CC}">
                <c16:uniqueId val="{00000004-5CFF-41B4-A944-5B213E6D0310}"/>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5CFF-41B4-A944-5B213E6D0310}"/>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554A-487D-9731-B1739207C84F}"/>
              </c:ext>
            </c:extLst>
          </c:dPt>
          <c:dPt>
            <c:idx val="1"/>
            <c:bubble3D val="0"/>
            <c:spPr>
              <a:solidFill>
                <a:srgbClr val="C0504D"/>
              </a:solidFill>
              <a:ln>
                <a:noFill/>
              </a:ln>
            </c:spPr>
            <c:extLst>
              <c:ext xmlns:c16="http://schemas.microsoft.com/office/drawing/2014/chart" uri="{C3380CC4-5D6E-409C-BE32-E72D297353CC}">
                <c16:uniqueId val="{00000003-554A-487D-9731-B1739207C84F}"/>
              </c:ext>
            </c:extLst>
          </c:dPt>
          <c:dPt>
            <c:idx val="2"/>
            <c:bubble3D val="0"/>
            <c:spPr>
              <a:solidFill>
                <a:srgbClr val="9BBB59"/>
              </a:solidFill>
              <a:ln>
                <a:noFill/>
              </a:ln>
            </c:spPr>
            <c:extLst>
              <c:ext xmlns:c16="http://schemas.microsoft.com/office/drawing/2014/chart" uri="{C3380CC4-5D6E-409C-BE32-E72D297353CC}">
                <c16:uniqueId val="{00000005-554A-487D-9731-B1739207C84F}"/>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554A-487D-9731-B1739207C84F}"/>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8C48-4F3D-A7EC-611C946AAFD5}"/>
              </c:ext>
            </c:extLst>
          </c:dPt>
          <c:dPt>
            <c:idx val="1"/>
            <c:bubble3D val="0"/>
            <c:spPr>
              <a:solidFill>
                <a:srgbClr val="C0504D"/>
              </a:solidFill>
              <a:ln>
                <a:noFill/>
              </a:ln>
            </c:spPr>
            <c:extLst>
              <c:ext xmlns:c16="http://schemas.microsoft.com/office/drawing/2014/chart" uri="{C3380CC4-5D6E-409C-BE32-E72D297353CC}">
                <c16:uniqueId val="{00000002-8C48-4F3D-A7EC-611C946AAFD5}"/>
              </c:ext>
            </c:extLst>
          </c:dPt>
          <c:dPt>
            <c:idx val="2"/>
            <c:bubble3D val="0"/>
            <c:spPr>
              <a:solidFill>
                <a:srgbClr val="9BBB59"/>
              </a:solidFill>
              <a:ln>
                <a:noFill/>
              </a:ln>
            </c:spPr>
            <c:extLst>
              <c:ext xmlns:c16="http://schemas.microsoft.com/office/drawing/2014/chart" uri="{C3380CC4-5D6E-409C-BE32-E72D297353CC}">
                <c16:uniqueId val="{00000004-8C48-4F3D-A7EC-611C946AAFD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8C48-4F3D-A7EC-611C946AAFD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0.10194766227102196"/>
          <c:y val="0.22902249403444996"/>
          <c:w val="0.81188377142757762"/>
          <c:h val="0.61488432668121762"/>
        </c:manualLayout>
      </c:layout>
      <c:pie3DChart>
        <c:varyColors val="1"/>
        <c:ser>
          <c:idx val="0"/>
          <c:order val="0"/>
          <c:dPt>
            <c:idx val="0"/>
            <c:bubble3D val="0"/>
            <c:spPr>
              <a:solidFill>
                <a:schemeClr val="accent2">
                  <a:lumMod val="20000"/>
                  <a:lumOff val="80000"/>
                </a:schemeClr>
              </a:solidFill>
            </c:spPr>
            <c:extLst>
              <c:ext xmlns:c16="http://schemas.microsoft.com/office/drawing/2014/chart" uri="{C3380CC4-5D6E-409C-BE32-E72D297353CC}">
                <c16:uniqueId val="{00000001-F962-45AC-80E6-BA7A0F0C3E09}"/>
              </c:ext>
            </c:extLst>
          </c:dPt>
          <c:dPt>
            <c:idx val="1"/>
            <c:bubble3D val="0"/>
            <c:explosion val="19"/>
            <c:spPr>
              <a:solidFill>
                <a:schemeClr val="accent2">
                  <a:lumMod val="75000"/>
                </a:schemeClr>
              </a:solidFill>
            </c:spPr>
            <c:extLst>
              <c:ext xmlns:c16="http://schemas.microsoft.com/office/drawing/2014/chart" uri="{C3380CC4-5D6E-409C-BE32-E72D297353CC}">
                <c16:uniqueId val="{00000003-F962-45AC-80E6-BA7A0F0C3E09}"/>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F962-45AC-80E6-BA7A0F0C3E09}"/>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F962-45AC-80E6-BA7A0F0C3E0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(Index!$F$6,Index!$E$11)</c:f>
              <c:strCache>
                <c:ptCount val="2"/>
                <c:pt idx="0">
                  <c:v>% Completed</c:v>
                </c:pt>
                <c:pt idx="1">
                  <c:v>% Incompleted</c:v>
                </c:pt>
              </c:strCache>
            </c:strRef>
          </c:cat>
          <c:val>
            <c:numRef>
              <c:f>Index!$F$10:$F$11</c:f>
              <c:numCache>
                <c:formatCode>0.00%</c:formatCode>
                <c:ptCount val="2"/>
                <c:pt idx="0">
                  <c:v>0.5</c:v>
                </c:pt>
                <c:pt idx="1">
                  <c:v>0.5</c:v>
                </c:pt>
              </c:numCache>
            </c:numRef>
          </c:val>
          <c:extLst>
            <c:ext xmlns:c16="http://schemas.microsoft.com/office/drawing/2014/chart" uri="{C3380CC4-5D6E-409C-BE32-E72D297353CC}">
              <c16:uniqueId val="{00000004-F962-45AC-80E6-BA7A0F0C3E09}"/>
            </c:ext>
          </c:extLst>
        </c:ser>
        <c:dLbls>
          <c:showLegendKey val="0"/>
          <c:showVal val="0"/>
          <c:showCatName val="0"/>
          <c:showSerName val="0"/>
          <c:showPercent val="1"/>
          <c:showBubbleSize val="0"/>
          <c:showLeaderLines val="1"/>
        </c:dLbls>
      </c:pie3DChart>
    </c:plotArea>
    <c:legend>
      <c:legendPos val="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5560-40A8-A4B6-A489F0CF5E8D}"/>
              </c:ext>
            </c:extLst>
          </c:dPt>
          <c:dPt>
            <c:idx val="1"/>
            <c:bubble3D val="0"/>
            <c:spPr>
              <a:solidFill>
                <a:srgbClr val="C0504D"/>
              </a:solidFill>
              <a:ln>
                <a:noFill/>
              </a:ln>
            </c:spPr>
            <c:extLst>
              <c:ext xmlns:c16="http://schemas.microsoft.com/office/drawing/2014/chart" uri="{C3380CC4-5D6E-409C-BE32-E72D297353CC}">
                <c16:uniqueId val="{00000003-5560-40A8-A4B6-A489F0CF5E8D}"/>
              </c:ext>
            </c:extLst>
          </c:dPt>
          <c:dPt>
            <c:idx val="2"/>
            <c:bubble3D val="0"/>
            <c:spPr>
              <a:solidFill>
                <a:srgbClr val="9BBB59"/>
              </a:solidFill>
              <a:ln>
                <a:noFill/>
              </a:ln>
            </c:spPr>
            <c:extLst>
              <c:ext xmlns:c16="http://schemas.microsoft.com/office/drawing/2014/chart" uri="{C3380CC4-5D6E-409C-BE32-E72D297353CC}">
                <c16:uniqueId val="{00000005-5560-40A8-A4B6-A489F0CF5E8D}"/>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5560-40A8-A4B6-A489F0CF5E8D}"/>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01D5-4729-825A-AA84C8EC8AE6}"/>
              </c:ext>
            </c:extLst>
          </c:dPt>
          <c:dPt>
            <c:idx val="1"/>
            <c:bubble3D val="0"/>
            <c:spPr>
              <a:solidFill>
                <a:srgbClr val="C0504D"/>
              </a:solidFill>
              <a:ln>
                <a:noFill/>
              </a:ln>
            </c:spPr>
            <c:extLst>
              <c:ext xmlns:c16="http://schemas.microsoft.com/office/drawing/2014/chart" uri="{C3380CC4-5D6E-409C-BE32-E72D297353CC}">
                <c16:uniqueId val="{00000002-01D5-4729-825A-AA84C8EC8AE6}"/>
              </c:ext>
            </c:extLst>
          </c:dPt>
          <c:dPt>
            <c:idx val="2"/>
            <c:bubble3D val="0"/>
            <c:spPr>
              <a:solidFill>
                <a:srgbClr val="9BBB59"/>
              </a:solidFill>
              <a:ln>
                <a:noFill/>
              </a:ln>
            </c:spPr>
            <c:extLst>
              <c:ext xmlns:c16="http://schemas.microsoft.com/office/drawing/2014/chart" uri="{C3380CC4-5D6E-409C-BE32-E72D297353CC}">
                <c16:uniqueId val="{00000004-01D5-4729-825A-AA84C8EC8AE6}"/>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01D5-4729-825A-AA84C8EC8AE6}"/>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8287-4990-8006-792E788AB65E}"/>
              </c:ext>
            </c:extLst>
          </c:dPt>
          <c:dPt>
            <c:idx val="1"/>
            <c:bubble3D val="0"/>
            <c:spPr>
              <a:solidFill>
                <a:srgbClr val="C0504D"/>
              </a:solidFill>
              <a:ln>
                <a:noFill/>
              </a:ln>
            </c:spPr>
            <c:extLst>
              <c:ext xmlns:c16="http://schemas.microsoft.com/office/drawing/2014/chart" uri="{C3380CC4-5D6E-409C-BE32-E72D297353CC}">
                <c16:uniqueId val="{00000003-8287-4990-8006-792E788AB65E}"/>
              </c:ext>
            </c:extLst>
          </c:dPt>
          <c:dPt>
            <c:idx val="2"/>
            <c:bubble3D val="0"/>
            <c:spPr>
              <a:solidFill>
                <a:srgbClr val="9BBB59"/>
              </a:solidFill>
              <a:ln>
                <a:noFill/>
              </a:ln>
            </c:spPr>
            <c:extLst>
              <c:ext xmlns:c16="http://schemas.microsoft.com/office/drawing/2014/chart" uri="{C3380CC4-5D6E-409C-BE32-E72D297353CC}">
                <c16:uniqueId val="{00000005-8287-4990-8006-792E788AB65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8287-4990-8006-792E788AB65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1D97-4711-B257-507C6E0B9DEA}"/>
              </c:ext>
            </c:extLst>
          </c:dPt>
          <c:dPt>
            <c:idx val="1"/>
            <c:bubble3D val="0"/>
            <c:spPr>
              <a:solidFill>
                <a:srgbClr val="C0504D"/>
              </a:solidFill>
              <a:ln>
                <a:noFill/>
              </a:ln>
            </c:spPr>
            <c:extLst>
              <c:ext xmlns:c16="http://schemas.microsoft.com/office/drawing/2014/chart" uri="{C3380CC4-5D6E-409C-BE32-E72D297353CC}">
                <c16:uniqueId val="{00000002-1D97-4711-B257-507C6E0B9DEA}"/>
              </c:ext>
            </c:extLst>
          </c:dPt>
          <c:dPt>
            <c:idx val="2"/>
            <c:bubble3D val="0"/>
            <c:spPr>
              <a:solidFill>
                <a:srgbClr val="9BBB59"/>
              </a:solidFill>
              <a:ln>
                <a:noFill/>
              </a:ln>
            </c:spPr>
            <c:extLst>
              <c:ext xmlns:c16="http://schemas.microsoft.com/office/drawing/2014/chart" uri="{C3380CC4-5D6E-409C-BE32-E72D297353CC}">
                <c16:uniqueId val="{00000004-1D97-4711-B257-507C6E0B9DEA}"/>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1D97-4711-B257-507C6E0B9DEA}"/>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5F51-4305-8ACC-3E9CE6A42B59}"/>
              </c:ext>
            </c:extLst>
          </c:dPt>
          <c:dPt>
            <c:idx val="1"/>
            <c:bubble3D val="0"/>
            <c:spPr>
              <a:solidFill>
                <a:srgbClr val="C0504D"/>
              </a:solidFill>
              <a:ln>
                <a:noFill/>
              </a:ln>
            </c:spPr>
            <c:extLst>
              <c:ext xmlns:c16="http://schemas.microsoft.com/office/drawing/2014/chart" uri="{C3380CC4-5D6E-409C-BE32-E72D297353CC}">
                <c16:uniqueId val="{00000003-5F51-4305-8ACC-3E9CE6A42B59}"/>
              </c:ext>
            </c:extLst>
          </c:dPt>
          <c:dPt>
            <c:idx val="2"/>
            <c:bubble3D val="0"/>
            <c:spPr>
              <a:solidFill>
                <a:srgbClr val="9BBB59"/>
              </a:solidFill>
              <a:ln>
                <a:noFill/>
              </a:ln>
            </c:spPr>
            <c:extLst>
              <c:ext xmlns:c16="http://schemas.microsoft.com/office/drawing/2014/chart" uri="{C3380CC4-5D6E-409C-BE32-E72D297353CC}">
                <c16:uniqueId val="{00000005-5F51-4305-8ACC-3E9CE6A42B59}"/>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5F51-4305-8ACC-3E9CE6A42B5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077C-42DF-9857-80804E9010C4}"/>
              </c:ext>
            </c:extLst>
          </c:dPt>
          <c:dPt>
            <c:idx val="1"/>
            <c:bubble3D val="0"/>
            <c:spPr>
              <a:solidFill>
                <a:srgbClr val="C0504D"/>
              </a:solidFill>
              <a:ln>
                <a:noFill/>
              </a:ln>
            </c:spPr>
            <c:extLst>
              <c:ext xmlns:c16="http://schemas.microsoft.com/office/drawing/2014/chart" uri="{C3380CC4-5D6E-409C-BE32-E72D297353CC}">
                <c16:uniqueId val="{00000002-077C-42DF-9857-80804E9010C4}"/>
              </c:ext>
            </c:extLst>
          </c:dPt>
          <c:dPt>
            <c:idx val="2"/>
            <c:bubble3D val="0"/>
            <c:spPr>
              <a:solidFill>
                <a:srgbClr val="9BBB59"/>
              </a:solidFill>
              <a:ln>
                <a:noFill/>
              </a:ln>
            </c:spPr>
            <c:extLst>
              <c:ext xmlns:c16="http://schemas.microsoft.com/office/drawing/2014/chart" uri="{C3380CC4-5D6E-409C-BE32-E72D297353CC}">
                <c16:uniqueId val="{00000004-077C-42DF-9857-80804E9010C4}"/>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077C-42DF-9857-80804E9010C4}"/>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C5BB-41FB-9EA9-06D3FB4F6EC9}"/>
              </c:ext>
            </c:extLst>
          </c:dPt>
          <c:dPt>
            <c:idx val="1"/>
            <c:bubble3D val="0"/>
            <c:spPr>
              <a:solidFill>
                <a:srgbClr val="C0504D"/>
              </a:solidFill>
              <a:ln>
                <a:noFill/>
              </a:ln>
            </c:spPr>
            <c:extLst>
              <c:ext xmlns:c16="http://schemas.microsoft.com/office/drawing/2014/chart" uri="{C3380CC4-5D6E-409C-BE32-E72D297353CC}">
                <c16:uniqueId val="{00000003-C5BB-41FB-9EA9-06D3FB4F6EC9}"/>
              </c:ext>
            </c:extLst>
          </c:dPt>
          <c:dPt>
            <c:idx val="2"/>
            <c:bubble3D val="0"/>
            <c:spPr>
              <a:solidFill>
                <a:srgbClr val="9BBB59"/>
              </a:solidFill>
              <a:ln>
                <a:noFill/>
              </a:ln>
            </c:spPr>
            <c:extLst>
              <c:ext xmlns:c16="http://schemas.microsoft.com/office/drawing/2014/chart" uri="{C3380CC4-5D6E-409C-BE32-E72D297353CC}">
                <c16:uniqueId val="{00000005-C5BB-41FB-9EA9-06D3FB4F6EC9}"/>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C5BB-41FB-9EA9-06D3FB4F6EC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FB18-484A-9308-0C5EE98EB837}"/>
              </c:ext>
            </c:extLst>
          </c:dPt>
          <c:dPt>
            <c:idx val="1"/>
            <c:bubble3D val="0"/>
            <c:spPr>
              <a:solidFill>
                <a:srgbClr val="C0504D"/>
              </a:solidFill>
              <a:ln>
                <a:noFill/>
              </a:ln>
            </c:spPr>
            <c:extLst>
              <c:ext xmlns:c16="http://schemas.microsoft.com/office/drawing/2014/chart" uri="{C3380CC4-5D6E-409C-BE32-E72D297353CC}">
                <c16:uniqueId val="{00000002-FB18-484A-9308-0C5EE98EB837}"/>
              </c:ext>
            </c:extLst>
          </c:dPt>
          <c:dPt>
            <c:idx val="2"/>
            <c:bubble3D val="0"/>
            <c:spPr>
              <a:solidFill>
                <a:srgbClr val="9BBB59"/>
              </a:solidFill>
              <a:ln>
                <a:noFill/>
              </a:ln>
            </c:spPr>
            <c:extLst>
              <c:ext xmlns:c16="http://schemas.microsoft.com/office/drawing/2014/chart" uri="{C3380CC4-5D6E-409C-BE32-E72D297353CC}">
                <c16:uniqueId val="{00000004-FB18-484A-9308-0C5EE98EB837}"/>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FB18-484A-9308-0C5EE98EB837}"/>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3149-4C84-B3A6-06AF79FD96D3}"/>
              </c:ext>
            </c:extLst>
          </c:dPt>
          <c:dPt>
            <c:idx val="1"/>
            <c:bubble3D val="0"/>
            <c:spPr>
              <a:solidFill>
                <a:srgbClr val="C0504D"/>
              </a:solidFill>
              <a:ln>
                <a:noFill/>
              </a:ln>
            </c:spPr>
            <c:extLst>
              <c:ext xmlns:c16="http://schemas.microsoft.com/office/drawing/2014/chart" uri="{C3380CC4-5D6E-409C-BE32-E72D297353CC}">
                <c16:uniqueId val="{00000003-3149-4C84-B3A6-06AF79FD96D3}"/>
              </c:ext>
            </c:extLst>
          </c:dPt>
          <c:dPt>
            <c:idx val="2"/>
            <c:bubble3D val="0"/>
            <c:spPr>
              <a:solidFill>
                <a:srgbClr val="9BBB59"/>
              </a:solidFill>
              <a:ln>
                <a:noFill/>
              </a:ln>
            </c:spPr>
            <c:extLst>
              <c:ext xmlns:c16="http://schemas.microsoft.com/office/drawing/2014/chart" uri="{C3380CC4-5D6E-409C-BE32-E72D297353CC}">
                <c16:uniqueId val="{00000005-3149-4C84-B3A6-06AF79FD96D3}"/>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3149-4C84-B3A6-06AF79FD96D3}"/>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FC55-4007-90AA-C986119A4462}"/>
              </c:ext>
            </c:extLst>
          </c:dPt>
          <c:dPt>
            <c:idx val="1"/>
            <c:bubble3D val="0"/>
            <c:spPr>
              <a:solidFill>
                <a:srgbClr val="C0504D"/>
              </a:solidFill>
              <a:ln>
                <a:noFill/>
              </a:ln>
            </c:spPr>
            <c:extLst>
              <c:ext xmlns:c16="http://schemas.microsoft.com/office/drawing/2014/chart" uri="{C3380CC4-5D6E-409C-BE32-E72D297353CC}">
                <c16:uniqueId val="{00000002-FC55-4007-90AA-C986119A4462}"/>
              </c:ext>
            </c:extLst>
          </c:dPt>
          <c:dPt>
            <c:idx val="2"/>
            <c:bubble3D val="0"/>
            <c:spPr>
              <a:solidFill>
                <a:srgbClr val="9BBB59"/>
              </a:solidFill>
              <a:ln>
                <a:noFill/>
              </a:ln>
            </c:spPr>
            <c:extLst>
              <c:ext xmlns:c16="http://schemas.microsoft.com/office/drawing/2014/chart" uri="{C3380CC4-5D6E-409C-BE32-E72D297353CC}">
                <c16:uniqueId val="{00000004-FC55-4007-90AA-C986119A4462}"/>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FC55-4007-90AA-C986119A4462}"/>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9E07-48FE-8F4C-FAB0423FDFBE}"/>
              </c:ext>
            </c:extLst>
          </c:dPt>
          <c:dPt>
            <c:idx val="1"/>
            <c:bubble3D val="0"/>
            <c:spPr>
              <a:solidFill>
                <a:srgbClr val="C0504D"/>
              </a:solidFill>
              <a:ln>
                <a:noFill/>
              </a:ln>
            </c:spPr>
            <c:extLst>
              <c:ext xmlns:c16="http://schemas.microsoft.com/office/drawing/2014/chart" uri="{C3380CC4-5D6E-409C-BE32-E72D297353CC}">
                <c16:uniqueId val="{00000002-9E07-48FE-8F4C-FAB0423FDFBE}"/>
              </c:ext>
            </c:extLst>
          </c:dPt>
          <c:dPt>
            <c:idx val="2"/>
            <c:bubble3D val="0"/>
            <c:spPr>
              <a:solidFill>
                <a:srgbClr val="9BBB59"/>
              </a:solidFill>
              <a:ln>
                <a:noFill/>
              </a:ln>
            </c:spPr>
            <c:extLst>
              <c:ext xmlns:c16="http://schemas.microsoft.com/office/drawing/2014/chart" uri="{C3380CC4-5D6E-409C-BE32-E72D297353CC}">
                <c16:uniqueId val="{00000004-9E07-48FE-8F4C-FAB0423FDFBE}"/>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9E07-48FE-8F4C-FAB0423FDFB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C375-43A3-98E7-14E206B803EE}"/>
              </c:ext>
            </c:extLst>
          </c:dPt>
          <c:dPt>
            <c:idx val="1"/>
            <c:bubble3D val="0"/>
            <c:spPr>
              <a:solidFill>
                <a:srgbClr val="C0504D"/>
              </a:solidFill>
              <a:ln>
                <a:noFill/>
              </a:ln>
            </c:spPr>
            <c:extLst>
              <c:ext xmlns:c16="http://schemas.microsoft.com/office/drawing/2014/chart" uri="{C3380CC4-5D6E-409C-BE32-E72D297353CC}">
                <c16:uniqueId val="{00000003-C375-43A3-98E7-14E206B803EE}"/>
              </c:ext>
            </c:extLst>
          </c:dPt>
          <c:dPt>
            <c:idx val="2"/>
            <c:bubble3D val="0"/>
            <c:spPr>
              <a:solidFill>
                <a:srgbClr val="9BBB59"/>
              </a:solidFill>
              <a:ln>
                <a:noFill/>
              </a:ln>
            </c:spPr>
            <c:extLst>
              <c:ext xmlns:c16="http://schemas.microsoft.com/office/drawing/2014/chart" uri="{C3380CC4-5D6E-409C-BE32-E72D297353CC}">
                <c16:uniqueId val="{00000005-C375-43A3-98E7-14E206B803E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C375-43A3-98E7-14E206B803E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CD51-4543-98BB-07E3D17930BB}"/>
              </c:ext>
            </c:extLst>
          </c:dPt>
          <c:dPt>
            <c:idx val="1"/>
            <c:bubble3D val="0"/>
            <c:spPr>
              <a:solidFill>
                <a:srgbClr val="C0504D"/>
              </a:solidFill>
              <a:ln>
                <a:noFill/>
              </a:ln>
            </c:spPr>
            <c:extLst>
              <c:ext xmlns:c16="http://schemas.microsoft.com/office/drawing/2014/chart" uri="{C3380CC4-5D6E-409C-BE32-E72D297353CC}">
                <c16:uniqueId val="{00000002-CD51-4543-98BB-07E3D17930BB}"/>
              </c:ext>
            </c:extLst>
          </c:dPt>
          <c:dPt>
            <c:idx val="2"/>
            <c:bubble3D val="0"/>
            <c:spPr>
              <a:solidFill>
                <a:srgbClr val="9BBB59"/>
              </a:solidFill>
              <a:ln>
                <a:noFill/>
              </a:ln>
            </c:spPr>
            <c:extLst>
              <c:ext xmlns:c16="http://schemas.microsoft.com/office/drawing/2014/chart" uri="{C3380CC4-5D6E-409C-BE32-E72D297353CC}">
                <c16:uniqueId val="{00000004-CD51-4543-98BB-07E3D17930BB}"/>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CD51-4543-98BB-07E3D17930BB}"/>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D804-42A5-A1C7-2BEFFD252789}"/>
              </c:ext>
            </c:extLst>
          </c:dPt>
          <c:dPt>
            <c:idx val="1"/>
            <c:bubble3D val="0"/>
            <c:spPr>
              <a:solidFill>
                <a:srgbClr val="C0504D"/>
              </a:solidFill>
              <a:ln>
                <a:noFill/>
              </a:ln>
            </c:spPr>
            <c:extLst>
              <c:ext xmlns:c16="http://schemas.microsoft.com/office/drawing/2014/chart" uri="{C3380CC4-5D6E-409C-BE32-E72D297353CC}">
                <c16:uniqueId val="{00000003-D804-42A5-A1C7-2BEFFD252789}"/>
              </c:ext>
            </c:extLst>
          </c:dPt>
          <c:dPt>
            <c:idx val="2"/>
            <c:bubble3D val="0"/>
            <c:spPr>
              <a:solidFill>
                <a:srgbClr val="9BBB59"/>
              </a:solidFill>
              <a:ln>
                <a:noFill/>
              </a:ln>
            </c:spPr>
            <c:extLst>
              <c:ext xmlns:c16="http://schemas.microsoft.com/office/drawing/2014/chart" uri="{C3380CC4-5D6E-409C-BE32-E72D297353CC}">
                <c16:uniqueId val="{00000005-D804-42A5-A1C7-2BEFFD252789}"/>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D804-42A5-A1C7-2BEFFD25278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F0EE-41D0-8F0A-71790A4C169F}"/>
              </c:ext>
            </c:extLst>
          </c:dPt>
          <c:dPt>
            <c:idx val="1"/>
            <c:bubble3D val="0"/>
            <c:spPr>
              <a:solidFill>
                <a:srgbClr val="C0504D"/>
              </a:solidFill>
              <a:ln>
                <a:noFill/>
              </a:ln>
            </c:spPr>
            <c:extLst>
              <c:ext xmlns:c16="http://schemas.microsoft.com/office/drawing/2014/chart" uri="{C3380CC4-5D6E-409C-BE32-E72D297353CC}">
                <c16:uniqueId val="{00000002-F0EE-41D0-8F0A-71790A4C169F}"/>
              </c:ext>
            </c:extLst>
          </c:dPt>
          <c:dPt>
            <c:idx val="2"/>
            <c:bubble3D val="0"/>
            <c:spPr>
              <a:solidFill>
                <a:srgbClr val="9BBB59"/>
              </a:solidFill>
              <a:ln>
                <a:noFill/>
              </a:ln>
            </c:spPr>
            <c:extLst>
              <c:ext xmlns:c16="http://schemas.microsoft.com/office/drawing/2014/chart" uri="{C3380CC4-5D6E-409C-BE32-E72D297353CC}">
                <c16:uniqueId val="{00000004-F0EE-41D0-8F0A-71790A4C169F}"/>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F0EE-41D0-8F0A-71790A4C169F}"/>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6043-4F8D-B5CC-C1F462CE895E}"/>
              </c:ext>
            </c:extLst>
          </c:dPt>
          <c:dPt>
            <c:idx val="1"/>
            <c:bubble3D val="0"/>
            <c:spPr>
              <a:solidFill>
                <a:srgbClr val="C0504D"/>
              </a:solidFill>
              <a:ln>
                <a:noFill/>
              </a:ln>
            </c:spPr>
            <c:extLst>
              <c:ext xmlns:c16="http://schemas.microsoft.com/office/drawing/2014/chart" uri="{C3380CC4-5D6E-409C-BE32-E72D297353CC}">
                <c16:uniqueId val="{00000003-6043-4F8D-B5CC-C1F462CE895E}"/>
              </c:ext>
            </c:extLst>
          </c:dPt>
          <c:dPt>
            <c:idx val="2"/>
            <c:bubble3D val="0"/>
            <c:spPr>
              <a:solidFill>
                <a:srgbClr val="9BBB59"/>
              </a:solidFill>
              <a:ln>
                <a:noFill/>
              </a:ln>
            </c:spPr>
            <c:extLst>
              <c:ext xmlns:c16="http://schemas.microsoft.com/office/drawing/2014/chart" uri="{C3380CC4-5D6E-409C-BE32-E72D297353CC}">
                <c16:uniqueId val="{00000005-6043-4F8D-B5CC-C1F462CE895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6043-4F8D-B5CC-C1F462CE895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B610-4455-8209-9750C3C817AF}"/>
              </c:ext>
            </c:extLst>
          </c:dPt>
          <c:dPt>
            <c:idx val="1"/>
            <c:bubble3D val="0"/>
            <c:spPr>
              <a:solidFill>
                <a:srgbClr val="C0504D"/>
              </a:solidFill>
              <a:ln>
                <a:noFill/>
              </a:ln>
            </c:spPr>
            <c:extLst>
              <c:ext xmlns:c16="http://schemas.microsoft.com/office/drawing/2014/chart" uri="{C3380CC4-5D6E-409C-BE32-E72D297353CC}">
                <c16:uniqueId val="{00000002-B610-4455-8209-9750C3C817AF}"/>
              </c:ext>
            </c:extLst>
          </c:dPt>
          <c:dPt>
            <c:idx val="2"/>
            <c:bubble3D val="0"/>
            <c:spPr>
              <a:solidFill>
                <a:srgbClr val="9BBB59"/>
              </a:solidFill>
              <a:ln>
                <a:noFill/>
              </a:ln>
            </c:spPr>
            <c:extLst>
              <c:ext xmlns:c16="http://schemas.microsoft.com/office/drawing/2014/chart" uri="{C3380CC4-5D6E-409C-BE32-E72D297353CC}">
                <c16:uniqueId val="{00000004-B610-4455-8209-9750C3C817AF}"/>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B610-4455-8209-9750C3C817AF}"/>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15A-4390-9319-1AF182CA8F97}"/>
              </c:ext>
            </c:extLst>
          </c:dPt>
          <c:dPt>
            <c:idx val="1"/>
            <c:bubble3D val="0"/>
            <c:spPr>
              <a:solidFill>
                <a:srgbClr val="C0504D"/>
              </a:solidFill>
              <a:ln>
                <a:noFill/>
              </a:ln>
            </c:spPr>
            <c:extLst>
              <c:ext xmlns:c16="http://schemas.microsoft.com/office/drawing/2014/chart" uri="{C3380CC4-5D6E-409C-BE32-E72D297353CC}">
                <c16:uniqueId val="{00000003-415A-4390-9319-1AF182CA8F97}"/>
              </c:ext>
            </c:extLst>
          </c:dPt>
          <c:dPt>
            <c:idx val="2"/>
            <c:bubble3D val="0"/>
            <c:spPr>
              <a:solidFill>
                <a:srgbClr val="9BBB59"/>
              </a:solidFill>
              <a:ln>
                <a:noFill/>
              </a:ln>
            </c:spPr>
            <c:extLst>
              <c:ext xmlns:c16="http://schemas.microsoft.com/office/drawing/2014/chart" uri="{C3380CC4-5D6E-409C-BE32-E72D297353CC}">
                <c16:uniqueId val="{00000005-415A-4390-9319-1AF182CA8F97}"/>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15A-4390-9319-1AF182CA8F97}"/>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6DFE-43B7-BDD9-0E994DA5E808}"/>
              </c:ext>
            </c:extLst>
          </c:dPt>
          <c:dPt>
            <c:idx val="1"/>
            <c:bubble3D val="0"/>
            <c:spPr>
              <a:solidFill>
                <a:srgbClr val="C0504D"/>
              </a:solidFill>
              <a:ln>
                <a:noFill/>
              </a:ln>
            </c:spPr>
            <c:extLst>
              <c:ext xmlns:c16="http://schemas.microsoft.com/office/drawing/2014/chart" uri="{C3380CC4-5D6E-409C-BE32-E72D297353CC}">
                <c16:uniqueId val="{00000002-6DFE-43B7-BDD9-0E994DA5E808}"/>
              </c:ext>
            </c:extLst>
          </c:dPt>
          <c:dPt>
            <c:idx val="2"/>
            <c:bubble3D val="0"/>
            <c:spPr>
              <a:solidFill>
                <a:srgbClr val="9BBB59"/>
              </a:solidFill>
              <a:ln>
                <a:noFill/>
              </a:ln>
            </c:spPr>
            <c:extLst>
              <c:ext xmlns:c16="http://schemas.microsoft.com/office/drawing/2014/chart" uri="{C3380CC4-5D6E-409C-BE32-E72D297353CC}">
                <c16:uniqueId val="{00000004-6DFE-43B7-BDD9-0E994DA5E808}"/>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6DFE-43B7-BDD9-0E994DA5E808}"/>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86F7-4F35-B11B-1C76ADE9E87E}"/>
              </c:ext>
            </c:extLst>
          </c:dPt>
          <c:dPt>
            <c:idx val="1"/>
            <c:bubble3D val="0"/>
            <c:spPr>
              <a:solidFill>
                <a:srgbClr val="C0504D"/>
              </a:solidFill>
              <a:ln>
                <a:noFill/>
              </a:ln>
            </c:spPr>
            <c:extLst>
              <c:ext xmlns:c16="http://schemas.microsoft.com/office/drawing/2014/chart" uri="{C3380CC4-5D6E-409C-BE32-E72D297353CC}">
                <c16:uniqueId val="{00000003-86F7-4F35-B11B-1C76ADE9E87E}"/>
              </c:ext>
            </c:extLst>
          </c:dPt>
          <c:dPt>
            <c:idx val="2"/>
            <c:bubble3D val="0"/>
            <c:spPr>
              <a:solidFill>
                <a:srgbClr val="9BBB59"/>
              </a:solidFill>
              <a:ln>
                <a:noFill/>
              </a:ln>
            </c:spPr>
            <c:extLst>
              <c:ext xmlns:c16="http://schemas.microsoft.com/office/drawing/2014/chart" uri="{C3380CC4-5D6E-409C-BE32-E72D297353CC}">
                <c16:uniqueId val="{00000005-86F7-4F35-B11B-1C76ADE9E87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86F7-4F35-B11B-1C76ADE9E87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392F-469F-BE4E-E27477D099E8}"/>
              </c:ext>
            </c:extLst>
          </c:dPt>
          <c:dPt>
            <c:idx val="1"/>
            <c:bubble3D val="0"/>
            <c:spPr>
              <a:solidFill>
                <a:srgbClr val="C0504D"/>
              </a:solidFill>
              <a:ln>
                <a:noFill/>
              </a:ln>
            </c:spPr>
            <c:extLst>
              <c:ext xmlns:c16="http://schemas.microsoft.com/office/drawing/2014/chart" uri="{C3380CC4-5D6E-409C-BE32-E72D297353CC}">
                <c16:uniqueId val="{00000002-392F-469F-BE4E-E27477D099E8}"/>
              </c:ext>
            </c:extLst>
          </c:dPt>
          <c:dPt>
            <c:idx val="2"/>
            <c:bubble3D val="0"/>
            <c:spPr>
              <a:solidFill>
                <a:srgbClr val="9BBB59"/>
              </a:solidFill>
              <a:ln>
                <a:noFill/>
              </a:ln>
            </c:spPr>
            <c:extLst>
              <c:ext xmlns:c16="http://schemas.microsoft.com/office/drawing/2014/chart" uri="{C3380CC4-5D6E-409C-BE32-E72D297353CC}">
                <c16:uniqueId val="{00000004-392F-469F-BE4E-E27477D099E8}"/>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392F-469F-BE4E-E27477D099E8}"/>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29F6-438F-96FB-DCC7DC7E2935}"/>
              </c:ext>
            </c:extLst>
          </c:dPt>
          <c:dPt>
            <c:idx val="1"/>
            <c:bubble3D val="0"/>
            <c:spPr>
              <a:solidFill>
                <a:srgbClr val="C0504D"/>
              </a:solidFill>
              <a:ln>
                <a:noFill/>
              </a:ln>
            </c:spPr>
            <c:extLst>
              <c:ext xmlns:c16="http://schemas.microsoft.com/office/drawing/2014/chart" uri="{C3380CC4-5D6E-409C-BE32-E72D297353CC}">
                <c16:uniqueId val="{00000003-29F6-438F-96FB-DCC7DC7E2935}"/>
              </c:ext>
            </c:extLst>
          </c:dPt>
          <c:dPt>
            <c:idx val="2"/>
            <c:bubble3D val="0"/>
            <c:spPr>
              <a:solidFill>
                <a:srgbClr val="9BBB59"/>
              </a:solidFill>
              <a:ln>
                <a:noFill/>
              </a:ln>
            </c:spPr>
            <c:extLst>
              <c:ext xmlns:c16="http://schemas.microsoft.com/office/drawing/2014/chart" uri="{C3380CC4-5D6E-409C-BE32-E72D297353CC}">
                <c16:uniqueId val="{00000005-29F6-438F-96FB-DCC7DC7E2935}"/>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29F6-438F-96FB-DCC7DC7E293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9A94-4C1B-AB2D-E0BDF4F5803D}"/>
              </c:ext>
            </c:extLst>
          </c:dPt>
          <c:dPt>
            <c:idx val="1"/>
            <c:bubble3D val="0"/>
            <c:spPr>
              <a:solidFill>
                <a:srgbClr val="C0504D"/>
              </a:solidFill>
              <a:ln>
                <a:noFill/>
              </a:ln>
            </c:spPr>
            <c:extLst>
              <c:ext xmlns:c16="http://schemas.microsoft.com/office/drawing/2014/chart" uri="{C3380CC4-5D6E-409C-BE32-E72D297353CC}">
                <c16:uniqueId val="{00000003-9A94-4C1B-AB2D-E0BDF4F5803D}"/>
              </c:ext>
            </c:extLst>
          </c:dPt>
          <c:dPt>
            <c:idx val="2"/>
            <c:bubble3D val="0"/>
            <c:spPr>
              <a:solidFill>
                <a:srgbClr val="9BBB59"/>
              </a:solidFill>
              <a:ln>
                <a:noFill/>
              </a:ln>
            </c:spPr>
            <c:extLst>
              <c:ext xmlns:c16="http://schemas.microsoft.com/office/drawing/2014/chart" uri="{C3380CC4-5D6E-409C-BE32-E72D297353CC}">
                <c16:uniqueId val="{00000005-9A94-4C1B-AB2D-E0BDF4F5803D}"/>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9A94-4C1B-AB2D-E0BDF4F5803D}"/>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0056-4DFA-BE40-F1005EF30304}"/>
              </c:ext>
            </c:extLst>
          </c:dPt>
          <c:dPt>
            <c:idx val="1"/>
            <c:bubble3D val="0"/>
            <c:spPr>
              <a:solidFill>
                <a:srgbClr val="C0504D"/>
              </a:solidFill>
              <a:ln>
                <a:noFill/>
              </a:ln>
            </c:spPr>
            <c:extLst>
              <c:ext xmlns:c16="http://schemas.microsoft.com/office/drawing/2014/chart" uri="{C3380CC4-5D6E-409C-BE32-E72D297353CC}">
                <c16:uniqueId val="{00000002-0056-4DFA-BE40-F1005EF30304}"/>
              </c:ext>
            </c:extLst>
          </c:dPt>
          <c:dPt>
            <c:idx val="2"/>
            <c:bubble3D val="0"/>
            <c:spPr>
              <a:solidFill>
                <a:srgbClr val="9BBB59"/>
              </a:solidFill>
              <a:ln>
                <a:noFill/>
              </a:ln>
            </c:spPr>
            <c:extLst>
              <c:ext xmlns:c16="http://schemas.microsoft.com/office/drawing/2014/chart" uri="{C3380CC4-5D6E-409C-BE32-E72D297353CC}">
                <c16:uniqueId val="{00000004-0056-4DFA-BE40-F1005EF30304}"/>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0056-4DFA-BE40-F1005EF30304}"/>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0EE-4D92-A123-3B2F575239A7}"/>
              </c:ext>
            </c:extLst>
          </c:dPt>
          <c:dPt>
            <c:idx val="1"/>
            <c:bubble3D val="0"/>
            <c:spPr>
              <a:solidFill>
                <a:srgbClr val="C0504D"/>
              </a:solidFill>
              <a:ln>
                <a:noFill/>
              </a:ln>
            </c:spPr>
            <c:extLst>
              <c:ext xmlns:c16="http://schemas.microsoft.com/office/drawing/2014/chart" uri="{C3380CC4-5D6E-409C-BE32-E72D297353CC}">
                <c16:uniqueId val="{00000003-40EE-4D92-A123-3B2F575239A7}"/>
              </c:ext>
            </c:extLst>
          </c:dPt>
          <c:dPt>
            <c:idx val="2"/>
            <c:bubble3D val="0"/>
            <c:spPr>
              <a:solidFill>
                <a:srgbClr val="9BBB59"/>
              </a:solidFill>
              <a:ln>
                <a:noFill/>
              </a:ln>
            </c:spPr>
            <c:extLst>
              <c:ext xmlns:c16="http://schemas.microsoft.com/office/drawing/2014/chart" uri="{C3380CC4-5D6E-409C-BE32-E72D297353CC}">
                <c16:uniqueId val="{00000005-40EE-4D92-A123-3B2F575239A7}"/>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0EE-4D92-A123-3B2F575239A7}"/>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A3C8-44AC-88EC-F5D1906B0DE5}"/>
              </c:ext>
            </c:extLst>
          </c:dPt>
          <c:dPt>
            <c:idx val="1"/>
            <c:bubble3D val="0"/>
            <c:spPr>
              <a:solidFill>
                <a:srgbClr val="C0504D"/>
              </a:solidFill>
              <a:ln>
                <a:noFill/>
              </a:ln>
            </c:spPr>
            <c:extLst>
              <c:ext xmlns:c16="http://schemas.microsoft.com/office/drawing/2014/chart" uri="{C3380CC4-5D6E-409C-BE32-E72D297353CC}">
                <c16:uniqueId val="{00000002-A3C8-44AC-88EC-F5D1906B0DE5}"/>
              </c:ext>
            </c:extLst>
          </c:dPt>
          <c:dPt>
            <c:idx val="2"/>
            <c:bubble3D val="0"/>
            <c:spPr>
              <a:solidFill>
                <a:srgbClr val="9BBB59"/>
              </a:solidFill>
              <a:ln>
                <a:noFill/>
              </a:ln>
            </c:spPr>
            <c:extLst>
              <c:ext xmlns:c16="http://schemas.microsoft.com/office/drawing/2014/chart" uri="{C3380CC4-5D6E-409C-BE32-E72D297353CC}">
                <c16:uniqueId val="{00000004-A3C8-44AC-88EC-F5D1906B0DE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A3C8-44AC-88EC-F5D1906B0DE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C346-41AC-9503-D4752460EDEC}"/>
              </c:ext>
            </c:extLst>
          </c:dPt>
          <c:dPt>
            <c:idx val="1"/>
            <c:bubble3D val="0"/>
            <c:spPr>
              <a:solidFill>
                <a:srgbClr val="C0504D"/>
              </a:solidFill>
              <a:ln>
                <a:noFill/>
              </a:ln>
            </c:spPr>
            <c:extLst>
              <c:ext xmlns:c16="http://schemas.microsoft.com/office/drawing/2014/chart" uri="{C3380CC4-5D6E-409C-BE32-E72D297353CC}">
                <c16:uniqueId val="{00000003-C346-41AC-9503-D4752460EDEC}"/>
              </c:ext>
            </c:extLst>
          </c:dPt>
          <c:dPt>
            <c:idx val="2"/>
            <c:bubble3D val="0"/>
            <c:spPr>
              <a:solidFill>
                <a:srgbClr val="9BBB59"/>
              </a:solidFill>
              <a:ln>
                <a:noFill/>
              </a:ln>
            </c:spPr>
            <c:extLst>
              <c:ext xmlns:c16="http://schemas.microsoft.com/office/drawing/2014/chart" uri="{C3380CC4-5D6E-409C-BE32-E72D297353CC}">
                <c16:uniqueId val="{00000005-C346-41AC-9503-D4752460EDEC}"/>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C346-41AC-9503-D4752460EDEC}"/>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ACC7-4653-B8CF-8D4DF1BEABCB}"/>
              </c:ext>
            </c:extLst>
          </c:dPt>
          <c:dPt>
            <c:idx val="1"/>
            <c:bubble3D val="0"/>
            <c:spPr>
              <a:solidFill>
                <a:srgbClr val="C0504D"/>
              </a:solidFill>
              <a:ln>
                <a:noFill/>
              </a:ln>
            </c:spPr>
            <c:extLst>
              <c:ext xmlns:c16="http://schemas.microsoft.com/office/drawing/2014/chart" uri="{C3380CC4-5D6E-409C-BE32-E72D297353CC}">
                <c16:uniqueId val="{00000002-ACC7-4653-B8CF-8D4DF1BEABCB}"/>
              </c:ext>
            </c:extLst>
          </c:dPt>
          <c:dPt>
            <c:idx val="2"/>
            <c:bubble3D val="0"/>
            <c:spPr>
              <a:solidFill>
                <a:srgbClr val="9BBB59"/>
              </a:solidFill>
              <a:ln>
                <a:noFill/>
              </a:ln>
            </c:spPr>
            <c:extLst>
              <c:ext xmlns:c16="http://schemas.microsoft.com/office/drawing/2014/chart" uri="{C3380CC4-5D6E-409C-BE32-E72D297353CC}">
                <c16:uniqueId val="{00000004-ACC7-4653-B8CF-8D4DF1BEABCB}"/>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ACC7-4653-B8CF-8D4DF1BEABCB}"/>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7EFD-4616-9B2A-10D5A68BD199}"/>
              </c:ext>
            </c:extLst>
          </c:dPt>
          <c:dPt>
            <c:idx val="1"/>
            <c:bubble3D val="0"/>
            <c:spPr>
              <a:solidFill>
                <a:srgbClr val="C0504D"/>
              </a:solidFill>
              <a:ln>
                <a:noFill/>
              </a:ln>
            </c:spPr>
            <c:extLst>
              <c:ext xmlns:c16="http://schemas.microsoft.com/office/drawing/2014/chart" uri="{C3380CC4-5D6E-409C-BE32-E72D297353CC}">
                <c16:uniqueId val="{00000003-7EFD-4616-9B2A-10D5A68BD199}"/>
              </c:ext>
            </c:extLst>
          </c:dPt>
          <c:dPt>
            <c:idx val="2"/>
            <c:bubble3D val="0"/>
            <c:spPr>
              <a:solidFill>
                <a:srgbClr val="9BBB59"/>
              </a:solidFill>
              <a:ln>
                <a:noFill/>
              </a:ln>
            </c:spPr>
            <c:extLst>
              <c:ext xmlns:c16="http://schemas.microsoft.com/office/drawing/2014/chart" uri="{C3380CC4-5D6E-409C-BE32-E72D297353CC}">
                <c16:uniqueId val="{00000005-7EFD-4616-9B2A-10D5A68BD199}"/>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7EFD-4616-9B2A-10D5A68BD19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FBD5-4EEB-9B7C-7167890BB415}"/>
              </c:ext>
            </c:extLst>
          </c:dPt>
          <c:dPt>
            <c:idx val="1"/>
            <c:bubble3D val="0"/>
            <c:spPr>
              <a:solidFill>
                <a:srgbClr val="C0504D"/>
              </a:solidFill>
              <a:ln>
                <a:noFill/>
              </a:ln>
            </c:spPr>
            <c:extLst>
              <c:ext xmlns:c16="http://schemas.microsoft.com/office/drawing/2014/chart" uri="{C3380CC4-5D6E-409C-BE32-E72D297353CC}">
                <c16:uniqueId val="{00000002-FBD5-4EEB-9B7C-7167890BB415}"/>
              </c:ext>
            </c:extLst>
          </c:dPt>
          <c:dPt>
            <c:idx val="2"/>
            <c:bubble3D val="0"/>
            <c:spPr>
              <a:solidFill>
                <a:srgbClr val="9BBB59"/>
              </a:solidFill>
              <a:ln>
                <a:noFill/>
              </a:ln>
            </c:spPr>
            <c:extLst>
              <c:ext xmlns:c16="http://schemas.microsoft.com/office/drawing/2014/chart" uri="{C3380CC4-5D6E-409C-BE32-E72D297353CC}">
                <c16:uniqueId val="{00000004-FBD5-4EEB-9B7C-7167890BB41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FBD5-4EEB-9B7C-7167890BB41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layout/>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0675-4467-8588-1EDA693B944B}"/>
              </c:ext>
            </c:extLst>
          </c:dPt>
          <c:dPt>
            <c:idx val="1"/>
            <c:bubble3D val="0"/>
            <c:spPr>
              <a:solidFill>
                <a:srgbClr val="C0504D"/>
              </a:solidFill>
              <a:ln>
                <a:noFill/>
              </a:ln>
            </c:spPr>
            <c:extLst>
              <c:ext xmlns:c16="http://schemas.microsoft.com/office/drawing/2014/chart" uri="{C3380CC4-5D6E-409C-BE32-E72D297353CC}">
                <c16:uniqueId val="{00000003-0675-4467-8588-1EDA693B944B}"/>
              </c:ext>
            </c:extLst>
          </c:dPt>
          <c:dPt>
            <c:idx val="2"/>
            <c:bubble3D val="0"/>
            <c:spPr>
              <a:solidFill>
                <a:srgbClr val="9BBB59"/>
              </a:solidFill>
              <a:ln>
                <a:noFill/>
              </a:ln>
            </c:spPr>
            <c:extLst>
              <c:ext xmlns:c16="http://schemas.microsoft.com/office/drawing/2014/chart" uri="{C3380CC4-5D6E-409C-BE32-E72D297353CC}">
                <c16:uniqueId val="{00000005-0675-4467-8588-1EDA693B944B}"/>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0675-4467-8588-1EDA693B944B}"/>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layout/>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4C58-4EAD-976C-F58BA44727A3}"/>
              </c:ext>
            </c:extLst>
          </c:dPt>
          <c:dPt>
            <c:idx val="1"/>
            <c:bubble3D val="0"/>
            <c:spPr>
              <a:solidFill>
                <a:srgbClr val="C0504D"/>
              </a:solidFill>
              <a:ln>
                <a:noFill/>
              </a:ln>
            </c:spPr>
            <c:extLst>
              <c:ext xmlns:c16="http://schemas.microsoft.com/office/drawing/2014/chart" uri="{C3380CC4-5D6E-409C-BE32-E72D297353CC}">
                <c16:uniqueId val="{00000002-4C58-4EAD-976C-F58BA44727A3}"/>
              </c:ext>
            </c:extLst>
          </c:dPt>
          <c:dPt>
            <c:idx val="2"/>
            <c:bubble3D val="0"/>
            <c:spPr>
              <a:solidFill>
                <a:srgbClr val="9BBB59"/>
              </a:solidFill>
              <a:ln>
                <a:noFill/>
              </a:ln>
            </c:spPr>
            <c:extLst>
              <c:ext xmlns:c16="http://schemas.microsoft.com/office/drawing/2014/chart" uri="{C3380CC4-5D6E-409C-BE32-E72D297353CC}">
                <c16:uniqueId val="{00000004-4C58-4EAD-976C-F58BA44727A3}"/>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4C58-4EAD-976C-F58BA44727A3}"/>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layout/>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B61D-4E56-A2DA-8CC25AFBCC9B}"/>
              </c:ext>
            </c:extLst>
          </c:dPt>
          <c:dPt>
            <c:idx val="1"/>
            <c:bubble3D val="0"/>
            <c:spPr>
              <a:solidFill>
                <a:srgbClr val="C0504D"/>
              </a:solidFill>
              <a:ln>
                <a:noFill/>
              </a:ln>
            </c:spPr>
            <c:extLst>
              <c:ext xmlns:c16="http://schemas.microsoft.com/office/drawing/2014/chart" uri="{C3380CC4-5D6E-409C-BE32-E72D297353CC}">
                <c16:uniqueId val="{00000002-B61D-4E56-A2DA-8CC25AFBCC9B}"/>
              </c:ext>
            </c:extLst>
          </c:dPt>
          <c:dPt>
            <c:idx val="2"/>
            <c:bubble3D val="0"/>
            <c:spPr>
              <a:solidFill>
                <a:srgbClr val="9BBB59"/>
              </a:solidFill>
              <a:ln>
                <a:noFill/>
              </a:ln>
            </c:spPr>
            <c:extLst>
              <c:ext xmlns:c16="http://schemas.microsoft.com/office/drawing/2014/chart" uri="{C3380CC4-5D6E-409C-BE32-E72D297353CC}">
                <c16:uniqueId val="{00000004-B61D-4E56-A2DA-8CC25AFBCC9B}"/>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B61D-4E56-A2DA-8CC25AFBCC9B}"/>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C25D-4CB1-90A9-2EB2D3480B3B}"/>
              </c:ext>
            </c:extLst>
          </c:dPt>
          <c:dPt>
            <c:idx val="1"/>
            <c:bubble3D val="0"/>
            <c:spPr>
              <a:solidFill>
                <a:srgbClr val="C0504D"/>
              </a:solidFill>
              <a:ln>
                <a:noFill/>
              </a:ln>
            </c:spPr>
            <c:extLst>
              <c:ext xmlns:c16="http://schemas.microsoft.com/office/drawing/2014/chart" uri="{C3380CC4-5D6E-409C-BE32-E72D297353CC}">
                <c16:uniqueId val="{00000003-C25D-4CB1-90A9-2EB2D3480B3B}"/>
              </c:ext>
            </c:extLst>
          </c:dPt>
          <c:dPt>
            <c:idx val="2"/>
            <c:bubble3D val="0"/>
            <c:spPr>
              <a:solidFill>
                <a:srgbClr val="9BBB59"/>
              </a:solidFill>
              <a:ln>
                <a:noFill/>
              </a:ln>
            </c:spPr>
            <c:extLst>
              <c:ext xmlns:c16="http://schemas.microsoft.com/office/drawing/2014/chart" uri="{C3380CC4-5D6E-409C-BE32-E72D297353CC}">
                <c16:uniqueId val="{00000005-C25D-4CB1-90A9-2EB2D3480B3B}"/>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C25D-4CB1-90A9-2EB2D3480B3B}"/>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layout/>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DC57-4576-9AFA-E457D7655CC1}"/>
              </c:ext>
            </c:extLst>
          </c:dPt>
          <c:dPt>
            <c:idx val="1"/>
            <c:bubble3D val="0"/>
            <c:spPr>
              <a:solidFill>
                <a:srgbClr val="C0504D"/>
              </a:solidFill>
              <a:ln>
                <a:noFill/>
              </a:ln>
            </c:spPr>
            <c:extLst>
              <c:ext xmlns:c16="http://schemas.microsoft.com/office/drawing/2014/chart" uri="{C3380CC4-5D6E-409C-BE32-E72D297353CC}">
                <c16:uniqueId val="{00000002-DC57-4576-9AFA-E457D7655CC1}"/>
              </c:ext>
            </c:extLst>
          </c:dPt>
          <c:dPt>
            <c:idx val="2"/>
            <c:bubble3D val="0"/>
            <c:spPr>
              <a:solidFill>
                <a:srgbClr val="9BBB59"/>
              </a:solidFill>
              <a:ln>
                <a:noFill/>
              </a:ln>
            </c:spPr>
            <c:extLst>
              <c:ext xmlns:c16="http://schemas.microsoft.com/office/drawing/2014/chart" uri="{C3380CC4-5D6E-409C-BE32-E72D297353CC}">
                <c16:uniqueId val="{00000004-DC57-4576-9AFA-E457D7655CC1}"/>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DC57-4576-9AFA-E457D7655CC1}"/>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BBCD-4C09-9D51-A506479646DE}"/>
              </c:ext>
            </c:extLst>
          </c:dPt>
          <c:dPt>
            <c:idx val="1"/>
            <c:bubble3D val="0"/>
            <c:spPr>
              <a:solidFill>
                <a:srgbClr val="C0504D"/>
              </a:solidFill>
              <a:ln>
                <a:noFill/>
              </a:ln>
            </c:spPr>
            <c:extLst>
              <c:ext xmlns:c16="http://schemas.microsoft.com/office/drawing/2014/chart" uri="{C3380CC4-5D6E-409C-BE32-E72D297353CC}">
                <c16:uniqueId val="{00000003-BBCD-4C09-9D51-A506479646DE}"/>
              </c:ext>
            </c:extLst>
          </c:dPt>
          <c:dPt>
            <c:idx val="2"/>
            <c:bubble3D val="0"/>
            <c:spPr>
              <a:solidFill>
                <a:srgbClr val="9BBB59"/>
              </a:solidFill>
              <a:ln>
                <a:noFill/>
              </a:ln>
            </c:spPr>
            <c:extLst>
              <c:ext xmlns:c16="http://schemas.microsoft.com/office/drawing/2014/chart" uri="{C3380CC4-5D6E-409C-BE32-E72D297353CC}">
                <c16:uniqueId val="{00000005-BBCD-4C09-9D51-A506479646D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BBCD-4C09-9D51-A506479646D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E543-445B-9946-82233EED4ED5}"/>
              </c:ext>
            </c:extLst>
          </c:dPt>
          <c:dPt>
            <c:idx val="1"/>
            <c:bubble3D val="0"/>
            <c:spPr>
              <a:solidFill>
                <a:srgbClr val="C0504D"/>
              </a:solidFill>
              <a:ln>
                <a:noFill/>
              </a:ln>
            </c:spPr>
            <c:extLst>
              <c:ext xmlns:c16="http://schemas.microsoft.com/office/drawing/2014/chart" uri="{C3380CC4-5D6E-409C-BE32-E72D297353CC}">
                <c16:uniqueId val="{00000002-E543-445B-9946-82233EED4ED5}"/>
              </c:ext>
            </c:extLst>
          </c:dPt>
          <c:dPt>
            <c:idx val="2"/>
            <c:bubble3D val="0"/>
            <c:spPr>
              <a:solidFill>
                <a:srgbClr val="9BBB59"/>
              </a:solidFill>
              <a:ln>
                <a:noFill/>
              </a:ln>
            </c:spPr>
            <c:extLst>
              <c:ext xmlns:c16="http://schemas.microsoft.com/office/drawing/2014/chart" uri="{C3380CC4-5D6E-409C-BE32-E72D297353CC}">
                <c16:uniqueId val="{00000004-E543-445B-9946-82233EED4ED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E543-445B-9946-82233EED4ED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2E3-411D-95E6-DAAAAF9A4075}"/>
              </c:ext>
            </c:extLst>
          </c:dPt>
          <c:dPt>
            <c:idx val="1"/>
            <c:bubble3D val="0"/>
            <c:spPr>
              <a:solidFill>
                <a:srgbClr val="C0504D"/>
              </a:solidFill>
              <a:ln>
                <a:noFill/>
              </a:ln>
            </c:spPr>
            <c:extLst>
              <c:ext xmlns:c16="http://schemas.microsoft.com/office/drawing/2014/chart" uri="{C3380CC4-5D6E-409C-BE32-E72D297353CC}">
                <c16:uniqueId val="{00000003-42E3-411D-95E6-DAAAAF9A4075}"/>
              </c:ext>
            </c:extLst>
          </c:dPt>
          <c:dPt>
            <c:idx val="2"/>
            <c:bubble3D val="0"/>
            <c:spPr>
              <a:solidFill>
                <a:srgbClr val="9BBB59"/>
              </a:solidFill>
              <a:ln>
                <a:noFill/>
              </a:ln>
            </c:spPr>
            <c:extLst>
              <c:ext xmlns:c16="http://schemas.microsoft.com/office/drawing/2014/chart" uri="{C3380CC4-5D6E-409C-BE32-E72D297353CC}">
                <c16:uniqueId val="{00000005-42E3-411D-95E6-DAAAAF9A4075}"/>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2E3-411D-95E6-DAAAAF9A407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D592-4470-895A-748C7A1D9974}"/>
              </c:ext>
            </c:extLst>
          </c:dPt>
          <c:dPt>
            <c:idx val="1"/>
            <c:bubble3D val="0"/>
            <c:spPr>
              <a:solidFill>
                <a:srgbClr val="C0504D"/>
              </a:solidFill>
              <a:ln>
                <a:noFill/>
              </a:ln>
            </c:spPr>
            <c:extLst>
              <c:ext xmlns:c16="http://schemas.microsoft.com/office/drawing/2014/chart" uri="{C3380CC4-5D6E-409C-BE32-E72D297353CC}">
                <c16:uniqueId val="{00000002-D592-4470-895A-748C7A1D9974}"/>
              </c:ext>
            </c:extLst>
          </c:dPt>
          <c:dPt>
            <c:idx val="2"/>
            <c:bubble3D val="0"/>
            <c:spPr>
              <a:solidFill>
                <a:srgbClr val="9BBB59"/>
              </a:solidFill>
              <a:ln>
                <a:noFill/>
              </a:ln>
            </c:spPr>
            <c:extLst>
              <c:ext xmlns:c16="http://schemas.microsoft.com/office/drawing/2014/chart" uri="{C3380CC4-5D6E-409C-BE32-E72D297353CC}">
                <c16:uniqueId val="{00000004-D592-4470-895A-748C7A1D9974}"/>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D592-4470-895A-748C7A1D9974}"/>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A916-4C6F-9889-99B783AB6612}"/>
              </c:ext>
            </c:extLst>
          </c:dPt>
          <c:dPt>
            <c:idx val="1"/>
            <c:bubble3D val="0"/>
            <c:spPr>
              <a:solidFill>
                <a:srgbClr val="C0504D"/>
              </a:solidFill>
              <a:ln>
                <a:noFill/>
              </a:ln>
            </c:spPr>
            <c:extLst>
              <c:ext xmlns:c16="http://schemas.microsoft.com/office/drawing/2014/chart" uri="{C3380CC4-5D6E-409C-BE32-E72D297353CC}">
                <c16:uniqueId val="{00000003-A916-4C6F-9889-99B783AB6612}"/>
              </c:ext>
            </c:extLst>
          </c:dPt>
          <c:dPt>
            <c:idx val="2"/>
            <c:bubble3D val="0"/>
            <c:spPr>
              <a:solidFill>
                <a:srgbClr val="9BBB59"/>
              </a:solidFill>
              <a:ln>
                <a:noFill/>
              </a:ln>
            </c:spPr>
            <c:extLst>
              <c:ext xmlns:c16="http://schemas.microsoft.com/office/drawing/2014/chart" uri="{C3380CC4-5D6E-409C-BE32-E72D297353CC}">
                <c16:uniqueId val="{00000005-A916-4C6F-9889-99B783AB6612}"/>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A916-4C6F-9889-99B783AB6612}"/>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40DC-4457-B59A-553E76C08128}"/>
              </c:ext>
            </c:extLst>
          </c:dPt>
          <c:dPt>
            <c:idx val="1"/>
            <c:bubble3D val="0"/>
            <c:spPr>
              <a:solidFill>
                <a:srgbClr val="C0504D"/>
              </a:solidFill>
              <a:ln>
                <a:noFill/>
              </a:ln>
            </c:spPr>
            <c:extLst>
              <c:ext xmlns:c16="http://schemas.microsoft.com/office/drawing/2014/chart" uri="{C3380CC4-5D6E-409C-BE32-E72D297353CC}">
                <c16:uniqueId val="{00000002-40DC-4457-B59A-553E76C08128}"/>
              </c:ext>
            </c:extLst>
          </c:dPt>
          <c:dPt>
            <c:idx val="2"/>
            <c:bubble3D val="0"/>
            <c:spPr>
              <a:solidFill>
                <a:srgbClr val="9BBB59"/>
              </a:solidFill>
              <a:ln>
                <a:noFill/>
              </a:ln>
            </c:spPr>
            <c:extLst>
              <c:ext xmlns:c16="http://schemas.microsoft.com/office/drawing/2014/chart" uri="{C3380CC4-5D6E-409C-BE32-E72D297353CC}">
                <c16:uniqueId val="{00000004-40DC-4457-B59A-553E76C08128}"/>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40DC-4457-B59A-553E76C08128}"/>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488-4DE7-9D4C-692D2F427C41}"/>
              </c:ext>
            </c:extLst>
          </c:dPt>
          <c:dPt>
            <c:idx val="1"/>
            <c:bubble3D val="0"/>
            <c:spPr>
              <a:solidFill>
                <a:srgbClr val="C0504D"/>
              </a:solidFill>
              <a:ln>
                <a:noFill/>
              </a:ln>
            </c:spPr>
            <c:extLst>
              <c:ext xmlns:c16="http://schemas.microsoft.com/office/drawing/2014/chart" uri="{C3380CC4-5D6E-409C-BE32-E72D297353CC}">
                <c16:uniqueId val="{00000003-4488-4DE7-9D4C-692D2F427C41}"/>
              </c:ext>
            </c:extLst>
          </c:dPt>
          <c:dPt>
            <c:idx val="2"/>
            <c:bubble3D val="0"/>
            <c:spPr>
              <a:solidFill>
                <a:srgbClr val="9BBB59"/>
              </a:solidFill>
              <a:ln>
                <a:noFill/>
              </a:ln>
            </c:spPr>
            <c:extLst>
              <c:ext xmlns:c16="http://schemas.microsoft.com/office/drawing/2014/chart" uri="{C3380CC4-5D6E-409C-BE32-E72D297353CC}">
                <c16:uniqueId val="{00000005-4488-4DE7-9D4C-692D2F427C41}"/>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488-4DE7-9D4C-692D2F427C41}"/>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ECA0-440D-B2B7-085A5348E55C}"/>
              </c:ext>
            </c:extLst>
          </c:dPt>
          <c:dPt>
            <c:idx val="1"/>
            <c:bubble3D val="0"/>
            <c:spPr>
              <a:solidFill>
                <a:srgbClr val="C0504D"/>
              </a:solidFill>
              <a:ln>
                <a:noFill/>
              </a:ln>
            </c:spPr>
            <c:extLst>
              <c:ext xmlns:c16="http://schemas.microsoft.com/office/drawing/2014/chart" uri="{C3380CC4-5D6E-409C-BE32-E72D297353CC}">
                <c16:uniqueId val="{00000002-ECA0-440D-B2B7-085A5348E55C}"/>
              </c:ext>
            </c:extLst>
          </c:dPt>
          <c:dPt>
            <c:idx val="2"/>
            <c:bubble3D val="0"/>
            <c:spPr>
              <a:solidFill>
                <a:srgbClr val="9BBB59"/>
              </a:solidFill>
              <a:ln>
                <a:noFill/>
              </a:ln>
            </c:spPr>
            <c:extLst>
              <c:ext xmlns:c16="http://schemas.microsoft.com/office/drawing/2014/chart" uri="{C3380CC4-5D6E-409C-BE32-E72D297353CC}">
                <c16:uniqueId val="{00000004-ECA0-440D-B2B7-085A5348E55C}"/>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ECA0-440D-B2B7-085A5348E55C}"/>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78C-4296-B6C2-04E17075CE95}"/>
              </c:ext>
            </c:extLst>
          </c:dPt>
          <c:dPt>
            <c:idx val="1"/>
            <c:bubble3D val="0"/>
            <c:spPr>
              <a:solidFill>
                <a:srgbClr val="C0504D"/>
              </a:solidFill>
              <a:ln>
                <a:noFill/>
              </a:ln>
            </c:spPr>
            <c:extLst>
              <c:ext xmlns:c16="http://schemas.microsoft.com/office/drawing/2014/chart" uri="{C3380CC4-5D6E-409C-BE32-E72D297353CC}">
                <c16:uniqueId val="{00000003-478C-4296-B6C2-04E17075CE95}"/>
              </c:ext>
            </c:extLst>
          </c:dPt>
          <c:dPt>
            <c:idx val="2"/>
            <c:bubble3D val="0"/>
            <c:spPr>
              <a:solidFill>
                <a:srgbClr val="9BBB59"/>
              </a:solidFill>
              <a:ln>
                <a:noFill/>
              </a:ln>
            </c:spPr>
            <c:extLst>
              <c:ext xmlns:c16="http://schemas.microsoft.com/office/drawing/2014/chart" uri="{C3380CC4-5D6E-409C-BE32-E72D297353CC}">
                <c16:uniqueId val="{00000005-478C-4296-B6C2-04E17075CE95}"/>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78C-4296-B6C2-04E17075CE9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1DF2-43FD-ADC1-5C113186AE30}"/>
              </c:ext>
            </c:extLst>
          </c:dPt>
          <c:dPt>
            <c:idx val="1"/>
            <c:bubble3D val="0"/>
            <c:spPr>
              <a:solidFill>
                <a:srgbClr val="C0504D"/>
              </a:solidFill>
              <a:ln>
                <a:noFill/>
              </a:ln>
            </c:spPr>
            <c:extLst>
              <c:ext xmlns:c16="http://schemas.microsoft.com/office/drawing/2014/chart" uri="{C3380CC4-5D6E-409C-BE32-E72D297353CC}">
                <c16:uniqueId val="{00000003-1DF2-43FD-ADC1-5C113186AE30}"/>
              </c:ext>
            </c:extLst>
          </c:dPt>
          <c:dPt>
            <c:idx val="2"/>
            <c:bubble3D val="0"/>
            <c:spPr>
              <a:solidFill>
                <a:srgbClr val="9BBB59"/>
              </a:solidFill>
              <a:ln>
                <a:noFill/>
              </a:ln>
            </c:spPr>
            <c:extLst>
              <c:ext xmlns:c16="http://schemas.microsoft.com/office/drawing/2014/chart" uri="{C3380CC4-5D6E-409C-BE32-E72D297353CC}">
                <c16:uniqueId val="{00000005-1DF2-43FD-ADC1-5C113186AE30}"/>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1DF2-43FD-ADC1-5C113186AE30}"/>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1F40-4BEA-98E0-48C77D3EE875}"/>
              </c:ext>
            </c:extLst>
          </c:dPt>
          <c:dPt>
            <c:idx val="1"/>
            <c:bubble3D val="0"/>
            <c:spPr>
              <a:solidFill>
                <a:srgbClr val="C0504D"/>
              </a:solidFill>
              <a:ln>
                <a:noFill/>
              </a:ln>
            </c:spPr>
            <c:extLst>
              <c:ext xmlns:c16="http://schemas.microsoft.com/office/drawing/2014/chart" uri="{C3380CC4-5D6E-409C-BE32-E72D297353CC}">
                <c16:uniqueId val="{00000002-1F40-4BEA-98E0-48C77D3EE875}"/>
              </c:ext>
            </c:extLst>
          </c:dPt>
          <c:dPt>
            <c:idx val="2"/>
            <c:bubble3D val="0"/>
            <c:spPr>
              <a:solidFill>
                <a:srgbClr val="9BBB59"/>
              </a:solidFill>
              <a:ln>
                <a:noFill/>
              </a:ln>
            </c:spPr>
            <c:extLst>
              <c:ext xmlns:c16="http://schemas.microsoft.com/office/drawing/2014/chart" uri="{C3380CC4-5D6E-409C-BE32-E72D297353CC}">
                <c16:uniqueId val="{00000004-1F40-4BEA-98E0-48C77D3EE87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1F40-4BEA-98E0-48C77D3EE87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327F-4B6C-A558-0BAA34233861}"/>
              </c:ext>
            </c:extLst>
          </c:dPt>
          <c:dPt>
            <c:idx val="1"/>
            <c:bubble3D val="0"/>
            <c:spPr>
              <a:solidFill>
                <a:srgbClr val="C0504D"/>
              </a:solidFill>
              <a:ln>
                <a:noFill/>
              </a:ln>
            </c:spPr>
            <c:extLst>
              <c:ext xmlns:c16="http://schemas.microsoft.com/office/drawing/2014/chart" uri="{C3380CC4-5D6E-409C-BE32-E72D297353CC}">
                <c16:uniqueId val="{00000003-327F-4B6C-A558-0BAA34233861}"/>
              </c:ext>
            </c:extLst>
          </c:dPt>
          <c:dPt>
            <c:idx val="2"/>
            <c:bubble3D val="0"/>
            <c:spPr>
              <a:solidFill>
                <a:srgbClr val="9BBB59"/>
              </a:solidFill>
              <a:ln>
                <a:noFill/>
              </a:ln>
            </c:spPr>
            <c:extLst>
              <c:ext xmlns:c16="http://schemas.microsoft.com/office/drawing/2014/chart" uri="{C3380CC4-5D6E-409C-BE32-E72D297353CC}">
                <c16:uniqueId val="{00000005-327F-4B6C-A558-0BAA34233861}"/>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327F-4B6C-A558-0BAA34233861}"/>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52B5-4D25-BFAA-B7040F72D1A7}"/>
              </c:ext>
            </c:extLst>
          </c:dPt>
          <c:dPt>
            <c:idx val="1"/>
            <c:bubble3D val="0"/>
            <c:spPr>
              <a:solidFill>
                <a:srgbClr val="C0504D"/>
              </a:solidFill>
              <a:ln>
                <a:noFill/>
              </a:ln>
            </c:spPr>
            <c:extLst>
              <c:ext xmlns:c16="http://schemas.microsoft.com/office/drawing/2014/chart" uri="{C3380CC4-5D6E-409C-BE32-E72D297353CC}">
                <c16:uniqueId val="{00000002-52B5-4D25-BFAA-B7040F72D1A7}"/>
              </c:ext>
            </c:extLst>
          </c:dPt>
          <c:dPt>
            <c:idx val="2"/>
            <c:bubble3D val="0"/>
            <c:spPr>
              <a:solidFill>
                <a:srgbClr val="9BBB59"/>
              </a:solidFill>
              <a:ln>
                <a:noFill/>
              </a:ln>
            </c:spPr>
            <c:extLst>
              <c:ext xmlns:c16="http://schemas.microsoft.com/office/drawing/2014/chart" uri="{C3380CC4-5D6E-409C-BE32-E72D297353CC}">
                <c16:uniqueId val="{00000004-52B5-4D25-BFAA-B7040F72D1A7}"/>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52B5-4D25-BFAA-B7040F72D1A7}"/>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7B7D-4AC5-AAC5-9FC2966351D0}"/>
              </c:ext>
            </c:extLst>
          </c:dPt>
          <c:dPt>
            <c:idx val="1"/>
            <c:bubble3D val="0"/>
            <c:spPr>
              <a:solidFill>
                <a:srgbClr val="C0504D"/>
              </a:solidFill>
              <a:ln>
                <a:noFill/>
              </a:ln>
            </c:spPr>
            <c:extLst>
              <c:ext xmlns:c16="http://schemas.microsoft.com/office/drawing/2014/chart" uri="{C3380CC4-5D6E-409C-BE32-E72D297353CC}">
                <c16:uniqueId val="{00000003-7B7D-4AC5-AAC5-9FC2966351D0}"/>
              </c:ext>
            </c:extLst>
          </c:dPt>
          <c:dPt>
            <c:idx val="2"/>
            <c:bubble3D val="0"/>
            <c:spPr>
              <a:solidFill>
                <a:srgbClr val="9BBB59"/>
              </a:solidFill>
              <a:ln>
                <a:noFill/>
              </a:ln>
            </c:spPr>
            <c:extLst>
              <c:ext xmlns:c16="http://schemas.microsoft.com/office/drawing/2014/chart" uri="{C3380CC4-5D6E-409C-BE32-E72D297353CC}">
                <c16:uniqueId val="{00000005-7B7D-4AC5-AAC5-9FC2966351D0}"/>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7B7D-4AC5-AAC5-9FC2966351D0}"/>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DCFD-498F-979C-DF378793D7E5}"/>
              </c:ext>
            </c:extLst>
          </c:dPt>
          <c:dPt>
            <c:idx val="1"/>
            <c:bubble3D val="0"/>
            <c:spPr>
              <a:solidFill>
                <a:srgbClr val="C0504D"/>
              </a:solidFill>
              <a:ln>
                <a:noFill/>
              </a:ln>
            </c:spPr>
            <c:extLst>
              <c:ext xmlns:c16="http://schemas.microsoft.com/office/drawing/2014/chart" uri="{C3380CC4-5D6E-409C-BE32-E72D297353CC}">
                <c16:uniqueId val="{00000002-DCFD-498F-979C-DF378793D7E5}"/>
              </c:ext>
            </c:extLst>
          </c:dPt>
          <c:dPt>
            <c:idx val="2"/>
            <c:bubble3D val="0"/>
            <c:spPr>
              <a:solidFill>
                <a:srgbClr val="9BBB59"/>
              </a:solidFill>
              <a:ln>
                <a:noFill/>
              </a:ln>
            </c:spPr>
            <c:extLst>
              <c:ext xmlns:c16="http://schemas.microsoft.com/office/drawing/2014/chart" uri="{C3380CC4-5D6E-409C-BE32-E72D297353CC}">
                <c16:uniqueId val="{00000004-DCFD-498F-979C-DF378793D7E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DCFD-498F-979C-DF378793D7E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1608-4929-8651-B9705DF7C62A}"/>
              </c:ext>
            </c:extLst>
          </c:dPt>
          <c:dPt>
            <c:idx val="1"/>
            <c:bubble3D val="0"/>
            <c:spPr>
              <a:solidFill>
                <a:srgbClr val="C0504D"/>
              </a:solidFill>
              <a:ln>
                <a:noFill/>
              </a:ln>
            </c:spPr>
            <c:extLst>
              <c:ext xmlns:c16="http://schemas.microsoft.com/office/drawing/2014/chart" uri="{C3380CC4-5D6E-409C-BE32-E72D297353CC}">
                <c16:uniqueId val="{00000003-1608-4929-8651-B9705DF7C62A}"/>
              </c:ext>
            </c:extLst>
          </c:dPt>
          <c:dPt>
            <c:idx val="2"/>
            <c:bubble3D val="0"/>
            <c:spPr>
              <a:solidFill>
                <a:srgbClr val="9BBB59"/>
              </a:solidFill>
              <a:ln>
                <a:noFill/>
              </a:ln>
            </c:spPr>
            <c:extLst>
              <c:ext xmlns:c16="http://schemas.microsoft.com/office/drawing/2014/chart" uri="{C3380CC4-5D6E-409C-BE32-E72D297353CC}">
                <c16:uniqueId val="{00000005-1608-4929-8651-B9705DF7C62A}"/>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1608-4929-8651-B9705DF7C62A}"/>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09FF-4DEE-85A4-E822DC509879}"/>
              </c:ext>
            </c:extLst>
          </c:dPt>
          <c:dPt>
            <c:idx val="1"/>
            <c:bubble3D val="0"/>
            <c:spPr>
              <a:solidFill>
                <a:srgbClr val="C0504D"/>
              </a:solidFill>
              <a:ln>
                <a:noFill/>
              </a:ln>
            </c:spPr>
            <c:extLst>
              <c:ext xmlns:c16="http://schemas.microsoft.com/office/drawing/2014/chart" uri="{C3380CC4-5D6E-409C-BE32-E72D297353CC}">
                <c16:uniqueId val="{00000002-09FF-4DEE-85A4-E822DC509879}"/>
              </c:ext>
            </c:extLst>
          </c:dPt>
          <c:dPt>
            <c:idx val="2"/>
            <c:bubble3D val="0"/>
            <c:spPr>
              <a:solidFill>
                <a:srgbClr val="9BBB59"/>
              </a:solidFill>
              <a:ln>
                <a:noFill/>
              </a:ln>
            </c:spPr>
            <c:extLst>
              <c:ext xmlns:c16="http://schemas.microsoft.com/office/drawing/2014/chart" uri="{C3380CC4-5D6E-409C-BE32-E72D297353CC}">
                <c16:uniqueId val="{00000004-09FF-4DEE-85A4-E822DC509879}"/>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09FF-4DEE-85A4-E822DC50987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624-441C-9BA3-DBC813BE93DA}"/>
              </c:ext>
            </c:extLst>
          </c:dPt>
          <c:dPt>
            <c:idx val="1"/>
            <c:bubble3D val="0"/>
            <c:spPr>
              <a:solidFill>
                <a:srgbClr val="C0504D"/>
              </a:solidFill>
              <a:ln>
                <a:noFill/>
              </a:ln>
            </c:spPr>
            <c:extLst>
              <c:ext xmlns:c16="http://schemas.microsoft.com/office/drawing/2014/chart" uri="{C3380CC4-5D6E-409C-BE32-E72D297353CC}">
                <c16:uniqueId val="{00000003-4624-441C-9BA3-DBC813BE93DA}"/>
              </c:ext>
            </c:extLst>
          </c:dPt>
          <c:dPt>
            <c:idx val="2"/>
            <c:bubble3D val="0"/>
            <c:spPr>
              <a:solidFill>
                <a:srgbClr val="9BBB59"/>
              </a:solidFill>
              <a:ln>
                <a:noFill/>
              </a:ln>
            </c:spPr>
            <c:extLst>
              <c:ext xmlns:c16="http://schemas.microsoft.com/office/drawing/2014/chart" uri="{C3380CC4-5D6E-409C-BE32-E72D297353CC}">
                <c16:uniqueId val="{00000005-4624-441C-9BA3-DBC813BE93DA}"/>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624-441C-9BA3-DBC813BE93DA}"/>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E34A-44DA-8E99-65720B174FD9}"/>
              </c:ext>
            </c:extLst>
          </c:dPt>
          <c:dPt>
            <c:idx val="1"/>
            <c:bubble3D val="0"/>
            <c:spPr>
              <a:solidFill>
                <a:srgbClr val="C0504D"/>
              </a:solidFill>
              <a:ln>
                <a:noFill/>
              </a:ln>
            </c:spPr>
            <c:extLst>
              <c:ext xmlns:c16="http://schemas.microsoft.com/office/drawing/2014/chart" uri="{C3380CC4-5D6E-409C-BE32-E72D297353CC}">
                <c16:uniqueId val="{00000002-E34A-44DA-8E99-65720B174FD9}"/>
              </c:ext>
            </c:extLst>
          </c:dPt>
          <c:dPt>
            <c:idx val="2"/>
            <c:bubble3D val="0"/>
            <c:spPr>
              <a:solidFill>
                <a:srgbClr val="9BBB59"/>
              </a:solidFill>
              <a:ln>
                <a:noFill/>
              </a:ln>
            </c:spPr>
            <c:extLst>
              <c:ext xmlns:c16="http://schemas.microsoft.com/office/drawing/2014/chart" uri="{C3380CC4-5D6E-409C-BE32-E72D297353CC}">
                <c16:uniqueId val="{00000004-E34A-44DA-8E99-65720B174FD9}"/>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E34A-44DA-8E99-65720B174FD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3D53-4248-B6F5-4C88B7632E73}"/>
              </c:ext>
            </c:extLst>
          </c:dPt>
          <c:dPt>
            <c:idx val="1"/>
            <c:bubble3D val="0"/>
            <c:spPr>
              <a:solidFill>
                <a:srgbClr val="C0504D"/>
              </a:solidFill>
              <a:ln>
                <a:noFill/>
              </a:ln>
            </c:spPr>
            <c:extLst>
              <c:ext xmlns:c16="http://schemas.microsoft.com/office/drawing/2014/chart" uri="{C3380CC4-5D6E-409C-BE32-E72D297353CC}">
                <c16:uniqueId val="{00000002-3D53-4248-B6F5-4C88B7632E73}"/>
              </c:ext>
            </c:extLst>
          </c:dPt>
          <c:dPt>
            <c:idx val="2"/>
            <c:bubble3D val="0"/>
            <c:spPr>
              <a:solidFill>
                <a:srgbClr val="9BBB59"/>
              </a:solidFill>
              <a:ln>
                <a:noFill/>
              </a:ln>
            </c:spPr>
            <c:extLst>
              <c:ext xmlns:c16="http://schemas.microsoft.com/office/drawing/2014/chart" uri="{C3380CC4-5D6E-409C-BE32-E72D297353CC}">
                <c16:uniqueId val="{00000004-3D53-4248-B6F5-4C88B7632E73}"/>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3D53-4248-B6F5-4C88B7632E73}"/>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228A-414C-A5BD-CF3E545240E3}"/>
              </c:ext>
            </c:extLst>
          </c:dPt>
          <c:dPt>
            <c:idx val="1"/>
            <c:bubble3D val="0"/>
            <c:spPr>
              <a:solidFill>
                <a:srgbClr val="C0504D"/>
              </a:solidFill>
              <a:ln>
                <a:noFill/>
              </a:ln>
            </c:spPr>
            <c:extLst>
              <c:ext xmlns:c16="http://schemas.microsoft.com/office/drawing/2014/chart" uri="{C3380CC4-5D6E-409C-BE32-E72D297353CC}">
                <c16:uniqueId val="{00000003-228A-414C-A5BD-CF3E545240E3}"/>
              </c:ext>
            </c:extLst>
          </c:dPt>
          <c:dPt>
            <c:idx val="2"/>
            <c:bubble3D val="0"/>
            <c:spPr>
              <a:solidFill>
                <a:srgbClr val="9BBB59"/>
              </a:solidFill>
              <a:ln>
                <a:noFill/>
              </a:ln>
            </c:spPr>
            <c:extLst>
              <c:ext xmlns:c16="http://schemas.microsoft.com/office/drawing/2014/chart" uri="{C3380CC4-5D6E-409C-BE32-E72D297353CC}">
                <c16:uniqueId val="{00000005-228A-414C-A5BD-CF3E545240E3}"/>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228A-414C-A5BD-CF3E545240E3}"/>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901E-4A2D-93DD-BDCC99BACF6E}"/>
              </c:ext>
            </c:extLst>
          </c:dPt>
          <c:dPt>
            <c:idx val="1"/>
            <c:bubble3D val="0"/>
            <c:spPr>
              <a:solidFill>
                <a:srgbClr val="C0504D"/>
              </a:solidFill>
              <a:ln>
                <a:noFill/>
              </a:ln>
            </c:spPr>
            <c:extLst>
              <c:ext xmlns:c16="http://schemas.microsoft.com/office/drawing/2014/chart" uri="{C3380CC4-5D6E-409C-BE32-E72D297353CC}">
                <c16:uniqueId val="{00000003-901E-4A2D-93DD-BDCC99BACF6E}"/>
              </c:ext>
            </c:extLst>
          </c:dPt>
          <c:dPt>
            <c:idx val="2"/>
            <c:bubble3D val="0"/>
            <c:spPr>
              <a:solidFill>
                <a:srgbClr val="9BBB59"/>
              </a:solidFill>
              <a:ln>
                <a:noFill/>
              </a:ln>
            </c:spPr>
            <c:extLst>
              <c:ext xmlns:c16="http://schemas.microsoft.com/office/drawing/2014/chart" uri="{C3380CC4-5D6E-409C-BE32-E72D297353CC}">
                <c16:uniqueId val="{00000005-901E-4A2D-93DD-BDCC99BACF6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901E-4A2D-93DD-BDCC99BACF6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DF43-4F49-97BC-4995971C6407}"/>
              </c:ext>
            </c:extLst>
          </c:dPt>
          <c:dPt>
            <c:idx val="1"/>
            <c:bubble3D val="0"/>
            <c:spPr>
              <a:solidFill>
                <a:srgbClr val="C0504D"/>
              </a:solidFill>
              <a:ln>
                <a:noFill/>
              </a:ln>
            </c:spPr>
            <c:extLst>
              <c:ext xmlns:c16="http://schemas.microsoft.com/office/drawing/2014/chart" uri="{C3380CC4-5D6E-409C-BE32-E72D297353CC}">
                <c16:uniqueId val="{00000002-DF43-4F49-97BC-4995971C6407}"/>
              </c:ext>
            </c:extLst>
          </c:dPt>
          <c:dPt>
            <c:idx val="2"/>
            <c:bubble3D val="0"/>
            <c:spPr>
              <a:solidFill>
                <a:srgbClr val="9BBB59"/>
              </a:solidFill>
              <a:ln>
                <a:noFill/>
              </a:ln>
            </c:spPr>
            <c:extLst>
              <c:ext xmlns:c16="http://schemas.microsoft.com/office/drawing/2014/chart" uri="{C3380CC4-5D6E-409C-BE32-E72D297353CC}">
                <c16:uniqueId val="{00000004-DF43-4F49-97BC-4995971C6407}"/>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DF43-4F49-97BC-4995971C6407}"/>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32.xml"/><Relationship Id="rId1" Type="http://schemas.openxmlformats.org/officeDocument/2006/relationships/chart" Target="../charts/chart31.xml"/><Relationship Id="rId5" Type="http://schemas.openxmlformats.org/officeDocument/2006/relationships/chart" Target="../charts/chart34.xml"/><Relationship Id="rId4" Type="http://schemas.openxmlformats.org/officeDocument/2006/relationships/chart" Target="../charts/chart33.xml"/></Relationships>
</file>

<file path=xl/drawings/_rels/drawing11.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36.xml"/><Relationship Id="rId1" Type="http://schemas.openxmlformats.org/officeDocument/2006/relationships/chart" Target="../charts/chart35.xml"/><Relationship Id="rId5" Type="http://schemas.openxmlformats.org/officeDocument/2006/relationships/chart" Target="../charts/chart38.xml"/><Relationship Id="rId4" Type="http://schemas.openxmlformats.org/officeDocument/2006/relationships/chart" Target="../charts/chart37.xml"/></Relationships>
</file>

<file path=xl/drawings/_rels/drawing12.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40.xml"/><Relationship Id="rId1" Type="http://schemas.openxmlformats.org/officeDocument/2006/relationships/chart" Target="../charts/chart39.xml"/><Relationship Id="rId5" Type="http://schemas.openxmlformats.org/officeDocument/2006/relationships/chart" Target="../charts/chart42.xml"/><Relationship Id="rId4" Type="http://schemas.openxmlformats.org/officeDocument/2006/relationships/chart" Target="../charts/chart41.xml"/></Relationships>
</file>

<file path=xl/drawings/_rels/drawing13.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44.xml"/><Relationship Id="rId1" Type="http://schemas.openxmlformats.org/officeDocument/2006/relationships/chart" Target="../charts/chart43.xml"/><Relationship Id="rId5" Type="http://schemas.openxmlformats.org/officeDocument/2006/relationships/chart" Target="../charts/chart46.xml"/><Relationship Id="rId4" Type="http://schemas.openxmlformats.org/officeDocument/2006/relationships/chart" Target="../charts/chart45.xml"/></Relationships>
</file>

<file path=xl/drawings/_rels/drawing14.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48.xml"/><Relationship Id="rId1" Type="http://schemas.openxmlformats.org/officeDocument/2006/relationships/chart" Target="../charts/chart47.xml"/><Relationship Id="rId5" Type="http://schemas.openxmlformats.org/officeDocument/2006/relationships/chart" Target="../charts/chart50.xml"/><Relationship Id="rId4" Type="http://schemas.openxmlformats.org/officeDocument/2006/relationships/chart" Target="../charts/chart49.xml"/></Relationships>
</file>

<file path=xl/drawings/_rels/drawing15.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52.xml"/><Relationship Id="rId1" Type="http://schemas.openxmlformats.org/officeDocument/2006/relationships/chart" Target="../charts/chart51.xml"/><Relationship Id="rId5" Type="http://schemas.openxmlformats.org/officeDocument/2006/relationships/chart" Target="../charts/chart54.xml"/><Relationship Id="rId4" Type="http://schemas.openxmlformats.org/officeDocument/2006/relationships/chart" Target="../charts/chart53.xml"/></Relationships>
</file>

<file path=xl/drawings/_rels/drawing16.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56.xml"/><Relationship Id="rId1" Type="http://schemas.openxmlformats.org/officeDocument/2006/relationships/chart" Target="../charts/chart55.xml"/><Relationship Id="rId5" Type="http://schemas.openxmlformats.org/officeDocument/2006/relationships/chart" Target="../charts/chart58.xml"/><Relationship Id="rId4" Type="http://schemas.openxmlformats.org/officeDocument/2006/relationships/chart" Target="../charts/chart57.xml"/></Relationships>
</file>

<file path=xl/drawings/_rels/drawing17.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60.xml"/><Relationship Id="rId1" Type="http://schemas.openxmlformats.org/officeDocument/2006/relationships/chart" Target="../charts/chart59.xml"/><Relationship Id="rId5" Type="http://schemas.openxmlformats.org/officeDocument/2006/relationships/chart" Target="../charts/chart62.xml"/><Relationship Id="rId4" Type="http://schemas.openxmlformats.org/officeDocument/2006/relationships/chart" Target="../charts/chart61.xml"/></Relationships>
</file>

<file path=xl/drawings/_rels/drawing18.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64.xml"/><Relationship Id="rId1" Type="http://schemas.openxmlformats.org/officeDocument/2006/relationships/chart" Target="../charts/chart63.xml"/><Relationship Id="rId5" Type="http://schemas.openxmlformats.org/officeDocument/2006/relationships/chart" Target="../charts/chart66.xml"/><Relationship Id="rId4" Type="http://schemas.openxmlformats.org/officeDocument/2006/relationships/chart" Target="../charts/chart65.xml"/></Relationships>
</file>

<file path=xl/drawings/_rels/drawing19.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68.xml"/><Relationship Id="rId1" Type="http://schemas.openxmlformats.org/officeDocument/2006/relationships/chart" Target="../charts/chart67.xml"/><Relationship Id="rId5" Type="http://schemas.openxmlformats.org/officeDocument/2006/relationships/chart" Target="../charts/chart70.xml"/><Relationship Id="rId4" Type="http://schemas.openxmlformats.org/officeDocument/2006/relationships/chart" Target="../charts/chart69.xml"/></Relationships>
</file>

<file path=xl/drawings/_rels/drawing3.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4.xml"/><Relationship Id="rId4"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16.xml"/><Relationship Id="rId1" Type="http://schemas.openxmlformats.org/officeDocument/2006/relationships/chart" Target="../charts/chart15.xml"/><Relationship Id="rId5" Type="http://schemas.openxmlformats.org/officeDocument/2006/relationships/chart" Target="../charts/chart18.xml"/><Relationship Id="rId4"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20.xml"/><Relationship Id="rId1" Type="http://schemas.openxmlformats.org/officeDocument/2006/relationships/chart" Target="../charts/chart19.xml"/><Relationship Id="rId5" Type="http://schemas.openxmlformats.org/officeDocument/2006/relationships/chart" Target="../charts/chart22.xml"/><Relationship Id="rId4"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24.xml"/><Relationship Id="rId1" Type="http://schemas.openxmlformats.org/officeDocument/2006/relationships/chart" Target="../charts/chart23.xml"/><Relationship Id="rId5" Type="http://schemas.openxmlformats.org/officeDocument/2006/relationships/chart" Target="../charts/chart26.xml"/><Relationship Id="rId4" Type="http://schemas.openxmlformats.org/officeDocument/2006/relationships/chart" Target="../charts/chart25.xml"/></Relationships>
</file>

<file path=xl/drawings/_rels/drawing9.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28.xml"/><Relationship Id="rId1" Type="http://schemas.openxmlformats.org/officeDocument/2006/relationships/chart" Target="../charts/chart27.xml"/><Relationship Id="rId5" Type="http://schemas.openxmlformats.org/officeDocument/2006/relationships/chart" Target="../charts/chart30.xml"/><Relationship Id="rId4"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7</xdr:col>
      <xdr:colOff>38100</xdr:colOff>
      <xdr:row>5</xdr:row>
      <xdr:rowOff>66673</xdr:rowOff>
    </xdr:from>
    <xdr:to>
      <xdr:col>15</xdr:col>
      <xdr:colOff>19049</xdr:colOff>
      <xdr:row>18</xdr:row>
      <xdr:rowOff>136922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69057</xdr:colOff>
      <xdr:row>19</xdr:row>
      <xdr:rowOff>73819</xdr:rowOff>
    </xdr:from>
    <xdr:to>
      <xdr:col>15</xdr:col>
      <xdr:colOff>21431</xdr:colOff>
      <xdr:row>36</xdr:row>
      <xdr:rowOff>57151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E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E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E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E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10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1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1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10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9525</xdr:colOff>
      <xdr:row>5</xdr:row>
      <xdr:rowOff>0</xdr:rowOff>
    </xdr:from>
    <xdr:to>
      <xdr:col>6</xdr:col>
      <xdr:colOff>0</xdr:colOff>
      <xdr:row>9</xdr:row>
      <xdr:rowOff>200025</xdr:rowOff>
    </xdr:to>
    <xdr:graphicFrame macro="">
      <xdr:nvGraphicFramePr>
        <xdr:cNvPr id="2" name="Chart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5</xdr:row>
      <xdr:rowOff>28575</xdr:rowOff>
    </xdr:from>
    <xdr:to>
      <xdr:col>6</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0</xdr:row>
      <xdr:rowOff>0</xdr:rowOff>
    </xdr:from>
    <xdr:to>
      <xdr:col>2</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200-000004000000}"/>
            </a:ext>
          </a:extLst>
        </xdr:cNvPr>
        <xdr:cNvSpPr>
          <a:spLocks noChangeArrowheads="1"/>
        </xdr:cNvSpPr>
      </xdr:nvSpPr>
      <xdr:spPr bwMode="auto">
        <a:xfrm>
          <a:off x="0" y="0"/>
          <a:ext cx="41338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4</xdr:col>
      <xdr:colOff>9525</xdr:colOff>
      <xdr:row>5</xdr:row>
      <xdr:rowOff>0</xdr:rowOff>
    </xdr:from>
    <xdr:to>
      <xdr:col>6</xdr:col>
      <xdr:colOff>0</xdr:colOff>
      <xdr:row>9</xdr:row>
      <xdr:rowOff>200025</xdr:rowOff>
    </xdr:to>
    <xdr:graphicFrame macro="">
      <xdr:nvGraphicFramePr>
        <xdr:cNvPr id="5" name="Chart 2">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5</xdr:row>
      <xdr:rowOff>28575</xdr:rowOff>
    </xdr:from>
    <xdr:to>
      <xdr:col>6</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0</xdr:row>
      <xdr:rowOff>0</xdr:rowOff>
    </xdr:from>
    <xdr:to>
      <xdr:col>2</xdr:col>
      <xdr:colOff>9525</xdr:colOff>
      <xdr:row>1</xdr:row>
      <xdr:rowOff>0</xdr:rowOff>
    </xdr:to>
    <xdr:sp macro="" textlink="">
      <xdr:nvSpPr>
        <xdr:cNvPr id="7" name="Rounded Rectangle 3">
          <a:extLst>
            <a:ext uri="{FF2B5EF4-FFF2-40B4-BE49-F238E27FC236}">
              <a16:creationId xmlns:a16="http://schemas.microsoft.com/office/drawing/2014/main" id="{00000000-0008-0000-02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9525</xdr:colOff>
      <xdr:row>5</xdr:row>
      <xdr:rowOff>0</xdr:rowOff>
    </xdr:from>
    <xdr:to>
      <xdr:col>7</xdr:col>
      <xdr:colOff>0</xdr:colOff>
      <xdr:row>9</xdr:row>
      <xdr:rowOff>200025</xdr:rowOff>
    </xdr:to>
    <xdr:graphicFrame macro="">
      <xdr:nvGraphicFramePr>
        <xdr:cNvPr id="2" name="Chart 2">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5</xdr:row>
      <xdr:rowOff>28575</xdr:rowOff>
    </xdr:from>
    <xdr:to>
      <xdr:col>7</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0</xdr:row>
      <xdr:rowOff>0</xdr:rowOff>
    </xdr:from>
    <xdr:to>
      <xdr:col>3</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3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5</xdr:col>
      <xdr:colOff>9525</xdr:colOff>
      <xdr:row>5</xdr:row>
      <xdr:rowOff>0</xdr:rowOff>
    </xdr:from>
    <xdr:to>
      <xdr:col>7</xdr:col>
      <xdr:colOff>0</xdr:colOff>
      <xdr:row>9</xdr:row>
      <xdr:rowOff>200025</xdr:rowOff>
    </xdr:to>
    <xdr:graphicFrame macro="">
      <xdr:nvGraphicFramePr>
        <xdr:cNvPr id="5" name="Chart 2">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9525</xdr:colOff>
      <xdr:row>5</xdr:row>
      <xdr:rowOff>28575</xdr:rowOff>
    </xdr:from>
    <xdr:to>
      <xdr:col>7</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0</xdr:row>
      <xdr:rowOff>0</xdr:rowOff>
    </xdr:from>
    <xdr:to>
      <xdr:col>3</xdr:col>
      <xdr:colOff>9525</xdr:colOff>
      <xdr:row>1</xdr:row>
      <xdr:rowOff>0</xdr:rowOff>
    </xdr:to>
    <xdr:sp macro="" textlink="">
      <xdr:nvSpPr>
        <xdr:cNvPr id="7" name="Rounded Rectangle 3">
          <a:extLst>
            <a:ext uri="{FF2B5EF4-FFF2-40B4-BE49-F238E27FC236}">
              <a16:creationId xmlns:a16="http://schemas.microsoft.com/office/drawing/2014/main" id="{00000000-0008-0000-03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4</xdr:col>
      <xdr:colOff>9525</xdr:colOff>
      <xdr:row>5</xdr:row>
      <xdr:rowOff>0</xdr:rowOff>
    </xdr:from>
    <xdr:to>
      <xdr:col>6</xdr:col>
      <xdr:colOff>0</xdr:colOff>
      <xdr:row>9</xdr:row>
      <xdr:rowOff>200025</xdr:rowOff>
    </xdr:to>
    <xdr:graphicFrame macro="">
      <xdr:nvGraphicFramePr>
        <xdr:cNvPr id="2" name="Chart 2">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5</xdr:row>
      <xdr:rowOff>28575</xdr:rowOff>
    </xdr:from>
    <xdr:to>
      <xdr:col>6</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0</xdr:row>
      <xdr:rowOff>0</xdr:rowOff>
    </xdr:from>
    <xdr:to>
      <xdr:col>2</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400-000004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4</xdr:col>
      <xdr:colOff>9525</xdr:colOff>
      <xdr:row>5</xdr:row>
      <xdr:rowOff>0</xdr:rowOff>
    </xdr:from>
    <xdr:to>
      <xdr:col>6</xdr:col>
      <xdr:colOff>0</xdr:colOff>
      <xdr:row>9</xdr:row>
      <xdr:rowOff>200025</xdr:rowOff>
    </xdr:to>
    <xdr:graphicFrame macro="">
      <xdr:nvGraphicFramePr>
        <xdr:cNvPr id="5" name="Chart 2">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5</xdr:row>
      <xdr:rowOff>28575</xdr:rowOff>
    </xdr:from>
    <xdr:to>
      <xdr:col>6</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0</xdr:row>
      <xdr:rowOff>0</xdr:rowOff>
    </xdr:from>
    <xdr:to>
      <xdr:col>2</xdr:col>
      <xdr:colOff>9525</xdr:colOff>
      <xdr:row>1</xdr:row>
      <xdr:rowOff>0</xdr:rowOff>
    </xdr:to>
    <xdr:sp macro="" textlink="">
      <xdr:nvSpPr>
        <xdr:cNvPr id="7" name="Rounded Rectangle 3">
          <a:extLst>
            <a:ext uri="{FF2B5EF4-FFF2-40B4-BE49-F238E27FC236}">
              <a16:creationId xmlns:a16="http://schemas.microsoft.com/office/drawing/2014/main" id="{00000000-0008-0000-0400-000007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500-000004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500-000007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6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6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A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A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A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A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B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B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B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1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11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1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1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11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hlinkClick xmlns:r="http://schemas.openxmlformats.org/officeDocument/2006/relationships" r:id="rId3"/>
          <a:extLst>
            <a:ext uri="{FF2B5EF4-FFF2-40B4-BE49-F238E27FC236}">
              <a16:creationId xmlns:a16="http://schemas.microsoft.com/office/drawing/2014/main" id="{00000000-0008-0000-0100-000007000000}"/>
            </a:ext>
          </a:extLst>
        </xdr:cNvPr>
        <xdr:cNvSpPr>
          <a:spLocks noChangeArrowheads="1"/>
        </xdr:cNvSpPr>
      </xdr:nvSpPr>
      <xdr:spPr bwMode="auto">
        <a:xfrm>
          <a:off x="0" y="0"/>
          <a:ext cx="400050"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8" name="Chart 2">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9" name="Chart 8" hidden="1">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10" name="Rounded Rectangle 3">
          <a:extLst>
            <a:ext uri="{FF2B5EF4-FFF2-40B4-BE49-F238E27FC236}">
              <a16:creationId xmlns:a16="http://schemas.microsoft.com/office/drawing/2014/main" id="{00000000-0008-0000-0100-00000A000000}"/>
            </a:ext>
          </a:extLst>
        </xdr:cNvPr>
        <xdr:cNvSpPr>
          <a:spLocks noChangeArrowheads="1"/>
        </xdr:cNvSpPr>
      </xdr:nvSpPr>
      <xdr:spPr bwMode="auto">
        <a:xfrm>
          <a:off x="0" y="0"/>
          <a:ext cx="400050"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8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8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9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9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9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D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D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700-000004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700-000007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C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C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C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C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F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F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F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F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3" Type="http://schemas.openxmlformats.org/officeDocument/2006/relationships/hyperlink" Target="https://zeustraveltechnology.atlassian.net/browse/QA-29" TargetMode="External"/><Relationship Id="rId2" Type="http://schemas.openxmlformats.org/officeDocument/2006/relationships/hyperlink" Target="https://zeustraveltechnology.atlassian.net/browse/QA-24" TargetMode="External"/><Relationship Id="rId1" Type="http://schemas.openxmlformats.org/officeDocument/2006/relationships/hyperlink" Target="https://zeustraveltechnology.atlassian.net/browse/QA-22" TargetMode="External"/><Relationship Id="rId6" Type="http://schemas.openxmlformats.org/officeDocument/2006/relationships/hyperlink" Target="https://zeustraveltechnology.atlassian.net/browse/QA-59" TargetMode="External"/><Relationship Id="rId5" Type="http://schemas.openxmlformats.org/officeDocument/2006/relationships/hyperlink" Target="https://zeustraveltechnology.atlassian.net/browse/QA-58" TargetMode="External"/><Relationship Id="rId4" Type="http://schemas.openxmlformats.org/officeDocument/2006/relationships/hyperlink" Target="https://zeustraveltechnology.atlassian.net/browse/QA-3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O11"/>
  <sheetViews>
    <sheetView zoomScale="87" zoomScaleNormal="87" workbookViewId="0">
      <selection activeCell="D18" sqref="D18"/>
    </sheetView>
  </sheetViews>
  <sheetFormatPr defaultColWidth="9.1796875" defaultRowHeight="14.5"/>
  <cols>
    <col min="1" max="1" width="36.453125" style="7" customWidth="1"/>
    <col min="2" max="4" width="9.1796875" style="7" customWidth="1"/>
    <col min="5" max="5" width="14.453125" style="7" bestFit="1" customWidth="1"/>
    <col min="6" max="6" width="13" style="7" customWidth="1"/>
    <col min="7" max="7" width="6.26953125" style="7" customWidth="1"/>
    <col min="8" max="16384" width="9.1796875" style="7"/>
  </cols>
  <sheetData>
    <row r="4" spans="1:15" ht="15" thickBot="1">
      <c r="A4" s="62"/>
      <c r="B4" s="62"/>
      <c r="C4" s="62"/>
      <c r="D4" s="62"/>
      <c r="E4" s="62"/>
      <c r="F4" s="62"/>
      <c r="G4" s="62"/>
      <c r="H4" s="62"/>
      <c r="I4" s="62"/>
      <c r="J4" s="62"/>
      <c r="K4" s="62"/>
      <c r="L4" s="62"/>
      <c r="M4" s="62"/>
      <c r="N4" s="62"/>
      <c r="O4" s="62"/>
    </row>
    <row r="5" spans="1:15" ht="18" customHeight="1" thickBot="1">
      <c r="A5" s="198" t="s">
        <v>0</v>
      </c>
      <c r="B5" s="199"/>
      <c r="C5" s="199"/>
      <c r="D5" s="199"/>
      <c r="E5" s="199"/>
      <c r="F5" s="199"/>
      <c r="G5" s="62"/>
      <c r="H5" s="200" t="s">
        <v>1</v>
      </c>
      <c r="I5" s="201"/>
      <c r="J5" s="201"/>
      <c r="K5" s="201"/>
      <c r="L5" s="201"/>
      <c r="M5" s="201"/>
      <c r="N5" s="201"/>
      <c r="O5" s="202"/>
    </row>
    <row r="6" spans="1:15" ht="18" customHeight="1">
      <c r="A6" s="203" t="s">
        <v>2</v>
      </c>
      <c r="B6" s="205" t="s">
        <v>3</v>
      </c>
      <c r="C6" s="205"/>
      <c r="D6" s="205"/>
      <c r="E6" s="205"/>
      <c r="F6" s="206" t="s">
        <v>4</v>
      </c>
      <c r="G6" s="62"/>
      <c r="H6" s="62"/>
      <c r="I6" s="62"/>
      <c r="J6" s="62"/>
      <c r="K6" s="62"/>
      <c r="L6" s="62"/>
      <c r="M6" s="62"/>
      <c r="N6" s="62"/>
      <c r="O6" s="62"/>
    </row>
    <row r="7" spans="1:15" ht="30.75" customHeight="1" thickBot="1">
      <c r="A7" s="204"/>
      <c r="B7" s="63" t="s">
        <v>5</v>
      </c>
      <c r="C7" s="63" t="s">
        <v>6</v>
      </c>
      <c r="D7" s="64" t="s">
        <v>7</v>
      </c>
      <c r="E7" s="63" t="s">
        <v>8</v>
      </c>
      <c r="F7" s="206"/>
      <c r="G7" s="62"/>
      <c r="H7" s="62"/>
      <c r="I7" s="62"/>
      <c r="J7" s="62"/>
      <c r="K7" s="62"/>
      <c r="L7" s="62"/>
      <c r="M7" s="62"/>
      <c r="N7" s="62"/>
      <c r="O7" s="62"/>
    </row>
    <row r="8" spans="1:15" ht="15" thickTop="1">
      <c r="A8" s="8"/>
      <c r="B8" s="65">
        <f>Login_Page!E3</f>
        <v>13</v>
      </c>
      <c r="C8" s="65">
        <f>Login_Page!E4</f>
        <v>0</v>
      </c>
      <c r="D8" s="65">
        <f>Login_Page!E5</f>
        <v>13</v>
      </c>
      <c r="E8" s="1">
        <f>SUM(B8:D8)</f>
        <v>26</v>
      </c>
      <c r="F8" s="66">
        <f>(B8+C8)/(E8)</f>
        <v>0.5</v>
      </c>
      <c r="G8" s="62"/>
      <c r="H8" s="62"/>
      <c r="I8" s="62"/>
      <c r="J8" s="62"/>
      <c r="K8" s="62"/>
      <c r="L8" s="62"/>
      <c r="M8" s="62"/>
      <c r="N8" s="62"/>
      <c r="O8" s="62"/>
    </row>
    <row r="9" spans="1:15">
      <c r="A9" s="2"/>
      <c r="B9" s="3"/>
      <c r="C9" s="3"/>
      <c r="D9" s="3"/>
      <c r="E9" s="3"/>
      <c r="F9" s="3"/>
      <c r="G9" s="62"/>
      <c r="H9" s="62"/>
      <c r="I9" s="62"/>
      <c r="J9" s="62"/>
      <c r="K9" s="62"/>
      <c r="L9" s="62"/>
      <c r="M9" s="62"/>
      <c r="N9" s="62"/>
      <c r="O9" s="62"/>
    </row>
    <row r="10" spans="1:15" ht="19.5" customHeight="1" thickBot="1">
      <c r="A10" s="4" t="s">
        <v>8</v>
      </c>
      <c r="B10" s="5">
        <f>SUM(B8:B9)</f>
        <v>13</v>
      </c>
      <c r="C10" s="5">
        <f>SUM(C8:C9)</f>
        <v>0</v>
      </c>
      <c r="D10" s="5">
        <f>SUM(D8:D9)</f>
        <v>13</v>
      </c>
      <c r="E10" s="5">
        <f>SUM(E8:E9)</f>
        <v>26</v>
      </c>
      <c r="F10" s="6">
        <f>SUM(F8)</f>
        <v>0.5</v>
      </c>
      <c r="G10" s="62"/>
      <c r="H10" s="62"/>
      <c r="I10" s="62"/>
      <c r="J10" s="62"/>
      <c r="K10" s="62"/>
      <c r="L10" s="62"/>
      <c r="M10" s="62"/>
      <c r="N10" s="62"/>
      <c r="O10" s="62"/>
    </row>
    <row r="11" spans="1:15" ht="15" thickTop="1">
      <c r="A11" s="62"/>
      <c r="B11" s="62"/>
      <c r="C11" s="62"/>
      <c r="D11" s="62"/>
      <c r="E11" s="67" t="s">
        <v>9</v>
      </c>
      <c r="F11" s="67">
        <f>100%-F10</f>
        <v>0.5</v>
      </c>
      <c r="G11" s="62"/>
      <c r="H11" s="62"/>
      <c r="I11" s="62"/>
      <c r="J11" s="62"/>
      <c r="K11" s="62"/>
      <c r="L11" s="62"/>
      <c r="M11" s="62"/>
      <c r="N11" s="62"/>
      <c r="O11" s="62"/>
    </row>
  </sheetData>
  <mergeCells count="5">
    <mergeCell ref="A5:F5"/>
    <mergeCell ref="H5:O5"/>
    <mergeCell ref="A6:A7"/>
    <mergeCell ref="B6:E6"/>
    <mergeCell ref="F6:F7"/>
  </mergeCells>
  <pageMargins left="0.7" right="0.7" top="0.75" bottom="0.75" header="0.3" footer="0.3"/>
  <pageSetup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E478"/>
  <sheetViews>
    <sheetView topLeftCell="A370" zoomScale="70" zoomScaleNormal="70" workbookViewId="0">
      <selection activeCell="E373" sqref="E373"/>
    </sheetView>
  </sheetViews>
  <sheetFormatPr defaultColWidth="9.1796875" defaultRowHeight="12.5"/>
  <cols>
    <col min="2" max="2" width="90.26953125" customWidth="1"/>
    <col min="3" max="3" width="53.1796875" customWidth="1"/>
    <col min="4" max="4" width="17.7265625" customWidth="1"/>
    <col min="5" max="5" width="21" customWidth="1"/>
    <col min="6" max="6" width="24.7265625" customWidth="1"/>
    <col min="7" max="7" width="14" customWidth="1"/>
    <col min="8" max="8" width="27.453125" customWidth="1"/>
    <col min="9" max="9" width="17.26953125" customWidth="1"/>
    <col min="10" max="10" width="31.453125" customWidth="1"/>
  </cols>
  <sheetData>
    <row r="1" spans="1:109" s="9" customFormat="1" ht="24" customHeight="1">
      <c r="B1" s="212" t="s">
        <v>10</v>
      </c>
      <c r="C1" s="212"/>
      <c r="D1" s="212"/>
      <c r="E1" s="212"/>
      <c r="F1" s="10"/>
      <c r="G1" s="11"/>
    </row>
    <row r="2" spans="1:109" s="9" customFormat="1" ht="15" thickBot="1">
      <c r="A2" s="209"/>
      <c r="B2" s="207"/>
      <c r="C2" s="207"/>
      <c r="D2" s="208" t="s">
        <v>11</v>
      </c>
      <c r="E2" s="208"/>
    </row>
    <row r="3" spans="1:109" s="9" customFormat="1" ht="14.5">
      <c r="A3" s="209"/>
      <c r="B3" s="12" t="s">
        <v>12</v>
      </c>
      <c r="C3" s="22" t="s">
        <v>1221</v>
      </c>
      <c r="D3" s="14" t="s">
        <v>5</v>
      </c>
      <c r="E3" s="15">
        <f>COUNTIF(G6:G57174,"Pass")</f>
        <v>0</v>
      </c>
    </row>
    <row r="4" spans="1:109" s="9" customFormat="1" ht="43.5">
      <c r="A4" s="209"/>
      <c r="B4" s="12" t="s">
        <v>14</v>
      </c>
      <c r="C4" s="23" t="s">
        <v>1222</v>
      </c>
      <c r="D4" s="73" t="s">
        <v>6</v>
      </c>
      <c r="E4" s="74">
        <f>COUNTIF(G6:G57174,"Fail")</f>
        <v>0</v>
      </c>
    </row>
    <row r="5" spans="1:109" s="9" customFormat="1" ht="15" thickBot="1">
      <c r="A5" s="209"/>
      <c r="B5" s="12" t="s">
        <v>16</v>
      </c>
      <c r="C5" s="22">
        <v>44848</v>
      </c>
      <c r="D5" s="75" t="s">
        <v>7</v>
      </c>
      <c r="E5" s="76">
        <f>COUNTIF(G6:G57174,"NR/NC")</f>
        <v>0</v>
      </c>
    </row>
    <row r="6" spans="1:109" s="9" customFormat="1" ht="14.5">
      <c r="A6" s="209"/>
      <c r="B6" s="12" t="s">
        <v>17</v>
      </c>
      <c r="C6" s="22" t="s">
        <v>3112</v>
      </c>
      <c r="D6" s="16"/>
      <c r="E6" s="17"/>
    </row>
    <row r="7" spans="1:109" s="9" customFormat="1" ht="14.5">
      <c r="A7" s="209"/>
      <c r="B7" s="12" t="s">
        <v>19</v>
      </c>
      <c r="C7" s="23"/>
      <c r="D7" s="16"/>
      <c r="E7" s="17"/>
    </row>
    <row r="8" spans="1:109" s="9" customFormat="1" ht="14.5">
      <c r="A8" s="209"/>
      <c r="B8" s="12" t="s">
        <v>20</v>
      </c>
      <c r="C8" s="22"/>
      <c r="D8" s="16"/>
      <c r="E8" s="17"/>
    </row>
    <row r="9" spans="1:109" s="9" customFormat="1" ht="14.5">
      <c r="A9" s="209"/>
      <c r="B9" s="12" t="s">
        <v>21</v>
      </c>
      <c r="C9" s="22"/>
      <c r="D9" s="16"/>
      <c r="E9" s="17"/>
    </row>
    <row r="10" spans="1:109" s="9" customFormat="1" ht="15" thickBot="1">
      <c r="A10" s="210"/>
      <c r="B10" s="12" t="s">
        <v>22</v>
      </c>
      <c r="C10" s="23" t="s">
        <v>23</v>
      </c>
      <c r="D10" s="18"/>
      <c r="E10" s="19"/>
    </row>
    <row r="11" spans="1:109" s="9" customFormat="1" ht="14.5">
      <c r="A11" s="33" t="s">
        <v>24</v>
      </c>
      <c r="B11" s="34" t="s">
        <v>1223</v>
      </c>
      <c r="C11" s="33"/>
      <c r="D11" s="35"/>
      <c r="E11" s="36"/>
      <c r="F11" s="36"/>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row>
    <row r="12" spans="1:109" s="9" customFormat="1" ht="29">
      <c r="A12" s="38" t="s">
        <v>27</v>
      </c>
      <c r="B12" s="38" t="s">
        <v>28</v>
      </c>
      <c r="C12" s="38" t="s">
        <v>29</v>
      </c>
      <c r="D12" s="38" t="s">
        <v>30</v>
      </c>
      <c r="E12" s="38" t="s">
        <v>31</v>
      </c>
      <c r="F12" s="38" t="s">
        <v>34</v>
      </c>
      <c r="G12" s="56" t="s">
        <v>3103</v>
      </c>
      <c r="H12" s="56" t="s">
        <v>3105</v>
      </c>
      <c r="I12" s="56" t="s">
        <v>32</v>
      </c>
      <c r="J12" s="56" t="s">
        <v>3106</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row>
    <row r="13" spans="1:109" s="9" customFormat="1" ht="58">
      <c r="A13" s="39">
        <v>1</v>
      </c>
      <c r="B13" s="79" t="s">
        <v>1224</v>
      </c>
      <c r="C13" s="40" t="s">
        <v>1225</v>
      </c>
      <c r="D13" s="41"/>
      <c r="E13" s="40"/>
      <c r="F13" s="61" t="s">
        <v>38</v>
      </c>
      <c r="G13" s="121"/>
      <c r="H13" s="121"/>
      <c r="I13" s="60"/>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row>
    <row r="14" spans="1:109" s="9" customFormat="1" ht="14.5">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row>
    <row r="15" spans="1:109" ht="14.5">
      <c r="A15" s="33" t="s">
        <v>40</v>
      </c>
      <c r="B15" s="34" t="s">
        <v>1226</v>
      </c>
      <c r="C15" s="33"/>
      <c r="D15" s="35"/>
      <c r="E15" s="36"/>
      <c r="F15" s="35"/>
      <c r="G15" s="54"/>
      <c r="H15" s="54"/>
      <c r="I15" s="54" t="s">
        <v>26</v>
      </c>
      <c r="J15" s="54"/>
    </row>
    <row r="16" spans="1:109" ht="29">
      <c r="A16" s="38" t="s">
        <v>27</v>
      </c>
      <c r="B16" s="38" t="s">
        <v>28</v>
      </c>
      <c r="C16" s="38" t="s">
        <v>29</v>
      </c>
      <c r="D16" s="38" t="s">
        <v>30</v>
      </c>
      <c r="E16" s="38" t="s">
        <v>31</v>
      </c>
      <c r="F16" s="38" t="s">
        <v>34</v>
      </c>
      <c r="G16" s="56" t="s">
        <v>3103</v>
      </c>
      <c r="H16" s="56" t="s">
        <v>3105</v>
      </c>
      <c r="I16" s="56" t="s">
        <v>32</v>
      </c>
      <c r="J16" s="56" t="s">
        <v>3106</v>
      </c>
    </row>
    <row r="17" spans="1:10" ht="58">
      <c r="A17" s="39">
        <v>1</v>
      </c>
      <c r="B17" s="79" t="s">
        <v>1227</v>
      </c>
      <c r="C17" s="40" t="s">
        <v>1225</v>
      </c>
      <c r="D17" s="41"/>
      <c r="E17" s="40"/>
      <c r="F17" s="61" t="s">
        <v>38</v>
      </c>
      <c r="G17" s="121"/>
      <c r="H17" s="121"/>
      <c r="I17" s="60"/>
      <c r="J17" s="126"/>
    </row>
    <row r="18" spans="1:10" ht="14.5">
      <c r="A18" s="43" t="s">
        <v>39</v>
      </c>
      <c r="B18" s="44"/>
      <c r="C18" s="44"/>
      <c r="D18" s="44"/>
      <c r="E18" s="44"/>
      <c r="F18" s="44"/>
      <c r="G18" s="45"/>
      <c r="H18" s="45"/>
      <c r="I18" s="44"/>
      <c r="J18" s="125"/>
    </row>
    <row r="19" spans="1:10" ht="14.5">
      <c r="A19" s="33" t="s">
        <v>44</v>
      </c>
      <c r="B19" s="34" t="s">
        <v>1228</v>
      </c>
      <c r="C19" s="33"/>
      <c r="D19" s="35"/>
      <c r="E19" s="36"/>
      <c r="F19" s="35"/>
      <c r="G19" s="54"/>
      <c r="H19" s="54"/>
      <c r="I19" s="54" t="s">
        <v>26</v>
      </c>
      <c r="J19" s="54"/>
    </row>
    <row r="20" spans="1:10" ht="29">
      <c r="A20" s="38" t="s">
        <v>27</v>
      </c>
      <c r="B20" s="38" t="s">
        <v>28</v>
      </c>
      <c r="C20" s="38" t="s">
        <v>29</v>
      </c>
      <c r="D20" s="38" t="s">
        <v>30</v>
      </c>
      <c r="E20" s="38" t="s">
        <v>31</v>
      </c>
      <c r="F20" s="38" t="s">
        <v>34</v>
      </c>
      <c r="G20" s="56" t="s">
        <v>3103</v>
      </c>
      <c r="H20" s="56" t="s">
        <v>3105</v>
      </c>
      <c r="I20" s="56" t="s">
        <v>32</v>
      </c>
      <c r="J20" s="56" t="s">
        <v>3106</v>
      </c>
    </row>
    <row r="21" spans="1:10" ht="58">
      <c r="A21" s="39">
        <v>1</v>
      </c>
      <c r="B21" s="79" t="s">
        <v>1229</v>
      </c>
      <c r="C21" s="40" t="s">
        <v>1225</v>
      </c>
      <c r="D21" s="41"/>
      <c r="E21" s="40"/>
      <c r="F21" s="61" t="s">
        <v>110</v>
      </c>
      <c r="G21" s="121"/>
      <c r="H21" s="121"/>
      <c r="I21" s="60"/>
      <c r="J21" s="126"/>
    </row>
    <row r="22" spans="1:10" ht="14.5">
      <c r="A22" s="43" t="s">
        <v>39</v>
      </c>
      <c r="B22" s="44"/>
      <c r="C22" s="44"/>
      <c r="D22" s="44"/>
      <c r="E22" s="44"/>
      <c r="F22" s="44"/>
      <c r="G22" s="45"/>
      <c r="H22" s="45"/>
      <c r="I22" s="44"/>
      <c r="J22" s="125"/>
    </row>
    <row r="23" spans="1:10" ht="14.5">
      <c r="A23" s="33" t="s">
        <v>48</v>
      </c>
      <c r="B23" s="34" t="s">
        <v>1230</v>
      </c>
      <c r="C23" s="33"/>
      <c r="D23" s="35"/>
      <c r="E23" s="36"/>
      <c r="F23" s="35"/>
      <c r="G23" s="54"/>
      <c r="H23" s="54"/>
      <c r="I23" s="54" t="s">
        <v>26</v>
      </c>
      <c r="J23" s="54"/>
    </row>
    <row r="24" spans="1:10" ht="29">
      <c r="A24" s="38" t="s">
        <v>27</v>
      </c>
      <c r="B24" s="38" t="s">
        <v>28</v>
      </c>
      <c r="C24" s="38" t="s">
        <v>29</v>
      </c>
      <c r="D24" s="38" t="s">
        <v>30</v>
      </c>
      <c r="E24" s="38" t="s">
        <v>31</v>
      </c>
      <c r="F24" s="38" t="s">
        <v>34</v>
      </c>
      <c r="G24" s="56" t="s">
        <v>3103</v>
      </c>
      <c r="H24" s="56" t="s">
        <v>3105</v>
      </c>
      <c r="I24" s="56" t="s">
        <v>32</v>
      </c>
      <c r="J24" s="56" t="s">
        <v>3106</v>
      </c>
    </row>
    <row r="25" spans="1:10" ht="72.5">
      <c r="A25" s="39">
        <v>1</v>
      </c>
      <c r="B25" s="79" t="s">
        <v>1231</v>
      </c>
      <c r="C25" s="40" t="s">
        <v>1232</v>
      </c>
      <c r="D25" s="41"/>
      <c r="E25" s="40"/>
      <c r="F25" s="61" t="s">
        <v>38</v>
      </c>
      <c r="G25" s="121"/>
      <c r="H25" s="121"/>
      <c r="I25" s="60"/>
      <c r="J25" s="126"/>
    </row>
    <row r="26" spans="1:10" ht="14.5">
      <c r="A26" s="43" t="s">
        <v>39</v>
      </c>
      <c r="B26" s="44"/>
      <c r="C26" s="44"/>
      <c r="D26" s="44"/>
      <c r="E26" s="44"/>
      <c r="F26" s="44"/>
      <c r="G26" s="45"/>
      <c r="H26" s="45"/>
      <c r="I26" s="44"/>
      <c r="J26" s="125"/>
    </row>
    <row r="27" spans="1:10" ht="14.5">
      <c r="A27" s="33" t="s">
        <v>51</v>
      </c>
      <c r="B27" s="34" t="s">
        <v>1233</v>
      </c>
      <c r="C27" s="33"/>
      <c r="D27" s="35"/>
      <c r="E27" s="36"/>
      <c r="F27" s="35"/>
      <c r="G27" s="54"/>
      <c r="H27" s="54"/>
      <c r="I27" s="54" t="s">
        <v>26</v>
      </c>
      <c r="J27" s="54"/>
    </row>
    <row r="28" spans="1:10" ht="29">
      <c r="A28" s="38" t="s">
        <v>27</v>
      </c>
      <c r="B28" s="38" t="s">
        <v>28</v>
      </c>
      <c r="C28" s="38" t="s">
        <v>29</v>
      </c>
      <c r="D28" s="38" t="s">
        <v>30</v>
      </c>
      <c r="E28" s="38" t="s">
        <v>31</v>
      </c>
      <c r="F28" s="38" t="s">
        <v>34</v>
      </c>
      <c r="G28" s="56" t="s">
        <v>3103</v>
      </c>
      <c r="H28" s="56" t="s">
        <v>3105</v>
      </c>
      <c r="I28" s="56" t="s">
        <v>32</v>
      </c>
      <c r="J28" s="56" t="s">
        <v>3106</v>
      </c>
    </row>
    <row r="29" spans="1:10" ht="72.5">
      <c r="A29" s="39">
        <v>1</v>
      </c>
      <c r="B29" s="79" t="s">
        <v>1234</v>
      </c>
      <c r="C29" s="40" t="s">
        <v>1235</v>
      </c>
      <c r="D29" s="41"/>
      <c r="E29" s="40"/>
      <c r="F29" s="61" t="s">
        <v>38</v>
      </c>
      <c r="G29" s="121"/>
      <c r="H29" s="123"/>
      <c r="I29" s="60"/>
      <c r="J29" s="126"/>
    </row>
    <row r="30" spans="1:10" ht="14.5">
      <c r="A30" s="43" t="s">
        <v>39</v>
      </c>
      <c r="B30" s="44"/>
      <c r="C30" s="44"/>
      <c r="D30" s="44"/>
      <c r="E30" s="44"/>
      <c r="F30" s="44"/>
      <c r="G30" s="45"/>
      <c r="H30" s="45"/>
      <c r="I30" s="44"/>
      <c r="J30" s="125"/>
    </row>
    <row r="31" spans="1:10" ht="14.5">
      <c r="A31" s="33" t="s">
        <v>55</v>
      </c>
      <c r="B31" s="34" t="s">
        <v>1236</v>
      </c>
      <c r="C31" s="33"/>
      <c r="D31" s="35"/>
      <c r="E31" s="36"/>
      <c r="F31" s="35"/>
      <c r="G31" s="54"/>
      <c r="H31" s="54"/>
      <c r="I31" s="54" t="s">
        <v>26</v>
      </c>
      <c r="J31" s="54"/>
    </row>
    <row r="32" spans="1:10" ht="29">
      <c r="A32" s="38" t="s">
        <v>27</v>
      </c>
      <c r="B32" s="38" t="s">
        <v>28</v>
      </c>
      <c r="C32" s="38" t="s">
        <v>29</v>
      </c>
      <c r="D32" s="38" t="s">
        <v>30</v>
      </c>
      <c r="E32" s="38" t="s">
        <v>31</v>
      </c>
      <c r="F32" s="38" t="s">
        <v>34</v>
      </c>
      <c r="G32" s="56" t="s">
        <v>3103</v>
      </c>
      <c r="H32" s="56" t="s">
        <v>3105</v>
      </c>
      <c r="I32" s="56" t="s">
        <v>32</v>
      </c>
      <c r="J32" s="56" t="s">
        <v>3106</v>
      </c>
    </row>
    <row r="33" spans="1:10" ht="72.5">
      <c r="A33" s="39">
        <v>1</v>
      </c>
      <c r="B33" s="79" t="s">
        <v>1237</v>
      </c>
      <c r="C33" s="40" t="s">
        <v>1238</v>
      </c>
      <c r="D33" s="41"/>
      <c r="E33" s="40"/>
      <c r="F33" s="61" t="s">
        <v>38</v>
      </c>
      <c r="G33" s="121"/>
      <c r="H33" s="121"/>
      <c r="I33" s="60"/>
      <c r="J33" s="126"/>
    </row>
    <row r="34" spans="1:10" ht="14.5">
      <c r="A34" s="43" t="s">
        <v>39</v>
      </c>
      <c r="B34" s="44"/>
      <c r="C34" s="44"/>
      <c r="D34" s="44"/>
      <c r="E34" s="44"/>
      <c r="F34" s="44"/>
      <c r="G34" s="45"/>
      <c r="H34" s="45"/>
      <c r="I34" s="44"/>
      <c r="J34" s="125"/>
    </row>
    <row r="35" spans="1:10" ht="14.5">
      <c r="A35" s="33" t="s">
        <v>59</v>
      </c>
      <c r="B35" s="34" t="s">
        <v>1239</v>
      </c>
      <c r="C35" s="33"/>
      <c r="D35" s="35"/>
      <c r="E35" s="36"/>
      <c r="F35" s="35"/>
      <c r="G35" s="54"/>
      <c r="H35" s="54"/>
      <c r="I35" s="54" t="s">
        <v>26</v>
      </c>
      <c r="J35" s="54"/>
    </row>
    <row r="36" spans="1:10" ht="29">
      <c r="A36" s="38" t="s">
        <v>27</v>
      </c>
      <c r="B36" s="38" t="s">
        <v>28</v>
      </c>
      <c r="C36" s="38" t="s">
        <v>29</v>
      </c>
      <c r="D36" s="38" t="s">
        <v>30</v>
      </c>
      <c r="E36" s="38" t="s">
        <v>31</v>
      </c>
      <c r="F36" s="38" t="s">
        <v>34</v>
      </c>
      <c r="G36" s="56" t="s">
        <v>3103</v>
      </c>
      <c r="H36" s="56" t="s">
        <v>3105</v>
      </c>
      <c r="I36" s="56" t="s">
        <v>32</v>
      </c>
      <c r="J36" s="56" t="s">
        <v>3106</v>
      </c>
    </row>
    <row r="37" spans="1:10" ht="87">
      <c r="A37" s="39">
        <v>1</v>
      </c>
      <c r="B37" s="79" t="s">
        <v>1240</v>
      </c>
      <c r="C37" s="40" t="s">
        <v>1241</v>
      </c>
      <c r="D37" s="41"/>
      <c r="E37" s="40"/>
      <c r="F37" s="61" t="s">
        <v>38</v>
      </c>
      <c r="G37" s="121"/>
      <c r="H37" s="121"/>
      <c r="I37" s="60"/>
      <c r="J37" s="126"/>
    </row>
    <row r="38" spans="1:10" ht="14.5">
      <c r="A38" s="43" t="s">
        <v>39</v>
      </c>
      <c r="B38" s="44"/>
      <c r="C38" s="44"/>
      <c r="D38" s="44"/>
      <c r="E38" s="44"/>
      <c r="F38" s="44"/>
      <c r="G38" s="45"/>
      <c r="H38" s="45"/>
      <c r="I38" s="44"/>
      <c r="J38" s="125"/>
    </row>
    <row r="39" spans="1:10" ht="14.5">
      <c r="A39" s="33" t="s">
        <v>63</v>
      </c>
      <c r="B39" s="34" t="s">
        <v>1242</v>
      </c>
      <c r="C39" s="33"/>
      <c r="D39" s="35"/>
      <c r="E39" s="36"/>
      <c r="F39" s="35"/>
      <c r="G39" s="54"/>
      <c r="H39" s="54"/>
      <c r="I39" s="54" t="s">
        <v>26</v>
      </c>
      <c r="J39" s="54"/>
    </row>
    <row r="40" spans="1:10" ht="29">
      <c r="A40" s="38" t="s">
        <v>27</v>
      </c>
      <c r="B40" s="38" t="s">
        <v>28</v>
      </c>
      <c r="C40" s="38" t="s">
        <v>29</v>
      </c>
      <c r="D40" s="38" t="s">
        <v>30</v>
      </c>
      <c r="E40" s="38" t="s">
        <v>31</v>
      </c>
      <c r="F40" s="38" t="s">
        <v>34</v>
      </c>
      <c r="G40" s="56" t="s">
        <v>3103</v>
      </c>
      <c r="H40" s="56" t="s">
        <v>3105</v>
      </c>
      <c r="I40" s="56" t="s">
        <v>32</v>
      </c>
      <c r="J40" s="56" t="s">
        <v>3106</v>
      </c>
    </row>
    <row r="41" spans="1:10" ht="87">
      <c r="A41" s="39">
        <v>1</v>
      </c>
      <c r="B41" s="79" t="s">
        <v>1243</v>
      </c>
      <c r="C41" s="40" t="s">
        <v>1244</v>
      </c>
      <c r="D41" s="41"/>
      <c r="E41" s="40"/>
      <c r="F41" s="61" t="s">
        <v>38</v>
      </c>
      <c r="G41" s="121"/>
      <c r="H41" s="121"/>
      <c r="I41" s="60"/>
      <c r="J41" s="126"/>
    </row>
    <row r="42" spans="1:10" ht="14.5">
      <c r="A42" s="43" t="s">
        <v>39</v>
      </c>
      <c r="B42" s="44"/>
      <c r="C42" s="44"/>
      <c r="D42" s="44"/>
      <c r="E42" s="44"/>
      <c r="F42" s="44"/>
      <c r="G42" s="45"/>
      <c r="H42" s="45"/>
      <c r="I42" s="44"/>
      <c r="J42" s="125"/>
    </row>
    <row r="43" spans="1:10" ht="14.5">
      <c r="A43" s="33" t="s">
        <v>67</v>
      </c>
      <c r="B43" s="34" t="s">
        <v>1245</v>
      </c>
      <c r="C43" s="33"/>
      <c r="D43" s="35"/>
      <c r="E43" s="36"/>
      <c r="F43" s="35"/>
      <c r="G43" s="54"/>
      <c r="H43" s="54"/>
      <c r="I43" s="54" t="s">
        <v>26</v>
      </c>
      <c r="J43" s="54"/>
    </row>
    <row r="44" spans="1:10" ht="29">
      <c r="A44" s="38" t="s">
        <v>27</v>
      </c>
      <c r="B44" s="38" t="s">
        <v>28</v>
      </c>
      <c r="C44" s="38" t="s">
        <v>29</v>
      </c>
      <c r="D44" s="38" t="s">
        <v>30</v>
      </c>
      <c r="E44" s="38" t="s">
        <v>31</v>
      </c>
      <c r="F44" s="38" t="s">
        <v>34</v>
      </c>
      <c r="G44" s="56" t="s">
        <v>3103</v>
      </c>
      <c r="H44" s="56" t="s">
        <v>3105</v>
      </c>
      <c r="I44" s="56" t="s">
        <v>32</v>
      </c>
      <c r="J44" s="56" t="s">
        <v>3106</v>
      </c>
    </row>
    <row r="45" spans="1:10" ht="72.5">
      <c r="A45" s="39">
        <v>1</v>
      </c>
      <c r="B45" s="79" t="s">
        <v>1246</v>
      </c>
      <c r="C45" s="40" t="s">
        <v>1247</v>
      </c>
      <c r="D45" s="41"/>
      <c r="E45" s="40"/>
      <c r="F45" s="61" t="s">
        <v>38</v>
      </c>
      <c r="G45" s="121"/>
      <c r="H45" s="121"/>
      <c r="I45" s="60"/>
      <c r="J45" s="124"/>
    </row>
    <row r="46" spans="1:10" ht="14.5">
      <c r="A46" s="43" t="s">
        <v>39</v>
      </c>
      <c r="B46" s="44"/>
      <c r="C46" s="44"/>
      <c r="D46" s="44"/>
      <c r="E46" s="44"/>
      <c r="F46" s="44"/>
      <c r="G46" s="45"/>
      <c r="H46" s="45"/>
      <c r="I46" s="44"/>
      <c r="J46" s="125"/>
    </row>
    <row r="47" spans="1:10" ht="14.5">
      <c r="A47" s="33" t="s">
        <v>71</v>
      </c>
      <c r="B47" s="34" t="s">
        <v>1248</v>
      </c>
      <c r="C47" s="33"/>
      <c r="D47" s="35"/>
      <c r="E47" s="36"/>
      <c r="F47" s="35"/>
      <c r="G47" s="54"/>
      <c r="H47" s="54"/>
      <c r="I47" s="54" t="s">
        <v>26</v>
      </c>
      <c r="J47" s="54"/>
    </row>
    <row r="48" spans="1:10" ht="29">
      <c r="A48" s="38" t="s">
        <v>27</v>
      </c>
      <c r="B48" s="38" t="s">
        <v>28</v>
      </c>
      <c r="C48" s="38" t="s">
        <v>29</v>
      </c>
      <c r="D48" s="38" t="s">
        <v>30</v>
      </c>
      <c r="E48" s="38" t="s">
        <v>31</v>
      </c>
      <c r="F48" s="38" t="s">
        <v>34</v>
      </c>
      <c r="G48" s="56" t="s">
        <v>3103</v>
      </c>
      <c r="H48" s="56" t="s">
        <v>3105</v>
      </c>
      <c r="I48" s="56" t="s">
        <v>32</v>
      </c>
      <c r="J48" s="56" t="s">
        <v>3106</v>
      </c>
    </row>
    <row r="49" spans="1:10" ht="72.5">
      <c r="A49" s="39">
        <v>1</v>
      </c>
      <c r="B49" s="79" t="s">
        <v>1249</v>
      </c>
      <c r="C49" s="40" t="s">
        <v>1250</v>
      </c>
      <c r="D49" s="41"/>
      <c r="E49" s="40"/>
      <c r="F49" s="61" t="s">
        <v>38</v>
      </c>
      <c r="G49" s="121"/>
      <c r="H49" s="121"/>
      <c r="I49" s="60"/>
      <c r="J49" s="124"/>
    </row>
    <row r="50" spans="1:10" ht="14.5">
      <c r="A50" s="43" t="s">
        <v>39</v>
      </c>
      <c r="B50" s="44"/>
      <c r="C50" s="44"/>
      <c r="D50" s="44"/>
      <c r="E50" s="44"/>
      <c r="F50" s="44"/>
      <c r="G50" s="45"/>
      <c r="H50" s="45"/>
      <c r="I50" s="44"/>
      <c r="J50" s="125"/>
    </row>
    <row r="51" spans="1:10" ht="14.5">
      <c r="A51" s="33" t="s">
        <v>74</v>
      </c>
      <c r="B51" s="34" t="s">
        <v>1251</v>
      </c>
      <c r="C51" s="33"/>
      <c r="D51" s="35"/>
      <c r="E51" s="36"/>
      <c r="F51" s="35"/>
      <c r="G51" s="54"/>
      <c r="H51" s="54"/>
      <c r="I51" s="54" t="s">
        <v>26</v>
      </c>
      <c r="J51" s="54"/>
    </row>
    <row r="52" spans="1:10" ht="29">
      <c r="A52" s="38" t="s">
        <v>27</v>
      </c>
      <c r="B52" s="38" t="s">
        <v>28</v>
      </c>
      <c r="C52" s="38" t="s">
        <v>29</v>
      </c>
      <c r="D52" s="38" t="s">
        <v>30</v>
      </c>
      <c r="E52" s="38" t="s">
        <v>31</v>
      </c>
      <c r="F52" s="38" t="s">
        <v>34</v>
      </c>
      <c r="G52" s="56" t="s">
        <v>3103</v>
      </c>
      <c r="H52" s="56" t="s">
        <v>3105</v>
      </c>
      <c r="I52" s="56" t="s">
        <v>32</v>
      </c>
      <c r="J52" s="56" t="s">
        <v>3106</v>
      </c>
    </row>
    <row r="53" spans="1:10" ht="72.5">
      <c r="A53" s="39">
        <v>1</v>
      </c>
      <c r="B53" s="79" t="s">
        <v>1252</v>
      </c>
      <c r="C53" s="40" t="s">
        <v>1253</v>
      </c>
      <c r="D53" s="41"/>
      <c r="E53" s="40"/>
      <c r="F53" s="61" t="s">
        <v>38</v>
      </c>
      <c r="G53" s="121"/>
      <c r="H53" s="123"/>
      <c r="I53" s="60"/>
      <c r="J53" s="126"/>
    </row>
    <row r="54" spans="1:10" ht="14.5">
      <c r="A54" s="43" t="s">
        <v>39</v>
      </c>
      <c r="B54" s="44"/>
      <c r="C54" s="44"/>
      <c r="D54" s="44"/>
      <c r="E54" s="44"/>
      <c r="F54" s="44"/>
      <c r="G54" s="121"/>
      <c r="H54" s="123"/>
      <c r="I54" s="44"/>
      <c r="J54" s="125"/>
    </row>
    <row r="55" spans="1:10" ht="14.5">
      <c r="A55" s="33" t="s">
        <v>78</v>
      </c>
      <c r="B55" s="34" t="s">
        <v>1254</v>
      </c>
      <c r="C55" s="33"/>
      <c r="D55" s="35"/>
      <c r="E55" s="36"/>
      <c r="F55" s="35"/>
      <c r="G55" s="54"/>
      <c r="H55" s="54"/>
      <c r="I55" s="54" t="s">
        <v>26</v>
      </c>
      <c r="J55" s="54"/>
    </row>
    <row r="56" spans="1:10" ht="29">
      <c r="A56" s="38" t="s">
        <v>27</v>
      </c>
      <c r="B56" s="38" t="s">
        <v>28</v>
      </c>
      <c r="C56" s="38" t="s">
        <v>29</v>
      </c>
      <c r="D56" s="38" t="s">
        <v>30</v>
      </c>
      <c r="E56" s="38" t="s">
        <v>31</v>
      </c>
      <c r="F56" s="38" t="s">
        <v>34</v>
      </c>
      <c r="G56" s="56" t="s">
        <v>3103</v>
      </c>
      <c r="H56" s="56" t="s">
        <v>3105</v>
      </c>
      <c r="I56" s="56" t="s">
        <v>32</v>
      </c>
      <c r="J56" s="56" t="s">
        <v>3106</v>
      </c>
    </row>
    <row r="57" spans="1:10" ht="101.5">
      <c r="A57" s="39">
        <v>1</v>
      </c>
      <c r="B57" s="79" t="s">
        <v>1224</v>
      </c>
      <c r="C57" s="40" t="s">
        <v>1255</v>
      </c>
      <c r="D57" s="41"/>
      <c r="E57" s="40"/>
      <c r="F57" s="61" t="s">
        <v>38</v>
      </c>
      <c r="G57" s="121"/>
      <c r="H57" s="121"/>
      <c r="I57" s="60"/>
      <c r="J57" s="126"/>
    </row>
    <row r="58" spans="1:10" ht="14.5">
      <c r="A58" s="43" t="s">
        <v>39</v>
      </c>
      <c r="B58" s="44"/>
      <c r="C58" s="44"/>
      <c r="D58" s="44"/>
      <c r="E58" s="44"/>
      <c r="F58" s="44"/>
      <c r="G58" s="45"/>
      <c r="H58" s="45"/>
      <c r="I58" s="44"/>
      <c r="J58" s="125"/>
    </row>
    <row r="59" spans="1:10" ht="14.5">
      <c r="A59" s="33" t="s">
        <v>82</v>
      </c>
      <c r="B59" s="34" t="s">
        <v>1256</v>
      </c>
      <c r="C59" s="33"/>
      <c r="D59" s="35"/>
      <c r="E59" s="36"/>
      <c r="F59" s="35"/>
      <c r="G59" s="55"/>
      <c r="H59" s="55"/>
      <c r="I59" s="54" t="s">
        <v>26</v>
      </c>
      <c r="J59" s="55"/>
    </row>
    <row r="60" spans="1:10" ht="29">
      <c r="A60" s="38" t="s">
        <v>27</v>
      </c>
      <c r="B60" s="38" t="s">
        <v>28</v>
      </c>
      <c r="C60" s="38" t="s">
        <v>29</v>
      </c>
      <c r="D60" s="38" t="s">
        <v>30</v>
      </c>
      <c r="E60" s="38" t="s">
        <v>31</v>
      </c>
      <c r="F60" s="38" t="s">
        <v>34</v>
      </c>
      <c r="G60" s="56" t="s">
        <v>3103</v>
      </c>
      <c r="H60" s="56" t="s">
        <v>3105</v>
      </c>
      <c r="I60" s="56" t="s">
        <v>32</v>
      </c>
      <c r="J60" s="56" t="s">
        <v>3106</v>
      </c>
    </row>
    <row r="61" spans="1:10" ht="87">
      <c r="A61" s="39">
        <v>1</v>
      </c>
      <c r="B61" s="79" t="s">
        <v>1257</v>
      </c>
      <c r="C61" s="40" t="s">
        <v>1258</v>
      </c>
      <c r="D61" s="41"/>
      <c r="E61" s="40"/>
      <c r="F61" s="61" t="s">
        <v>38</v>
      </c>
      <c r="G61" s="121"/>
      <c r="H61" s="121"/>
      <c r="I61" s="60"/>
      <c r="J61" s="124"/>
    </row>
    <row r="62" spans="1:10" ht="14.5">
      <c r="A62" s="43" t="s">
        <v>39</v>
      </c>
      <c r="B62" s="44"/>
      <c r="C62" s="44"/>
      <c r="D62" s="44"/>
      <c r="E62" s="44"/>
      <c r="F62" s="44"/>
      <c r="G62" s="45"/>
      <c r="H62" s="45"/>
      <c r="I62" s="44"/>
      <c r="J62" s="125"/>
    </row>
    <row r="63" spans="1:10" ht="14.5">
      <c r="A63" s="33" t="s">
        <v>86</v>
      </c>
      <c r="B63" s="34" t="s">
        <v>1259</v>
      </c>
      <c r="C63" s="33"/>
      <c r="D63" s="35"/>
      <c r="E63" s="36"/>
      <c r="F63" s="35"/>
      <c r="G63" s="54"/>
      <c r="H63" s="54"/>
      <c r="I63" s="54" t="s">
        <v>26</v>
      </c>
      <c r="J63" s="54"/>
    </row>
    <row r="64" spans="1:10" ht="29">
      <c r="A64" s="38" t="s">
        <v>27</v>
      </c>
      <c r="B64" s="38" t="s">
        <v>28</v>
      </c>
      <c r="C64" s="38" t="s">
        <v>29</v>
      </c>
      <c r="D64" s="38" t="s">
        <v>30</v>
      </c>
      <c r="E64" s="38" t="s">
        <v>31</v>
      </c>
      <c r="F64" s="38" t="s">
        <v>34</v>
      </c>
      <c r="G64" s="56" t="s">
        <v>3103</v>
      </c>
      <c r="H64" s="56" t="s">
        <v>3105</v>
      </c>
      <c r="I64" s="56" t="s">
        <v>32</v>
      </c>
      <c r="J64" s="56" t="s">
        <v>3106</v>
      </c>
    </row>
    <row r="65" spans="1:10" ht="101.5">
      <c r="A65" s="39">
        <v>1</v>
      </c>
      <c r="B65" s="79" t="s">
        <v>1260</v>
      </c>
      <c r="C65" s="40" t="s">
        <v>1261</v>
      </c>
      <c r="D65" s="41"/>
      <c r="E65" s="40"/>
      <c r="F65" s="61" t="s">
        <v>38</v>
      </c>
      <c r="G65" s="121"/>
      <c r="H65" s="121"/>
      <c r="I65" s="60"/>
      <c r="J65" s="126"/>
    </row>
    <row r="66" spans="1:10" ht="14.5">
      <c r="A66" s="43" t="s">
        <v>39</v>
      </c>
      <c r="B66" s="44"/>
      <c r="C66" s="44"/>
      <c r="D66" s="44"/>
      <c r="E66" s="44"/>
      <c r="F66" s="44"/>
      <c r="G66" s="45"/>
      <c r="H66" s="45"/>
      <c r="I66" s="44"/>
      <c r="J66" s="125"/>
    </row>
    <row r="67" spans="1:10" ht="14.5">
      <c r="A67" s="33" t="s">
        <v>90</v>
      </c>
      <c r="B67" s="34" t="s">
        <v>1262</v>
      </c>
      <c r="C67" s="33"/>
      <c r="D67" s="35"/>
      <c r="E67" s="36"/>
      <c r="F67" s="35"/>
      <c r="G67" s="54"/>
      <c r="H67" s="54"/>
      <c r="I67" s="54" t="s">
        <v>26</v>
      </c>
      <c r="J67" s="54"/>
    </row>
    <row r="68" spans="1:10" ht="29">
      <c r="A68" s="38" t="s">
        <v>27</v>
      </c>
      <c r="B68" s="38" t="s">
        <v>28</v>
      </c>
      <c r="C68" s="38" t="s">
        <v>29</v>
      </c>
      <c r="D68" s="38" t="s">
        <v>30</v>
      </c>
      <c r="E68" s="38" t="s">
        <v>31</v>
      </c>
      <c r="F68" s="38" t="s">
        <v>34</v>
      </c>
      <c r="G68" s="56" t="s">
        <v>3103</v>
      </c>
      <c r="H68" s="56" t="s">
        <v>3105</v>
      </c>
      <c r="I68" s="56" t="s">
        <v>32</v>
      </c>
      <c r="J68" s="56" t="s">
        <v>3106</v>
      </c>
    </row>
    <row r="69" spans="1:10" ht="101.5">
      <c r="A69" s="39">
        <v>1</v>
      </c>
      <c r="B69" s="79" t="s">
        <v>1263</v>
      </c>
      <c r="C69" s="40" t="s">
        <v>1261</v>
      </c>
      <c r="D69" s="41"/>
      <c r="E69" s="40"/>
      <c r="F69" s="61" t="s">
        <v>38</v>
      </c>
      <c r="G69" s="121"/>
      <c r="H69" s="121"/>
      <c r="I69" s="60"/>
      <c r="J69" s="126"/>
    </row>
    <row r="70" spans="1:10" ht="14.5">
      <c r="A70" s="43" t="s">
        <v>39</v>
      </c>
      <c r="B70" s="44"/>
      <c r="C70" s="44"/>
      <c r="D70" s="44"/>
      <c r="E70" s="44"/>
      <c r="F70" s="44"/>
      <c r="G70" s="45"/>
      <c r="H70" s="45"/>
      <c r="I70" s="44"/>
      <c r="J70" s="125"/>
    </row>
    <row r="71" spans="1:10" ht="14.5">
      <c r="A71" s="33" t="s">
        <v>94</v>
      </c>
      <c r="B71" s="34" t="s">
        <v>1264</v>
      </c>
      <c r="C71" s="33"/>
      <c r="D71" s="35"/>
      <c r="E71" s="36"/>
      <c r="F71" s="35"/>
      <c r="G71" s="54"/>
      <c r="H71" s="54"/>
      <c r="I71" s="54" t="s">
        <v>26</v>
      </c>
      <c r="J71" s="54"/>
    </row>
    <row r="72" spans="1:10" ht="29">
      <c r="A72" s="38" t="s">
        <v>27</v>
      </c>
      <c r="B72" s="38" t="s">
        <v>28</v>
      </c>
      <c r="C72" s="38" t="s">
        <v>29</v>
      </c>
      <c r="D72" s="38" t="s">
        <v>30</v>
      </c>
      <c r="E72" s="38" t="s">
        <v>31</v>
      </c>
      <c r="F72" s="38" t="s">
        <v>34</v>
      </c>
      <c r="G72" s="56" t="s">
        <v>3103</v>
      </c>
      <c r="H72" s="56" t="s">
        <v>3105</v>
      </c>
      <c r="I72" s="56" t="s">
        <v>32</v>
      </c>
      <c r="J72" s="56" t="s">
        <v>3106</v>
      </c>
    </row>
    <row r="73" spans="1:10" ht="101.5">
      <c r="A73" s="39">
        <v>1</v>
      </c>
      <c r="B73" s="79" t="s">
        <v>1265</v>
      </c>
      <c r="C73" s="40"/>
      <c r="D73" s="41"/>
      <c r="E73" s="40"/>
      <c r="F73" s="61" t="s">
        <v>38</v>
      </c>
      <c r="G73" s="121"/>
      <c r="H73" s="121"/>
      <c r="I73" s="60"/>
      <c r="J73" s="126"/>
    </row>
    <row r="74" spans="1:10" ht="14.5">
      <c r="A74" s="43" t="s">
        <v>39</v>
      </c>
      <c r="B74" s="44"/>
      <c r="C74" s="44"/>
      <c r="D74" s="44"/>
      <c r="E74" s="44"/>
      <c r="F74" s="44"/>
      <c r="G74" s="45"/>
      <c r="H74" s="45"/>
      <c r="I74" s="44"/>
      <c r="J74" s="125"/>
    </row>
    <row r="75" spans="1:10" ht="14.5">
      <c r="A75" s="33" t="s">
        <v>98</v>
      </c>
      <c r="B75" s="34" t="s">
        <v>1266</v>
      </c>
      <c r="C75" s="33"/>
      <c r="D75" s="35"/>
      <c r="E75" s="36"/>
      <c r="F75" s="35"/>
      <c r="G75" s="54"/>
      <c r="H75" s="54"/>
      <c r="I75" s="54" t="s">
        <v>26</v>
      </c>
      <c r="J75" s="54"/>
    </row>
    <row r="76" spans="1:10" ht="29">
      <c r="A76" s="38" t="s">
        <v>27</v>
      </c>
      <c r="B76" s="38" t="s">
        <v>28</v>
      </c>
      <c r="C76" s="38" t="s">
        <v>29</v>
      </c>
      <c r="D76" s="38" t="s">
        <v>30</v>
      </c>
      <c r="E76" s="38" t="s">
        <v>31</v>
      </c>
      <c r="F76" s="38" t="s">
        <v>34</v>
      </c>
      <c r="G76" s="56" t="s">
        <v>3103</v>
      </c>
      <c r="H76" s="56" t="s">
        <v>3105</v>
      </c>
      <c r="I76" s="56" t="s">
        <v>32</v>
      </c>
      <c r="J76" s="56" t="s">
        <v>3106</v>
      </c>
    </row>
    <row r="77" spans="1:10" ht="116">
      <c r="A77" s="39">
        <v>1</v>
      </c>
      <c r="B77" s="79" t="s">
        <v>1267</v>
      </c>
      <c r="C77" s="40" t="s">
        <v>1268</v>
      </c>
      <c r="D77" s="41"/>
      <c r="E77" s="40"/>
      <c r="F77" s="61" t="s">
        <v>38</v>
      </c>
      <c r="G77" s="121"/>
      <c r="H77" s="123"/>
      <c r="I77" s="60"/>
      <c r="J77" s="126"/>
    </row>
    <row r="78" spans="1:10" ht="14.5">
      <c r="A78" s="43" t="s">
        <v>39</v>
      </c>
      <c r="B78" s="44"/>
      <c r="C78" s="44"/>
      <c r="D78" s="44"/>
      <c r="E78" s="44"/>
      <c r="F78" s="44"/>
      <c r="G78" s="45"/>
      <c r="H78" s="45"/>
      <c r="I78" s="44"/>
      <c r="J78" s="125"/>
    </row>
    <row r="79" spans="1:10" ht="14.5">
      <c r="A79" s="33" t="s">
        <v>102</v>
      </c>
      <c r="B79" s="34" t="s">
        <v>1269</v>
      </c>
      <c r="C79" s="33"/>
      <c r="D79" s="35"/>
      <c r="E79" s="36"/>
      <c r="F79" s="35"/>
      <c r="G79" s="54"/>
      <c r="H79" s="54"/>
      <c r="I79" s="54" t="s">
        <v>26</v>
      </c>
      <c r="J79" s="54"/>
    </row>
    <row r="80" spans="1:10" ht="29">
      <c r="A80" s="38" t="s">
        <v>27</v>
      </c>
      <c r="B80" s="38" t="s">
        <v>28</v>
      </c>
      <c r="C80" s="38" t="s">
        <v>29</v>
      </c>
      <c r="D80" s="38" t="s">
        <v>30</v>
      </c>
      <c r="E80" s="38" t="s">
        <v>31</v>
      </c>
      <c r="F80" s="38" t="s">
        <v>34</v>
      </c>
      <c r="G80" s="56" t="s">
        <v>3103</v>
      </c>
      <c r="H80" s="56" t="s">
        <v>3105</v>
      </c>
      <c r="I80" s="56" t="s">
        <v>32</v>
      </c>
      <c r="J80" s="56" t="s">
        <v>3106</v>
      </c>
    </row>
    <row r="81" spans="1:10" ht="145">
      <c r="A81" s="39">
        <v>1</v>
      </c>
      <c r="B81" s="79" t="s">
        <v>1270</v>
      </c>
      <c r="C81" s="40" t="s">
        <v>1271</v>
      </c>
      <c r="D81" s="41"/>
      <c r="E81" s="40"/>
      <c r="F81" s="61" t="s">
        <v>110</v>
      </c>
      <c r="G81" s="121"/>
      <c r="H81" s="121"/>
      <c r="I81" s="60"/>
      <c r="J81" s="126"/>
    </row>
    <row r="82" spans="1:10" ht="14.5">
      <c r="A82" s="43" t="s">
        <v>39</v>
      </c>
      <c r="B82" s="44"/>
      <c r="C82" s="44"/>
      <c r="D82" s="44"/>
      <c r="E82" s="44"/>
      <c r="F82" s="44"/>
      <c r="G82" s="45"/>
      <c r="H82" s="45"/>
      <c r="I82" s="44"/>
      <c r="J82" s="125"/>
    </row>
    <row r="83" spans="1:10" ht="14.5">
      <c r="A83" s="33" t="s">
        <v>106</v>
      </c>
      <c r="B83" s="34" t="s">
        <v>1272</v>
      </c>
      <c r="C83" s="33"/>
      <c r="D83" s="35"/>
      <c r="E83" s="36"/>
      <c r="F83" s="35"/>
      <c r="G83" s="54"/>
      <c r="H83" s="54"/>
      <c r="I83" s="54" t="s">
        <v>26</v>
      </c>
      <c r="J83" s="54"/>
    </row>
    <row r="84" spans="1:10" ht="29">
      <c r="A84" s="38" t="s">
        <v>27</v>
      </c>
      <c r="B84" s="38" t="s">
        <v>28</v>
      </c>
      <c r="C84" s="38" t="s">
        <v>29</v>
      </c>
      <c r="D84" s="38" t="s">
        <v>30</v>
      </c>
      <c r="E84" s="38" t="s">
        <v>31</v>
      </c>
      <c r="F84" s="38" t="s">
        <v>34</v>
      </c>
      <c r="G84" s="56" t="s">
        <v>3103</v>
      </c>
      <c r="H84" s="56" t="s">
        <v>3105</v>
      </c>
      <c r="I84" s="56" t="s">
        <v>32</v>
      </c>
      <c r="J84" s="56" t="s">
        <v>3106</v>
      </c>
    </row>
    <row r="85" spans="1:10" ht="159.5">
      <c r="A85" s="39">
        <v>1</v>
      </c>
      <c r="B85" s="79" t="s">
        <v>1273</v>
      </c>
      <c r="C85" s="40" t="s">
        <v>1274</v>
      </c>
      <c r="D85" s="41"/>
      <c r="E85" s="40"/>
      <c r="F85" s="61" t="s">
        <v>110</v>
      </c>
      <c r="G85" s="121"/>
      <c r="H85" s="121"/>
      <c r="I85" s="60"/>
      <c r="J85" s="126"/>
    </row>
    <row r="86" spans="1:10" ht="14.5">
      <c r="A86" s="43" t="s">
        <v>39</v>
      </c>
      <c r="B86" s="44"/>
      <c r="C86" s="44"/>
      <c r="D86" s="44"/>
      <c r="E86" s="44"/>
      <c r="F86" s="44"/>
      <c r="G86" s="45"/>
      <c r="H86" s="45"/>
      <c r="I86" s="44"/>
      <c r="J86" s="125"/>
    </row>
    <row r="87" spans="1:10" ht="14.5">
      <c r="A87" s="33" t="s">
        <v>111</v>
      </c>
      <c r="B87" s="34" t="s">
        <v>1275</v>
      </c>
      <c r="C87" s="33"/>
      <c r="D87" s="35"/>
      <c r="E87" s="36"/>
      <c r="F87" s="35"/>
      <c r="G87" s="54"/>
      <c r="H87" s="54"/>
      <c r="I87" s="54" t="s">
        <v>26</v>
      </c>
      <c r="J87" s="54"/>
    </row>
    <row r="88" spans="1:10" ht="29">
      <c r="A88" s="38" t="s">
        <v>27</v>
      </c>
      <c r="B88" s="38" t="s">
        <v>28</v>
      </c>
      <c r="C88" s="38" t="s">
        <v>29</v>
      </c>
      <c r="D88" s="38" t="s">
        <v>30</v>
      </c>
      <c r="E88" s="38" t="s">
        <v>31</v>
      </c>
      <c r="F88" s="38" t="s">
        <v>34</v>
      </c>
      <c r="G88" s="56" t="s">
        <v>3103</v>
      </c>
      <c r="H88" s="56" t="s">
        <v>3105</v>
      </c>
      <c r="I88" s="56" t="s">
        <v>32</v>
      </c>
      <c r="J88" s="56" t="s">
        <v>3106</v>
      </c>
    </row>
    <row r="89" spans="1:10" ht="159.5">
      <c r="A89" s="39">
        <v>1</v>
      </c>
      <c r="B89" s="79" t="s">
        <v>1276</v>
      </c>
      <c r="C89" s="40" t="s">
        <v>1274</v>
      </c>
      <c r="D89" s="41"/>
      <c r="E89" s="40"/>
      <c r="F89" s="61" t="s">
        <v>110</v>
      </c>
      <c r="G89" s="121"/>
      <c r="H89" s="121"/>
      <c r="I89" s="60"/>
      <c r="J89" s="126"/>
    </row>
    <row r="90" spans="1:10" ht="14.5">
      <c r="A90" s="43" t="s">
        <v>39</v>
      </c>
      <c r="B90" s="44"/>
      <c r="C90" s="44"/>
      <c r="D90" s="44"/>
      <c r="E90" s="44"/>
      <c r="F90" s="44"/>
      <c r="G90" s="45"/>
      <c r="H90" s="45"/>
      <c r="I90" s="44"/>
      <c r="J90" s="125"/>
    </row>
    <row r="91" spans="1:10" ht="14.5">
      <c r="A91" s="33" t="s">
        <v>115</v>
      </c>
      <c r="B91" s="34" t="s">
        <v>1277</v>
      </c>
      <c r="C91" s="33"/>
      <c r="D91" s="35"/>
      <c r="E91" s="36"/>
      <c r="F91" s="35"/>
      <c r="G91" s="54"/>
      <c r="H91" s="54"/>
      <c r="I91" s="54" t="s">
        <v>26</v>
      </c>
      <c r="J91" s="54"/>
    </row>
    <row r="92" spans="1:10" ht="29">
      <c r="A92" s="38" t="s">
        <v>27</v>
      </c>
      <c r="B92" s="38" t="s">
        <v>28</v>
      </c>
      <c r="C92" s="38" t="s">
        <v>29</v>
      </c>
      <c r="D92" s="38" t="s">
        <v>30</v>
      </c>
      <c r="E92" s="38" t="s">
        <v>31</v>
      </c>
      <c r="F92" s="38" t="s">
        <v>34</v>
      </c>
      <c r="G92" s="56" t="s">
        <v>3103</v>
      </c>
      <c r="H92" s="56" t="s">
        <v>3105</v>
      </c>
      <c r="I92" s="56" t="s">
        <v>32</v>
      </c>
      <c r="J92" s="56" t="s">
        <v>3106</v>
      </c>
    </row>
    <row r="93" spans="1:10" ht="101.5">
      <c r="A93" s="39">
        <v>1</v>
      </c>
      <c r="B93" s="79" t="s">
        <v>1278</v>
      </c>
      <c r="C93" s="40" t="s">
        <v>1279</v>
      </c>
      <c r="D93" s="41"/>
      <c r="E93" s="40"/>
      <c r="F93" s="61" t="s">
        <v>110</v>
      </c>
      <c r="G93" s="121"/>
      <c r="H93" s="121"/>
      <c r="I93" s="60"/>
      <c r="J93" s="124"/>
    </row>
    <row r="94" spans="1:10" ht="14.5">
      <c r="A94" s="43" t="s">
        <v>39</v>
      </c>
      <c r="B94" s="44"/>
      <c r="C94" s="44"/>
      <c r="D94" s="44"/>
      <c r="E94" s="44"/>
      <c r="F94" s="44"/>
      <c r="G94" s="45"/>
      <c r="H94" s="45"/>
      <c r="I94" s="44"/>
      <c r="J94" s="125"/>
    </row>
    <row r="95" spans="1:10" ht="14.5">
      <c r="A95" s="33" t="s">
        <v>119</v>
      </c>
      <c r="B95" s="34" t="s">
        <v>1280</v>
      </c>
      <c r="C95" s="33"/>
      <c r="D95" s="35"/>
      <c r="E95" s="36"/>
      <c r="F95" s="35"/>
      <c r="G95" s="54"/>
      <c r="H95" s="54"/>
      <c r="I95" s="54" t="s">
        <v>26</v>
      </c>
      <c r="J95" s="54"/>
    </row>
    <row r="96" spans="1:10" ht="29">
      <c r="A96" s="38" t="s">
        <v>27</v>
      </c>
      <c r="B96" s="38" t="s">
        <v>28</v>
      </c>
      <c r="C96" s="38" t="s">
        <v>29</v>
      </c>
      <c r="D96" s="38" t="s">
        <v>30</v>
      </c>
      <c r="E96" s="38" t="s">
        <v>31</v>
      </c>
      <c r="F96" s="38" t="s">
        <v>34</v>
      </c>
      <c r="G96" s="56" t="s">
        <v>3103</v>
      </c>
      <c r="H96" s="56" t="s">
        <v>3105</v>
      </c>
      <c r="I96" s="56" t="s">
        <v>32</v>
      </c>
      <c r="J96" s="56" t="s">
        <v>3106</v>
      </c>
    </row>
    <row r="97" spans="1:10" ht="87">
      <c r="A97" s="39">
        <v>1</v>
      </c>
      <c r="B97" s="79" t="s">
        <v>1281</v>
      </c>
      <c r="C97" s="40" t="s">
        <v>1282</v>
      </c>
      <c r="D97" s="41"/>
      <c r="E97" s="40"/>
      <c r="F97" s="61" t="s">
        <v>110</v>
      </c>
      <c r="G97" s="121"/>
      <c r="H97" s="121"/>
      <c r="I97" s="60"/>
      <c r="J97" s="124"/>
    </row>
    <row r="98" spans="1:10" ht="14.5">
      <c r="A98" s="43" t="s">
        <v>39</v>
      </c>
      <c r="B98" s="44"/>
      <c r="C98" s="44"/>
      <c r="D98" s="44"/>
      <c r="E98" s="44"/>
      <c r="F98" s="44"/>
      <c r="G98" s="45"/>
      <c r="H98" s="45"/>
      <c r="I98" s="44"/>
      <c r="J98" s="125"/>
    </row>
    <row r="99" spans="1:10" ht="14.5">
      <c r="A99" s="33" t="s">
        <v>123</v>
      </c>
      <c r="B99" s="50" t="s">
        <v>1283</v>
      </c>
      <c r="C99" s="33"/>
      <c r="D99" s="35"/>
      <c r="E99" s="36"/>
      <c r="F99" s="35"/>
      <c r="G99" s="54"/>
      <c r="H99" s="54"/>
      <c r="I99" s="54" t="s">
        <v>26</v>
      </c>
      <c r="J99" s="54"/>
    </row>
    <row r="100" spans="1:10" ht="29">
      <c r="A100" s="38" t="s">
        <v>27</v>
      </c>
      <c r="B100" s="38" t="s">
        <v>28</v>
      </c>
      <c r="C100" s="38" t="s">
        <v>29</v>
      </c>
      <c r="D100" s="38" t="s">
        <v>30</v>
      </c>
      <c r="E100" s="38" t="s">
        <v>31</v>
      </c>
      <c r="F100" s="38" t="s">
        <v>34</v>
      </c>
      <c r="G100" s="56" t="s">
        <v>3103</v>
      </c>
      <c r="H100" s="56" t="s">
        <v>3105</v>
      </c>
      <c r="I100" s="56" t="s">
        <v>32</v>
      </c>
      <c r="J100" s="56" t="s">
        <v>3106</v>
      </c>
    </row>
    <row r="101" spans="1:10" ht="72.5">
      <c r="A101" s="39">
        <v>1</v>
      </c>
      <c r="B101" s="79" t="s">
        <v>1284</v>
      </c>
      <c r="C101" s="40" t="s">
        <v>1285</v>
      </c>
      <c r="D101" s="41"/>
      <c r="E101" s="40"/>
      <c r="F101" s="61" t="s">
        <v>110</v>
      </c>
      <c r="G101" s="121"/>
      <c r="H101" s="123"/>
      <c r="I101" s="60"/>
      <c r="J101" s="126"/>
    </row>
    <row r="102" spans="1:10" ht="14.5">
      <c r="A102" s="43" t="s">
        <v>39</v>
      </c>
      <c r="B102" s="44"/>
      <c r="C102" s="44"/>
      <c r="D102" s="44"/>
      <c r="E102" s="44"/>
      <c r="F102" s="44"/>
      <c r="G102" s="121"/>
      <c r="H102" s="123"/>
      <c r="I102" s="44"/>
      <c r="J102" s="125"/>
    </row>
    <row r="103" spans="1:10" ht="14.5">
      <c r="A103" s="33" t="s">
        <v>127</v>
      </c>
      <c r="B103" s="34" t="s">
        <v>1286</v>
      </c>
      <c r="C103" s="33"/>
      <c r="D103" s="35"/>
      <c r="E103" s="36"/>
      <c r="F103" s="35"/>
      <c r="G103" s="54"/>
      <c r="H103" s="54"/>
      <c r="I103" s="54" t="s">
        <v>26</v>
      </c>
      <c r="J103" s="54"/>
    </row>
    <row r="104" spans="1:10" ht="29">
      <c r="A104" s="38" t="s">
        <v>27</v>
      </c>
      <c r="B104" s="38" t="s">
        <v>28</v>
      </c>
      <c r="C104" s="38" t="s">
        <v>29</v>
      </c>
      <c r="D104" s="38" t="s">
        <v>30</v>
      </c>
      <c r="E104" s="38" t="s">
        <v>31</v>
      </c>
      <c r="F104" s="38" t="s">
        <v>34</v>
      </c>
      <c r="G104" s="56" t="s">
        <v>3103</v>
      </c>
      <c r="H104" s="56" t="s">
        <v>3105</v>
      </c>
      <c r="I104" s="56" t="s">
        <v>32</v>
      </c>
      <c r="J104" s="56" t="s">
        <v>3106</v>
      </c>
    </row>
    <row r="105" spans="1:10" ht="87">
      <c r="A105" s="39"/>
      <c r="B105" s="79" t="s">
        <v>1287</v>
      </c>
      <c r="C105" s="40" t="s">
        <v>1288</v>
      </c>
      <c r="D105" s="41"/>
      <c r="E105" s="40"/>
      <c r="F105" s="61" t="s">
        <v>110</v>
      </c>
      <c r="G105" s="121"/>
      <c r="H105" s="121"/>
      <c r="I105" s="60"/>
      <c r="J105" s="126"/>
    </row>
    <row r="106" spans="1:10" ht="14.5">
      <c r="A106" s="43" t="s">
        <v>39</v>
      </c>
      <c r="B106" s="44"/>
      <c r="C106" s="44"/>
      <c r="D106" s="44"/>
      <c r="E106" s="44"/>
      <c r="F106" s="44"/>
      <c r="G106" s="45"/>
      <c r="H106" s="45"/>
      <c r="I106" s="44"/>
      <c r="J106" s="125"/>
    </row>
    <row r="107" spans="1:10" ht="14.5">
      <c r="A107" s="33" t="s">
        <v>131</v>
      </c>
      <c r="B107" s="34" t="s">
        <v>1289</v>
      </c>
      <c r="C107" s="33"/>
      <c r="D107" s="35"/>
      <c r="E107" s="36"/>
      <c r="F107" s="35"/>
      <c r="G107" s="55"/>
      <c r="H107" s="55"/>
      <c r="I107" s="54" t="s">
        <v>26</v>
      </c>
      <c r="J107" s="55"/>
    </row>
    <row r="108" spans="1:10" ht="29">
      <c r="A108" s="38" t="s">
        <v>27</v>
      </c>
      <c r="B108" s="38" t="s">
        <v>28</v>
      </c>
      <c r="C108" s="38" t="s">
        <v>29</v>
      </c>
      <c r="D108" s="38" t="s">
        <v>30</v>
      </c>
      <c r="E108" s="38" t="s">
        <v>31</v>
      </c>
      <c r="F108" s="38" t="s">
        <v>34</v>
      </c>
      <c r="G108" s="56" t="s">
        <v>3103</v>
      </c>
      <c r="H108" s="56" t="s">
        <v>3105</v>
      </c>
      <c r="I108" s="56" t="s">
        <v>32</v>
      </c>
      <c r="J108" s="56" t="s">
        <v>3106</v>
      </c>
    </row>
    <row r="109" spans="1:10" ht="58">
      <c r="A109" s="39">
        <v>1</v>
      </c>
      <c r="B109" s="79" t="s">
        <v>1290</v>
      </c>
      <c r="C109" s="40" t="s">
        <v>1291</v>
      </c>
      <c r="D109" s="41"/>
      <c r="E109" s="40"/>
      <c r="F109" s="61" t="s">
        <v>110</v>
      </c>
      <c r="G109" s="121"/>
      <c r="H109" s="121"/>
      <c r="I109" s="60"/>
      <c r="J109" s="124"/>
    </row>
    <row r="110" spans="1:10" ht="14.5">
      <c r="A110" s="43" t="s">
        <v>39</v>
      </c>
      <c r="B110" s="44"/>
      <c r="C110" s="44"/>
      <c r="D110" s="44"/>
      <c r="E110" s="44"/>
      <c r="F110" s="44"/>
      <c r="G110" s="45"/>
      <c r="H110" s="45"/>
      <c r="I110" s="44"/>
      <c r="J110" s="125"/>
    </row>
    <row r="111" spans="1:10" ht="14.5">
      <c r="A111" s="33" t="s">
        <v>134</v>
      </c>
      <c r="B111" s="34" t="s">
        <v>1292</v>
      </c>
      <c r="C111" s="33"/>
      <c r="D111" s="35"/>
      <c r="E111" s="36"/>
      <c r="F111" s="35"/>
      <c r="G111" s="54"/>
      <c r="H111" s="54"/>
      <c r="I111" s="54" t="s">
        <v>26</v>
      </c>
      <c r="J111" s="54"/>
    </row>
    <row r="112" spans="1:10" ht="29">
      <c r="A112" s="38" t="s">
        <v>27</v>
      </c>
      <c r="B112" s="38" t="s">
        <v>28</v>
      </c>
      <c r="C112" s="38" t="s">
        <v>29</v>
      </c>
      <c r="D112" s="38" t="s">
        <v>30</v>
      </c>
      <c r="E112" s="38" t="s">
        <v>31</v>
      </c>
      <c r="F112" s="38" t="s">
        <v>34</v>
      </c>
      <c r="G112" s="56" t="s">
        <v>3103</v>
      </c>
      <c r="H112" s="56" t="s">
        <v>3105</v>
      </c>
      <c r="I112" s="56" t="s">
        <v>32</v>
      </c>
      <c r="J112" s="56" t="s">
        <v>3106</v>
      </c>
    </row>
    <row r="113" spans="1:10" ht="72.5">
      <c r="A113" s="39">
        <v>1</v>
      </c>
      <c r="B113" s="79" t="s">
        <v>1293</v>
      </c>
      <c r="C113" s="40" t="s">
        <v>1294</v>
      </c>
      <c r="D113" s="41"/>
      <c r="E113" s="40"/>
      <c r="F113" s="61" t="s">
        <v>110</v>
      </c>
      <c r="G113" s="121"/>
      <c r="H113" s="121"/>
      <c r="I113" s="60"/>
      <c r="J113" s="126"/>
    </row>
    <row r="114" spans="1:10" ht="14.5">
      <c r="A114" s="43" t="s">
        <v>39</v>
      </c>
      <c r="B114" s="44"/>
      <c r="C114" s="44"/>
      <c r="D114" s="44"/>
      <c r="E114" s="44"/>
      <c r="F114" s="44"/>
      <c r="G114" s="45"/>
      <c r="H114" s="45"/>
      <c r="I114" s="44"/>
      <c r="J114" s="125"/>
    </row>
    <row r="115" spans="1:10" ht="14.5">
      <c r="A115" s="33" t="s">
        <v>265</v>
      </c>
      <c r="B115" s="34" t="s">
        <v>1295</v>
      </c>
      <c r="C115" s="33"/>
      <c r="D115" s="35"/>
      <c r="E115" s="36"/>
      <c r="F115" s="35"/>
      <c r="G115" s="54"/>
      <c r="H115" s="54"/>
      <c r="I115" s="54" t="s">
        <v>26</v>
      </c>
      <c r="J115" s="54"/>
    </row>
    <row r="116" spans="1:10" ht="29">
      <c r="A116" s="38" t="s">
        <v>27</v>
      </c>
      <c r="B116" s="38" t="s">
        <v>28</v>
      </c>
      <c r="C116" s="38" t="s">
        <v>29</v>
      </c>
      <c r="D116" s="38" t="s">
        <v>30</v>
      </c>
      <c r="E116" s="38" t="s">
        <v>31</v>
      </c>
      <c r="F116" s="38" t="s">
        <v>34</v>
      </c>
      <c r="G116" s="56" t="s">
        <v>3103</v>
      </c>
      <c r="H116" s="56" t="s">
        <v>3105</v>
      </c>
      <c r="I116" s="56" t="s">
        <v>32</v>
      </c>
      <c r="J116" s="56" t="s">
        <v>3106</v>
      </c>
    </row>
    <row r="117" spans="1:10" ht="72.5">
      <c r="A117" s="39">
        <v>1</v>
      </c>
      <c r="B117" s="79" t="s">
        <v>1296</v>
      </c>
      <c r="C117" s="40" t="s">
        <v>1294</v>
      </c>
      <c r="D117" s="41"/>
      <c r="E117" s="40"/>
      <c r="F117" s="61" t="s">
        <v>110</v>
      </c>
      <c r="G117" s="121"/>
      <c r="H117" s="121"/>
      <c r="I117" s="60"/>
      <c r="J117" s="126"/>
    </row>
    <row r="118" spans="1:10" ht="14.5">
      <c r="A118" s="43" t="s">
        <v>39</v>
      </c>
      <c r="B118" s="44"/>
      <c r="C118" s="44"/>
      <c r="D118" s="44"/>
      <c r="E118" s="44"/>
      <c r="F118" s="44"/>
      <c r="G118" s="45"/>
      <c r="H118" s="45"/>
      <c r="I118" s="44"/>
      <c r="J118" s="125"/>
    </row>
    <row r="119" spans="1:10" ht="14.5">
      <c r="A119" s="33" t="s">
        <v>269</v>
      </c>
      <c r="B119" s="34" t="s">
        <v>1297</v>
      </c>
      <c r="C119" s="33"/>
      <c r="D119" s="35"/>
      <c r="E119" s="36"/>
      <c r="F119" s="35"/>
      <c r="G119" s="54"/>
      <c r="H119" s="54"/>
      <c r="I119" s="54" t="s">
        <v>26</v>
      </c>
      <c r="J119" s="54"/>
    </row>
    <row r="120" spans="1:10" ht="29">
      <c r="A120" s="38" t="s">
        <v>27</v>
      </c>
      <c r="B120" s="38" t="s">
        <v>28</v>
      </c>
      <c r="C120" s="38" t="s">
        <v>29</v>
      </c>
      <c r="D120" s="38" t="s">
        <v>30</v>
      </c>
      <c r="E120" s="38" t="s">
        <v>31</v>
      </c>
      <c r="F120" s="38" t="s">
        <v>34</v>
      </c>
      <c r="G120" s="56" t="s">
        <v>3103</v>
      </c>
      <c r="H120" s="56" t="s">
        <v>3105</v>
      </c>
      <c r="I120" s="56" t="s">
        <v>32</v>
      </c>
      <c r="J120" s="56" t="s">
        <v>3106</v>
      </c>
    </row>
    <row r="121" spans="1:10" ht="58">
      <c r="A121" s="39">
        <v>1</v>
      </c>
      <c r="B121" s="79" t="s">
        <v>1298</v>
      </c>
      <c r="C121" s="40" t="s">
        <v>1299</v>
      </c>
      <c r="D121" s="41"/>
      <c r="E121" s="40"/>
      <c r="F121" s="61" t="s">
        <v>38</v>
      </c>
      <c r="G121" s="121"/>
      <c r="H121" s="121"/>
      <c r="I121" s="60"/>
      <c r="J121" s="126"/>
    </row>
    <row r="122" spans="1:10" ht="14.5">
      <c r="A122" s="43" t="s">
        <v>39</v>
      </c>
      <c r="B122" s="44"/>
      <c r="C122" s="44"/>
      <c r="D122" s="44"/>
      <c r="E122" s="44"/>
      <c r="F122" s="44"/>
      <c r="G122" s="45"/>
      <c r="H122" s="45"/>
      <c r="I122" s="44"/>
      <c r="J122" s="125"/>
    </row>
    <row r="123" spans="1:10" ht="14.5">
      <c r="A123" s="33" t="s">
        <v>273</v>
      </c>
      <c r="B123" s="34" t="s">
        <v>1300</v>
      </c>
      <c r="C123" s="33"/>
      <c r="D123" s="35"/>
      <c r="E123" s="36"/>
      <c r="F123" s="35"/>
      <c r="G123" s="54"/>
      <c r="H123" s="54"/>
      <c r="I123" s="54" t="s">
        <v>26</v>
      </c>
      <c r="J123" s="54"/>
    </row>
    <row r="124" spans="1:10" ht="29">
      <c r="A124" s="38" t="s">
        <v>27</v>
      </c>
      <c r="B124" s="38" t="s">
        <v>28</v>
      </c>
      <c r="C124" s="38" t="s">
        <v>29</v>
      </c>
      <c r="D124" s="38" t="s">
        <v>30</v>
      </c>
      <c r="E124" s="38" t="s">
        <v>31</v>
      </c>
      <c r="F124" s="38" t="s">
        <v>34</v>
      </c>
      <c r="G124" s="56" t="s">
        <v>3103</v>
      </c>
      <c r="H124" s="56" t="s">
        <v>3105</v>
      </c>
      <c r="I124" s="56" t="s">
        <v>32</v>
      </c>
      <c r="J124" s="56" t="s">
        <v>3106</v>
      </c>
    </row>
    <row r="125" spans="1:10" ht="72.5">
      <c r="A125" s="39">
        <v>1</v>
      </c>
      <c r="B125" s="79" t="s">
        <v>1301</v>
      </c>
      <c r="C125" s="40" t="s">
        <v>1302</v>
      </c>
      <c r="D125" s="41"/>
      <c r="E125" s="40"/>
      <c r="F125" s="61" t="s">
        <v>38</v>
      </c>
      <c r="G125" s="121"/>
      <c r="H125" s="123"/>
      <c r="I125" s="60"/>
      <c r="J125" s="126"/>
    </row>
    <row r="126" spans="1:10" ht="14.5">
      <c r="A126" s="43" t="s">
        <v>39</v>
      </c>
      <c r="B126" s="44"/>
      <c r="C126" s="44"/>
      <c r="D126" s="44"/>
      <c r="E126" s="44"/>
      <c r="F126" s="44"/>
      <c r="G126" s="45"/>
      <c r="H126" s="45"/>
      <c r="I126" s="44"/>
      <c r="J126" s="125"/>
    </row>
    <row r="127" spans="1:10" ht="14.5">
      <c r="A127" s="33" t="s">
        <v>277</v>
      </c>
      <c r="B127" s="34" t="s">
        <v>1303</v>
      </c>
      <c r="C127" s="33"/>
      <c r="D127" s="35"/>
      <c r="E127" s="36"/>
      <c r="F127" s="35"/>
      <c r="G127" s="54"/>
      <c r="H127" s="54"/>
      <c r="I127" s="54" t="s">
        <v>26</v>
      </c>
      <c r="J127" s="54"/>
    </row>
    <row r="128" spans="1:10" ht="29">
      <c r="A128" s="38" t="s">
        <v>27</v>
      </c>
      <c r="B128" s="38" t="s">
        <v>28</v>
      </c>
      <c r="C128" s="38" t="s">
        <v>29</v>
      </c>
      <c r="D128" s="38" t="s">
        <v>30</v>
      </c>
      <c r="E128" s="38" t="s">
        <v>31</v>
      </c>
      <c r="F128" s="38" t="s">
        <v>34</v>
      </c>
      <c r="G128" s="56" t="s">
        <v>3103</v>
      </c>
      <c r="H128" s="56" t="s">
        <v>3105</v>
      </c>
      <c r="I128" s="56" t="s">
        <v>32</v>
      </c>
      <c r="J128" s="56" t="s">
        <v>3106</v>
      </c>
    </row>
    <row r="129" spans="1:10" ht="43.5">
      <c r="A129" s="39">
        <v>1</v>
      </c>
      <c r="B129" s="79" t="s">
        <v>1304</v>
      </c>
      <c r="C129" s="40" t="s">
        <v>1305</v>
      </c>
      <c r="D129" s="41"/>
      <c r="E129" s="40"/>
      <c r="F129" s="61" t="s">
        <v>38</v>
      </c>
      <c r="G129" s="121"/>
      <c r="H129" s="121"/>
      <c r="I129" s="60"/>
      <c r="J129" s="126"/>
    </row>
    <row r="130" spans="1:10" ht="14.5">
      <c r="A130" s="43" t="s">
        <v>39</v>
      </c>
      <c r="B130" s="44"/>
      <c r="C130" s="44"/>
      <c r="D130" s="44"/>
      <c r="E130" s="44"/>
      <c r="F130" s="44"/>
      <c r="G130" s="45"/>
      <c r="H130" s="45"/>
      <c r="I130" s="44"/>
      <c r="J130" s="125"/>
    </row>
    <row r="131" spans="1:10" ht="14.5">
      <c r="A131" s="33" t="s">
        <v>281</v>
      </c>
      <c r="B131" s="34" t="s">
        <v>1306</v>
      </c>
      <c r="C131" s="33"/>
      <c r="D131" s="35"/>
      <c r="E131" s="36"/>
      <c r="F131" s="35"/>
      <c r="G131" s="54"/>
      <c r="H131" s="54"/>
      <c r="I131" s="54" t="s">
        <v>26</v>
      </c>
      <c r="J131" s="54"/>
    </row>
    <row r="132" spans="1:10" ht="29">
      <c r="A132" s="38" t="s">
        <v>27</v>
      </c>
      <c r="B132" s="38" t="s">
        <v>28</v>
      </c>
      <c r="C132" s="38" t="s">
        <v>29</v>
      </c>
      <c r="D132" s="38" t="s">
        <v>30</v>
      </c>
      <c r="E132" s="38" t="s">
        <v>31</v>
      </c>
      <c r="F132" s="38" t="s">
        <v>34</v>
      </c>
      <c r="G132" s="56" t="s">
        <v>3103</v>
      </c>
      <c r="H132" s="56" t="s">
        <v>3105</v>
      </c>
      <c r="I132" s="56" t="s">
        <v>32</v>
      </c>
      <c r="J132" s="56" t="s">
        <v>3106</v>
      </c>
    </row>
    <row r="133" spans="1:10" ht="43.5">
      <c r="A133" s="39">
        <v>1</v>
      </c>
      <c r="B133" s="79" t="s">
        <v>1307</v>
      </c>
      <c r="C133" s="40" t="s">
        <v>1308</v>
      </c>
      <c r="D133" s="41"/>
      <c r="E133" s="40"/>
      <c r="F133" s="61" t="s">
        <v>38</v>
      </c>
      <c r="G133" s="121"/>
      <c r="H133" s="121"/>
      <c r="I133" s="60"/>
      <c r="J133" s="126"/>
    </row>
    <row r="134" spans="1:10" ht="14.5">
      <c r="A134" s="43" t="s">
        <v>39</v>
      </c>
      <c r="B134" s="44"/>
      <c r="C134" s="44"/>
      <c r="D134" s="44"/>
      <c r="E134" s="44"/>
      <c r="F134" s="44"/>
      <c r="G134" s="45"/>
      <c r="H134" s="45"/>
      <c r="I134" s="44"/>
      <c r="J134" s="125"/>
    </row>
    <row r="135" spans="1:10" ht="14.5">
      <c r="A135" s="33" t="s">
        <v>284</v>
      </c>
      <c r="B135" s="34" t="s">
        <v>1309</v>
      </c>
      <c r="C135" s="33"/>
      <c r="D135" s="35"/>
      <c r="E135" s="36"/>
      <c r="F135" s="35"/>
      <c r="G135" s="54"/>
      <c r="H135" s="54"/>
      <c r="I135" s="54" t="s">
        <v>26</v>
      </c>
      <c r="J135" s="54"/>
    </row>
    <row r="136" spans="1:10" ht="29">
      <c r="A136" s="38" t="s">
        <v>27</v>
      </c>
      <c r="B136" s="38" t="s">
        <v>28</v>
      </c>
      <c r="C136" s="38" t="s">
        <v>29</v>
      </c>
      <c r="D136" s="38" t="s">
        <v>30</v>
      </c>
      <c r="E136" s="38" t="s">
        <v>31</v>
      </c>
      <c r="F136" s="38" t="s">
        <v>34</v>
      </c>
      <c r="G136" s="56" t="s">
        <v>3103</v>
      </c>
      <c r="H136" s="56" t="s">
        <v>3105</v>
      </c>
      <c r="I136" s="56" t="s">
        <v>32</v>
      </c>
      <c r="J136" s="56" t="s">
        <v>3106</v>
      </c>
    </row>
    <row r="137" spans="1:10" ht="43.5">
      <c r="A137" s="39">
        <v>1</v>
      </c>
      <c r="B137" s="79" t="s">
        <v>1310</v>
      </c>
      <c r="C137" s="40" t="s">
        <v>1311</v>
      </c>
      <c r="D137" s="41"/>
      <c r="E137" s="40"/>
      <c r="F137" s="61" t="s">
        <v>38</v>
      </c>
      <c r="G137" s="121"/>
      <c r="H137" s="121"/>
      <c r="I137" s="60"/>
      <c r="J137" s="126"/>
    </row>
    <row r="138" spans="1:10" ht="14.5">
      <c r="A138" s="43" t="s">
        <v>39</v>
      </c>
      <c r="B138" s="44"/>
      <c r="C138" s="44"/>
      <c r="D138" s="44"/>
      <c r="E138" s="44"/>
      <c r="F138" s="44"/>
      <c r="G138" s="45"/>
      <c r="H138" s="45"/>
      <c r="I138" s="44"/>
      <c r="J138" s="125"/>
    </row>
    <row r="139" spans="1:10" ht="14.5">
      <c r="A139" s="33" t="s">
        <v>288</v>
      </c>
      <c r="B139" s="34" t="s">
        <v>1309</v>
      </c>
      <c r="C139" s="33"/>
      <c r="D139" s="35"/>
      <c r="E139" s="36"/>
      <c r="F139" s="35"/>
      <c r="G139" s="54"/>
      <c r="H139" s="54"/>
      <c r="I139" s="54" t="s">
        <v>26</v>
      </c>
      <c r="J139" s="54"/>
    </row>
    <row r="140" spans="1:10" ht="29">
      <c r="A140" s="38" t="s">
        <v>27</v>
      </c>
      <c r="B140" s="38" t="s">
        <v>28</v>
      </c>
      <c r="C140" s="38" t="s">
        <v>29</v>
      </c>
      <c r="D140" s="38" t="s">
        <v>30</v>
      </c>
      <c r="E140" s="38" t="s">
        <v>31</v>
      </c>
      <c r="F140" s="38" t="s">
        <v>34</v>
      </c>
      <c r="G140" s="56" t="s">
        <v>3103</v>
      </c>
      <c r="H140" s="56" t="s">
        <v>3105</v>
      </c>
      <c r="I140" s="56" t="s">
        <v>32</v>
      </c>
      <c r="J140" s="56" t="s">
        <v>3106</v>
      </c>
    </row>
    <row r="141" spans="1:10" ht="58">
      <c r="A141" s="39">
        <v>1</v>
      </c>
      <c r="B141" s="79" t="s">
        <v>1312</v>
      </c>
      <c r="C141" s="40" t="s">
        <v>1313</v>
      </c>
      <c r="D141" s="41"/>
      <c r="E141" s="40"/>
      <c r="F141" s="61" t="s">
        <v>38</v>
      </c>
      <c r="G141" s="121"/>
      <c r="H141" s="121"/>
      <c r="I141" s="60"/>
      <c r="J141" s="124"/>
    </row>
    <row r="142" spans="1:10" ht="14.5">
      <c r="A142" s="43" t="s">
        <v>39</v>
      </c>
      <c r="B142" s="44"/>
      <c r="C142" s="44"/>
      <c r="D142" s="44"/>
      <c r="E142" s="44"/>
      <c r="F142" s="44"/>
      <c r="G142" s="45"/>
      <c r="H142" s="45"/>
      <c r="I142" s="44"/>
      <c r="J142" s="125"/>
    </row>
    <row r="143" spans="1:10" ht="14.5">
      <c r="A143" s="33" t="s">
        <v>290</v>
      </c>
      <c r="B143" s="34" t="s">
        <v>1314</v>
      </c>
      <c r="C143" s="33"/>
      <c r="D143" s="35"/>
      <c r="E143" s="36"/>
      <c r="F143" s="35"/>
      <c r="G143" s="54"/>
      <c r="H143" s="54"/>
      <c r="I143" s="54" t="s">
        <v>26</v>
      </c>
      <c r="J143" s="54"/>
    </row>
    <row r="144" spans="1:10" ht="29">
      <c r="A144" s="38" t="s">
        <v>27</v>
      </c>
      <c r="B144" s="38" t="s">
        <v>28</v>
      </c>
      <c r="C144" s="38" t="s">
        <v>29</v>
      </c>
      <c r="D144" s="38" t="s">
        <v>30</v>
      </c>
      <c r="E144" s="38" t="s">
        <v>31</v>
      </c>
      <c r="F144" s="38" t="s">
        <v>34</v>
      </c>
      <c r="G144" s="56" t="s">
        <v>3103</v>
      </c>
      <c r="H144" s="56" t="s">
        <v>3105</v>
      </c>
      <c r="I144" s="56" t="s">
        <v>32</v>
      </c>
      <c r="J144" s="56" t="s">
        <v>3106</v>
      </c>
    </row>
    <row r="145" spans="1:10" ht="72.5">
      <c r="A145" s="39">
        <v>1</v>
      </c>
      <c r="B145" s="79" t="s">
        <v>1315</v>
      </c>
      <c r="C145" s="40" t="s">
        <v>1316</v>
      </c>
      <c r="D145" s="41"/>
      <c r="E145" s="40"/>
      <c r="F145" s="61" t="s">
        <v>38</v>
      </c>
      <c r="G145" s="121"/>
      <c r="H145" s="121"/>
      <c r="I145" s="60"/>
      <c r="J145" s="124"/>
    </row>
    <row r="146" spans="1:10" ht="14.5">
      <c r="A146" s="43" t="s">
        <v>39</v>
      </c>
      <c r="B146" s="44"/>
      <c r="C146" s="44"/>
      <c r="D146" s="44"/>
      <c r="E146" s="44"/>
      <c r="F146" s="44"/>
      <c r="G146" s="45"/>
      <c r="H146" s="45"/>
      <c r="I146" s="44"/>
      <c r="J146" s="125"/>
    </row>
    <row r="147" spans="1:10" ht="14.5">
      <c r="A147" s="33" t="s">
        <v>293</v>
      </c>
      <c r="B147" s="34" t="s">
        <v>1317</v>
      </c>
      <c r="C147" s="33"/>
      <c r="D147" s="35"/>
      <c r="E147" s="36"/>
      <c r="F147" s="35"/>
      <c r="G147" s="54"/>
      <c r="H147" s="54"/>
      <c r="I147" s="54" t="s">
        <v>26</v>
      </c>
      <c r="J147" s="54"/>
    </row>
    <row r="148" spans="1:10" ht="29">
      <c r="A148" s="38" t="s">
        <v>27</v>
      </c>
      <c r="B148" s="38" t="s">
        <v>28</v>
      </c>
      <c r="C148" s="38" t="s">
        <v>29</v>
      </c>
      <c r="D148" s="38" t="s">
        <v>30</v>
      </c>
      <c r="E148" s="38" t="s">
        <v>31</v>
      </c>
      <c r="F148" s="38" t="s">
        <v>34</v>
      </c>
      <c r="G148" s="56" t="s">
        <v>3103</v>
      </c>
      <c r="H148" s="56" t="s">
        <v>3105</v>
      </c>
      <c r="I148" s="56" t="s">
        <v>32</v>
      </c>
      <c r="J148" s="56" t="s">
        <v>3106</v>
      </c>
    </row>
    <row r="149" spans="1:10" ht="72.5">
      <c r="A149" s="39">
        <v>1</v>
      </c>
      <c r="B149" s="79" t="s">
        <v>1318</v>
      </c>
      <c r="C149" s="40" t="s">
        <v>1319</v>
      </c>
      <c r="D149" s="41"/>
      <c r="E149" s="40"/>
      <c r="F149" s="61" t="s">
        <v>38</v>
      </c>
      <c r="G149" s="121"/>
      <c r="H149" s="123"/>
      <c r="I149" s="60"/>
      <c r="J149" s="126"/>
    </row>
    <row r="150" spans="1:10" ht="14.5">
      <c r="A150" s="43" t="s">
        <v>39</v>
      </c>
      <c r="B150" s="44"/>
      <c r="C150" s="44"/>
      <c r="D150" s="44"/>
      <c r="E150" s="44"/>
      <c r="F150" s="44"/>
      <c r="G150" s="121"/>
      <c r="H150" s="123"/>
      <c r="I150" s="44"/>
      <c r="J150" s="125"/>
    </row>
    <row r="151" spans="1:10" ht="14.5">
      <c r="A151" s="33" t="s">
        <v>296</v>
      </c>
      <c r="B151" s="34" t="s">
        <v>1320</v>
      </c>
      <c r="C151" s="33"/>
      <c r="D151" s="35"/>
      <c r="E151" s="36"/>
      <c r="F151" s="35"/>
      <c r="G151" s="54"/>
      <c r="H151" s="54"/>
      <c r="I151" s="54" t="s">
        <v>26</v>
      </c>
      <c r="J151" s="54"/>
    </row>
    <row r="152" spans="1:10" ht="29">
      <c r="A152" s="38" t="s">
        <v>27</v>
      </c>
      <c r="B152" s="38" t="s">
        <v>28</v>
      </c>
      <c r="C152" s="38" t="s">
        <v>29</v>
      </c>
      <c r="D152" s="38" t="s">
        <v>30</v>
      </c>
      <c r="E152" s="38" t="s">
        <v>31</v>
      </c>
      <c r="F152" s="38" t="s">
        <v>34</v>
      </c>
      <c r="G152" s="56" t="s">
        <v>3103</v>
      </c>
      <c r="H152" s="56" t="s">
        <v>3105</v>
      </c>
      <c r="I152" s="56" t="s">
        <v>32</v>
      </c>
      <c r="J152" s="56" t="s">
        <v>3106</v>
      </c>
    </row>
    <row r="153" spans="1:10" ht="72.5">
      <c r="A153" s="39">
        <v>1</v>
      </c>
      <c r="B153" s="79" t="s">
        <v>1321</v>
      </c>
      <c r="C153" s="40" t="s">
        <v>1322</v>
      </c>
      <c r="D153" s="41"/>
      <c r="E153" s="40"/>
      <c r="F153" s="61" t="s">
        <v>38</v>
      </c>
      <c r="G153" s="121"/>
      <c r="H153" s="121"/>
      <c r="I153" s="60"/>
      <c r="J153" s="126"/>
    </row>
    <row r="154" spans="1:10" ht="14.5">
      <c r="A154" s="43" t="s">
        <v>39</v>
      </c>
      <c r="B154" s="44"/>
      <c r="C154" s="44"/>
      <c r="D154" s="44"/>
      <c r="E154" s="44"/>
      <c r="F154" s="44"/>
      <c r="G154" s="45"/>
      <c r="H154" s="45"/>
      <c r="I154" s="44"/>
      <c r="J154" s="125"/>
    </row>
    <row r="155" spans="1:10" ht="14.5">
      <c r="A155" s="33" t="s">
        <v>300</v>
      </c>
      <c r="B155" s="34" t="s">
        <v>1323</v>
      </c>
      <c r="C155" s="33"/>
      <c r="D155" s="35"/>
      <c r="E155" s="36"/>
      <c r="F155" s="35"/>
      <c r="G155" s="55"/>
      <c r="H155" s="55"/>
      <c r="I155" s="54" t="s">
        <v>26</v>
      </c>
      <c r="J155" s="55"/>
    </row>
    <row r="156" spans="1:10" ht="29">
      <c r="A156" s="38" t="s">
        <v>27</v>
      </c>
      <c r="B156" s="38" t="s">
        <v>28</v>
      </c>
      <c r="C156" s="38" t="s">
        <v>29</v>
      </c>
      <c r="D156" s="38" t="s">
        <v>30</v>
      </c>
      <c r="E156" s="38" t="s">
        <v>31</v>
      </c>
      <c r="F156" s="38" t="s">
        <v>34</v>
      </c>
      <c r="G156" s="56" t="s">
        <v>3103</v>
      </c>
      <c r="H156" s="56" t="s">
        <v>3105</v>
      </c>
      <c r="I156" s="56" t="s">
        <v>32</v>
      </c>
      <c r="J156" s="56" t="s">
        <v>3106</v>
      </c>
    </row>
    <row r="157" spans="1:10" ht="72.5">
      <c r="A157" s="39">
        <v>1</v>
      </c>
      <c r="B157" s="79" t="s">
        <v>1324</v>
      </c>
      <c r="C157" s="40" t="s">
        <v>1325</v>
      </c>
      <c r="D157" s="41"/>
      <c r="E157" s="40"/>
      <c r="F157" s="61" t="s">
        <v>38</v>
      </c>
      <c r="G157" s="121"/>
      <c r="H157" s="121"/>
      <c r="I157" s="60"/>
      <c r="J157" s="124"/>
    </row>
    <row r="158" spans="1:10" ht="14.5">
      <c r="A158" s="43" t="s">
        <v>39</v>
      </c>
      <c r="B158" s="44"/>
      <c r="C158" s="44"/>
      <c r="D158" s="44"/>
      <c r="E158" s="44"/>
      <c r="F158" s="44"/>
      <c r="G158" s="45"/>
      <c r="H158" s="45"/>
      <c r="I158" s="44"/>
      <c r="J158" s="125"/>
    </row>
    <row r="159" spans="1:10" ht="14.5">
      <c r="A159" s="33" t="s">
        <v>304</v>
      </c>
      <c r="B159" s="34" t="s">
        <v>1326</v>
      </c>
      <c r="C159" s="33"/>
      <c r="D159" s="35"/>
      <c r="E159" s="36"/>
      <c r="F159" s="35"/>
      <c r="G159" s="54"/>
      <c r="H159" s="54"/>
      <c r="I159" s="54" t="s">
        <v>26</v>
      </c>
      <c r="J159" s="54"/>
    </row>
    <row r="160" spans="1:10" ht="29">
      <c r="A160" s="38" t="s">
        <v>27</v>
      </c>
      <c r="B160" s="38" t="s">
        <v>28</v>
      </c>
      <c r="C160" s="38" t="s">
        <v>29</v>
      </c>
      <c r="D160" s="38" t="s">
        <v>30</v>
      </c>
      <c r="E160" s="38" t="s">
        <v>31</v>
      </c>
      <c r="F160" s="38" t="s">
        <v>34</v>
      </c>
      <c r="G160" s="56" t="s">
        <v>3103</v>
      </c>
      <c r="H160" s="56" t="s">
        <v>3105</v>
      </c>
      <c r="I160" s="56" t="s">
        <v>32</v>
      </c>
      <c r="J160" s="56" t="s">
        <v>3106</v>
      </c>
    </row>
    <row r="161" spans="1:10" ht="72.5">
      <c r="A161" s="39">
        <v>1</v>
      </c>
      <c r="B161" s="79" t="s">
        <v>1327</v>
      </c>
      <c r="C161" s="40" t="s">
        <v>1328</v>
      </c>
      <c r="D161" s="41"/>
      <c r="E161" s="40"/>
      <c r="F161" s="61" t="s">
        <v>38</v>
      </c>
      <c r="G161" s="121"/>
      <c r="H161" s="121"/>
      <c r="I161" s="60"/>
      <c r="J161" s="126"/>
    </row>
    <row r="162" spans="1:10" ht="14.5">
      <c r="A162" s="43" t="s">
        <v>39</v>
      </c>
      <c r="B162" s="44"/>
      <c r="C162" s="44"/>
      <c r="D162" s="44"/>
      <c r="E162" s="44"/>
      <c r="F162" s="44"/>
      <c r="G162" s="45"/>
      <c r="H162" s="45"/>
      <c r="I162" s="44"/>
      <c r="J162" s="125"/>
    </row>
    <row r="163" spans="1:10" ht="14.5">
      <c r="A163" s="33" t="s">
        <v>308</v>
      </c>
      <c r="B163" s="34" t="s">
        <v>1329</v>
      </c>
      <c r="C163" s="33"/>
      <c r="D163" s="35"/>
      <c r="E163" s="36"/>
      <c r="F163" s="35"/>
      <c r="G163" s="54"/>
      <c r="H163" s="54"/>
      <c r="I163" s="54" t="s">
        <v>26</v>
      </c>
      <c r="J163" s="54"/>
    </row>
    <row r="164" spans="1:10" ht="29">
      <c r="A164" s="38" t="s">
        <v>27</v>
      </c>
      <c r="B164" s="38" t="s">
        <v>28</v>
      </c>
      <c r="C164" s="38" t="s">
        <v>29</v>
      </c>
      <c r="D164" s="38" t="s">
        <v>30</v>
      </c>
      <c r="E164" s="38" t="s">
        <v>31</v>
      </c>
      <c r="F164" s="38" t="s">
        <v>34</v>
      </c>
      <c r="G164" s="56" t="s">
        <v>3103</v>
      </c>
      <c r="H164" s="56" t="s">
        <v>3105</v>
      </c>
      <c r="I164" s="56" t="s">
        <v>32</v>
      </c>
      <c r="J164" s="56" t="s">
        <v>3106</v>
      </c>
    </row>
    <row r="165" spans="1:10" ht="72.5">
      <c r="A165" s="39">
        <v>1</v>
      </c>
      <c r="B165" s="79" t="s">
        <v>1330</v>
      </c>
      <c r="C165" s="40" t="s">
        <v>1331</v>
      </c>
      <c r="D165" s="41"/>
      <c r="E165" s="40"/>
      <c r="F165" s="61" t="s">
        <v>38</v>
      </c>
      <c r="G165" s="121"/>
      <c r="H165" s="121"/>
      <c r="I165" s="60"/>
      <c r="J165" s="126"/>
    </row>
    <row r="166" spans="1:10" ht="14.5">
      <c r="A166" s="43" t="s">
        <v>39</v>
      </c>
      <c r="B166" s="44"/>
      <c r="C166" s="44"/>
      <c r="D166" s="44"/>
      <c r="E166" s="44"/>
      <c r="F166" s="44"/>
      <c r="G166" s="45"/>
      <c r="H166" s="45"/>
      <c r="I166" s="44"/>
      <c r="J166" s="125"/>
    </row>
    <row r="167" spans="1:10" ht="14.5">
      <c r="A167" s="33" t="s">
        <v>406</v>
      </c>
      <c r="B167" s="34" t="s">
        <v>1332</v>
      </c>
      <c r="C167" s="33"/>
      <c r="D167" s="35"/>
      <c r="E167" s="36"/>
      <c r="F167" s="35"/>
      <c r="G167" s="54"/>
      <c r="H167" s="54"/>
      <c r="I167" s="54" t="s">
        <v>26</v>
      </c>
      <c r="J167" s="54"/>
    </row>
    <row r="168" spans="1:10" ht="29">
      <c r="A168" s="38" t="s">
        <v>27</v>
      </c>
      <c r="B168" s="38" t="s">
        <v>28</v>
      </c>
      <c r="C168" s="38" t="s">
        <v>29</v>
      </c>
      <c r="D168" s="38" t="s">
        <v>30</v>
      </c>
      <c r="E168" s="38" t="s">
        <v>31</v>
      </c>
      <c r="F168" s="38" t="s">
        <v>34</v>
      </c>
      <c r="G168" s="56" t="s">
        <v>3103</v>
      </c>
      <c r="H168" s="56" t="s">
        <v>3105</v>
      </c>
      <c r="I168" s="56" t="s">
        <v>32</v>
      </c>
      <c r="J168" s="56" t="s">
        <v>3106</v>
      </c>
    </row>
    <row r="169" spans="1:10" ht="72.5">
      <c r="A169" s="39">
        <v>1</v>
      </c>
      <c r="B169" s="79" t="s">
        <v>1333</v>
      </c>
      <c r="C169" s="40" t="s">
        <v>1334</v>
      </c>
      <c r="D169" s="41"/>
      <c r="E169" s="40"/>
      <c r="F169" s="61" t="s">
        <v>38</v>
      </c>
      <c r="G169" s="121"/>
      <c r="H169" s="121"/>
      <c r="I169" s="60"/>
      <c r="J169" s="126"/>
    </row>
    <row r="170" spans="1:10" ht="14.5">
      <c r="A170" s="43" t="s">
        <v>39</v>
      </c>
      <c r="B170" s="44"/>
      <c r="C170" s="44"/>
      <c r="D170" s="44"/>
      <c r="E170" s="44"/>
      <c r="F170" s="44"/>
      <c r="G170" s="45"/>
      <c r="H170" s="45"/>
      <c r="I170" s="44"/>
      <c r="J170" s="125"/>
    </row>
    <row r="171" spans="1:10" ht="14.5">
      <c r="A171" s="33" t="s">
        <v>409</v>
      </c>
      <c r="B171" s="34" t="s">
        <v>1335</v>
      </c>
      <c r="C171" s="33"/>
      <c r="D171" s="35"/>
      <c r="E171" s="36"/>
      <c r="F171" s="35"/>
      <c r="G171" s="54"/>
      <c r="H171" s="54"/>
      <c r="I171" s="54" t="s">
        <v>26</v>
      </c>
      <c r="J171" s="54"/>
    </row>
    <row r="172" spans="1:10" ht="29">
      <c r="A172" s="38" t="s">
        <v>27</v>
      </c>
      <c r="B172" s="38" t="s">
        <v>28</v>
      </c>
      <c r="C172" s="38" t="s">
        <v>29</v>
      </c>
      <c r="D172" s="38" t="s">
        <v>30</v>
      </c>
      <c r="E172" s="38" t="s">
        <v>31</v>
      </c>
      <c r="F172" s="38" t="s">
        <v>34</v>
      </c>
      <c r="G172" s="56" t="s">
        <v>3103</v>
      </c>
      <c r="H172" s="56" t="s">
        <v>3105</v>
      </c>
      <c r="I172" s="56" t="s">
        <v>32</v>
      </c>
      <c r="J172" s="56" t="s">
        <v>3106</v>
      </c>
    </row>
    <row r="173" spans="1:10" ht="72.5">
      <c r="A173" s="39">
        <v>1</v>
      </c>
      <c r="B173" s="79" t="s">
        <v>1336</v>
      </c>
      <c r="C173" s="40" t="s">
        <v>1337</v>
      </c>
      <c r="D173" s="41"/>
      <c r="E173" s="40"/>
      <c r="F173" s="61" t="s">
        <v>38</v>
      </c>
      <c r="G173" s="121"/>
      <c r="H173" s="123"/>
      <c r="I173" s="60"/>
      <c r="J173" s="126"/>
    </row>
    <row r="174" spans="1:10" ht="14.5">
      <c r="A174" s="43" t="s">
        <v>39</v>
      </c>
      <c r="B174" s="44"/>
      <c r="C174" s="44"/>
      <c r="D174" s="44"/>
      <c r="E174" s="44"/>
      <c r="F174" s="44"/>
      <c r="G174" s="45"/>
      <c r="H174" s="45"/>
      <c r="I174" s="44"/>
      <c r="J174" s="125"/>
    </row>
    <row r="175" spans="1:10" ht="14.5">
      <c r="A175" s="33" t="s">
        <v>412</v>
      </c>
      <c r="B175" s="34" t="s">
        <v>1338</v>
      </c>
      <c r="C175" s="33"/>
      <c r="D175" s="35"/>
      <c r="E175" s="36"/>
      <c r="F175" s="36"/>
      <c r="G175" s="55"/>
      <c r="H175" s="55"/>
      <c r="I175" s="54" t="s">
        <v>26</v>
      </c>
      <c r="J175" s="55"/>
    </row>
    <row r="176" spans="1:10" ht="29">
      <c r="A176" s="38" t="s">
        <v>27</v>
      </c>
      <c r="B176" s="38" t="s">
        <v>28</v>
      </c>
      <c r="C176" s="38" t="s">
        <v>29</v>
      </c>
      <c r="D176" s="38" t="s">
        <v>30</v>
      </c>
      <c r="E176" s="38" t="s">
        <v>31</v>
      </c>
      <c r="F176" s="38" t="s">
        <v>34</v>
      </c>
      <c r="G176" s="56" t="s">
        <v>3103</v>
      </c>
      <c r="H176" s="56" t="s">
        <v>3105</v>
      </c>
      <c r="I176" s="56" t="s">
        <v>32</v>
      </c>
      <c r="J176" s="56" t="s">
        <v>3106</v>
      </c>
    </row>
    <row r="177" spans="1:10" ht="43.5">
      <c r="A177" s="39">
        <v>1</v>
      </c>
      <c r="B177" s="79" t="s">
        <v>1339</v>
      </c>
      <c r="C177" s="40" t="s">
        <v>1340</v>
      </c>
      <c r="D177" s="41"/>
      <c r="E177" s="40"/>
      <c r="F177" s="61" t="s">
        <v>38</v>
      </c>
      <c r="G177" s="121"/>
      <c r="H177" s="121"/>
      <c r="I177" s="60"/>
      <c r="J177" s="124"/>
    </row>
    <row r="178" spans="1:10" ht="14.5">
      <c r="A178" s="43" t="s">
        <v>39</v>
      </c>
      <c r="B178" s="44"/>
      <c r="C178" s="44"/>
      <c r="D178" s="44"/>
      <c r="E178" s="44"/>
      <c r="F178" s="44"/>
      <c r="G178" s="45"/>
      <c r="H178" s="45"/>
      <c r="I178" s="44"/>
      <c r="J178" s="125"/>
    </row>
    <row r="179" spans="1:10" ht="14.5">
      <c r="A179" s="33" t="s">
        <v>417</v>
      </c>
      <c r="B179" s="34" t="s">
        <v>1341</v>
      </c>
      <c r="C179" s="33"/>
      <c r="D179" s="35"/>
      <c r="E179" s="36"/>
      <c r="F179" s="35"/>
      <c r="G179" s="54"/>
      <c r="H179" s="54"/>
      <c r="I179" s="54" t="s">
        <v>26</v>
      </c>
      <c r="J179" s="54"/>
    </row>
    <row r="180" spans="1:10" ht="29">
      <c r="A180" s="38" t="s">
        <v>27</v>
      </c>
      <c r="B180" s="38" t="s">
        <v>28</v>
      </c>
      <c r="C180" s="38" t="s">
        <v>29</v>
      </c>
      <c r="D180" s="38" t="s">
        <v>30</v>
      </c>
      <c r="E180" s="38" t="s">
        <v>31</v>
      </c>
      <c r="F180" s="38" t="s">
        <v>34</v>
      </c>
      <c r="G180" s="56" t="s">
        <v>3103</v>
      </c>
      <c r="H180" s="56" t="s">
        <v>3105</v>
      </c>
      <c r="I180" s="56" t="s">
        <v>32</v>
      </c>
      <c r="J180" s="56" t="s">
        <v>3106</v>
      </c>
    </row>
    <row r="181" spans="1:10" ht="43.5">
      <c r="A181" s="39">
        <v>1</v>
      </c>
      <c r="B181" s="79" t="s">
        <v>1342</v>
      </c>
      <c r="C181" s="40" t="s">
        <v>1343</v>
      </c>
      <c r="D181" s="41"/>
      <c r="E181" s="40"/>
      <c r="F181" s="61" t="s">
        <v>38</v>
      </c>
      <c r="G181" s="121"/>
      <c r="H181" s="121"/>
      <c r="I181" s="60"/>
      <c r="J181" s="126"/>
    </row>
    <row r="182" spans="1:10" ht="14.5">
      <c r="A182" s="43" t="s">
        <v>39</v>
      </c>
      <c r="B182" s="44"/>
      <c r="C182" s="44"/>
      <c r="D182" s="44"/>
      <c r="E182" s="44"/>
      <c r="F182" s="44"/>
      <c r="G182" s="45"/>
      <c r="H182" s="45"/>
      <c r="I182" s="44"/>
      <c r="J182" s="125"/>
    </row>
    <row r="183" spans="1:10" ht="14.5">
      <c r="A183" s="33" t="s">
        <v>421</v>
      </c>
      <c r="B183" s="34" t="s">
        <v>1341</v>
      </c>
      <c r="C183" s="33"/>
      <c r="D183" s="35"/>
      <c r="E183" s="36"/>
      <c r="F183" s="35"/>
      <c r="G183" s="54"/>
      <c r="H183" s="54"/>
      <c r="I183" s="54" t="s">
        <v>26</v>
      </c>
      <c r="J183" s="54"/>
    </row>
    <row r="184" spans="1:10" ht="29">
      <c r="A184" s="38" t="s">
        <v>27</v>
      </c>
      <c r="B184" s="38" t="s">
        <v>28</v>
      </c>
      <c r="C184" s="38" t="s">
        <v>29</v>
      </c>
      <c r="D184" s="38" t="s">
        <v>30</v>
      </c>
      <c r="E184" s="38" t="s">
        <v>31</v>
      </c>
      <c r="F184" s="38" t="s">
        <v>34</v>
      </c>
      <c r="G184" s="56" t="s">
        <v>3103</v>
      </c>
      <c r="H184" s="56" t="s">
        <v>3105</v>
      </c>
      <c r="I184" s="56" t="s">
        <v>32</v>
      </c>
      <c r="J184" s="56" t="s">
        <v>3106</v>
      </c>
    </row>
    <row r="185" spans="1:10" ht="43.5">
      <c r="A185" s="39">
        <v>1</v>
      </c>
      <c r="B185" s="79" t="s">
        <v>1344</v>
      </c>
      <c r="C185" s="40" t="s">
        <v>1345</v>
      </c>
      <c r="D185" s="41"/>
      <c r="E185" s="40"/>
      <c r="F185" s="61" t="s">
        <v>110</v>
      </c>
      <c r="G185" s="121"/>
      <c r="H185" s="121"/>
      <c r="I185" s="60"/>
      <c r="J185" s="126"/>
    </row>
    <row r="186" spans="1:10" ht="14.5">
      <c r="A186" s="43" t="s">
        <v>39</v>
      </c>
      <c r="B186" s="44"/>
      <c r="C186" s="44"/>
      <c r="D186" s="44"/>
      <c r="E186" s="44"/>
      <c r="F186" s="44"/>
      <c r="G186" s="45"/>
      <c r="H186" s="45"/>
      <c r="I186" s="44"/>
      <c r="J186" s="125"/>
    </row>
    <row r="187" spans="1:10" ht="14.5">
      <c r="A187" s="33" t="s">
        <v>425</v>
      </c>
      <c r="B187" s="34" t="s">
        <v>1346</v>
      </c>
      <c r="C187" s="33"/>
      <c r="D187" s="35"/>
      <c r="E187" s="36"/>
      <c r="F187" s="35"/>
      <c r="G187" s="54"/>
      <c r="H187" s="54"/>
      <c r="I187" s="54" t="s">
        <v>26</v>
      </c>
      <c r="J187" s="54"/>
    </row>
    <row r="188" spans="1:10" ht="29">
      <c r="A188" s="38" t="s">
        <v>27</v>
      </c>
      <c r="B188" s="38" t="s">
        <v>28</v>
      </c>
      <c r="C188" s="38" t="s">
        <v>29</v>
      </c>
      <c r="D188" s="38" t="s">
        <v>30</v>
      </c>
      <c r="E188" s="38" t="s">
        <v>31</v>
      </c>
      <c r="F188" s="38" t="s">
        <v>34</v>
      </c>
      <c r="G188" s="56" t="s">
        <v>3103</v>
      </c>
      <c r="H188" s="56" t="s">
        <v>3105</v>
      </c>
      <c r="I188" s="56" t="s">
        <v>32</v>
      </c>
      <c r="J188" s="56" t="s">
        <v>3106</v>
      </c>
    </row>
    <row r="189" spans="1:10" ht="29">
      <c r="A189" s="39">
        <v>1</v>
      </c>
      <c r="B189" s="79" t="s">
        <v>1347</v>
      </c>
      <c r="C189" s="40" t="s">
        <v>1348</v>
      </c>
      <c r="D189" s="41"/>
      <c r="E189" s="40"/>
      <c r="F189" s="61" t="s">
        <v>38</v>
      </c>
      <c r="G189" s="121"/>
      <c r="H189" s="121"/>
      <c r="I189" s="60"/>
      <c r="J189" s="126"/>
    </row>
    <row r="190" spans="1:10" ht="14.5">
      <c r="A190" s="43" t="s">
        <v>39</v>
      </c>
      <c r="B190" s="44"/>
      <c r="C190" s="44"/>
      <c r="D190" s="44"/>
      <c r="E190" s="44"/>
      <c r="F190" s="44"/>
      <c r="G190" s="45"/>
      <c r="H190" s="45"/>
      <c r="I190" s="44"/>
      <c r="J190" s="125"/>
    </row>
    <row r="191" spans="1:10" ht="14.5">
      <c r="A191" s="33" t="s">
        <v>429</v>
      </c>
      <c r="B191" s="34" t="s">
        <v>1349</v>
      </c>
      <c r="C191" s="33"/>
      <c r="D191" s="35"/>
      <c r="E191" s="36"/>
      <c r="F191" s="35"/>
      <c r="G191" s="54"/>
      <c r="H191" s="54"/>
      <c r="I191" s="54" t="s">
        <v>26</v>
      </c>
      <c r="J191" s="54"/>
    </row>
    <row r="192" spans="1:10" ht="29">
      <c r="A192" s="38" t="s">
        <v>27</v>
      </c>
      <c r="B192" s="38" t="s">
        <v>28</v>
      </c>
      <c r="C192" s="38" t="s">
        <v>29</v>
      </c>
      <c r="D192" s="38" t="s">
        <v>30</v>
      </c>
      <c r="E192" s="38" t="s">
        <v>31</v>
      </c>
      <c r="F192" s="38" t="s">
        <v>34</v>
      </c>
      <c r="G192" s="56" t="s">
        <v>3103</v>
      </c>
      <c r="H192" s="56" t="s">
        <v>3105</v>
      </c>
      <c r="I192" s="56" t="s">
        <v>32</v>
      </c>
      <c r="J192" s="56" t="s">
        <v>3106</v>
      </c>
    </row>
    <row r="193" spans="1:10" ht="29">
      <c r="A193" s="39">
        <v>1</v>
      </c>
      <c r="B193" s="79" t="s">
        <v>1350</v>
      </c>
      <c r="C193" s="40" t="s">
        <v>1351</v>
      </c>
      <c r="D193" s="41"/>
      <c r="E193" s="40"/>
      <c r="F193" s="61" t="s">
        <v>38</v>
      </c>
      <c r="G193" s="121"/>
      <c r="H193" s="123"/>
      <c r="I193" s="60"/>
      <c r="J193" s="126"/>
    </row>
    <row r="194" spans="1:10" ht="14.5">
      <c r="A194" s="43" t="s">
        <v>39</v>
      </c>
      <c r="B194" s="44"/>
      <c r="C194" s="44"/>
      <c r="D194" s="44"/>
      <c r="E194" s="44"/>
      <c r="F194" s="44"/>
      <c r="G194" s="45"/>
      <c r="H194" s="45"/>
      <c r="I194" s="44"/>
      <c r="J194" s="125"/>
    </row>
    <row r="195" spans="1:10" ht="14.5">
      <c r="A195" s="33" t="s">
        <v>432</v>
      </c>
      <c r="B195" s="34" t="s">
        <v>1352</v>
      </c>
      <c r="C195" s="33"/>
      <c r="D195" s="35"/>
      <c r="E195" s="36"/>
      <c r="F195" s="35"/>
      <c r="G195" s="54"/>
      <c r="H195" s="54"/>
      <c r="I195" s="54" t="s">
        <v>26</v>
      </c>
      <c r="J195" s="54"/>
    </row>
    <row r="196" spans="1:10" ht="29">
      <c r="A196" s="38" t="s">
        <v>27</v>
      </c>
      <c r="B196" s="38" t="s">
        <v>28</v>
      </c>
      <c r="C196" s="38" t="s">
        <v>29</v>
      </c>
      <c r="D196" s="38" t="s">
        <v>30</v>
      </c>
      <c r="E196" s="38" t="s">
        <v>31</v>
      </c>
      <c r="F196" s="38" t="s">
        <v>34</v>
      </c>
      <c r="G196" s="56" t="s">
        <v>3103</v>
      </c>
      <c r="H196" s="56" t="s">
        <v>3105</v>
      </c>
      <c r="I196" s="56" t="s">
        <v>32</v>
      </c>
      <c r="J196" s="56" t="s">
        <v>3106</v>
      </c>
    </row>
    <row r="197" spans="1:10" ht="58">
      <c r="A197" s="39">
        <v>1</v>
      </c>
      <c r="B197" s="79" t="s">
        <v>1353</v>
      </c>
      <c r="C197" s="40" t="s">
        <v>1354</v>
      </c>
      <c r="D197" s="41"/>
      <c r="E197" s="40"/>
      <c r="F197" s="61" t="s">
        <v>38</v>
      </c>
      <c r="G197" s="121"/>
      <c r="H197" s="121"/>
      <c r="I197" s="60"/>
      <c r="J197" s="126"/>
    </row>
    <row r="198" spans="1:10" ht="14.5">
      <c r="A198" s="43" t="s">
        <v>39</v>
      </c>
      <c r="B198" s="44"/>
      <c r="C198" s="44"/>
      <c r="D198" s="44"/>
      <c r="E198" s="44"/>
      <c r="F198" s="44"/>
      <c r="G198" s="45"/>
      <c r="H198" s="45"/>
      <c r="I198" s="44"/>
      <c r="J198" s="125"/>
    </row>
    <row r="199" spans="1:10" ht="14.5">
      <c r="A199" s="33" t="s">
        <v>435</v>
      </c>
      <c r="B199" s="34" t="s">
        <v>1355</v>
      </c>
      <c r="C199" s="33"/>
      <c r="D199" s="35"/>
      <c r="E199" s="36"/>
      <c r="F199" s="35"/>
      <c r="G199" s="54"/>
      <c r="H199" s="54"/>
      <c r="I199" s="54" t="s">
        <v>26</v>
      </c>
      <c r="J199" s="54"/>
    </row>
    <row r="200" spans="1:10" ht="29">
      <c r="A200" s="38" t="s">
        <v>27</v>
      </c>
      <c r="B200" s="38" t="s">
        <v>28</v>
      </c>
      <c r="C200" s="38" t="s">
        <v>29</v>
      </c>
      <c r="D200" s="38" t="s">
        <v>30</v>
      </c>
      <c r="E200" s="38" t="s">
        <v>31</v>
      </c>
      <c r="F200" s="38" t="s">
        <v>34</v>
      </c>
      <c r="G200" s="56" t="s">
        <v>3103</v>
      </c>
      <c r="H200" s="56" t="s">
        <v>3105</v>
      </c>
      <c r="I200" s="56" t="s">
        <v>32</v>
      </c>
      <c r="J200" s="56" t="s">
        <v>3106</v>
      </c>
    </row>
    <row r="201" spans="1:10" ht="58">
      <c r="A201" s="39">
        <v>1</v>
      </c>
      <c r="B201" s="79" t="s">
        <v>1356</v>
      </c>
      <c r="C201" s="40" t="s">
        <v>1357</v>
      </c>
      <c r="D201" s="41"/>
      <c r="E201" s="40"/>
      <c r="F201" s="61" t="s">
        <v>38</v>
      </c>
      <c r="G201" s="121"/>
      <c r="H201" s="121"/>
      <c r="I201" s="60"/>
      <c r="J201" s="126"/>
    </row>
    <row r="202" spans="1:10" ht="14.5">
      <c r="A202" s="43" t="s">
        <v>39</v>
      </c>
      <c r="B202" s="44"/>
      <c r="C202" s="44"/>
      <c r="D202" s="44"/>
      <c r="E202" s="44"/>
      <c r="F202" s="44"/>
      <c r="G202" s="45"/>
      <c r="H202" s="45"/>
      <c r="I202" s="44"/>
      <c r="J202" s="125"/>
    </row>
    <row r="203" spans="1:10" ht="14.5">
      <c r="A203" s="33" t="s">
        <v>438</v>
      </c>
      <c r="B203" s="34" t="s">
        <v>1358</v>
      </c>
      <c r="C203" s="33"/>
      <c r="D203" s="35"/>
      <c r="E203" s="36"/>
      <c r="F203" s="35"/>
      <c r="G203" s="54"/>
      <c r="H203" s="54"/>
      <c r="I203" s="54" t="s">
        <v>26</v>
      </c>
      <c r="J203" s="54"/>
    </row>
    <row r="204" spans="1:10" ht="29">
      <c r="A204" s="38" t="s">
        <v>27</v>
      </c>
      <c r="B204" s="38" t="s">
        <v>28</v>
      </c>
      <c r="C204" s="38" t="s">
        <v>29</v>
      </c>
      <c r="D204" s="38" t="s">
        <v>30</v>
      </c>
      <c r="E204" s="38" t="s">
        <v>31</v>
      </c>
      <c r="F204" s="38" t="s">
        <v>34</v>
      </c>
      <c r="G204" s="56" t="s">
        <v>3103</v>
      </c>
      <c r="H204" s="56" t="s">
        <v>3105</v>
      </c>
      <c r="I204" s="56" t="s">
        <v>32</v>
      </c>
      <c r="J204" s="56" t="s">
        <v>3106</v>
      </c>
    </row>
    <row r="205" spans="1:10" ht="43.5">
      <c r="A205" s="39">
        <v>1</v>
      </c>
      <c r="B205" s="79" t="s">
        <v>1359</v>
      </c>
      <c r="C205" s="40" t="s">
        <v>1360</v>
      </c>
      <c r="D205" s="41"/>
      <c r="E205" s="40"/>
      <c r="F205" s="61" t="s">
        <v>38</v>
      </c>
      <c r="G205" s="121"/>
      <c r="H205" s="121"/>
      <c r="I205" s="60"/>
      <c r="J205" s="126"/>
    </row>
    <row r="206" spans="1:10" ht="14.5">
      <c r="A206" s="43" t="s">
        <v>39</v>
      </c>
      <c r="B206" s="44"/>
      <c r="C206" s="44"/>
      <c r="D206" s="44"/>
      <c r="E206" s="44"/>
      <c r="F206" s="44"/>
      <c r="G206" s="45"/>
      <c r="H206" s="45"/>
      <c r="I206" s="44"/>
      <c r="J206" s="125"/>
    </row>
    <row r="207" spans="1:10" ht="14.5">
      <c r="A207" s="33" t="s">
        <v>442</v>
      </c>
      <c r="B207" s="34" t="s">
        <v>1361</v>
      </c>
      <c r="C207" s="33"/>
      <c r="D207" s="35"/>
      <c r="E207" s="36"/>
      <c r="F207" s="35"/>
      <c r="G207" s="54"/>
      <c r="H207" s="54"/>
      <c r="I207" s="54" t="s">
        <v>26</v>
      </c>
      <c r="J207" s="54"/>
    </row>
    <row r="208" spans="1:10" ht="29">
      <c r="A208" s="38" t="s">
        <v>27</v>
      </c>
      <c r="B208" s="38" t="s">
        <v>28</v>
      </c>
      <c r="C208" s="38" t="s">
        <v>29</v>
      </c>
      <c r="D208" s="38" t="s">
        <v>30</v>
      </c>
      <c r="E208" s="38" t="s">
        <v>31</v>
      </c>
      <c r="F208" s="38" t="s">
        <v>34</v>
      </c>
      <c r="G208" s="56" t="s">
        <v>3103</v>
      </c>
      <c r="H208" s="56" t="s">
        <v>3105</v>
      </c>
      <c r="I208" s="56" t="s">
        <v>32</v>
      </c>
      <c r="J208" s="56" t="s">
        <v>3106</v>
      </c>
    </row>
    <row r="209" spans="1:10" ht="43.5">
      <c r="A209" s="39">
        <v>1</v>
      </c>
      <c r="B209" s="79" t="s">
        <v>1362</v>
      </c>
      <c r="C209" s="40" t="s">
        <v>1360</v>
      </c>
      <c r="D209" s="41"/>
      <c r="E209" s="40"/>
      <c r="F209" s="61" t="s">
        <v>38</v>
      </c>
      <c r="G209" s="121"/>
      <c r="H209" s="121"/>
      <c r="I209" s="60"/>
      <c r="J209" s="124"/>
    </row>
    <row r="210" spans="1:10" ht="14.5">
      <c r="A210" s="43" t="s">
        <v>39</v>
      </c>
      <c r="B210" s="44"/>
      <c r="C210" s="44"/>
      <c r="D210" s="44"/>
      <c r="E210" s="44"/>
      <c r="F210" s="44"/>
      <c r="G210" s="45"/>
      <c r="H210" s="45"/>
      <c r="I210" s="44"/>
      <c r="J210" s="125"/>
    </row>
    <row r="211" spans="1:10" ht="14.5">
      <c r="A211" s="33" t="s">
        <v>446</v>
      </c>
      <c r="B211" s="34" t="s">
        <v>1363</v>
      </c>
      <c r="C211" s="33"/>
      <c r="D211" s="35"/>
      <c r="E211" s="36"/>
      <c r="F211" s="35"/>
      <c r="G211" s="54"/>
      <c r="H211" s="54"/>
      <c r="I211" s="54" t="s">
        <v>26</v>
      </c>
      <c r="J211" s="54"/>
    </row>
    <row r="212" spans="1:10" ht="29">
      <c r="A212" s="38" t="s">
        <v>27</v>
      </c>
      <c r="B212" s="38" t="s">
        <v>28</v>
      </c>
      <c r="C212" s="38" t="s">
        <v>29</v>
      </c>
      <c r="D212" s="38" t="s">
        <v>30</v>
      </c>
      <c r="E212" s="38" t="s">
        <v>31</v>
      </c>
      <c r="F212" s="38" t="s">
        <v>34</v>
      </c>
      <c r="G212" s="56" t="s">
        <v>3103</v>
      </c>
      <c r="H212" s="56" t="s">
        <v>3105</v>
      </c>
      <c r="I212" s="56" t="s">
        <v>32</v>
      </c>
      <c r="J212" s="56" t="s">
        <v>3106</v>
      </c>
    </row>
    <row r="213" spans="1:10" ht="43.5">
      <c r="A213" s="39">
        <v>1</v>
      </c>
      <c r="B213" s="79" t="s">
        <v>1364</v>
      </c>
      <c r="C213" s="40" t="s">
        <v>1360</v>
      </c>
      <c r="D213" s="41"/>
      <c r="E213" s="40"/>
      <c r="F213" s="61" t="s">
        <v>38</v>
      </c>
      <c r="G213" s="121"/>
      <c r="H213" s="121"/>
      <c r="I213" s="60"/>
      <c r="J213" s="124"/>
    </row>
    <row r="214" spans="1:10" ht="14.5">
      <c r="A214" s="43" t="s">
        <v>39</v>
      </c>
      <c r="B214" s="44"/>
      <c r="C214" s="44"/>
      <c r="D214" s="44"/>
      <c r="E214" s="44"/>
      <c r="F214" s="44"/>
      <c r="G214" s="45"/>
      <c r="H214" s="45"/>
      <c r="I214" s="44"/>
      <c r="J214" s="125"/>
    </row>
    <row r="215" spans="1:10" ht="14.5">
      <c r="A215" s="33" t="s">
        <v>450</v>
      </c>
      <c r="B215" s="34" t="s">
        <v>1365</v>
      </c>
      <c r="C215" s="33"/>
      <c r="D215" s="35"/>
      <c r="E215" s="36"/>
      <c r="F215" s="35"/>
      <c r="G215" s="54"/>
      <c r="H215" s="54"/>
      <c r="I215" s="54" t="s">
        <v>26</v>
      </c>
      <c r="J215" s="54"/>
    </row>
    <row r="216" spans="1:10" ht="29">
      <c r="A216" s="38" t="s">
        <v>27</v>
      </c>
      <c r="B216" s="38" t="s">
        <v>28</v>
      </c>
      <c r="C216" s="38" t="s">
        <v>29</v>
      </c>
      <c r="D216" s="38" t="s">
        <v>30</v>
      </c>
      <c r="E216" s="38" t="s">
        <v>31</v>
      </c>
      <c r="F216" s="38" t="s">
        <v>34</v>
      </c>
      <c r="G216" s="56" t="s">
        <v>3103</v>
      </c>
      <c r="H216" s="56" t="s">
        <v>3105</v>
      </c>
      <c r="I216" s="56" t="s">
        <v>32</v>
      </c>
      <c r="J216" s="56" t="s">
        <v>3106</v>
      </c>
    </row>
    <row r="217" spans="1:10" ht="29">
      <c r="A217" s="39">
        <v>1</v>
      </c>
      <c r="B217" s="79" t="s">
        <v>1366</v>
      </c>
      <c r="C217" s="40" t="s">
        <v>1367</v>
      </c>
      <c r="D217" s="41"/>
      <c r="E217" s="40"/>
      <c r="F217" s="61" t="s">
        <v>38</v>
      </c>
      <c r="G217" s="121"/>
      <c r="H217" s="123"/>
      <c r="I217" s="60"/>
      <c r="J217" s="126"/>
    </row>
    <row r="218" spans="1:10" ht="14.5">
      <c r="A218" s="43" t="s">
        <v>39</v>
      </c>
      <c r="B218" s="44"/>
      <c r="C218" s="44"/>
      <c r="D218" s="44"/>
      <c r="E218" s="44"/>
      <c r="F218" s="44"/>
      <c r="G218" s="121"/>
      <c r="H218" s="123"/>
      <c r="I218" s="44"/>
      <c r="J218" s="125"/>
    </row>
    <row r="219" spans="1:10" ht="14.5">
      <c r="A219" s="33" t="s">
        <v>454</v>
      </c>
      <c r="B219" s="34" t="s">
        <v>1368</v>
      </c>
      <c r="C219" s="33"/>
      <c r="D219" s="35"/>
      <c r="E219" s="36"/>
      <c r="F219" s="35"/>
      <c r="G219" s="54"/>
      <c r="H219" s="54"/>
      <c r="I219" s="54" t="s">
        <v>26</v>
      </c>
      <c r="J219" s="54"/>
    </row>
    <row r="220" spans="1:10" ht="29">
      <c r="A220" s="38" t="s">
        <v>27</v>
      </c>
      <c r="B220" s="38" t="s">
        <v>28</v>
      </c>
      <c r="C220" s="38" t="s">
        <v>29</v>
      </c>
      <c r="D220" s="38" t="s">
        <v>30</v>
      </c>
      <c r="E220" s="38" t="s">
        <v>31</v>
      </c>
      <c r="F220" s="38" t="s">
        <v>34</v>
      </c>
      <c r="G220" s="56" t="s">
        <v>3103</v>
      </c>
      <c r="H220" s="56" t="s">
        <v>3105</v>
      </c>
      <c r="I220" s="56" t="s">
        <v>32</v>
      </c>
      <c r="J220" s="56" t="s">
        <v>3106</v>
      </c>
    </row>
    <row r="221" spans="1:10" ht="29">
      <c r="A221" s="39">
        <v>1</v>
      </c>
      <c r="B221" s="79" t="s">
        <v>1369</v>
      </c>
      <c r="C221" s="40" t="s">
        <v>1370</v>
      </c>
      <c r="D221" s="41"/>
      <c r="E221" s="40"/>
      <c r="F221" s="61" t="s">
        <v>38</v>
      </c>
      <c r="G221" s="121"/>
      <c r="H221" s="121"/>
      <c r="I221" s="60"/>
      <c r="J221" s="126"/>
    </row>
    <row r="222" spans="1:10" ht="14.5">
      <c r="A222" s="43" t="s">
        <v>39</v>
      </c>
      <c r="B222" s="44"/>
      <c r="C222" s="44"/>
      <c r="D222" s="44"/>
      <c r="E222" s="44"/>
      <c r="F222" s="44"/>
      <c r="G222" s="45"/>
      <c r="H222" s="45"/>
      <c r="I222" s="44"/>
      <c r="J222" s="125"/>
    </row>
    <row r="223" spans="1:10" ht="14.5">
      <c r="A223" s="33" t="s">
        <v>458</v>
      </c>
      <c r="B223" s="34" t="s">
        <v>1371</v>
      </c>
      <c r="C223" s="33"/>
      <c r="D223" s="35"/>
      <c r="E223" s="36"/>
      <c r="F223" s="35"/>
      <c r="G223" s="55"/>
      <c r="H223" s="55"/>
      <c r="I223" s="54" t="s">
        <v>26</v>
      </c>
      <c r="J223" s="55"/>
    </row>
    <row r="224" spans="1:10" ht="29">
      <c r="A224" s="38" t="s">
        <v>27</v>
      </c>
      <c r="B224" s="38" t="s">
        <v>28</v>
      </c>
      <c r="C224" s="38" t="s">
        <v>29</v>
      </c>
      <c r="D224" s="38" t="s">
        <v>30</v>
      </c>
      <c r="E224" s="38" t="s">
        <v>31</v>
      </c>
      <c r="F224" s="38" t="s">
        <v>34</v>
      </c>
      <c r="G224" s="56" t="s">
        <v>3103</v>
      </c>
      <c r="H224" s="56" t="s">
        <v>3105</v>
      </c>
      <c r="I224" s="56" t="s">
        <v>32</v>
      </c>
      <c r="J224" s="56" t="s">
        <v>3106</v>
      </c>
    </row>
    <row r="225" spans="1:10" ht="58">
      <c r="A225" s="39">
        <v>1</v>
      </c>
      <c r="B225" s="79" t="s">
        <v>1372</v>
      </c>
      <c r="C225" s="40" t="s">
        <v>1373</v>
      </c>
      <c r="D225" s="41"/>
      <c r="E225" s="40"/>
      <c r="F225" s="61" t="s">
        <v>38</v>
      </c>
      <c r="G225" s="121"/>
      <c r="H225" s="121"/>
      <c r="I225" s="60"/>
      <c r="J225" s="124"/>
    </row>
    <row r="226" spans="1:10" ht="14.5">
      <c r="A226" s="43" t="s">
        <v>39</v>
      </c>
      <c r="B226" s="44"/>
      <c r="C226" s="44"/>
      <c r="D226" s="44"/>
      <c r="E226" s="44"/>
      <c r="F226" s="44"/>
      <c r="G226" s="45"/>
      <c r="H226" s="45"/>
      <c r="I226" s="44"/>
      <c r="J226" s="125"/>
    </row>
    <row r="227" spans="1:10" ht="14.5">
      <c r="A227" s="33" t="s">
        <v>462</v>
      </c>
      <c r="B227" s="34" t="s">
        <v>1374</v>
      </c>
      <c r="C227" s="33"/>
      <c r="D227" s="35"/>
      <c r="E227" s="36"/>
      <c r="F227" s="35"/>
      <c r="G227" s="54"/>
      <c r="H227" s="54"/>
      <c r="I227" s="54" t="s">
        <v>26</v>
      </c>
      <c r="J227" s="54"/>
    </row>
    <row r="228" spans="1:10" ht="29">
      <c r="A228" s="38" t="s">
        <v>27</v>
      </c>
      <c r="B228" s="38" t="s">
        <v>28</v>
      </c>
      <c r="C228" s="38" t="s">
        <v>29</v>
      </c>
      <c r="D228" s="38" t="s">
        <v>30</v>
      </c>
      <c r="E228" s="38" t="s">
        <v>31</v>
      </c>
      <c r="F228" s="38" t="s">
        <v>34</v>
      </c>
      <c r="G228" s="56" t="s">
        <v>3103</v>
      </c>
      <c r="H228" s="56" t="s">
        <v>3105</v>
      </c>
      <c r="I228" s="56" t="s">
        <v>32</v>
      </c>
      <c r="J228" s="56" t="s">
        <v>3106</v>
      </c>
    </row>
    <row r="229" spans="1:10" ht="72.5">
      <c r="A229" s="39">
        <v>1</v>
      </c>
      <c r="B229" s="79" t="s">
        <v>1375</v>
      </c>
      <c r="C229" s="40" t="s">
        <v>1376</v>
      </c>
      <c r="D229" s="41"/>
      <c r="E229" s="40"/>
      <c r="F229" s="61" t="s">
        <v>38</v>
      </c>
      <c r="G229" s="121"/>
      <c r="H229" s="121"/>
      <c r="I229" s="60"/>
      <c r="J229" s="126"/>
    </row>
    <row r="230" spans="1:10" ht="14.5">
      <c r="A230" s="43" t="s">
        <v>39</v>
      </c>
      <c r="B230" s="44"/>
      <c r="C230" s="44"/>
      <c r="D230" s="44"/>
      <c r="E230" s="44"/>
      <c r="F230" s="44"/>
      <c r="G230" s="45"/>
      <c r="H230" s="45"/>
      <c r="I230" s="44"/>
      <c r="J230" s="125"/>
    </row>
    <row r="231" spans="1:10" ht="14.5">
      <c r="A231" s="33" t="s">
        <v>466</v>
      </c>
      <c r="B231" s="34" t="s">
        <v>1377</v>
      </c>
      <c r="C231" s="33"/>
      <c r="D231" s="35"/>
      <c r="E231" s="36"/>
      <c r="F231" s="35"/>
      <c r="G231" s="54"/>
      <c r="H231" s="54"/>
      <c r="I231" s="54" t="s">
        <v>26</v>
      </c>
      <c r="J231" s="54"/>
    </row>
    <row r="232" spans="1:10" ht="29">
      <c r="A232" s="38" t="s">
        <v>27</v>
      </c>
      <c r="B232" s="38" t="s">
        <v>28</v>
      </c>
      <c r="C232" s="38" t="s">
        <v>29</v>
      </c>
      <c r="D232" s="38" t="s">
        <v>30</v>
      </c>
      <c r="E232" s="38" t="s">
        <v>31</v>
      </c>
      <c r="F232" s="38" t="s">
        <v>34</v>
      </c>
      <c r="G232" s="56" t="s">
        <v>3103</v>
      </c>
      <c r="H232" s="56" t="s">
        <v>3105</v>
      </c>
      <c r="I232" s="56" t="s">
        <v>32</v>
      </c>
      <c r="J232" s="56" t="s">
        <v>3106</v>
      </c>
    </row>
    <row r="233" spans="1:10" ht="116">
      <c r="A233" s="39">
        <v>1</v>
      </c>
      <c r="B233" s="79" t="s">
        <v>1378</v>
      </c>
      <c r="C233" s="40" t="s">
        <v>1379</v>
      </c>
      <c r="D233" s="41"/>
      <c r="E233" s="40"/>
      <c r="F233" s="61" t="s">
        <v>38</v>
      </c>
      <c r="G233" s="121"/>
      <c r="H233" s="121"/>
      <c r="I233" s="60"/>
      <c r="J233" s="126"/>
    </row>
    <row r="234" spans="1:10" ht="14.5">
      <c r="A234" s="43" t="s">
        <v>39</v>
      </c>
      <c r="B234" s="44"/>
      <c r="C234" s="44"/>
      <c r="D234" s="44"/>
      <c r="E234" s="44"/>
      <c r="F234" s="44"/>
      <c r="G234" s="45"/>
      <c r="H234" s="45"/>
      <c r="I234" s="44"/>
      <c r="J234" s="125"/>
    </row>
    <row r="235" spans="1:10" ht="14.5">
      <c r="A235" s="33" t="s">
        <v>470</v>
      </c>
      <c r="B235" s="34" t="s">
        <v>1380</v>
      </c>
      <c r="C235" s="33"/>
      <c r="D235" s="35"/>
      <c r="E235" s="36"/>
      <c r="F235" s="35"/>
      <c r="G235" s="54"/>
      <c r="H235" s="54"/>
      <c r="I235" s="54" t="s">
        <v>26</v>
      </c>
      <c r="J235" s="54"/>
    </row>
    <row r="236" spans="1:10" ht="29">
      <c r="A236" s="38" t="s">
        <v>27</v>
      </c>
      <c r="B236" s="38" t="s">
        <v>28</v>
      </c>
      <c r="C236" s="38" t="s">
        <v>29</v>
      </c>
      <c r="D236" s="38" t="s">
        <v>30</v>
      </c>
      <c r="E236" s="38" t="s">
        <v>31</v>
      </c>
      <c r="F236" s="38" t="s">
        <v>34</v>
      </c>
      <c r="G236" s="56" t="s">
        <v>3103</v>
      </c>
      <c r="H236" s="56" t="s">
        <v>3105</v>
      </c>
      <c r="I236" s="56" t="s">
        <v>32</v>
      </c>
      <c r="J236" s="56" t="s">
        <v>3106</v>
      </c>
    </row>
    <row r="237" spans="1:10" ht="87">
      <c r="A237" s="39">
        <v>1</v>
      </c>
      <c r="B237" s="79" t="s">
        <v>1381</v>
      </c>
      <c r="C237" s="40" t="s">
        <v>1382</v>
      </c>
      <c r="D237" s="41"/>
      <c r="E237" s="40"/>
      <c r="F237" s="61" t="s">
        <v>38</v>
      </c>
      <c r="G237" s="121"/>
      <c r="H237" s="121"/>
      <c r="I237" s="60"/>
      <c r="J237" s="126"/>
    </row>
    <row r="238" spans="1:10" ht="14.5">
      <c r="A238" s="43" t="s">
        <v>39</v>
      </c>
      <c r="B238" s="44"/>
      <c r="C238" s="44"/>
      <c r="D238" s="44"/>
      <c r="E238" s="44"/>
      <c r="F238" s="44"/>
      <c r="G238" s="45"/>
      <c r="H238" s="45"/>
      <c r="I238" s="44"/>
      <c r="J238" s="125"/>
    </row>
    <row r="239" spans="1:10" ht="14.5">
      <c r="A239" s="33" t="s">
        <v>474</v>
      </c>
      <c r="B239" s="34" t="s">
        <v>1383</v>
      </c>
      <c r="C239" s="33"/>
      <c r="D239" s="35"/>
      <c r="E239" s="36"/>
      <c r="F239" s="35"/>
      <c r="G239" s="54"/>
      <c r="H239" s="54"/>
      <c r="I239" s="54" t="s">
        <v>26</v>
      </c>
      <c r="J239" s="54"/>
    </row>
    <row r="240" spans="1:10" ht="29">
      <c r="A240" s="38" t="s">
        <v>27</v>
      </c>
      <c r="B240" s="38" t="s">
        <v>28</v>
      </c>
      <c r="C240" s="38" t="s">
        <v>29</v>
      </c>
      <c r="D240" s="38" t="s">
        <v>30</v>
      </c>
      <c r="E240" s="38" t="s">
        <v>31</v>
      </c>
      <c r="F240" s="38" t="s">
        <v>34</v>
      </c>
      <c r="G240" s="56" t="s">
        <v>3103</v>
      </c>
      <c r="H240" s="56" t="s">
        <v>3105</v>
      </c>
      <c r="I240" s="56" t="s">
        <v>32</v>
      </c>
      <c r="J240" s="56" t="s">
        <v>3106</v>
      </c>
    </row>
    <row r="241" spans="1:10" ht="87">
      <c r="A241" s="39">
        <v>1</v>
      </c>
      <c r="B241" s="79" t="s">
        <v>1384</v>
      </c>
      <c r="C241" s="40" t="s">
        <v>1385</v>
      </c>
      <c r="D241" s="41"/>
      <c r="E241" s="40"/>
      <c r="F241" s="61" t="s">
        <v>38</v>
      </c>
      <c r="G241" s="121"/>
      <c r="H241" s="123"/>
      <c r="I241" s="60"/>
      <c r="J241" s="126"/>
    </row>
    <row r="242" spans="1:10" ht="14.5">
      <c r="A242" s="43" t="s">
        <v>39</v>
      </c>
      <c r="B242" s="44"/>
      <c r="C242" s="44"/>
      <c r="D242" s="44"/>
      <c r="E242" s="44"/>
      <c r="F242" s="44"/>
      <c r="G242" s="45"/>
      <c r="H242" s="45"/>
      <c r="I242" s="44"/>
      <c r="J242" s="125"/>
    </row>
    <row r="243" spans="1:10" ht="14.5">
      <c r="A243" s="33" t="s">
        <v>478</v>
      </c>
      <c r="B243" s="34" t="s">
        <v>1386</v>
      </c>
      <c r="C243" s="33"/>
      <c r="D243" s="35"/>
      <c r="E243" s="36"/>
      <c r="F243" s="35"/>
      <c r="G243" s="54"/>
      <c r="H243" s="54"/>
      <c r="I243" s="54" t="s">
        <v>26</v>
      </c>
      <c r="J243" s="54"/>
    </row>
    <row r="244" spans="1:10" ht="29">
      <c r="A244" s="38" t="s">
        <v>27</v>
      </c>
      <c r="B244" s="38" t="s">
        <v>28</v>
      </c>
      <c r="C244" s="38" t="s">
        <v>29</v>
      </c>
      <c r="D244" s="38" t="s">
        <v>30</v>
      </c>
      <c r="E244" s="38" t="s">
        <v>31</v>
      </c>
      <c r="F244" s="38" t="s">
        <v>34</v>
      </c>
      <c r="G244" s="56" t="s">
        <v>3103</v>
      </c>
      <c r="H244" s="56" t="s">
        <v>3105</v>
      </c>
      <c r="I244" s="56" t="s">
        <v>32</v>
      </c>
      <c r="J244" s="56" t="s">
        <v>3106</v>
      </c>
    </row>
    <row r="245" spans="1:10" ht="87">
      <c r="A245" s="39">
        <v>1</v>
      </c>
      <c r="B245" s="79" t="s">
        <v>1387</v>
      </c>
      <c r="C245" s="40" t="s">
        <v>1388</v>
      </c>
      <c r="D245" s="41"/>
      <c r="E245" s="40"/>
      <c r="F245" s="61" t="s">
        <v>110</v>
      </c>
      <c r="G245" s="121"/>
      <c r="H245" s="121"/>
      <c r="I245" s="60"/>
      <c r="J245" s="126"/>
    </row>
    <row r="246" spans="1:10" ht="14.5">
      <c r="A246" s="43" t="s">
        <v>39</v>
      </c>
      <c r="B246" s="44"/>
      <c r="C246" s="44"/>
      <c r="D246" s="44"/>
      <c r="E246" s="44"/>
      <c r="F246" s="44"/>
      <c r="G246" s="45"/>
      <c r="H246" s="45"/>
      <c r="I246" s="44"/>
      <c r="J246" s="125"/>
    </row>
    <row r="247" spans="1:10" ht="14.5">
      <c r="A247" s="33" t="s">
        <v>482</v>
      </c>
      <c r="B247" s="34" t="s">
        <v>1389</v>
      </c>
      <c r="C247" s="33"/>
      <c r="D247" s="35"/>
      <c r="E247" s="36"/>
      <c r="F247" s="35"/>
      <c r="G247" s="54"/>
      <c r="H247" s="54"/>
      <c r="I247" s="54" t="s">
        <v>26</v>
      </c>
      <c r="J247" s="54"/>
    </row>
    <row r="248" spans="1:10" ht="29">
      <c r="A248" s="38" t="s">
        <v>27</v>
      </c>
      <c r="B248" s="38" t="s">
        <v>28</v>
      </c>
      <c r="C248" s="38" t="s">
        <v>29</v>
      </c>
      <c r="D248" s="38" t="s">
        <v>30</v>
      </c>
      <c r="E248" s="38" t="s">
        <v>31</v>
      </c>
      <c r="F248" s="38" t="s">
        <v>34</v>
      </c>
      <c r="G248" s="56" t="s">
        <v>3103</v>
      </c>
      <c r="H248" s="56" t="s">
        <v>3105</v>
      </c>
      <c r="I248" s="56" t="s">
        <v>32</v>
      </c>
      <c r="J248" s="56" t="s">
        <v>3106</v>
      </c>
    </row>
    <row r="249" spans="1:10" ht="43.5">
      <c r="A249" s="39">
        <v>1</v>
      </c>
      <c r="B249" s="79" t="s">
        <v>1390</v>
      </c>
      <c r="C249" s="40" t="s">
        <v>1391</v>
      </c>
      <c r="D249" s="41"/>
      <c r="E249" s="40"/>
      <c r="F249" s="61" t="s">
        <v>110</v>
      </c>
      <c r="G249" s="121"/>
      <c r="H249" s="121"/>
      <c r="I249" s="60"/>
      <c r="J249" s="126"/>
    </row>
    <row r="250" spans="1:10" ht="14.5">
      <c r="A250" s="43" t="s">
        <v>39</v>
      </c>
      <c r="B250" s="44"/>
      <c r="C250" s="44"/>
      <c r="D250" s="44"/>
      <c r="E250" s="44"/>
      <c r="F250" s="44"/>
      <c r="G250" s="45"/>
      <c r="H250" s="45"/>
      <c r="I250" s="44"/>
      <c r="J250" s="125"/>
    </row>
    <row r="251" spans="1:10" ht="14.5">
      <c r="A251" s="33" t="s">
        <v>486</v>
      </c>
      <c r="B251" s="34" t="s">
        <v>1392</v>
      </c>
      <c r="C251" s="33"/>
      <c r="D251" s="35"/>
      <c r="E251" s="36"/>
      <c r="F251" s="35"/>
      <c r="G251" s="54"/>
      <c r="H251" s="54"/>
      <c r="I251" s="54" t="s">
        <v>26</v>
      </c>
      <c r="J251" s="54"/>
    </row>
    <row r="252" spans="1:10" ht="29">
      <c r="A252" s="38" t="s">
        <v>27</v>
      </c>
      <c r="B252" s="38" t="s">
        <v>28</v>
      </c>
      <c r="C252" s="38" t="s">
        <v>29</v>
      </c>
      <c r="D252" s="38" t="s">
        <v>30</v>
      </c>
      <c r="E252" s="38" t="s">
        <v>31</v>
      </c>
      <c r="F252" s="38" t="s">
        <v>34</v>
      </c>
      <c r="G252" s="56" t="s">
        <v>3103</v>
      </c>
      <c r="H252" s="56" t="s">
        <v>3105</v>
      </c>
      <c r="I252" s="56" t="s">
        <v>32</v>
      </c>
      <c r="J252" s="56" t="s">
        <v>3106</v>
      </c>
    </row>
    <row r="253" spans="1:10" ht="43.5">
      <c r="A253" s="39">
        <v>1</v>
      </c>
      <c r="B253" s="79" t="s">
        <v>1393</v>
      </c>
      <c r="C253" s="40" t="s">
        <v>1394</v>
      </c>
      <c r="D253" s="41"/>
      <c r="E253" s="40"/>
      <c r="F253" s="61" t="s">
        <v>110</v>
      </c>
      <c r="G253" s="121"/>
      <c r="H253" s="121"/>
      <c r="I253" s="60"/>
      <c r="J253" s="126"/>
    </row>
    <row r="254" spans="1:10" ht="14.5">
      <c r="A254" s="43" t="s">
        <v>39</v>
      </c>
      <c r="B254" s="44"/>
      <c r="C254" s="44"/>
      <c r="D254" s="44"/>
      <c r="E254" s="44"/>
      <c r="F254" s="44"/>
      <c r="G254" s="45"/>
      <c r="H254" s="45"/>
      <c r="I254" s="44"/>
      <c r="J254" s="125"/>
    </row>
    <row r="255" spans="1:10" ht="14.5">
      <c r="A255" s="33" t="s">
        <v>490</v>
      </c>
      <c r="B255" s="34" t="s">
        <v>1395</v>
      </c>
      <c r="C255" s="33"/>
      <c r="D255" s="35"/>
      <c r="E255" s="36"/>
      <c r="F255" s="35"/>
      <c r="G255" s="54"/>
      <c r="H255" s="54"/>
      <c r="I255" s="54" t="s">
        <v>26</v>
      </c>
      <c r="J255" s="54"/>
    </row>
    <row r="256" spans="1:10" ht="29">
      <c r="A256" s="38" t="s">
        <v>27</v>
      </c>
      <c r="B256" s="38" t="s">
        <v>28</v>
      </c>
      <c r="C256" s="38" t="s">
        <v>29</v>
      </c>
      <c r="D256" s="38" t="s">
        <v>30</v>
      </c>
      <c r="E256" s="38" t="s">
        <v>31</v>
      </c>
      <c r="F256" s="38" t="s">
        <v>34</v>
      </c>
      <c r="G256" s="56" t="s">
        <v>3103</v>
      </c>
      <c r="H256" s="56" t="s">
        <v>3105</v>
      </c>
      <c r="I256" s="56" t="s">
        <v>32</v>
      </c>
      <c r="J256" s="56" t="s">
        <v>3106</v>
      </c>
    </row>
    <row r="257" spans="1:10" ht="58">
      <c r="A257" s="39">
        <v>1</v>
      </c>
      <c r="B257" s="79" t="s">
        <v>1396</v>
      </c>
      <c r="C257" s="40" t="s">
        <v>1397</v>
      </c>
      <c r="D257" s="41"/>
      <c r="E257" s="40"/>
      <c r="F257" s="61" t="s">
        <v>110</v>
      </c>
      <c r="G257" s="121"/>
      <c r="H257" s="121"/>
      <c r="I257" s="60"/>
      <c r="J257" s="124"/>
    </row>
    <row r="258" spans="1:10" ht="14.5">
      <c r="A258" s="43" t="s">
        <v>39</v>
      </c>
      <c r="B258" s="44"/>
      <c r="C258" s="44"/>
      <c r="D258" s="44"/>
      <c r="E258" s="44"/>
      <c r="F258" s="44"/>
      <c r="G258" s="45"/>
      <c r="H258" s="45"/>
      <c r="I258" s="44"/>
      <c r="J258" s="125"/>
    </row>
    <row r="259" spans="1:10" ht="14.5">
      <c r="A259" s="33" t="s">
        <v>494</v>
      </c>
      <c r="B259" s="34" t="s">
        <v>1398</v>
      </c>
      <c r="C259" s="33"/>
      <c r="D259" s="35"/>
      <c r="E259" s="36"/>
      <c r="F259" s="35"/>
      <c r="G259" s="54"/>
      <c r="H259" s="54"/>
      <c r="I259" s="54" t="s">
        <v>26</v>
      </c>
      <c r="J259" s="54"/>
    </row>
    <row r="260" spans="1:10" ht="29">
      <c r="A260" s="38" t="s">
        <v>27</v>
      </c>
      <c r="B260" s="38" t="s">
        <v>28</v>
      </c>
      <c r="C260" s="38" t="s">
        <v>29</v>
      </c>
      <c r="D260" s="38" t="s">
        <v>30</v>
      </c>
      <c r="E260" s="38" t="s">
        <v>31</v>
      </c>
      <c r="F260" s="38" t="s">
        <v>34</v>
      </c>
      <c r="G260" s="56" t="s">
        <v>3103</v>
      </c>
      <c r="H260" s="56" t="s">
        <v>3105</v>
      </c>
      <c r="I260" s="56" t="s">
        <v>32</v>
      </c>
      <c r="J260" s="56" t="s">
        <v>3106</v>
      </c>
    </row>
    <row r="261" spans="1:10" ht="101.5">
      <c r="A261" s="39">
        <v>1</v>
      </c>
      <c r="B261" s="79" t="s">
        <v>1399</v>
      </c>
      <c r="C261" s="40" t="s">
        <v>1400</v>
      </c>
      <c r="D261" s="41"/>
      <c r="E261" s="40"/>
      <c r="F261" s="61" t="s">
        <v>110</v>
      </c>
      <c r="G261" s="121"/>
      <c r="H261" s="121"/>
      <c r="I261" s="60"/>
      <c r="J261" s="124"/>
    </row>
    <row r="262" spans="1:10" ht="14.5">
      <c r="A262" s="43" t="s">
        <v>39</v>
      </c>
      <c r="B262" s="44"/>
      <c r="C262" s="44"/>
      <c r="D262" s="44"/>
      <c r="E262" s="44"/>
      <c r="F262" s="44"/>
      <c r="G262" s="45"/>
      <c r="H262" s="45"/>
      <c r="I262" s="44"/>
      <c r="J262" s="125"/>
    </row>
    <row r="263" spans="1:10" ht="14.5">
      <c r="A263" s="33" t="s">
        <v>498</v>
      </c>
      <c r="B263" s="34" t="s">
        <v>1401</v>
      </c>
      <c r="C263" s="33"/>
      <c r="D263" s="35"/>
      <c r="E263" s="36"/>
      <c r="F263" s="35"/>
      <c r="G263" s="54"/>
      <c r="H263" s="54"/>
      <c r="I263" s="54" t="s">
        <v>26</v>
      </c>
      <c r="J263" s="54"/>
    </row>
    <row r="264" spans="1:10" ht="29">
      <c r="A264" s="38" t="s">
        <v>27</v>
      </c>
      <c r="B264" s="38" t="s">
        <v>28</v>
      </c>
      <c r="C264" s="38" t="s">
        <v>29</v>
      </c>
      <c r="D264" s="38" t="s">
        <v>30</v>
      </c>
      <c r="E264" s="38" t="s">
        <v>31</v>
      </c>
      <c r="F264" s="38" t="s">
        <v>34</v>
      </c>
      <c r="G264" s="56" t="s">
        <v>3103</v>
      </c>
      <c r="H264" s="56" t="s">
        <v>3105</v>
      </c>
      <c r="I264" s="56" t="s">
        <v>32</v>
      </c>
      <c r="J264" s="56" t="s">
        <v>3106</v>
      </c>
    </row>
    <row r="265" spans="1:10" ht="145">
      <c r="A265" s="39">
        <v>1</v>
      </c>
      <c r="B265" s="79" t="s">
        <v>1402</v>
      </c>
      <c r="C265" s="40" t="s">
        <v>1403</v>
      </c>
      <c r="D265" s="41"/>
      <c r="E265" s="40"/>
      <c r="F265" s="61" t="s">
        <v>110</v>
      </c>
      <c r="G265" s="121"/>
      <c r="H265" s="123"/>
      <c r="I265" s="60"/>
      <c r="J265" s="126"/>
    </row>
    <row r="266" spans="1:10" ht="14.5">
      <c r="A266" s="43" t="s">
        <v>39</v>
      </c>
      <c r="B266" s="44"/>
      <c r="C266" s="44"/>
      <c r="D266" s="44"/>
      <c r="E266" s="44"/>
      <c r="F266" s="44"/>
      <c r="G266" s="121"/>
      <c r="H266" s="123"/>
      <c r="I266" s="44"/>
      <c r="J266" s="125"/>
    </row>
    <row r="267" spans="1:10" ht="14.5">
      <c r="A267" s="33" t="s">
        <v>502</v>
      </c>
      <c r="B267" s="34" t="s">
        <v>1404</v>
      </c>
      <c r="C267" s="33"/>
      <c r="D267" s="35"/>
      <c r="E267" s="36"/>
      <c r="F267" s="35"/>
      <c r="G267" s="54"/>
      <c r="H267" s="54"/>
      <c r="I267" s="54" t="s">
        <v>26</v>
      </c>
      <c r="J267" s="54"/>
    </row>
    <row r="268" spans="1:10" ht="29">
      <c r="A268" s="38" t="s">
        <v>27</v>
      </c>
      <c r="B268" s="38" t="s">
        <v>28</v>
      </c>
      <c r="C268" s="38" t="s">
        <v>29</v>
      </c>
      <c r="D268" s="38" t="s">
        <v>30</v>
      </c>
      <c r="E268" s="38" t="s">
        <v>31</v>
      </c>
      <c r="F268" s="38" t="s">
        <v>34</v>
      </c>
      <c r="G268" s="56" t="s">
        <v>3103</v>
      </c>
      <c r="H268" s="56" t="s">
        <v>3105</v>
      </c>
      <c r="I268" s="56" t="s">
        <v>32</v>
      </c>
      <c r="J268" s="56" t="s">
        <v>3106</v>
      </c>
    </row>
    <row r="269" spans="1:10" ht="58">
      <c r="A269" s="39">
        <v>1</v>
      </c>
      <c r="B269" s="79" t="s">
        <v>1405</v>
      </c>
      <c r="C269" s="40" t="s">
        <v>1406</v>
      </c>
      <c r="D269" s="41"/>
      <c r="E269" s="40"/>
      <c r="F269" s="61" t="s">
        <v>110</v>
      </c>
      <c r="G269" s="121"/>
      <c r="H269" s="121"/>
      <c r="I269" s="60"/>
      <c r="J269" s="126"/>
    </row>
    <row r="270" spans="1:10" ht="14.5">
      <c r="A270" s="43" t="s">
        <v>39</v>
      </c>
      <c r="B270" s="44"/>
      <c r="C270" s="44"/>
      <c r="D270" s="44"/>
      <c r="E270" s="44"/>
      <c r="F270" s="44"/>
      <c r="G270" s="45"/>
      <c r="H270" s="45"/>
      <c r="I270" s="44"/>
      <c r="J270" s="125"/>
    </row>
    <row r="271" spans="1:10" ht="14.5">
      <c r="A271" s="33" t="s">
        <v>506</v>
      </c>
      <c r="B271" s="34" t="s">
        <v>1407</v>
      </c>
      <c r="C271" s="33"/>
      <c r="D271" s="35"/>
      <c r="E271" s="36"/>
      <c r="F271" s="35"/>
      <c r="G271" s="55"/>
      <c r="H271" s="55"/>
      <c r="I271" s="54" t="s">
        <v>26</v>
      </c>
      <c r="J271" s="55"/>
    </row>
    <row r="272" spans="1:10" ht="29">
      <c r="A272" s="38" t="s">
        <v>27</v>
      </c>
      <c r="B272" s="38" t="s">
        <v>28</v>
      </c>
      <c r="C272" s="38" t="s">
        <v>29</v>
      </c>
      <c r="D272" s="38" t="s">
        <v>30</v>
      </c>
      <c r="E272" s="38" t="s">
        <v>31</v>
      </c>
      <c r="F272" s="38" t="s">
        <v>34</v>
      </c>
      <c r="G272" s="56" t="s">
        <v>3103</v>
      </c>
      <c r="H272" s="56" t="s">
        <v>3105</v>
      </c>
      <c r="I272" s="56" t="s">
        <v>32</v>
      </c>
      <c r="J272" s="56" t="s">
        <v>3106</v>
      </c>
    </row>
    <row r="273" spans="1:10" ht="145">
      <c r="A273" s="39">
        <v>1</v>
      </c>
      <c r="B273" s="79" t="s">
        <v>1408</v>
      </c>
      <c r="C273" s="40" t="s">
        <v>1409</v>
      </c>
      <c r="D273" s="41"/>
      <c r="E273" s="40"/>
      <c r="F273" s="61" t="s">
        <v>110</v>
      </c>
      <c r="G273" s="121"/>
      <c r="H273" s="121"/>
      <c r="I273" s="60"/>
      <c r="J273" s="124"/>
    </row>
    <row r="274" spans="1:10" ht="14.5">
      <c r="A274" s="43" t="s">
        <v>39</v>
      </c>
      <c r="B274" s="44"/>
      <c r="C274" s="44"/>
      <c r="D274" s="44"/>
      <c r="E274" s="44"/>
      <c r="F274" s="44"/>
      <c r="G274" s="45"/>
      <c r="H274" s="45"/>
      <c r="I274" s="44"/>
      <c r="J274" s="125"/>
    </row>
    <row r="275" spans="1:10" ht="14.5">
      <c r="A275" s="33" t="s">
        <v>510</v>
      </c>
      <c r="B275" s="34" t="s">
        <v>1410</v>
      </c>
      <c r="C275" s="33"/>
      <c r="D275" s="35"/>
      <c r="E275" s="36"/>
      <c r="F275" s="35"/>
      <c r="G275" s="54"/>
      <c r="H275" s="54"/>
      <c r="I275" s="54" t="s">
        <v>26</v>
      </c>
      <c r="J275" s="54"/>
    </row>
    <row r="276" spans="1:10" ht="29">
      <c r="A276" s="38" t="s">
        <v>27</v>
      </c>
      <c r="B276" s="38" t="s">
        <v>28</v>
      </c>
      <c r="C276" s="38" t="s">
        <v>29</v>
      </c>
      <c r="D276" s="38" t="s">
        <v>30</v>
      </c>
      <c r="E276" s="38" t="s">
        <v>31</v>
      </c>
      <c r="F276" s="38" t="s">
        <v>34</v>
      </c>
      <c r="G276" s="56" t="s">
        <v>3103</v>
      </c>
      <c r="H276" s="56" t="s">
        <v>3105</v>
      </c>
      <c r="I276" s="56" t="s">
        <v>32</v>
      </c>
      <c r="J276" s="56" t="s">
        <v>3106</v>
      </c>
    </row>
    <row r="277" spans="1:10" ht="58">
      <c r="A277" s="39">
        <v>1</v>
      </c>
      <c r="B277" s="79" t="s">
        <v>1411</v>
      </c>
      <c r="C277" s="40" t="s">
        <v>1412</v>
      </c>
      <c r="D277" s="41"/>
      <c r="E277" s="40"/>
      <c r="F277" s="61" t="s">
        <v>110</v>
      </c>
      <c r="G277" s="121"/>
      <c r="H277" s="121"/>
      <c r="I277" s="60"/>
      <c r="J277" s="126"/>
    </row>
    <row r="278" spans="1:10" ht="14.5">
      <c r="A278" s="43" t="s">
        <v>39</v>
      </c>
      <c r="B278" s="44"/>
      <c r="C278" s="44"/>
      <c r="D278" s="44"/>
      <c r="E278" s="44"/>
      <c r="F278" s="44"/>
      <c r="G278" s="45"/>
      <c r="H278" s="45"/>
      <c r="I278" s="44"/>
      <c r="J278" s="125"/>
    </row>
    <row r="279" spans="1:10" ht="14.5">
      <c r="A279" s="33" t="s">
        <v>725</v>
      </c>
      <c r="B279" s="34" t="s">
        <v>1413</v>
      </c>
      <c r="C279" s="33"/>
      <c r="D279" s="35"/>
      <c r="E279" s="36"/>
      <c r="F279" s="35"/>
      <c r="G279" s="54"/>
      <c r="H279" s="54"/>
      <c r="I279" s="54" t="s">
        <v>26</v>
      </c>
      <c r="J279" s="54"/>
    </row>
    <row r="280" spans="1:10" ht="29">
      <c r="A280" s="38" t="s">
        <v>27</v>
      </c>
      <c r="B280" s="38" t="s">
        <v>28</v>
      </c>
      <c r="C280" s="38" t="s">
        <v>29</v>
      </c>
      <c r="D280" s="38" t="s">
        <v>30</v>
      </c>
      <c r="E280" s="38" t="s">
        <v>31</v>
      </c>
      <c r="F280" s="38" t="s">
        <v>34</v>
      </c>
      <c r="G280" s="56" t="s">
        <v>3103</v>
      </c>
      <c r="H280" s="56" t="s">
        <v>3105</v>
      </c>
      <c r="I280" s="56" t="s">
        <v>32</v>
      </c>
      <c r="J280" s="56" t="s">
        <v>3106</v>
      </c>
    </row>
    <row r="281" spans="1:10" ht="58">
      <c r="A281" s="39">
        <v>1</v>
      </c>
      <c r="B281" s="79" t="s">
        <v>1414</v>
      </c>
      <c r="C281" s="40" t="s">
        <v>1415</v>
      </c>
      <c r="D281" s="41"/>
      <c r="E281" s="40"/>
      <c r="F281" s="61" t="s">
        <v>110</v>
      </c>
      <c r="G281" s="121"/>
      <c r="H281" s="121"/>
      <c r="I281" s="60"/>
      <c r="J281" s="126"/>
    </row>
    <row r="282" spans="1:10" ht="14.5">
      <c r="A282" s="43" t="s">
        <v>39</v>
      </c>
      <c r="B282" s="44"/>
      <c r="C282" s="44"/>
      <c r="D282" s="44"/>
      <c r="E282" s="44"/>
      <c r="F282" s="44"/>
      <c r="G282" s="45"/>
      <c r="H282" s="45"/>
      <c r="I282" s="44"/>
      <c r="J282" s="125"/>
    </row>
    <row r="283" spans="1:10" ht="14.5">
      <c r="A283" s="33" t="s">
        <v>728</v>
      </c>
      <c r="B283" s="34" t="s">
        <v>1416</v>
      </c>
      <c r="C283" s="33"/>
      <c r="D283" s="35"/>
      <c r="E283" s="36"/>
      <c r="F283" s="35"/>
      <c r="G283" s="54"/>
      <c r="H283" s="54"/>
      <c r="I283" s="54" t="s">
        <v>26</v>
      </c>
      <c r="J283" s="54"/>
    </row>
    <row r="284" spans="1:10" ht="29">
      <c r="A284" s="38" t="s">
        <v>27</v>
      </c>
      <c r="B284" s="38" t="s">
        <v>28</v>
      </c>
      <c r="C284" s="38" t="s">
        <v>29</v>
      </c>
      <c r="D284" s="38" t="s">
        <v>30</v>
      </c>
      <c r="E284" s="38" t="s">
        <v>31</v>
      </c>
      <c r="F284" s="38" t="s">
        <v>34</v>
      </c>
      <c r="G284" s="56" t="s">
        <v>3103</v>
      </c>
      <c r="H284" s="56" t="s">
        <v>3105</v>
      </c>
      <c r="I284" s="56" t="s">
        <v>32</v>
      </c>
      <c r="J284" s="56" t="s">
        <v>3106</v>
      </c>
    </row>
    <row r="285" spans="1:10" ht="43.5">
      <c r="A285" s="39">
        <v>1</v>
      </c>
      <c r="B285" s="79" t="s">
        <v>1417</v>
      </c>
      <c r="C285" s="40" t="s">
        <v>1418</v>
      </c>
      <c r="D285" s="41"/>
      <c r="E285" s="40"/>
      <c r="F285" s="61" t="s">
        <v>38</v>
      </c>
      <c r="G285" s="121"/>
      <c r="H285" s="121"/>
      <c r="I285" s="60"/>
      <c r="J285" s="126"/>
    </row>
    <row r="286" spans="1:10" ht="14.5">
      <c r="A286" s="43" t="s">
        <v>39</v>
      </c>
      <c r="B286" s="44"/>
      <c r="C286" s="44"/>
      <c r="D286" s="44"/>
      <c r="E286" s="44"/>
      <c r="F286" s="44"/>
      <c r="G286" s="45"/>
      <c r="H286" s="45"/>
      <c r="I286" s="44"/>
      <c r="J286" s="125"/>
    </row>
    <row r="287" spans="1:10" ht="14.5">
      <c r="A287" s="33" t="s">
        <v>732</v>
      </c>
      <c r="B287" s="34" t="s">
        <v>1419</v>
      </c>
      <c r="C287" s="33"/>
      <c r="D287" s="35"/>
      <c r="E287" s="36"/>
      <c r="F287" s="35"/>
      <c r="G287" s="54"/>
      <c r="H287" s="54"/>
      <c r="I287" s="54" t="s">
        <v>26</v>
      </c>
      <c r="J287" s="54"/>
    </row>
    <row r="288" spans="1:10" ht="29">
      <c r="A288" s="38" t="s">
        <v>27</v>
      </c>
      <c r="B288" s="38" t="s">
        <v>28</v>
      </c>
      <c r="C288" s="38" t="s">
        <v>29</v>
      </c>
      <c r="D288" s="38" t="s">
        <v>30</v>
      </c>
      <c r="E288" s="38" t="s">
        <v>31</v>
      </c>
      <c r="F288" s="38" t="s">
        <v>34</v>
      </c>
      <c r="G288" s="56" t="s">
        <v>3103</v>
      </c>
      <c r="H288" s="56" t="s">
        <v>3105</v>
      </c>
      <c r="I288" s="56" t="s">
        <v>32</v>
      </c>
      <c r="J288" s="56" t="s">
        <v>3106</v>
      </c>
    </row>
    <row r="289" spans="1:10" ht="43.5">
      <c r="A289" s="39">
        <v>1</v>
      </c>
      <c r="B289" s="79" t="s">
        <v>1420</v>
      </c>
      <c r="C289" s="40" t="s">
        <v>1394</v>
      </c>
      <c r="D289" s="41"/>
      <c r="E289" s="40"/>
      <c r="F289" s="61" t="s">
        <v>38</v>
      </c>
      <c r="G289" s="121"/>
      <c r="H289" s="123"/>
      <c r="I289" s="60"/>
      <c r="J289" s="126"/>
    </row>
    <row r="290" spans="1:10" ht="14.5">
      <c r="A290" s="43" t="s">
        <v>39</v>
      </c>
      <c r="B290" s="44"/>
      <c r="C290" s="44"/>
      <c r="D290" s="44"/>
      <c r="E290" s="44"/>
      <c r="F290" s="44"/>
      <c r="G290" s="45"/>
      <c r="H290" s="45"/>
      <c r="I290" s="44"/>
      <c r="J290" s="125"/>
    </row>
    <row r="291" spans="1:10" ht="14.5">
      <c r="A291" s="33" t="s">
        <v>736</v>
      </c>
      <c r="B291" s="34" t="s">
        <v>1421</v>
      </c>
      <c r="C291" s="33"/>
      <c r="D291" s="35"/>
      <c r="E291" s="36"/>
      <c r="F291" s="35"/>
      <c r="G291" s="54"/>
      <c r="H291" s="54"/>
      <c r="I291" s="54" t="s">
        <v>26</v>
      </c>
      <c r="J291" s="54"/>
    </row>
    <row r="292" spans="1:10" ht="29">
      <c r="A292" s="38" t="s">
        <v>27</v>
      </c>
      <c r="B292" s="38" t="s">
        <v>28</v>
      </c>
      <c r="C292" s="38" t="s">
        <v>29</v>
      </c>
      <c r="D292" s="38" t="s">
        <v>30</v>
      </c>
      <c r="E292" s="38" t="s">
        <v>31</v>
      </c>
      <c r="F292" s="38" t="s">
        <v>34</v>
      </c>
      <c r="G292" s="56" t="s">
        <v>3103</v>
      </c>
      <c r="H292" s="56" t="s">
        <v>3105</v>
      </c>
      <c r="I292" s="56" t="s">
        <v>32</v>
      </c>
      <c r="J292" s="56" t="s">
        <v>3106</v>
      </c>
    </row>
    <row r="293" spans="1:10" ht="43.5">
      <c r="A293" s="39">
        <v>1</v>
      </c>
      <c r="B293" s="79" t="s">
        <v>1422</v>
      </c>
      <c r="C293" s="40" t="s">
        <v>1418</v>
      </c>
      <c r="D293" s="41"/>
      <c r="E293" s="40"/>
      <c r="F293" s="61" t="s">
        <v>38</v>
      </c>
      <c r="G293" s="121"/>
      <c r="H293" s="121"/>
      <c r="I293" s="60"/>
      <c r="J293" s="126"/>
    </row>
    <row r="294" spans="1:10" ht="14.5">
      <c r="A294" s="43" t="s">
        <v>39</v>
      </c>
      <c r="B294" s="44"/>
      <c r="C294" s="44"/>
      <c r="D294" s="44"/>
      <c r="E294" s="44"/>
      <c r="F294" s="44"/>
      <c r="G294" s="45"/>
      <c r="H294" s="45"/>
      <c r="I294" s="44"/>
      <c r="J294" s="125"/>
    </row>
    <row r="295" spans="1:10" ht="14.5">
      <c r="A295" s="33" t="s">
        <v>740</v>
      </c>
      <c r="B295" s="34" t="s">
        <v>1421</v>
      </c>
      <c r="C295" s="33"/>
      <c r="D295" s="35"/>
      <c r="E295" s="36"/>
      <c r="F295" s="35"/>
      <c r="G295" s="54"/>
      <c r="H295" s="54"/>
      <c r="I295" s="54" t="s">
        <v>26</v>
      </c>
      <c r="J295" s="54"/>
    </row>
    <row r="296" spans="1:10" ht="29">
      <c r="A296" s="38" t="s">
        <v>27</v>
      </c>
      <c r="B296" s="38" t="s">
        <v>28</v>
      </c>
      <c r="C296" s="38" t="s">
        <v>29</v>
      </c>
      <c r="D296" s="38" t="s">
        <v>30</v>
      </c>
      <c r="E296" s="38" t="s">
        <v>31</v>
      </c>
      <c r="F296" s="38" t="s">
        <v>34</v>
      </c>
      <c r="G296" s="56" t="s">
        <v>3103</v>
      </c>
      <c r="H296" s="56" t="s">
        <v>3105</v>
      </c>
      <c r="I296" s="56" t="s">
        <v>32</v>
      </c>
      <c r="J296" s="56" t="s">
        <v>3106</v>
      </c>
    </row>
    <row r="297" spans="1:10" ht="43.5">
      <c r="A297" s="39">
        <v>1</v>
      </c>
      <c r="B297" s="79" t="s">
        <v>1423</v>
      </c>
      <c r="C297" s="40" t="s">
        <v>1394</v>
      </c>
      <c r="D297" s="41"/>
      <c r="E297" s="40"/>
      <c r="F297" s="61" t="s">
        <v>38</v>
      </c>
      <c r="G297" s="121"/>
      <c r="H297" s="121"/>
      <c r="I297" s="60"/>
      <c r="J297" s="126"/>
    </row>
    <row r="298" spans="1:10" ht="14.5">
      <c r="A298" s="43" t="s">
        <v>39</v>
      </c>
      <c r="B298" s="44"/>
      <c r="C298" s="44"/>
      <c r="D298" s="44"/>
      <c r="E298" s="44"/>
      <c r="F298" s="44"/>
      <c r="G298" s="45"/>
      <c r="H298" s="45"/>
      <c r="I298" s="44"/>
      <c r="J298" s="125"/>
    </row>
    <row r="299" spans="1:10" ht="14.5">
      <c r="A299" s="33" t="s">
        <v>744</v>
      </c>
      <c r="B299" s="34" t="s">
        <v>1424</v>
      </c>
      <c r="C299" s="33"/>
      <c r="D299" s="35"/>
      <c r="E299" s="36"/>
      <c r="F299" s="35"/>
      <c r="G299" s="54"/>
      <c r="H299" s="54"/>
      <c r="I299" s="54" t="s">
        <v>26</v>
      </c>
      <c r="J299" s="54"/>
    </row>
    <row r="300" spans="1:10" ht="29">
      <c r="A300" s="38" t="s">
        <v>27</v>
      </c>
      <c r="B300" s="38" t="s">
        <v>28</v>
      </c>
      <c r="C300" s="38" t="s">
        <v>29</v>
      </c>
      <c r="D300" s="38" t="s">
        <v>30</v>
      </c>
      <c r="E300" s="38" t="s">
        <v>31</v>
      </c>
      <c r="F300" s="38" t="s">
        <v>34</v>
      </c>
      <c r="G300" s="56" t="s">
        <v>3103</v>
      </c>
      <c r="H300" s="56" t="s">
        <v>3105</v>
      </c>
      <c r="I300" s="56" t="s">
        <v>32</v>
      </c>
      <c r="J300" s="56" t="s">
        <v>3106</v>
      </c>
    </row>
    <row r="301" spans="1:10" ht="43.5">
      <c r="A301" s="39">
        <v>1</v>
      </c>
      <c r="B301" s="79" t="s">
        <v>1425</v>
      </c>
      <c r="C301" s="40" t="s">
        <v>1418</v>
      </c>
      <c r="D301" s="41"/>
      <c r="E301" s="40"/>
      <c r="F301" s="61" t="s">
        <v>38</v>
      </c>
      <c r="G301" s="121"/>
      <c r="H301" s="121"/>
      <c r="I301" s="60"/>
      <c r="J301" s="126"/>
    </row>
    <row r="302" spans="1:10" ht="14.5">
      <c r="A302" s="43" t="s">
        <v>39</v>
      </c>
      <c r="B302" s="44"/>
      <c r="C302" s="44"/>
      <c r="D302" s="44"/>
      <c r="E302" s="44"/>
      <c r="F302" s="44"/>
      <c r="G302" s="45"/>
      <c r="H302" s="45"/>
      <c r="I302" s="44"/>
      <c r="J302" s="125"/>
    </row>
    <row r="303" spans="1:10" ht="14.5">
      <c r="A303" s="33" t="s">
        <v>748</v>
      </c>
      <c r="B303" s="34" t="s">
        <v>1424</v>
      </c>
      <c r="C303" s="33"/>
      <c r="D303" s="35"/>
      <c r="E303" s="36"/>
      <c r="F303" s="35"/>
      <c r="G303" s="54"/>
      <c r="H303" s="54"/>
      <c r="I303" s="54" t="s">
        <v>26</v>
      </c>
      <c r="J303" s="54"/>
    </row>
    <row r="304" spans="1:10" ht="29">
      <c r="A304" s="38" t="s">
        <v>27</v>
      </c>
      <c r="B304" s="38" t="s">
        <v>28</v>
      </c>
      <c r="C304" s="38" t="s">
        <v>29</v>
      </c>
      <c r="D304" s="38" t="s">
        <v>30</v>
      </c>
      <c r="E304" s="38" t="s">
        <v>31</v>
      </c>
      <c r="F304" s="38" t="s">
        <v>34</v>
      </c>
      <c r="G304" s="56" t="s">
        <v>3103</v>
      </c>
      <c r="H304" s="56" t="s">
        <v>3105</v>
      </c>
      <c r="I304" s="56" t="s">
        <v>32</v>
      </c>
      <c r="J304" s="56" t="s">
        <v>3106</v>
      </c>
    </row>
    <row r="305" spans="1:10" ht="43.5">
      <c r="A305" s="39">
        <v>1</v>
      </c>
      <c r="B305" s="79" t="s">
        <v>1426</v>
      </c>
      <c r="C305" s="40" t="s">
        <v>1394</v>
      </c>
      <c r="D305" s="41"/>
      <c r="E305" s="40"/>
      <c r="F305" s="61" t="s">
        <v>38</v>
      </c>
      <c r="G305" s="121"/>
      <c r="H305" s="121"/>
      <c r="I305" s="60"/>
      <c r="J305" s="124"/>
    </row>
    <row r="306" spans="1:10" ht="14.5">
      <c r="A306" s="43" t="s">
        <v>39</v>
      </c>
      <c r="B306" s="44"/>
      <c r="C306" s="44"/>
      <c r="D306" s="44"/>
      <c r="E306" s="44"/>
      <c r="F306" s="44"/>
      <c r="G306" s="45"/>
      <c r="H306" s="45"/>
      <c r="I306" s="44"/>
      <c r="J306" s="125"/>
    </row>
    <row r="307" spans="1:10" ht="14.5">
      <c r="A307" s="33" t="s">
        <v>752</v>
      </c>
      <c r="B307" s="34" t="s">
        <v>1427</v>
      </c>
      <c r="C307" s="33"/>
      <c r="D307" s="35"/>
      <c r="E307" s="36"/>
      <c r="F307" s="35"/>
      <c r="G307" s="54"/>
      <c r="H307" s="54"/>
      <c r="I307" s="54" t="s">
        <v>26</v>
      </c>
      <c r="J307" s="54"/>
    </row>
    <row r="308" spans="1:10" ht="29">
      <c r="A308" s="38" t="s">
        <v>27</v>
      </c>
      <c r="B308" s="38" t="s">
        <v>28</v>
      </c>
      <c r="C308" s="38" t="s">
        <v>29</v>
      </c>
      <c r="D308" s="38" t="s">
        <v>30</v>
      </c>
      <c r="E308" s="38" t="s">
        <v>31</v>
      </c>
      <c r="F308" s="38" t="s">
        <v>34</v>
      </c>
      <c r="G308" s="56" t="s">
        <v>3103</v>
      </c>
      <c r="H308" s="56" t="s">
        <v>3105</v>
      </c>
      <c r="I308" s="56" t="s">
        <v>32</v>
      </c>
      <c r="J308" s="56" t="s">
        <v>3106</v>
      </c>
    </row>
    <row r="309" spans="1:10" ht="58">
      <c r="A309" s="39">
        <v>1</v>
      </c>
      <c r="B309" s="79" t="s">
        <v>1428</v>
      </c>
      <c r="C309" s="40" t="s">
        <v>1429</v>
      </c>
      <c r="D309" s="41"/>
      <c r="E309" s="40"/>
      <c r="F309" s="61" t="s">
        <v>38</v>
      </c>
      <c r="G309" s="121"/>
      <c r="H309" s="121"/>
      <c r="I309" s="60"/>
      <c r="J309" s="124"/>
    </row>
    <row r="310" spans="1:10" ht="14.5">
      <c r="A310" s="43" t="s">
        <v>39</v>
      </c>
      <c r="B310" s="44"/>
      <c r="C310" s="44"/>
      <c r="D310" s="44"/>
      <c r="E310" s="44"/>
      <c r="F310" s="44"/>
      <c r="G310" s="45"/>
      <c r="H310" s="45"/>
      <c r="I310" s="44"/>
      <c r="J310" s="125"/>
    </row>
    <row r="311" spans="1:10" ht="14.5">
      <c r="A311" s="33" t="s">
        <v>755</v>
      </c>
      <c r="B311" s="34" t="s">
        <v>1430</v>
      </c>
      <c r="C311" s="33"/>
      <c r="D311" s="35"/>
      <c r="E311" s="36"/>
      <c r="F311" s="35"/>
      <c r="G311" s="54"/>
      <c r="H311" s="54"/>
      <c r="I311" s="54" t="s">
        <v>26</v>
      </c>
      <c r="J311" s="54"/>
    </row>
    <row r="312" spans="1:10" ht="29">
      <c r="A312" s="38" t="s">
        <v>27</v>
      </c>
      <c r="B312" s="38" t="s">
        <v>28</v>
      </c>
      <c r="C312" s="38" t="s">
        <v>29</v>
      </c>
      <c r="D312" s="38" t="s">
        <v>30</v>
      </c>
      <c r="E312" s="38" t="s">
        <v>31</v>
      </c>
      <c r="F312" s="38" t="s">
        <v>34</v>
      </c>
      <c r="G312" s="56" t="s">
        <v>3103</v>
      </c>
      <c r="H312" s="56" t="s">
        <v>3105</v>
      </c>
      <c r="I312" s="56" t="s">
        <v>32</v>
      </c>
      <c r="J312" s="56" t="s">
        <v>3106</v>
      </c>
    </row>
    <row r="313" spans="1:10" ht="58">
      <c r="A313" s="39">
        <v>1</v>
      </c>
      <c r="B313" s="79" t="s">
        <v>1431</v>
      </c>
      <c r="C313" s="40" t="s">
        <v>1432</v>
      </c>
      <c r="D313" s="41"/>
      <c r="E313" s="40"/>
      <c r="F313" s="61" t="s">
        <v>38</v>
      </c>
      <c r="G313" s="121"/>
      <c r="H313" s="123"/>
      <c r="I313" s="60"/>
      <c r="J313" s="126"/>
    </row>
    <row r="314" spans="1:10" ht="14.5">
      <c r="A314" s="43" t="s">
        <v>39</v>
      </c>
      <c r="B314" s="44"/>
      <c r="C314" s="44"/>
      <c r="D314" s="44"/>
      <c r="E314" s="44"/>
      <c r="F314" s="44"/>
      <c r="G314" s="121"/>
      <c r="H314" s="123"/>
      <c r="I314" s="44"/>
      <c r="J314" s="125"/>
    </row>
    <row r="315" spans="1:10" ht="14.5">
      <c r="A315" s="33" t="s">
        <v>759</v>
      </c>
      <c r="B315" s="34" t="s">
        <v>1433</v>
      </c>
      <c r="C315" s="33"/>
      <c r="D315" s="35"/>
      <c r="E315" s="36"/>
      <c r="F315" s="35"/>
      <c r="G315" s="54"/>
      <c r="H315" s="54"/>
      <c r="I315" s="54" t="s">
        <v>26</v>
      </c>
      <c r="J315" s="54"/>
    </row>
    <row r="316" spans="1:10" ht="29">
      <c r="A316" s="38" t="s">
        <v>27</v>
      </c>
      <c r="B316" s="38" t="s">
        <v>28</v>
      </c>
      <c r="C316" s="38" t="s">
        <v>29</v>
      </c>
      <c r="D316" s="38" t="s">
        <v>30</v>
      </c>
      <c r="E316" s="38" t="s">
        <v>31</v>
      </c>
      <c r="F316" s="38" t="s">
        <v>34</v>
      </c>
      <c r="G316" s="56" t="s">
        <v>3103</v>
      </c>
      <c r="H316" s="56" t="s">
        <v>3105</v>
      </c>
      <c r="I316" s="56" t="s">
        <v>32</v>
      </c>
      <c r="J316" s="56" t="s">
        <v>3106</v>
      </c>
    </row>
    <row r="317" spans="1:10" ht="58">
      <c r="A317" s="39">
        <v>1</v>
      </c>
      <c r="B317" s="79" t="s">
        <v>1434</v>
      </c>
      <c r="C317" s="40" t="s">
        <v>1435</v>
      </c>
      <c r="D317" s="41"/>
      <c r="E317" s="40"/>
      <c r="F317" s="61" t="s">
        <v>38</v>
      </c>
      <c r="G317" s="121"/>
      <c r="H317" s="121"/>
      <c r="I317" s="60"/>
      <c r="J317" s="126"/>
    </row>
    <row r="318" spans="1:10" ht="14.5">
      <c r="A318" s="43" t="s">
        <v>39</v>
      </c>
      <c r="B318" s="44"/>
      <c r="C318" s="44"/>
      <c r="D318" s="44"/>
      <c r="E318" s="44"/>
      <c r="F318" s="44"/>
      <c r="G318" s="45"/>
      <c r="H318" s="45"/>
      <c r="I318" s="44"/>
      <c r="J318" s="125"/>
    </row>
    <row r="319" spans="1:10" ht="14.5">
      <c r="A319" s="33" t="s">
        <v>763</v>
      </c>
      <c r="B319" s="34" t="s">
        <v>1436</v>
      </c>
      <c r="C319" s="33"/>
      <c r="D319" s="35"/>
      <c r="E319" s="36"/>
      <c r="F319" s="35"/>
      <c r="G319" s="55"/>
      <c r="H319" s="55"/>
      <c r="I319" s="54" t="s">
        <v>26</v>
      </c>
      <c r="J319" s="55"/>
    </row>
    <row r="320" spans="1:10" ht="29">
      <c r="A320" s="38" t="s">
        <v>27</v>
      </c>
      <c r="B320" s="38" t="s">
        <v>28</v>
      </c>
      <c r="C320" s="38" t="s">
        <v>29</v>
      </c>
      <c r="D320" s="38" t="s">
        <v>30</v>
      </c>
      <c r="E320" s="38" t="s">
        <v>31</v>
      </c>
      <c r="F320" s="38" t="s">
        <v>34</v>
      </c>
      <c r="G320" s="56" t="s">
        <v>3103</v>
      </c>
      <c r="H320" s="56" t="s">
        <v>3105</v>
      </c>
      <c r="I320" s="56" t="s">
        <v>32</v>
      </c>
      <c r="J320" s="56" t="s">
        <v>3106</v>
      </c>
    </row>
    <row r="321" spans="1:10" ht="72.5">
      <c r="A321" s="39">
        <v>1</v>
      </c>
      <c r="B321" s="79" t="s">
        <v>1437</v>
      </c>
      <c r="C321" s="40" t="s">
        <v>1438</v>
      </c>
      <c r="D321" s="41"/>
      <c r="E321" s="40"/>
      <c r="F321" s="61" t="s">
        <v>38</v>
      </c>
      <c r="G321" s="121"/>
      <c r="H321" s="121"/>
      <c r="I321" s="60"/>
      <c r="J321" s="124"/>
    </row>
    <row r="322" spans="1:10" ht="14.5">
      <c r="A322" s="43" t="s">
        <v>39</v>
      </c>
      <c r="B322" s="44"/>
      <c r="C322" s="44"/>
      <c r="D322" s="44"/>
      <c r="E322" s="44"/>
      <c r="F322" s="44"/>
      <c r="G322" s="45"/>
      <c r="H322" s="45"/>
      <c r="I322" s="44"/>
      <c r="J322" s="125"/>
    </row>
    <row r="323" spans="1:10" ht="14.5">
      <c r="A323" s="33" t="s">
        <v>767</v>
      </c>
      <c r="B323" s="34" t="s">
        <v>1439</v>
      </c>
      <c r="C323" s="33"/>
      <c r="D323" s="35"/>
      <c r="E323" s="36"/>
      <c r="F323" s="35"/>
      <c r="G323" s="54"/>
      <c r="H323" s="54"/>
      <c r="I323" s="54" t="s">
        <v>26</v>
      </c>
      <c r="J323" s="54"/>
    </row>
    <row r="324" spans="1:10" ht="29">
      <c r="A324" s="38" t="s">
        <v>27</v>
      </c>
      <c r="B324" s="38" t="s">
        <v>28</v>
      </c>
      <c r="C324" s="38" t="s">
        <v>29</v>
      </c>
      <c r="D324" s="38" t="s">
        <v>30</v>
      </c>
      <c r="E324" s="38" t="s">
        <v>31</v>
      </c>
      <c r="F324" s="38" t="s">
        <v>34</v>
      </c>
      <c r="G324" s="56" t="s">
        <v>3103</v>
      </c>
      <c r="H324" s="56" t="s">
        <v>3105</v>
      </c>
      <c r="I324" s="56" t="s">
        <v>32</v>
      </c>
      <c r="J324" s="56" t="s">
        <v>3106</v>
      </c>
    </row>
    <row r="325" spans="1:10" ht="116">
      <c r="A325" s="39">
        <v>1</v>
      </c>
      <c r="B325" s="79" t="s">
        <v>1440</v>
      </c>
      <c r="C325" s="40" t="s">
        <v>1441</v>
      </c>
      <c r="D325" s="41"/>
      <c r="E325" s="40"/>
      <c r="F325" s="61" t="s">
        <v>38</v>
      </c>
      <c r="G325" s="121"/>
      <c r="H325" s="121"/>
      <c r="I325" s="60"/>
      <c r="J325" s="126"/>
    </row>
    <row r="326" spans="1:10" ht="14.5">
      <c r="A326" s="43" t="s">
        <v>39</v>
      </c>
      <c r="B326" s="44"/>
      <c r="C326" s="44"/>
      <c r="D326" s="44"/>
      <c r="E326" s="44"/>
      <c r="F326" s="44"/>
      <c r="G326" s="45"/>
      <c r="H326" s="45"/>
      <c r="I326" s="44"/>
      <c r="J326" s="125"/>
    </row>
    <row r="327" spans="1:10" ht="14.5">
      <c r="A327" s="33" t="s">
        <v>771</v>
      </c>
      <c r="B327" s="50" t="s">
        <v>1442</v>
      </c>
      <c r="C327" s="33"/>
      <c r="D327" s="35"/>
      <c r="E327" s="36"/>
      <c r="F327" s="35"/>
      <c r="G327" s="54"/>
      <c r="H327" s="54"/>
      <c r="I327" s="54" t="s">
        <v>26</v>
      </c>
      <c r="J327" s="54"/>
    </row>
    <row r="328" spans="1:10" ht="29">
      <c r="A328" s="38" t="s">
        <v>27</v>
      </c>
      <c r="B328" s="38" t="s">
        <v>28</v>
      </c>
      <c r="C328" s="38" t="s">
        <v>29</v>
      </c>
      <c r="D328" s="38" t="s">
        <v>30</v>
      </c>
      <c r="E328" s="38" t="s">
        <v>31</v>
      </c>
      <c r="F328" s="38" t="s">
        <v>34</v>
      </c>
      <c r="G328" s="56" t="s">
        <v>3103</v>
      </c>
      <c r="H328" s="56" t="s">
        <v>3105</v>
      </c>
      <c r="I328" s="56" t="s">
        <v>32</v>
      </c>
      <c r="J328" s="56" t="s">
        <v>3106</v>
      </c>
    </row>
    <row r="329" spans="1:10" ht="87">
      <c r="A329" s="39">
        <v>1</v>
      </c>
      <c r="B329" s="79" t="s">
        <v>1443</v>
      </c>
      <c r="C329" s="40"/>
      <c r="D329" s="41"/>
      <c r="E329" s="40"/>
      <c r="F329" s="61" t="s">
        <v>38</v>
      </c>
      <c r="G329" s="121"/>
      <c r="H329" s="121"/>
      <c r="I329" s="60"/>
      <c r="J329" s="126"/>
    </row>
    <row r="330" spans="1:10" ht="14.5">
      <c r="A330" s="43" t="s">
        <v>39</v>
      </c>
      <c r="B330" s="44"/>
      <c r="C330" s="44"/>
      <c r="D330" s="44"/>
      <c r="E330" s="44"/>
      <c r="F330" s="44"/>
      <c r="G330" s="45"/>
      <c r="H330" s="45"/>
      <c r="I330" s="44"/>
      <c r="J330" s="125"/>
    </row>
    <row r="331" spans="1:10" ht="14.5">
      <c r="A331" s="33" t="s">
        <v>775</v>
      </c>
      <c r="B331" s="34" t="s">
        <v>1444</v>
      </c>
      <c r="C331" s="33"/>
      <c r="D331" s="35"/>
      <c r="E331" s="36"/>
      <c r="F331" s="35"/>
      <c r="G331" s="54"/>
      <c r="H331" s="54"/>
      <c r="I331" s="54" t="s">
        <v>26</v>
      </c>
      <c r="J331" s="54"/>
    </row>
    <row r="332" spans="1:10" ht="29">
      <c r="A332" s="38" t="s">
        <v>27</v>
      </c>
      <c r="B332" s="38" t="s">
        <v>28</v>
      </c>
      <c r="C332" s="38" t="s">
        <v>29</v>
      </c>
      <c r="D332" s="38" t="s">
        <v>30</v>
      </c>
      <c r="E332" s="38" t="s">
        <v>31</v>
      </c>
      <c r="F332" s="38" t="s">
        <v>34</v>
      </c>
      <c r="G332" s="56" t="s">
        <v>3103</v>
      </c>
      <c r="H332" s="56" t="s">
        <v>3105</v>
      </c>
      <c r="I332" s="56" t="s">
        <v>32</v>
      </c>
      <c r="J332" s="56" t="s">
        <v>3106</v>
      </c>
    </row>
    <row r="333" spans="1:10" ht="101.5">
      <c r="A333" s="39">
        <v>1</v>
      </c>
      <c r="B333" s="79" t="s">
        <v>1445</v>
      </c>
      <c r="C333" s="40" t="s">
        <v>1446</v>
      </c>
      <c r="D333" s="41"/>
      <c r="E333" s="40"/>
      <c r="F333" s="61" t="s">
        <v>38</v>
      </c>
      <c r="G333" s="121"/>
      <c r="H333" s="121"/>
      <c r="I333" s="60"/>
      <c r="J333" s="126"/>
    </row>
    <row r="334" spans="1:10" ht="14.5">
      <c r="A334" s="43" t="s">
        <v>39</v>
      </c>
      <c r="B334" s="44"/>
      <c r="C334" s="44"/>
      <c r="D334" s="44"/>
      <c r="E334" s="44"/>
      <c r="F334" s="44"/>
      <c r="G334" s="45"/>
      <c r="H334" s="45"/>
      <c r="I334" s="44"/>
      <c r="J334" s="125"/>
    </row>
    <row r="335" spans="1:10" ht="14.5">
      <c r="A335" s="33" t="s">
        <v>779</v>
      </c>
      <c r="B335" s="34" t="s">
        <v>1447</v>
      </c>
      <c r="C335" s="33"/>
      <c r="D335" s="35"/>
      <c r="E335" s="36"/>
      <c r="F335" s="35"/>
      <c r="G335" s="54"/>
      <c r="H335" s="54"/>
      <c r="I335" s="54" t="s">
        <v>26</v>
      </c>
      <c r="J335" s="54"/>
    </row>
    <row r="336" spans="1:10" ht="29">
      <c r="A336" s="38" t="s">
        <v>27</v>
      </c>
      <c r="B336" s="38" t="s">
        <v>28</v>
      </c>
      <c r="C336" s="38" t="s">
        <v>29</v>
      </c>
      <c r="D336" s="38" t="s">
        <v>30</v>
      </c>
      <c r="E336" s="38" t="s">
        <v>31</v>
      </c>
      <c r="F336" s="38" t="s">
        <v>34</v>
      </c>
      <c r="G336" s="56" t="s">
        <v>3103</v>
      </c>
      <c r="H336" s="56" t="s">
        <v>3105</v>
      </c>
      <c r="I336" s="56" t="s">
        <v>32</v>
      </c>
      <c r="J336" s="56" t="s">
        <v>3106</v>
      </c>
    </row>
    <row r="337" spans="1:10" ht="101.5">
      <c r="A337" s="39">
        <v>1</v>
      </c>
      <c r="B337" s="79" t="s">
        <v>1448</v>
      </c>
      <c r="C337" s="40" t="s">
        <v>1446</v>
      </c>
      <c r="D337" s="41"/>
      <c r="E337" s="40"/>
      <c r="F337" s="61" t="s">
        <v>38</v>
      </c>
      <c r="G337" s="121"/>
      <c r="H337" s="123"/>
      <c r="I337" s="60"/>
      <c r="J337" s="126"/>
    </row>
    <row r="338" spans="1:10" ht="14.5">
      <c r="A338" s="43" t="s">
        <v>39</v>
      </c>
      <c r="B338" s="44"/>
      <c r="C338" s="44"/>
      <c r="D338" s="44"/>
      <c r="E338" s="44"/>
      <c r="F338" s="44"/>
      <c r="G338" s="45"/>
      <c r="H338" s="45"/>
      <c r="I338" s="44"/>
      <c r="J338" s="125"/>
    </row>
    <row r="339" spans="1:10" ht="14.5">
      <c r="A339" s="33" t="s">
        <v>783</v>
      </c>
      <c r="B339" s="34" t="s">
        <v>1449</v>
      </c>
      <c r="C339" s="33"/>
      <c r="D339" s="35"/>
      <c r="E339" s="36"/>
      <c r="F339" s="36"/>
      <c r="G339" s="55"/>
      <c r="H339" s="55"/>
      <c r="I339" s="54" t="s">
        <v>26</v>
      </c>
      <c r="J339" s="55"/>
    </row>
    <row r="340" spans="1:10" ht="29">
      <c r="A340" s="38" t="s">
        <v>27</v>
      </c>
      <c r="B340" s="38" t="s">
        <v>28</v>
      </c>
      <c r="C340" s="38" t="s">
        <v>29</v>
      </c>
      <c r="D340" s="38" t="s">
        <v>30</v>
      </c>
      <c r="E340" s="38" t="s">
        <v>31</v>
      </c>
      <c r="F340" s="38" t="s">
        <v>34</v>
      </c>
      <c r="G340" s="56" t="s">
        <v>3103</v>
      </c>
      <c r="H340" s="56" t="s">
        <v>3105</v>
      </c>
      <c r="I340" s="56" t="s">
        <v>32</v>
      </c>
      <c r="J340" s="56" t="s">
        <v>3106</v>
      </c>
    </row>
    <row r="341" spans="1:10" ht="101.5">
      <c r="A341" s="39">
        <v>1</v>
      </c>
      <c r="B341" s="79" t="s">
        <v>1450</v>
      </c>
      <c r="C341" s="40" t="s">
        <v>1451</v>
      </c>
      <c r="D341" s="41"/>
      <c r="E341" s="40"/>
      <c r="F341" s="61" t="s">
        <v>38</v>
      </c>
      <c r="G341" s="121"/>
      <c r="H341" s="121"/>
      <c r="I341" s="60"/>
      <c r="J341" s="124"/>
    </row>
    <row r="342" spans="1:10" ht="14.5">
      <c r="A342" s="43" t="s">
        <v>39</v>
      </c>
      <c r="B342" s="44"/>
      <c r="C342" s="44"/>
      <c r="D342" s="44"/>
      <c r="E342" s="44"/>
      <c r="F342" s="44"/>
      <c r="G342" s="45"/>
      <c r="H342" s="45"/>
      <c r="I342" s="44"/>
      <c r="J342" s="125"/>
    </row>
    <row r="343" spans="1:10" ht="14.5">
      <c r="A343" s="33" t="s">
        <v>787</v>
      </c>
      <c r="B343" s="34" t="s">
        <v>1452</v>
      </c>
      <c r="C343" s="33"/>
      <c r="D343" s="35"/>
      <c r="E343" s="36"/>
      <c r="F343" s="35"/>
      <c r="G343" s="54"/>
      <c r="H343" s="54"/>
      <c r="I343" s="54" t="s">
        <v>26</v>
      </c>
      <c r="J343" s="54"/>
    </row>
    <row r="344" spans="1:10" ht="29">
      <c r="A344" s="38" t="s">
        <v>27</v>
      </c>
      <c r="B344" s="38" t="s">
        <v>28</v>
      </c>
      <c r="C344" s="38" t="s">
        <v>29</v>
      </c>
      <c r="D344" s="38" t="s">
        <v>30</v>
      </c>
      <c r="E344" s="38" t="s">
        <v>31</v>
      </c>
      <c r="F344" s="38" t="s">
        <v>34</v>
      </c>
      <c r="G344" s="56" t="s">
        <v>3103</v>
      </c>
      <c r="H344" s="56" t="s">
        <v>3105</v>
      </c>
      <c r="I344" s="56" t="s">
        <v>32</v>
      </c>
      <c r="J344" s="56" t="s">
        <v>3106</v>
      </c>
    </row>
    <row r="345" spans="1:10" ht="101.5">
      <c r="A345" s="39">
        <v>1</v>
      </c>
      <c r="B345" s="79" t="s">
        <v>1453</v>
      </c>
      <c r="C345" s="40" t="s">
        <v>1454</v>
      </c>
      <c r="D345" s="41"/>
      <c r="E345" s="40"/>
      <c r="F345" s="61" t="s">
        <v>38</v>
      </c>
      <c r="G345" s="121"/>
      <c r="H345" s="121"/>
      <c r="I345" s="60"/>
      <c r="J345" s="126"/>
    </row>
    <row r="346" spans="1:10" ht="14.5">
      <c r="A346" s="43" t="s">
        <v>39</v>
      </c>
      <c r="B346" s="44"/>
      <c r="C346" s="44"/>
      <c r="D346" s="44"/>
      <c r="E346" s="44"/>
      <c r="F346" s="44"/>
      <c r="G346" s="45"/>
      <c r="H346" s="45"/>
      <c r="I346" s="44"/>
      <c r="J346" s="125"/>
    </row>
    <row r="347" spans="1:10" ht="14.5">
      <c r="A347" s="33" t="s">
        <v>791</v>
      </c>
      <c r="B347" s="34" t="s">
        <v>1455</v>
      </c>
      <c r="C347" s="33"/>
      <c r="D347" s="35"/>
      <c r="E347" s="36"/>
      <c r="F347" s="35"/>
      <c r="G347" s="54"/>
      <c r="H347" s="54"/>
      <c r="I347" s="54" t="s">
        <v>26</v>
      </c>
      <c r="J347" s="54"/>
    </row>
    <row r="348" spans="1:10" ht="29">
      <c r="A348" s="38" t="s">
        <v>27</v>
      </c>
      <c r="B348" s="38" t="s">
        <v>28</v>
      </c>
      <c r="C348" s="38" t="s">
        <v>29</v>
      </c>
      <c r="D348" s="38" t="s">
        <v>30</v>
      </c>
      <c r="E348" s="38" t="s">
        <v>31</v>
      </c>
      <c r="F348" s="38" t="s">
        <v>34</v>
      </c>
      <c r="G348" s="56" t="s">
        <v>3103</v>
      </c>
      <c r="H348" s="56" t="s">
        <v>3105</v>
      </c>
      <c r="I348" s="56" t="s">
        <v>32</v>
      </c>
      <c r="J348" s="56" t="s">
        <v>3106</v>
      </c>
    </row>
    <row r="349" spans="1:10" ht="101.5">
      <c r="A349" s="39">
        <v>1</v>
      </c>
      <c r="B349" s="79" t="s">
        <v>1456</v>
      </c>
      <c r="C349" s="40" t="s">
        <v>1457</v>
      </c>
      <c r="D349" s="41"/>
      <c r="E349" s="40"/>
      <c r="F349" s="61" t="s">
        <v>110</v>
      </c>
      <c r="G349" s="121"/>
      <c r="H349" s="121"/>
      <c r="I349" s="60"/>
      <c r="J349" s="126"/>
    </row>
    <row r="350" spans="1:10" ht="14.5">
      <c r="A350" s="43" t="s">
        <v>39</v>
      </c>
      <c r="B350" s="44"/>
      <c r="C350" s="44"/>
      <c r="D350" s="44"/>
      <c r="E350" s="44"/>
      <c r="F350" s="44"/>
      <c r="G350" s="45"/>
      <c r="H350" s="45"/>
      <c r="I350" s="44"/>
      <c r="J350" s="125"/>
    </row>
    <row r="351" spans="1:10" ht="14.5">
      <c r="A351" s="33" t="s">
        <v>792</v>
      </c>
      <c r="B351" s="34" t="s">
        <v>1458</v>
      </c>
      <c r="C351" s="33"/>
      <c r="D351" s="35"/>
      <c r="E351" s="36"/>
      <c r="F351" s="35"/>
      <c r="G351" s="54"/>
      <c r="H351" s="54"/>
      <c r="I351" s="54" t="s">
        <v>26</v>
      </c>
      <c r="J351" s="54"/>
    </row>
    <row r="352" spans="1:10" ht="29">
      <c r="A352" s="38" t="s">
        <v>27</v>
      </c>
      <c r="B352" s="38" t="s">
        <v>28</v>
      </c>
      <c r="C352" s="38" t="s">
        <v>29</v>
      </c>
      <c r="D352" s="38" t="s">
        <v>30</v>
      </c>
      <c r="E352" s="38" t="s">
        <v>31</v>
      </c>
      <c r="F352" s="38" t="s">
        <v>34</v>
      </c>
      <c r="G352" s="56" t="s">
        <v>3103</v>
      </c>
      <c r="H352" s="56" t="s">
        <v>3105</v>
      </c>
      <c r="I352" s="56" t="s">
        <v>32</v>
      </c>
      <c r="J352" s="56" t="s">
        <v>3106</v>
      </c>
    </row>
    <row r="353" spans="1:10" ht="101.5">
      <c r="A353" s="39">
        <v>1</v>
      </c>
      <c r="B353" s="79" t="s">
        <v>1459</v>
      </c>
      <c r="C353" s="40" t="s">
        <v>1460</v>
      </c>
      <c r="D353" s="41"/>
      <c r="E353" s="40"/>
      <c r="F353" s="61" t="s">
        <v>38</v>
      </c>
      <c r="G353" s="121"/>
      <c r="H353" s="121"/>
      <c r="I353" s="60"/>
      <c r="J353" s="126"/>
    </row>
    <row r="354" spans="1:10" ht="14.5">
      <c r="A354" s="43" t="s">
        <v>39</v>
      </c>
      <c r="B354" s="44"/>
      <c r="C354" s="44"/>
      <c r="D354" s="44"/>
      <c r="E354" s="44"/>
      <c r="F354" s="44"/>
      <c r="G354" s="45"/>
      <c r="H354" s="45"/>
      <c r="I354" s="44"/>
      <c r="J354" s="125"/>
    </row>
    <row r="355" spans="1:10" ht="14.5">
      <c r="A355" s="33" t="s">
        <v>796</v>
      </c>
      <c r="B355" s="34" t="s">
        <v>1461</v>
      </c>
      <c r="C355" s="33"/>
      <c r="D355" s="35"/>
      <c r="E355" s="36"/>
      <c r="F355" s="35"/>
      <c r="G355" s="54"/>
      <c r="H355" s="54"/>
      <c r="I355" s="54" t="s">
        <v>26</v>
      </c>
      <c r="J355" s="54"/>
    </row>
    <row r="356" spans="1:10" ht="29">
      <c r="A356" s="38" t="s">
        <v>27</v>
      </c>
      <c r="B356" s="38" t="s">
        <v>28</v>
      </c>
      <c r="C356" s="38" t="s">
        <v>29</v>
      </c>
      <c r="D356" s="38" t="s">
        <v>30</v>
      </c>
      <c r="E356" s="38" t="s">
        <v>31</v>
      </c>
      <c r="F356" s="38" t="s">
        <v>34</v>
      </c>
      <c r="G356" s="56" t="s">
        <v>3103</v>
      </c>
      <c r="H356" s="56" t="s">
        <v>3105</v>
      </c>
      <c r="I356" s="56" t="s">
        <v>32</v>
      </c>
      <c r="J356" s="56" t="s">
        <v>3106</v>
      </c>
    </row>
    <row r="357" spans="1:10" ht="101.5">
      <c r="A357" s="39">
        <v>1</v>
      </c>
      <c r="B357" s="79" t="s">
        <v>1462</v>
      </c>
      <c r="C357" s="40" t="s">
        <v>1463</v>
      </c>
      <c r="D357" s="41"/>
      <c r="E357" s="40"/>
      <c r="F357" s="61" t="s">
        <v>38</v>
      </c>
      <c r="G357" s="121"/>
      <c r="H357" s="123"/>
      <c r="I357" s="60"/>
      <c r="J357" s="126"/>
    </row>
    <row r="358" spans="1:10" ht="14.5">
      <c r="A358" s="43" t="s">
        <v>39</v>
      </c>
      <c r="B358" s="44"/>
      <c r="C358" s="44"/>
      <c r="D358" s="44"/>
      <c r="E358" s="44"/>
      <c r="F358" s="44"/>
      <c r="G358" s="45"/>
      <c r="H358" s="45"/>
      <c r="I358" s="44"/>
      <c r="J358" s="125"/>
    </row>
    <row r="359" spans="1:10" ht="14.5">
      <c r="A359" s="33" t="s">
        <v>800</v>
      </c>
      <c r="B359" s="34" t="s">
        <v>1464</v>
      </c>
      <c r="C359" s="33"/>
      <c r="D359" s="35"/>
      <c r="E359" s="36"/>
      <c r="F359" s="35"/>
      <c r="G359" s="54"/>
      <c r="H359" s="54"/>
      <c r="I359" s="54" t="s">
        <v>26</v>
      </c>
      <c r="J359" s="54"/>
    </row>
    <row r="360" spans="1:10" ht="29">
      <c r="A360" s="38" t="s">
        <v>27</v>
      </c>
      <c r="B360" s="38" t="s">
        <v>28</v>
      </c>
      <c r="C360" s="38" t="s">
        <v>29</v>
      </c>
      <c r="D360" s="38" t="s">
        <v>30</v>
      </c>
      <c r="E360" s="38" t="s">
        <v>31</v>
      </c>
      <c r="F360" s="38" t="s">
        <v>34</v>
      </c>
      <c r="G360" s="56" t="s">
        <v>3103</v>
      </c>
      <c r="H360" s="56" t="s">
        <v>3105</v>
      </c>
      <c r="I360" s="56" t="s">
        <v>32</v>
      </c>
      <c r="J360" s="56" t="s">
        <v>3106</v>
      </c>
    </row>
    <row r="361" spans="1:10" ht="101.5">
      <c r="A361" s="39">
        <v>1</v>
      </c>
      <c r="B361" s="79" t="s">
        <v>1465</v>
      </c>
      <c r="C361" s="40" t="s">
        <v>1466</v>
      </c>
      <c r="D361" s="41"/>
      <c r="E361" s="40"/>
      <c r="F361" s="61" t="s">
        <v>38</v>
      </c>
      <c r="G361" s="121"/>
      <c r="H361" s="121"/>
      <c r="I361" s="60"/>
      <c r="J361" s="126"/>
    </row>
    <row r="362" spans="1:10" ht="14.5">
      <c r="A362" s="43" t="s">
        <v>39</v>
      </c>
      <c r="B362" s="44"/>
      <c r="C362" s="44"/>
      <c r="D362" s="44"/>
      <c r="E362" s="44"/>
      <c r="F362" s="44"/>
      <c r="G362" s="45"/>
      <c r="H362" s="45"/>
      <c r="I362" s="44"/>
      <c r="J362" s="125"/>
    </row>
    <row r="363" spans="1:10" ht="14.5">
      <c r="A363" s="33" t="s">
        <v>1044</v>
      </c>
      <c r="B363" s="34" t="s">
        <v>1464</v>
      </c>
      <c r="C363" s="33"/>
      <c r="D363" s="35"/>
      <c r="E363" s="36"/>
      <c r="F363" s="35"/>
      <c r="G363" s="54"/>
      <c r="H363" s="54"/>
      <c r="I363" s="54" t="s">
        <v>26</v>
      </c>
      <c r="J363" s="54"/>
    </row>
    <row r="364" spans="1:10" ht="29">
      <c r="A364" s="38" t="s">
        <v>27</v>
      </c>
      <c r="B364" s="38" t="s">
        <v>28</v>
      </c>
      <c r="C364" s="38" t="s">
        <v>29</v>
      </c>
      <c r="D364" s="38" t="s">
        <v>30</v>
      </c>
      <c r="E364" s="38" t="s">
        <v>31</v>
      </c>
      <c r="F364" s="38" t="s">
        <v>34</v>
      </c>
      <c r="G364" s="56" t="s">
        <v>3103</v>
      </c>
      <c r="H364" s="56" t="s">
        <v>3105</v>
      </c>
      <c r="I364" s="56" t="s">
        <v>32</v>
      </c>
      <c r="J364" s="56" t="s">
        <v>3106</v>
      </c>
    </row>
    <row r="365" spans="1:10" ht="101.5">
      <c r="A365" s="39">
        <v>1</v>
      </c>
      <c r="B365" s="79" t="s">
        <v>1467</v>
      </c>
      <c r="C365" s="40" t="s">
        <v>1468</v>
      </c>
      <c r="D365" s="41"/>
      <c r="E365" s="40"/>
      <c r="F365" s="61" t="s">
        <v>38</v>
      </c>
      <c r="G365" s="121"/>
      <c r="H365" s="121"/>
      <c r="I365" s="60"/>
      <c r="J365" s="126"/>
    </row>
    <row r="366" spans="1:10" ht="14.5">
      <c r="A366" s="43" t="s">
        <v>39</v>
      </c>
      <c r="B366" s="44"/>
      <c r="C366" s="44"/>
      <c r="D366" s="44"/>
      <c r="E366" s="44"/>
      <c r="F366" s="44"/>
      <c r="G366" s="45"/>
      <c r="H366" s="45"/>
      <c r="I366" s="44"/>
      <c r="J366" s="125"/>
    </row>
    <row r="367" spans="1:10" ht="14.5">
      <c r="A367" s="33" t="s">
        <v>1048</v>
      </c>
      <c r="B367" s="34" t="s">
        <v>1469</v>
      </c>
      <c r="C367" s="33"/>
      <c r="D367" s="35"/>
      <c r="E367" s="36"/>
      <c r="F367" s="35"/>
      <c r="G367" s="54"/>
      <c r="H367" s="54"/>
      <c r="I367" s="54" t="s">
        <v>26</v>
      </c>
      <c r="J367" s="54"/>
    </row>
    <row r="368" spans="1:10" ht="29">
      <c r="A368" s="38" t="s">
        <v>27</v>
      </c>
      <c r="B368" s="38" t="s">
        <v>28</v>
      </c>
      <c r="C368" s="38" t="s">
        <v>29</v>
      </c>
      <c r="D368" s="38" t="s">
        <v>30</v>
      </c>
      <c r="E368" s="38" t="s">
        <v>31</v>
      </c>
      <c r="F368" s="38" t="s">
        <v>34</v>
      </c>
      <c r="G368" s="56" t="s">
        <v>3103</v>
      </c>
      <c r="H368" s="56" t="s">
        <v>3105</v>
      </c>
      <c r="I368" s="56" t="s">
        <v>32</v>
      </c>
      <c r="J368" s="56" t="s">
        <v>3106</v>
      </c>
    </row>
    <row r="369" spans="1:10" ht="101.5">
      <c r="A369" s="39">
        <v>1</v>
      </c>
      <c r="B369" s="79" t="s">
        <v>1470</v>
      </c>
      <c r="C369" s="40" t="s">
        <v>1471</v>
      </c>
      <c r="D369" s="41"/>
      <c r="E369" s="40"/>
      <c r="F369" s="61" t="s">
        <v>38</v>
      </c>
      <c r="G369" s="121"/>
      <c r="H369" s="121"/>
      <c r="I369" s="60"/>
      <c r="J369" s="126"/>
    </row>
    <row r="370" spans="1:10" ht="14.5">
      <c r="A370" s="43" t="s">
        <v>39</v>
      </c>
      <c r="B370" s="44"/>
      <c r="C370" s="44"/>
      <c r="D370" s="44"/>
      <c r="E370" s="44"/>
      <c r="F370" s="44"/>
      <c r="G370" s="45"/>
      <c r="H370" s="45"/>
      <c r="I370" s="44"/>
      <c r="J370" s="125"/>
    </row>
    <row r="371" spans="1:10" ht="14.5">
      <c r="A371" s="33" t="s">
        <v>1472</v>
      </c>
      <c r="B371" s="34" t="s">
        <v>1473</v>
      </c>
      <c r="C371" s="33"/>
      <c r="D371" s="35"/>
      <c r="E371" s="36"/>
      <c r="F371" s="35"/>
      <c r="G371" s="54"/>
      <c r="H371" s="54"/>
      <c r="I371" s="54" t="s">
        <v>26</v>
      </c>
      <c r="J371" s="54"/>
    </row>
    <row r="372" spans="1:10" ht="29">
      <c r="A372" s="38" t="s">
        <v>27</v>
      </c>
      <c r="B372" s="38" t="s">
        <v>28</v>
      </c>
      <c r="C372" s="38" t="s">
        <v>29</v>
      </c>
      <c r="D372" s="38" t="s">
        <v>30</v>
      </c>
      <c r="E372" s="38" t="s">
        <v>31</v>
      </c>
      <c r="F372" s="38" t="s">
        <v>34</v>
      </c>
      <c r="G372" s="56" t="s">
        <v>3103</v>
      </c>
      <c r="H372" s="56" t="s">
        <v>3105</v>
      </c>
      <c r="I372" s="56" t="s">
        <v>32</v>
      </c>
      <c r="J372" s="56" t="s">
        <v>3106</v>
      </c>
    </row>
    <row r="373" spans="1:10" ht="101.5">
      <c r="A373" s="39">
        <v>1</v>
      </c>
      <c r="B373" s="79" t="s">
        <v>1474</v>
      </c>
      <c r="C373" s="40" t="s">
        <v>1471</v>
      </c>
      <c r="D373" s="41"/>
      <c r="E373" s="40"/>
      <c r="F373" s="61" t="s">
        <v>38</v>
      </c>
      <c r="G373" s="121"/>
      <c r="H373" s="121"/>
      <c r="I373" s="60"/>
      <c r="J373" s="124"/>
    </row>
    <row r="374" spans="1:10" ht="14.5">
      <c r="A374" s="43" t="s">
        <v>39</v>
      </c>
      <c r="B374" s="44"/>
      <c r="C374" s="44"/>
      <c r="D374" s="44"/>
      <c r="E374" s="44"/>
      <c r="F374" s="44"/>
      <c r="G374" s="45"/>
      <c r="H374" s="45"/>
      <c r="I374" s="44"/>
      <c r="J374" s="125"/>
    </row>
    <row r="375" spans="1:10" ht="14.5">
      <c r="A375" s="33" t="s">
        <v>1475</v>
      </c>
      <c r="B375" s="34" t="s">
        <v>1476</v>
      </c>
      <c r="C375" s="33"/>
      <c r="D375" s="35"/>
      <c r="E375" s="36"/>
      <c r="F375" s="35"/>
      <c r="G375" s="54"/>
      <c r="H375" s="54"/>
      <c r="I375" s="54" t="s">
        <v>26</v>
      </c>
      <c r="J375" s="54"/>
    </row>
    <row r="376" spans="1:10" ht="29">
      <c r="A376" s="38" t="s">
        <v>27</v>
      </c>
      <c r="B376" s="38" t="s">
        <v>28</v>
      </c>
      <c r="C376" s="38" t="s">
        <v>29</v>
      </c>
      <c r="D376" s="38" t="s">
        <v>30</v>
      </c>
      <c r="E376" s="38" t="s">
        <v>31</v>
      </c>
      <c r="F376" s="38" t="s">
        <v>34</v>
      </c>
      <c r="G376" s="56" t="s">
        <v>3103</v>
      </c>
      <c r="H376" s="56" t="s">
        <v>3105</v>
      </c>
      <c r="I376" s="56" t="s">
        <v>32</v>
      </c>
      <c r="J376" s="56" t="s">
        <v>3106</v>
      </c>
    </row>
    <row r="377" spans="1:10" ht="101.5">
      <c r="A377" s="39">
        <v>1</v>
      </c>
      <c r="B377" s="79" t="s">
        <v>1477</v>
      </c>
      <c r="C377" s="40" t="s">
        <v>1478</v>
      </c>
      <c r="D377" s="41"/>
      <c r="E377" s="40"/>
      <c r="F377" s="61" t="s">
        <v>38</v>
      </c>
      <c r="G377" s="121"/>
      <c r="H377" s="121"/>
      <c r="I377" s="60"/>
      <c r="J377" s="124"/>
    </row>
    <row r="378" spans="1:10" ht="14.5">
      <c r="A378" s="43" t="s">
        <v>39</v>
      </c>
      <c r="B378" s="44"/>
      <c r="C378" s="44"/>
      <c r="D378" s="44"/>
      <c r="E378" s="44"/>
      <c r="F378" s="44"/>
      <c r="G378" s="45"/>
      <c r="H378" s="45"/>
      <c r="I378" s="44"/>
      <c r="J378" s="125"/>
    </row>
    <row r="379" spans="1:10" ht="14.5">
      <c r="A379" s="33" t="s">
        <v>1479</v>
      </c>
      <c r="B379" s="34" t="s">
        <v>1480</v>
      </c>
      <c r="C379" s="33"/>
      <c r="D379" s="35"/>
      <c r="E379" s="36"/>
      <c r="F379" s="35"/>
      <c r="G379" s="54"/>
      <c r="H379" s="54"/>
      <c r="I379" s="54" t="s">
        <v>26</v>
      </c>
      <c r="J379" s="54"/>
    </row>
    <row r="380" spans="1:10" ht="29">
      <c r="A380" s="38" t="s">
        <v>27</v>
      </c>
      <c r="B380" s="38" t="s">
        <v>28</v>
      </c>
      <c r="C380" s="38" t="s">
        <v>29</v>
      </c>
      <c r="D380" s="38" t="s">
        <v>30</v>
      </c>
      <c r="E380" s="38" t="s">
        <v>31</v>
      </c>
      <c r="F380" s="38" t="s">
        <v>34</v>
      </c>
      <c r="G380" s="56" t="s">
        <v>3103</v>
      </c>
      <c r="H380" s="56" t="s">
        <v>3105</v>
      </c>
      <c r="I380" s="56" t="s">
        <v>32</v>
      </c>
      <c r="J380" s="56" t="s">
        <v>3106</v>
      </c>
    </row>
    <row r="381" spans="1:10" ht="101.5">
      <c r="A381" s="39">
        <v>1</v>
      </c>
      <c r="B381" s="79" t="s">
        <v>1481</v>
      </c>
      <c r="C381" s="40" t="s">
        <v>1471</v>
      </c>
      <c r="D381" s="41"/>
      <c r="E381" s="40"/>
      <c r="F381" s="61" t="s">
        <v>38</v>
      </c>
      <c r="G381" s="121"/>
      <c r="H381" s="123"/>
      <c r="I381" s="60"/>
      <c r="J381" s="126"/>
    </row>
    <row r="382" spans="1:10" ht="14.5">
      <c r="A382" s="43" t="s">
        <v>39</v>
      </c>
      <c r="B382" s="44"/>
      <c r="C382" s="44"/>
      <c r="D382" s="44"/>
      <c r="E382" s="44"/>
      <c r="F382" s="44"/>
      <c r="G382" s="121"/>
      <c r="H382" s="123"/>
      <c r="I382" s="44"/>
      <c r="J382" s="125"/>
    </row>
    <row r="383" spans="1:10" ht="14.5">
      <c r="A383" s="33" t="s">
        <v>1482</v>
      </c>
      <c r="B383" s="34" t="s">
        <v>1483</v>
      </c>
      <c r="C383" s="33"/>
      <c r="D383" s="35"/>
      <c r="E383" s="36"/>
      <c r="F383" s="35"/>
      <c r="G383" s="54"/>
      <c r="H383" s="54"/>
      <c r="I383" s="54" t="s">
        <v>26</v>
      </c>
      <c r="J383" s="54"/>
    </row>
    <row r="384" spans="1:10" ht="29">
      <c r="A384" s="38" t="s">
        <v>27</v>
      </c>
      <c r="B384" s="38" t="s">
        <v>28</v>
      </c>
      <c r="C384" s="38" t="s">
        <v>29</v>
      </c>
      <c r="D384" s="38" t="s">
        <v>30</v>
      </c>
      <c r="E384" s="38" t="s">
        <v>31</v>
      </c>
      <c r="F384" s="38" t="s">
        <v>34</v>
      </c>
      <c r="G384" s="56" t="s">
        <v>3103</v>
      </c>
      <c r="H384" s="56" t="s">
        <v>3105</v>
      </c>
      <c r="I384" s="56" t="s">
        <v>32</v>
      </c>
      <c r="J384" s="56" t="s">
        <v>3106</v>
      </c>
    </row>
    <row r="385" spans="1:10" ht="101.5">
      <c r="A385" s="39">
        <v>1</v>
      </c>
      <c r="B385" s="79" t="s">
        <v>1484</v>
      </c>
      <c r="C385" s="40" t="s">
        <v>1471</v>
      </c>
      <c r="D385" s="41"/>
      <c r="E385" s="40"/>
      <c r="F385" s="61" t="s">
        <v>38</v>
      </c>
      <c r="G385" s="121"/>
      <c r="H385" s="121"/>
      <c r="I385" s="60"/>
      <c r="J385" s="126"/>
    </row>
    <row r="386" spans="1:10" ht="14.5">
      <c r="A386" s="43" t="s">
        <v>39</v>
      </c>
      <c r="B386" s="44"/>
      <c r="C386" s="44"/>
      <c r="D386" s="44"/>
      <c r="E386" s="44"/>
      <c r="F386" s="44"/>
      <c r="G386" s="45"/>
      <c r="H386" s="45"/>
      <c r="I386" s="44"/>
      <c r="J386" s="125"/>
    </row>
    <row r="387" spans="1:10" ht="14.5">
      <c r="A387" s="33" t="s">
        <v>1485</v>
      </c>
      <c r="B387" s="34" t="s">
        <v>1486</v>
      </c>
      <c r="C387" s="33"/>
      <c r="D387" s="35"/>
      <c r="E387" s="36"/>
      <c r="F387" s="35"/>
      <c r="G387" s="55"/>
      <c r="H387" s="55"/>
      <c r="I387" s="54" t="s">
        <v>26</v>
      </c>
      <c r="J387" s="55"/>
    </row>
    <row r="388" spans="1:10" ht="29">
      <c r="A388" s="38" t="s">
        <v>27</v>
      </c>
      <c r="B388" s="38" t="s">
        <v>28</v>
      </c>
      <c r="C388" s="38" t="s">
        <v>29</v>
      </c>
      <c r="D388" s="38" t="s">
        <v>30</v>
      </c>
      <c r="E388" s="38" t="s">
        <v>31</v>
      </c>
      <c r="F388" s="38" t="s">
        <v>34</v>
      </c>
      <c r="G388" s="56" t="s">
        <v>3103</v>
      </c>
      <c r="H388" s="56" t="s">
        <v>3105</v>
      </c>
      <c r="I388" s="56" t="s">
        <v>32</v>
      </c>
      <c r="J388" s="56" t="s">
        <v>3106</v>
      </c>
    </row>
    <row r="389" spans="1:10" ht="101.5">
      <c r="A389" s="39">
        <v>1</v>
      </c>
      <c r="B389" s="79" t="s">
        <v>1487</v>
      </c>
      <c r="C389" s="40" t="s">
        <v>1471</v>
      </c>
      <c r="D389" s="41"/>
      <c r="E389" s="40"/>
      <c r="F389" s="61" t="s">
        <v>38</v>
      </c>
      <c r="G389" s="121"/>
      <c r="H389" s="121"/>
      <c r="I389" s="60"/>
      <c r="J389" s="124"/>
    </row>
    <row r="390" spans="1:10" ht="14.5">
      <c r="A390" s="43" t="s">
        <v>39</v>
      </c>
      <c r="B390" s="44"/>
      <c r="C390" s="44"/>
      <c r="D390" s="44"/>
      <c r="E390" s="44"/>
      <c r="F390" s="44"/>
      <c r="G390" s="45"/>
      <c r="H390" s="45"/>
      <c r="I390" s="44"/>
      <c r="J390" s="125"/>
    </row>
    <row r="391" spans="1:10" ht="14.5">
      <c r="A391" s="33" t="s">
        <v>1488</v>
      </c>
      <c r="B391" s="34" t="s">
        <v>1489</v>
      </c>
      <c r="C391" s="33"/>
      <c r="D391" s="35"/>
      <c r="E391" s="36"/>
      <c r="F391" s="35"/>
      <c r="G391" s="54"/>
      <c r="H391" s="54"/>
      <c r="I391" s="54" t="s">
        <v>26</v>
      </c>
      <c r="J391" s="54"/>
    </row>
    <row r="392" spans="1:10" ht="29">
      <c r="A392" s="38" t="s">
        <v>27</v>
      </c>
      <c r="B392" s="38" t="s">
        <v>28</v>
      </c>
      <c r="C392" s="38" t="s">
        <v>29</v>
      </c>
      <c r="D392" s="38" t="s">
        <v>30</v>
      </c>
      <c r="E392" s="38" t="s">
        <v>31</v>
      </c>
      <c r="F392" s="38" t="s">
        <v>34</v>
      </c>
      <c r="G392" s="56" t="s">
        <v>3103</v>
      </c>
      <c r="H392" s="56" t="s">
        <v>3105</v>
      </c>
      <c r="I392" s="56" t="s">
        <v>32</v>
      </c>
      <c r="J392" s="56" t="s">
        <v>3106</v>
      </c>
    </row>
    <row r="393" spans="1:10" ht="101.5">
      <c r="A393" s="39">
        <v>1</v>
      </c>
      <c r="B393" s="79" t="s">
        <v>1490</v>
      </c>
      <c r="C393" s="40" t="s">
        <v>1471</v>
      </c>
      <c r="D393" s="41"/>
      <c r="E393" s="40"/>
      <c r="F393" s="61" t="s">
        <v>38</v>
      </c>
      <c r="G393" s="121"/>
      <c r="H393" s="121"/>
      <c r="I393" s="60"/>
      <c r="J393" s="126"/>
    </row>
    <row r="394" spans="1:10" ht="14.5">
      <c r="A394" s="43" t="s">
        <v>39</v>
      </c>
      <c r="B394" s="44"/>
      <c r="C394" s="44"/>
      <c r="D394" s="44"/>
      <c r="E394" s="44"/>
      <c r="F394" s="44"/>
      <c r="G394" s="45"/>
      <c r="H394" s="45"/>
      <c r="I394" s="44"/>
      <c r="J394" s="125"/>
    </row>
    <row r="395" spans="1:10" ht="14.5">
      <c r="A395" s="33" t="s">
        <v>1491</v>
      </c>
      <c r="B395" s="34" t="s">
        <v>1492</v>
      </c>
      <c r="C395" s="33"/>
      <c r="D395" s="35"/>
      <c r="E395" s="36"/>
      <c r="F395" s="35"/>
      <c r="G395" s="54"/>
      <c r="H395" s="54"/>
      <c r="I395" s="54" t="s">
        <v>26</v>
      </c>
      <c r="J395" s="54"/>
    </row>
    <row r="396" spans="1:10" ht="29">
      <c r="A396" s="38" t="s">
        <v>27</v>
      </c>
      <c r="B396" s="38" t="s">
        <v>28</v>
      </c>
      <c r="C396" s="38" t="s">
        <v>29</v>
      </c>
      <c r="D396" s="38" t="s">
        <v>30</v>
      </c>
      <c r="E396" s="38" t="s">
        <v>31</v>
      </c>
      <c r="F396" s="38" t="s">
        <v>34</v>
      </c>
      <c r="G396" s="56" t="s">
        <v>3103</v>
      </c>
      <c r="H396" s="56" t="s">
        <v>3105</v>
      </c>
      <c r="I396" s="56" t="s">
        <v>32</v>
      </c>
      <c r="J396" s="56" t="s">
        <v>3106</v>
      </c>
    </row>
    <row r="397" spans="1:10" ht="101.5">
      <c r="A397" s="39">
        <v>1</v>
      </c>
      <c r="B397" s="79" t="s">
        <v>1493</v>
      </c>
      <c r="C397" s="40" t="s">
        <v>1478</v>
      </c>
      <c r="D397" s="41"/>
      <c r="E397" s="40"/>
      <c r="F397" s="61" t="s">
        <v>38</v>
      </c>
      <c r="G397" s="121"/>
      <c r="H397" s="121"/>
      <c r="I397" s="60"/>
      <c r="J397" s="126"/>
    </row>
    <row r="398" spans="1:10" ht="14.5">
      <c r="A398" s="43" t="s">
        <v>39</v>
      </c>
      <c r="B398" s="44"/>
      <c r="C398" s="44"/>
      <c r="D398" s="44"/>
      <c r="E398" s="44"/>
      <c r="F398" s="44"/>
      <c r="G398" s="45"/>
      <c r="H398" s="45"/>
      <c r="I398" s="44"/>
      <c r="J398" s="125"/>
    </row>
    <row r="399" spans="1:10" ht="14.5">
      <c r="A399" s="33" t="s">
        <v>1494</v>
      </c>
      <c r="B399" s="34" t="s">
        <v>1495</v>
      </c>
      <c r="C399" s="33"/>
      <c r="D399" s="35"/>
      <c r="E399" s="36"/>
      <c r="F399" s="35"/>
      <c r="G399" s="54"/>
      <c r="H399" s="54"/>
      <c r="I399" s="54" t="s">
        <v>26</v>
      </c>
      <c r="J399" s="54"/>
    </row>
    <row r="400" spans="1:10" ht="29">
      <c r="A400" s="38" t="s">
        <v>27</v>
      </c>
      <c r="B400" s="38" t="s">
        <v>28</v>
      </c>
      <c r="C400" s="38" t="s">
        <v>29</v>
      </c>
      <c r="D400" s="38" t="s">
        <v>30</v>
      </c>
      <c r="E400" s="38" t="s">
        <v>31</v>
      </c>
      <c r="F400" s="38" t="s">
        <v>34</v>
      </c>
      <c r="G400" s="56" t="s">
        <v>3103</v>
      </c>
      <c r="H400" s="56" t="s">
        <v>3105</v>
      </c>
      <c r="I400" s="56" t="s">
        <v>32</v>
      </c>
      <c r="J400" s="56" t="s">
        <v>3106</v>
      </c>
    </row>
    <row r="401" spans="1:10" ht="101.5">
      <c r="A401" s="39">
        <v>1</v>
      </c>
      <c r="B401" s="79" t="s">
        <v>1496</v>
      </c>
      <c r="C401" s="40" t="s">
        <v>1497</v>
      </c>
      <c r="D401" s="41"/>
      <c r="E401" s="40"/>
      <c r="F401" s="61" t="s">
        <v>38</v>
      </c>
      <c r="G401" s="121"/>
      <c r="H401" s="121"/>
      <c r="I401" s="60"/>
      <c r="J401" s="126"/>
    </row>
    <row r="402" spans="1:10" ht="14.5">
      <c r="A402" s="43" t="s">
        <v>39</v>
      </c>
      <c r="B402" s="44"/>
      <c r="C402" s="44"/>
      <c r="D402" s="44"/>
      <c r="E402" s="44"/>
      <c r="F402" s="44"/>
      <c r="G402" s="45"/>
      <c r="H402" s="45"/>
      <c r="I402" s="44"/>
      <c r="J402" s="125"/>
    </row>
    <row r="403" spans="1:10" ht="14.5">
      <c r="A403" s="33" t="s">
        <v>1498</v>
      </c>
      <c r="B403" s="34" t="s">
        <v>1499</v>
      </c>
      <c r="C403" s="33"/>
      <c r="D403" s="35"/>
      <c r="E403" s="36"/>
      <c r="F403" s="35"/>
      <c r="G403" s="54"/>
      <c r="H403" s="54"/>
      <c r="I403" s="54" t="s">
        <v>26</v>
      </c>
      <c r="J403" s="54"/>
    </row>
    <row r="404" spans="1:10" ht="29">
      <c r="A404" s="38" t="s">
        <v>27</v>
      </c>
      <c r="B404" s="38" t="s">
        <v>28</v>
      </c>
      <c r="C404" s="38" t="s">
        <v>29</v>
      </c>
      <c r="D404" s="38" t="s">
        <v>30</v>
      </c>
      <c r="E404" s="38" t="s">
        <v>31</v>
      </c>
      <c r="F404" s="38" t="s">
        <v>34</v>
      </c>
      <c r="G404" s="56" t="s">
        <v>3103</v>
      </c>
      <c r="H404" s="56" t="s">
        <v>3105</v>
      </c>
      <c r="I404" s="56" t="s">
        <v>32</v>
      </c>
      <c r="J404" s="56" t="s">
        <v>3106</v>
      </c>
    </row>
    <row r="405" spans="1:10" ht="101.5">
      <c r="A405" s="39">
        <v>1</v>
      </c>
      <c r="B405" s="79" t="s">
        <v>1500</v>
      </c>
      <c r="C405" s="40"/>
      <c r="D405" s="41"/>
      <c r="E405" s="40"/>
      <c r="F405" s="61" t="s">
        <v>38</v>
      </c>
      <c r="G405" s="121"/>
      <c r="H405" s="123"/>
      <c r="I405" s="60"/>
      <c r="J405" s="126"/>
    </row>
    <row r="406" spans="1:10" ht="14.5">
      <c r="A406" s="43" t="s">
        <v>39</v>
      </c>
      <c r="B406" s="44"/>
      <c r="C406" s="44"/>
      <c r="D406" s="44"/>
      <c r="E406" s="44"/>
      <c r="F406" s="44"/>
      <c r="G406" s="45"/>
      <c r="H406" s="45"/>
      <c r="I406" s="44"/>
      <c r="J406" s="125"/>
    </row>
    <row r="407" spans="1:10" ht="14.5">
      <c r="A407" s="33" t="s">
        <v>1501</v>
      </c>
      <c r="B407" s="34" t="s">
        <v>1502</v>
      </c>
      <c r="C407" s="33"/>
      <c r="D407" s="35"/>
      <c r="E407" s="36"/>
      <c r="F407" s="35"/>
      <c r="G407" s="54"/>
      <c r="H407" s="54"/>
      <c r="I407" s="54" t="s">
        <v>26</v>
      </c>
      <c r="J407" s="54"/>
    </row>
    <row r="408" spans="1:10" ht="29">
      <c r="A408" s="38" t="s">
        <v>27</v>
      </c>
      <c r="B408" s="38" t="s">
        <v>28</v>
      </c>
      <c r="C408" s="38" t="s">
        <v>29</v>
      </c>
      <c r="D408" s="38" t="s">
        <v>30</v>
      </c>
      <c r="E408" s="38" t="s">
        <v>31</v>
      </c>
      <c r="F408" s="38" t="s">
        <v>34</v>
      </c>
      <c r="G408" s="56" t="s">
        <v>3103</v>
      </c>
      <c r="H408" s="56" t="s">
        <v>3105</v>
      </c>
      <c r="I408" s="56" t="s">
        <v>32</v>
      </c>
      <c r="J408" s="56" t="s">
        <v>3106</v>
      </c>
    </row>
    <row r="409" spans="1:10" ht="43.5">
      <c r="A409" s="39">
        <v>1</v>
      </c>
      <c r="B409" s="79" t="s">
        <v>1503</v>
      </c>
      <c r="C409" s="40" t="s">
        <v>1504</v>
      </c>
      <c r="D409" s="41"/>
      <c r="E409" s="40"/>
      <c r="F409" s="61" t="s">
        <v>110</v>
      </c>
      <c r="G409" s="121"/>
      <c r="H409" s="121"/>
      <c r="I409" s="60"/>
      <c r="J409" s="126"/>
    </row>
    <row r="410" spans="1:10" ht="14.5">
      <c r="A410" s="43" t="s">
        <v>39</v>
      </c>
      <c r="B410" s="44"/>
      <c r="C410" s="44"/>
      <c r="D410" s="44"/>
      <c r="E410" s="44"/>
      <c r="F410" s="44"/>
      <c r="G410" s="45"/>
      <c r="H410" s="45"/>
      <c r="I410" s="44"/>
      <c r="J410" s="125"/>
    </row>
    <row r="411" spans="1:10" ht="14.5">
      <c r="A411" s="33" t="s">
        <v>1505</v>
      </c>
      <c r="B411" s="34" t="s">
        <v>1506</v>
      </c>
      <c r="C411" s="33"/>
      <c r="D411" s="35"/>
      <c r="E411" s="36"/>
      <c r="F411" s="35"/>
      <c r="G411" s="54"/>
      <c r="H411" s="54"/>
      <c r="I411" s="54" t="s">
        <v>26</v>
      </c>
      <c r="J411" s="54"/>
    </row>
    <row r="412" spans="1:10" ht="29">
      <c r="A412" s="38" t="s">
        <v>27</v>
      </c>
      <c r="B412" s="38" t="s">
        <v>28</v>
      </c>
      <c r="C412" s="38" t="s">
        <v>29</v>
      </c>
      <c r="D412" s="38" t="s">
        <v>30</v>
      </c>
      <c r="E412" s="38" t="s">
        <v>31</v>
      </c>
      <c r="F412" s="38" t="s">
        <v>34</v>
      </c>
      <c r="G412" s="56" t="s">
        <v>3103</v>
      </c>
      <c r="H412" s="56" t="s">
        <v>3105</v>
      </c>
      <c r="I412" s="56" t="s">
        <v>32</v>
      </c>
      <c r="J412" s="56" t="s">
        <v>3106</v>
      </c>
    </row>
    <row r="413" spans="1:10" ht="145">
      <c r="A413" s="39">
        <v>1</v>
      </c>
      <c r="B413" s="79" t="s">
        <v>1507</v>
      </c>
      <c r="C413" s="40" t="s">
        <v>1508</v>
      </c>
      <c r="D413" s="41"/>
      <c r="E413" s="40"/>
      <c r="F413" s="61" t="s">
        <v>110</v>
      </c>
      <c r="G413" s="121"/>
      <c r="H413" s="121"/>
      <c r="I413" s="60"/>
      <c r="J413" s="126"/>
    </row>
    <row r="414" spans="1:10" ht="14.5">
      <c r="A414" s="43" t="s">
        <v>39</v>
      </c>
      <c r="B414" s="44"/>
      <c r="C414" s="44"/>
      <c r="D414" s="44"/>
      <c r="E414" s="44"/>
      <c r="F414" s="44"/>
      <c r="G414" s="45"/>
      <c r="H414" s="45"/>
      <c r="I414" s="44"/>
      <c r="J414" s="125"/>
    </row>
    <row r="415" spans="1:10" ht="14.5">
      <c r="A415" s="33" t="s">
        <v>1509</v>
      </c>
      <c r="B415" s="34" t="s">
        <v>1510</v>
      </c>
      <c r="C415" s="33"/>
      <c r="D415" s="35"/>
      <c r="E415" s="36"/>
      <c r="F415" s="35"/>
      <c r="G415" s="54"/>
      <c r="H415" s="54"/>
      <c r="I415" s="54" t="s">
        <v>26</v>
      </c>
      <c r="J415" s="54"/>
    </row>
    <row r="416" spans="1:10" ht="29">
      <c r="A416" s="38" t="s">
        <v>27</v>
      </c>
      <c r="B416" s="38" t="s">
        <v>28</v>
      </c>
      <c r="C416" s="38" t="s">
        <v>29</v>
      </c>
      <c r="D416" s="38" t="s">
        <v>30</v>
      </c>
      <c r="E416" s="38" t="s">
        <v>31</v>
      </c>
      <c r="F416" s="38" t="s">
        <v>34</v>
      </c>
      <c r="G416" s="56" t="s">
        <v>3103</v>
      </c>
      <c r="H416" s="56" t="s">
        <v>3105</v>
      </c>
      <c r="I416" s="56" t="s">
        <v>32</v>
      </c>
      <c r="J416" s="56" t="s">
        <v>3106</v>
      </c>
    </row>
    <row r="417" spans="1:10" ht="43.5">
      <c r="A417" s="39">
        <v>1</v>
      </c>
      <c r="B417" s="79" t="s">
        <v>1511</v>
      </c>
      <c r="C417" s="40" t="s">
        <v>1512</v>
      </c>
      <c r="D417" s="41"/>
      <c r="E417" s="40"/>
      <c r="F417" s="61" t="s">
        <v>110</v>
      </c>
      <c r="G417" s="121"/>
      <c r="H417" s="121"/>
      <c r="I417" s="60"/>
      <c r="J417" s="126"/>
    </row>
    <row r="418" spans="1:10" ht="14.5">
      <c r="A418" s="43" t="s">
        <v>39</v>
      </c>
      <c r="B418" s="44"/>
      <c r="C418" s="44"/>
      <c r="D418" s="44"/>
      <c r="E418" s="44"/>
      <c r="F418" s="44"/>
      <c r="G418" s="45"/>
      <c r="H418" s="45"/>
      <c r="I418" s="44"/>
      <c r="J418" s="125"/>
    </row>
    <row r="419" spans="1:10" ht="14.5">
      <c r="A419" s="33" t="s">
        <v>1513</v>
      </c>
      <c r="B419" s="34" t="s">
        <v>1514</v>
      </c>
      <c r="C419" s="33"/>
      <c r="D419" s="35"/>
      <c r="E419" s="36"/>
      <c r="F419" s="35"/>
      <c r="G419" s="54"/>
      <c r="H419" s="54"/>
      <c r="I419" s="54" t="s">
        <v>26</v>
      </c>
      <c r="J419" s="54"/>
    </row>
    <row r="420" spans="1:10" ht="29">
      <c r="A420" s="38" t="s">
        <v>27</v>
      </c>
      <c r="B420" s="38" t="s">
        <v>28</v>
      </c>
      <c r="C420" s="38" t="s">
        <v>29</v>
      </c>
      <c r="D420" s="38" t="s">
        <v>30</v>
      </c>
      <c r="E420" s="38" t="s">
        <v>31</v>
      </c>
      <c r="F420" s="38" t="s">
        <v>34</v>
      </c>
      <c r="G420" s="56" t="s">
        <v>3103</v>
      </c>
      <c r="H420" s="56" t="s">
        <v>3105</v>
      </c>
      <c r="I420" s="56" t="s">
        <v>32</v>
      </c>
      <c r="J420" s="56" t="s">
        <v>3106</v>
      </c>
    </row>
    <row r="421" spans="1:10" ht="43.5">
      <c r="A421" s="39">
        <v>1</v>
      </c>
      <c r="B421" s="79" t="s">
        <v>1515</v>
      </c>
      <c r="C421" s="40" t="s">
        <v>1516</v>
      </c>
      <c r="D421" s="41"/>
      <c r="E421" s="40"/>
      <c r="F421" s="61" t="s">
        <v>110</v>
      </c>
      <c r="G421" s="121"/>
      <c r="H421" s="121"/>
      <c r="I421" s="60"/>
      <c r="J421" s="124"/>
    </row>
    <row r="422" spans="1:10" ht="14.5">
      <c r="A422" s="43" t="s">
        <v>39</v>
      </c>
      <c r="B422" s="44"/>
      <c r="C422" s="44"/>
      <c r="D422" s="44"/>
      <c r="E422" s="44"/>
      <c r="F422" s="44"/>
      <c r="G422" s="45"/>
      <c r="H422" s="45"/>
      <c r="I422" s="44"/>
      <c r="J422" s="125"/>
    </row>
    <row r="423" spans="1:10" ht="14.5">
      <c r="A423" s="33" t="s">
        <v>1517</v>
      </c>
      <c r="B423" s="34" t="s">
        <v>1518</v>
      </c>
      <c r="C423" s="33"/>
      <c r="D423" s="35"/>
      <c r="E423" s="36"/>
      <c r="F423" s="35"/>
      <c r="G423" s="54"/>
      <c r="H423" s="54"/>
      <c r="I423" s="54" t="s">
        <v>26</v>
      </c>
      <c r="J423" s="54"/>
    </row>
    <row r="424" spans="1:10" ht="29">
      <c r="A424" s="38" t="s">
        <v>27</v>
      </c>
      <c r="B424" s="38" t="s">
        <v>28</v>
      </c>
      <c r="C424" s="38" t="s">
        <v>29</v>
      </c>
      <c r="D424" s="38" t="s">
        <v>30</v>
      </c>
      <c r="E424" s="38" t="s">
        <v>31</v>
      </c>
      <c r="F424" s="38" t="s">
        <v>34</v>
      </c>
      <c r="G424" s="56" t="s">
        <v>3103</v>
      </c>
      <c r="H424" s="56" t="s">
        <v>3105</v>
      </c>
      <c r="I424" s="56" t="s">
        <v>32</v>
      </c>
      <c r="J424" s="56" t="s">
        <v>3106</v>
      </c>
    </row>
    <row r="425" spans="1:10" ht="43.5">
      <c r="A425" s="39">
        <v>1</v>
      </c>
      <c r="B425" s="79" t="s">
        <v>1519</v>
      </c>
      <c r="C425" s="40" t="s">
        <v>1520</v>
      </c>
      <c r="D425" s="41"/>
      <c r="E425" s="40"/>
      <c r="F425" s="61" t="s">
        <v>110</v>
      </c>
      <c r="G425" s="121"/>
      <c r="H425" s="121"/>
      <c r="I425" s="60"/>
      <c r="J425" s="124"/>
    </row>
    <row r="426" spans="1:10" ht="14.5">
      <c r="A426" s="43" t="s">
        <v>39</v>
      </c>
      <c r="B426" s="44"/>
      <c r="C426" s="44"/>
      <c r="D426" s="44"/>
      <c r="E426" s="44"/>
      <c r="F426" s="44"/>
      <c r="G426" s="45"/>
      <c r="H426" s="45"/>
      <c r="I426" s="44"/>
      <c r="J426" s="125"/>
    </row>
    <row r="427" spans="1:10" ht="14.5">
      <c r="A427" s="33" t="s">
        <v>1521</v>
      </c>
      <c r="B427" s="34" t="s">
        <v>1522</v>
      </c>
      <c r="C427" s="33"/>
      <c r="D427" s="35"/>
      <c r="E427" s="36"/>
      <c r="F427" s="35"/>
      <c r="G427" s="54"/>
      <c r="H427" s="54"/>
      <c r="I427" s="54" t="s">
        <v>26</v>
      </c>
      <c r="J427" s="54"/>
    </row>
    <row r="428" spans="1:10" ht="29">
      <c r="A428" s="38" t="s">
        <v>27</v>
      </c>
      <c r="B428" s="38" t="s">
        <v>28</v>
      </c>
      <c r="C428" s="38" t="s">
        <v>29</v>
      </c>
      <c r="D428" s="38" t="s">
        <v>30</v>
      </c>
      <c r="E428" s="38" t="s">
        <v>31</v>
      </c>
      <c r="F428" s="38" t="s">
        <v>34</v>
      </c>
      <c r="G428" s="56" t="s">
        <v>3103</v>
      </c>
      <c r="H428" s="56" t="s">
        <v>3105</v>
      </c>
      <c r="I428" s="56" t="s">
        <v>32</v>
      </c>
      <c r="J428" s="56" t="s">
        <v>3106</v>
      </c>
    </row>
    <row r="429" spans="1:10" ht="72.5">
      <c r="A429" s="39">
        <v>1</v>
      </c>
      <c r="B429" s="79" t="s">
        <v>1523</v>
      </c>
      <c r="C429" s="40" t="s">
        <v>1524</v>
      </c>
      <c r="D429" s="41"/>
      <c r="E429" s="40"/>
      <c r="F429" s="61" t="s">
        <v>110</v>
      </c>
      <c r="G429" s="121"/>
      <c r="H429" s="123"/>
      <c r="I429" s="60"/>
      <c r="J429" s="126"/>
    </row>
    <row r="430" spans="1:10" ht="14.5">
      <c r="A430" s="43" t="s">
        <v>39</v>
      </c>
      <c r="B430" s="44"/>
      <c r="C430" s="44"/>
      <c r="D430" s="44"/>
      <c r="E430" s="44"/>
      <c r="F430" s="44"/>
      <c r="G430" s="121"/>
      <c r="H430" s="123"/>
      <c r="I430" s="44"/>
      <c r="J430" s="125"/>
    </row>
    <row r="431" spans="1:10" ht="14.5">
      <c r="A431" s="33" t="s">
        <v>1525</v>
      </c>
      <c r="B431" s="34" t="s">
        <v>1526</v>
      </c>
      <c r="C431" s="33"/>
      <c r="D431" s="35"/>
      <c r="E431" s="36"/>
      <c r="F431" s="35"/>
      <c r="G431" s="54"/>
      <c r="H431" s="54"/>
      <c r="I431" s="54" t="s">
        <v>26</v>
      </c>
      <c r="J431" s="54"/>
    </row>
    <row r="432" spans="1:10" ht="29">
      <c r="A432" s="38" t="s">
        <v>27</v>
      </c>
      <c r="B432" s="38" t="s">
        <v>28</v>
      </c>
      <c r="C432" s="38" t="s">
        <v>29</v>
      </c>
      <c r="D432" s="38" t="s">
        <v>30</v>
      </c>
      <c r="E432" s="38" t="s">
        <v>31</v>
      </c>
      <c r="F432" s="38" t="s">
        <v>34</v>
      </c>
      <c r="G432" s="56" t="s">
        <v>3103</v>
      </c>
      <c r="H432" s="56" t="s">
        <v>3105</v>
      </c>
      <c r="I432" s="56" t="s">
        <v>32</v>
      </c>
      <c r="J432" s="56" t="s">
        <v>3106</v>
      </c>
    </row>
    <row r="433" spans="1:10" ht="58">
      <c r="A433" s="39">
        <v>1</v>
      </c>
      <c r="B433" s="79" t="s">
        <v>1527</v>
      </c>
      <c r="C433" s="40" t="s">
        <v>1528</v>
      </c>
      <c r="D433" s="41"/>
      <c r="E433" s="40"/>
      <c r="F433" s="61" t="s">
        <v>110</v>
      </c>
      <c r="G433" s="121"/>
      <c r="H433" s="121"/>
      <c r="I433" s="60"/>
      <c r="J433" s="126"/>
    </row>
    <row r="434" spans="1:10" ht="14.5">
      <c r="A434" s="43" t="s">
        <v>39</v>
      </c>
      <c r="B434" s="44"/>
      <c r="C434" s="44"/>
      <c r="D434" s="44"/>
      <c r="E434" s="44"/>
      <c r="F434" s="44"/>
      <c r="G434" s="45"/>
      <c r="H434" s="45"/>
      <c r="I434" s="44"/>
      <c r="J434" s="125"/>
    </row>
    <row r="435" spans="1:10" ht="14.5">
      <c r="A435" s="33" t="s">
        <v>1529</v>
      </c>
      <c r="B435" s="34" t="s">
        <v>1530</v>
      </c>
      <c r="C435" s="33"/>
      <c r="D435" s="35"/>
      <c r="E435" s="36"/>
      <c r="F435" s="35"/>
      <c r="G435" s="55"/>
      <c r="H435" s="55"/>
      <c r="I435" s="54" t="s">
        <v>26</v>
      </c>
      <c r="J435" s="55"/>
    </row>
    <row r="436" spans="1:10" ht="29">
      <c r="A436" s="38" t="s">
        <v>27</v>
      </c>
      <c r="B436" s="38" t="s">
        <v>28</v>
      </c>
      <c r="C436" s="38" t="s">
        <v>29</v>
      </c>
      <c r="D436" s="38" t="s">
        <v>30</v>
      </c>
      <c r="E436" s="38" t="s">
        <v>31</v>
      </c>
      <c r="F436" s="38" t="s">
        <v>34</v>
      </c>
      <c r="G436" s="56" t="s">
        <v>3103</v>
      </c>
      <c r="H436" s="56" t="s">
        <v>3105</v>
      </c>
      <c r="I436" s="56" t="s">
        <v>32</v>
      </c>
      <c r="J436" s="56" t="s">
        <v>3106</v>
      </c>
    </row>
    <row r="437" spans="1:10" ht="58">
      <c r="A437" s="39">
        <v>1</v>
      </c>
      <c r="B437" s="79" t="s">
        <v>1531</v>
      </c>
      <c r="C437" s="40" t="s">
        <v>1528</v>
      </c>
      <c r="D437" s="41"/>
      <c r="E437" s="40"/>
      <c r="F437" s="61" t="s">
        <v>110</v>
      </c>
      <c r="G437" s="121"/>
      <c r="H437" s="121"/>
      <c r="I437" s="60"/>
      <c r="J437" s="124"/>
    </row>
    <row r="438" spans="1:10" ht="14.5">
      <c r="A438" s="43" t="s">
        <v>39</v>
      </c>
      <c r="B438" s="44"/>
      <c r="C438" s="44"/>
      <c r="D438" s="44"/>
      <c r="E438" s="44"/>
      <c r="F438" s="44"/>
      <c r="G438" s="45"/>
      <c r="H438" s="45"/>
      <c r="I438" s="44"/>
      <c r="J438" s="125"/>
    </row>
    <row r="439" spans="1:10" ht="14.5">
      <c r="A439" s="33" t="s">
        <v>1532</v>
      </c>
      <c r="B439" s="34" t="s">
        <v>1533</v>
      </c>
      <c r="C439" s="33"/>
      <c r="D439" s="35"/>
      <c r="E439" s="36"/>
      <c r="F439" s="35"/>
      <c r="G439" s="54"/>
      <c r="H439" s="54"/>
      <c r="I439" s="54" t="s">
        <v>26</v>
      </c>
      <c r="J439" s="54"/>
    </row>
    <row r="440" spans="1:10" ht="29">
      <c r="A440" s="38" t="s">
        <v>27</v>
      </c>
      <c r="B440" s="38" t="s">
        <v>28</v>
      </c>
      <c r="C440" s="38" t="s">
        <v>29</v>
      </c>
      <c r="D440" s="38" t="s">
        <v>30</v>
      </c>
      <c r="E440" s="38" t="s">
        <v>31</v>
      </c>
      <c r="F440" s="38" t="s">
        <v>34</v>
      </c>
      <c r="G440" s="56" t="s">
        <v>3103</v>
      </c>
      <c r="H440" s="56" t="s">
        <v>3105</v>
      </c>
      <c r="I440" s="56" t="s">
        <v>32</v>
      </c>
      <c r="J440" s="56" t="s">
        <v>3106</v>
      </c>
    </row>
    <row r="441" spans="1:10" ht="58">
      <c r="A441" s="39">
        <v>1</v>
      </c>
      <c r="B441" s="79" t="s">
        <v>1534</v>
      </c>
      <c r="C441" s="40" t="s">
        <v>1528</v>
      </c>
      <c r="D441" s="41"/>
      <c r="E441" s="40"/>
      <c r="F441" s="61" t="s">
        <v>110</v>
      </c>
      <c r="G441" s="121"/>
      <c r="H441" s="121"/>
      <c r="I441" s="60"/>
      <c r="J441" s="126"/>
    </row>
    <row r="442" spans="1:10" ht="14.5">
      <c r="A442" s="43" t="s">
        <v>39</v>
      </c>
      <c r="B442" s="44"/>
      <c r="C442" s="44"/>
      <c r="D442" s="44"/>
      <c r="E442" s="44"/>
      <c r="F442" s="44"/>
      <c r="G442" s="45"/>
      <c r="H442" s="45"/>
      <c r="I442" s="44"/>
      <c r="J442" s="125"/>
    </row>
    <row r="443" spans="1:10" ht="14.5">
      <c r="A443" s="33" t="s">
        <v>1535</v>
      </c>
      <c r="B443" s="34" t="s">
        <v>1536</v>
      </c>
      <c r="C443" s="33"/>
      <c r="D443" s="35"/>
      <c r="E443" s="36"/>
      <c r="F443" s="35"/>
      <c r="G443" s="54"/>
      <c r="H443" s="54"/>
      <c r="I443" s="54" t="s">
        <v>26</v>
      </c>
      <c r="J443" s="54"/>
    </row>
    <row r="444" spans="1:10" ht="29">
      <c r="A444" s="38" t="s">
        <v>27</v>
      </c>
      <c r="B444" s="38" t="s">
        <v>28</v>
      </c>
      <c r="C444" s="38" t="s">
        <v>29</v>
      </c>
      <c r="D444" s="38" t="s">
        <v>30</v>
      </c>
      <c r="E444" s="38" t="s">
        <v>31</v>
      </c>
      <c r="F444" s="38" t="s">
        <v>34</v>
      </c>
      <c r="G444" s="56" t="s">
        <v>3103</v>
      </c>
      <c r="H444" s="56" t="s">
        <v>3105</v>
      </c>
      <c r="I444" s="56" t="s">
        <v>32</v>
      </c>
      <c r="J444" s="56" t="s">
        <v>3106</v>
      </c>
    </row>
    <row r="445" spans="1:10" ht="58">
      <c r="A445" s="39">
        <v>1</v>
      </c>
      <c r="B445" s="79" t="s">
        <v>1537</v>
      </c>
      <c r="C445" s="40" t="s">
        <v>1528</v>
      </c>
      <c r="D445" s="41"/>
      <c r="E445" s="40"/>
      <c r="F445" s="61" t="s">
        <v>110</v>
      </c>
      <c r="G445" s="121"/>
      <c r="H445" s="121"/>
      <c r="I445" s="60"/>
      <c r="J445" s="126"/>
    </row>
    <row r="446" spans="1:10" ht="14.5">
      <c r="A446" s="43" t="s">
        <v>39</v>
      </c>
      <c r="B446" s="44"/>
      <c r="C446" s="44"/>
      <c r="D446" s="44"/>
      <c r="E446" s="44"/>
      <c r="F446" s="44"/>
      <c r="G446" s="45"/>
      <c r="H446" s="45"/>
      <c r="I446" s="44"/>
      <c r="J446" s="125"/>
    </row>
    <row r="447" spans="1:10" ht="14.5">
      <c r="A447" s="33" t="s">
        <v>1538</v>
      </c>
      <c r="B447" s="34" t="s">
        <v>1539</v>
      </c>
      <c r="C447" s="33"/>
      <c r="D447" s="35"/>
      <c r="E447" s="36"/>
      <c r="F447" s="35"/>
      <c r="G447" s="54"/>
      <c r="H447" s="54"/>
      <c r="I447" s="54" t="s">
        <v>26</v>
      </c>
      <c r="J447" s="54"/>
    </row>
    <row r="448" spans="1:10" ht="29">
      <c r="A448" s="38" t="s">
        <v>27</v>
      </c>
      <c r="B448" s="38" t="s">
        <v>28</v>
      </c>
      <c r="C448" s="38" t="s">
        <v>29</v>
      </c>
      <c r="D448" s="38" t="s">
        <v>30</v>
      </c>
      <c r="E448" s="38" t="s">
        <v>31</v>
      </c>
      <c r="F448" s="38" t="s">
        <v>34</v>
      </c>
      <c r="G448" s="56" t="s">
        <v>3103</v>
      </c>
      <c r="H448" s="56" t="s">
        <v>3105</v>
      </c>
      <c r="I448" s="56" t="s">
        <v>32</v>
      </c>
      <c r="J448" s="56" t="s">
        <v>3106</v>
      </c>
    </row>
    <row r="449" spans="1:10" ht="58">
      <c r="A449" s="39">
        <v>1</v>
      </c>
      <c r="B449" s="79" t="s">
        <v>1540</v>
      </c>
      <c r="C449" s="40" t="s">
        <v>1528</v>
      </c>
      <c r="D449" s="41"/>
      <c r="E449" s="40"/>
      <c r="F449" s="61" t="s">
        <v>38</v>
      </c>
      <c r="G449" s="121"/>
      <c r="H449" s="121"/>
      <c r="I449" s="60"/>
      <c r="J449" s="126"/>
    </row>
    <row r="450" spans="1:10" ht="14.5">
      <c r="A450" s="43" t="s">
        <v>39</v>
      </c>
      <c r="B450" s="44"/>
      <c r="C450" s="44"/>
      <c r="D450" s="44"/>
      <c r="E450" s="44"/>
      <c r="F450" s="44"/>
      <c r="G450" s="45"/>
      <c r="H450" s="45"/>
      <c r="I450" s="44"/>
      <c r="J450" s="125"/>
    </row>
    <row r="451" spans="1:10" ht="14.5">
      <c r="A451" s="33" t="s">
        <v>1541</v>
      </c>
      <c r="B451" s="34" t="s">
        <v>1542</v>
      </c>
      <c r="C451" s="33"/>
      <c r="D451" s="35"/>
      <c r="E451" s="36"/>
      <c r="F451" s="35"/>
      <c r="G451" s="54"/>
      <c r="H451" s="54"/>
      <c r="I451" s="54" t="s">
        <v>26</v>
      </c>
      <c r="J451" s="54"/>
    </row>
    <row r="452" spans="1:10" ht="29">
      <c r="A452" s="38" t="s">
        <v>27</v>
      </c>
      <c r="B452" s="38" t="s">
        <v>28</v>
      </c>
      <c r="C452" s="38" t="s">
        <v>29</v>
      </c>
      <c r="D452" s="38" t="s">
        <v>30</v>
      </c>
      <c r="E452" s="38" t="s">
        <v>31</v>
      </c>
      <c r="F452" s="38" t="s">
        <v>34</v>
      </c>
      <c r="G452" s="56" t="s">
        <v>3103</v>
      </c>
      <c r="H452" s="56" t="s">
        <v>3105</v>
      </c>
      <c r="I452" s="56" t="s">
        <v>32</v>
      </c>
      <c r="J452" s="56" t="s">
        <v>3106</v>
      </c>
    </row>
    <row r="453" spans="1:10" ht="58">
      <c r="A453" s="39">
        <v>1</v>
      </c>
      <c r="B453" s="79" t="s">
        <v>1543</v>
      </c>
      <c r="C453" s="40" t="s">
        <v>1528</v>
      </c>
      <c r="D453" s="41"/>
      <c r="E453" s="40"/>
      <c r="F453" s="61" t="s">
        <v>38</v>
      </c>
      <c r="G453" s="121"/>
      <c r="H453" s="123"/>
      <c r="I453" s="60"/>
      <c r="J453" s="126"/>
    </row>
    <row r="454" spans="1:10" ht="14.5">
      <c r="A454" s="43" t="s">
        <v>39</v>
      </c>
      <c r="B454" s="44"/>
      <c r="C454" s="44"/>
      <c r="D454" s="44"/>
      <c r="E454" s="44"/>
      <c r="F454" s="44"/>
      <c r="G454" s="45"/>
      <c r="H454" s="45"/>
      <c r="I454" s="44"/>
      <c r="J454" s="125"/>
    </row>
    <row r="455" spans="1:10" ht="14.5">
      <c r="A455" s="33" t="s">
        <v>1544</v>
      </c>
      <c r="B455" s="34" t="s">
        <v>1545</v>
      </c>
      <c r="C455" s="33"/>
      <c r="D455" s="35"/>
      <c r="E455" s="36"/>
      <c r="F455" s="35"/>
      <c r="G455" s="54"/>
      <c r="H455" s="54"/>
      <c r="I455" s="54" t="s">
        <v>26</v>
      </c>
      <c r="J455" s="54"/>
    </row>
    <row r="456" spans="1:10" ht="29">
      <c r="A456" s="38" t="s">
        <v>27</v>
      </c>
      <c r="B456" s="38" t="s">
        <v>28</v>
      </c>
      <c r="C456" s="38" t="s">
        <v>29</v>
      </c>
      <c r="D456" s="38" t="s">
        <v>30</v>
      </c>
      <c r="E456" s="38" t="s">
        <v>31</v>
      </c>
      <c r="F456" s="38" t="s">
        <v>34</v>
      </c>
      <c r="G456" s="56" t="s">
        <v>3103</v>
      </c>
      <c r="H456" s="56" t="s">
        <v>3105</v>
      </c>
      <c r="I456" s="56" t="s">
        <v>32</v>
      </c>
      <c r="J456" s="56" t="s">
        <v>3106</v>
      </c>
    </row>
    <row r="457" spans="1:10" ht="58">
      <c r="A457" s="39">
        <v>1</v>
      </c>
      <c r="B457" s="79" t="s">
        <v>1546</v>
      </c>
      <c r="C457" s="40" t="s">
        <v>1528</v>
      </c>
      <c r="D457" s="41"/>
      <c r="E457" s="40"/>
      <c r="F457" s="61" t="s">
        <v>38</v>
      </c>
      <c r="G457" s="121"/>
      <c r="H457" s="121"/>
      <c r="I457" s="60"/>
      <c r="J457" s="126"/>
    </row>
    <row r="458" spans="1:10" ht="14.5">
      <c r="A458" s="43" t="s">
        <v>39</v>
      </c>
      <c r="B458" s="44"/>
      <c r="C458" s="44"/>
      <c r="D458" s="44"/>
      <c r="E458" s="44"/>
      <c r="F458" s="44"/>
      <c r="G458" s="45"/>
      <c r="H458" s="45"/>
      <c r="I458" s="44"/>
      <c r="J458" s="125"/>
    </row>
    <row r="459" spans="1:10" ht="14.5">
      <c r="A459" s="33" t="s">
        <v>1547</v>
      </c>
      <c r="B459" s="34" t="s">
        <v>1548</v>
      </c>
      <c r="C459" s="33"/>
      <c r="D459" s="35"/>
      <c r="E459" s="36"/>
      <c r="F459" s="35"/>
      <c r="G459" s="54"/>
      <c r="H459" s="54"/>
      <c r="I459" s="54" t="s">
        <v>26</v>
      </c>
      <c r="J459" s="54"/>
    </row>
    <row r="460" spans="1:10" ht="29">
      <c r="A460" s="38" t="s">
        <v>27</v>
      </c>
      <c r="B460" s="38" t="s">
        <v>28</v>
      </c>
      <c r="C460" s="38" t="s">
        <v>29</v>
      </c>
      <c r="D460" s="38" t="s">
        <v>30</v>
      </c>
      <c r="E460" s="38" t="s">
        <v>31</v>
      </c>
      <c r="F460" s="38" t="s">
        <v>34</v>
      </c>
      <c r="G460" s="56" t="s">
        <v>3103</v>
      </c>
      <c r="H460" s="56" t="s">
        <v>3105</v>
      </c>
      <c r="I460" s="56" t="s">
        <v>32</v>
      </c>
      <c r="J460" s="56" t="s">
        <v>3106</v>
      </c>
    </row>
    <row r="461" spans="1:10" ht="58">
      <c r="A461" s="39">
        <v>1</v>
      </c>
      <c r="B461" s="79" t="s">
        <v>1549</v>
      </c>
      <c r="C461" s="40" t="s">
        <v>1528</v>
      </c>
      <c r="D461" s="41"/>
      <c r="E461" s="40"/>
      <c r="F461" s="61" t="s">
        <v>38</v>
      </c>
      <c r="G461" s="121"/>
      <c r="H461" s="121"/>
      <c r="I461" s="60"/>
      <c r="J461" s="126"/>
    </row>
    <row r="462" spans="1:10" ht="14.5">
      <c r="A462" s="43" t="s">
        <v>39</v>
      </c>
      <c r="B462" s="44"/>
      <c r="C462" s="44"/>
      <c r="D462" s="44"/>
      <c r="E462" s="44"/>
      <c r="F462" s="44"/>
      <c r="G462" s="45"/>
      <c r="H462" s="45"/>
      <c r="I462" s="44"/>
      <c r="J462" s="125"/>
    </row>
    <row r="463" spans="1:10" ht="14.5">
      <c r="A463" s="33" t="s">
        <v>1550</v>
      </c>
      <c r="B463" s="34" t="s">
        <v>1551</v>
      </c>
      <c r="C463" s="33"/>
      <c r="D463" s="35"/>
      <c r="E463" s="36"/>
      <c r="F463" s="35"/>
      <c r="G463" s="54"/>
      <c r="H463" s="54"/>
      <c r="I463" s="54" t="s">
        <v>26</v>
      </c>
      <c r="J463" s="54"/>
    </row>
    <row r="464" spans="1:10" ht="29">
      <c r="A464" s="38" t="s">
        <v>27</v>
      </c>
      <c r="B464" s="38" t="s">
        <v>28</v>
      </c>
      <c r="C464" s="38" t="s">
        <v>29</v>
      </c>
      <c r="D464" s="38" t="s">
        <v>30</v>
      </c>
      <c r="E464" s="38" t="s">
        <v>31</v>
      </c>
      <c r="F464" s="38" t="s">
        <v>34</v>
      </c>
      <c r="G464" s="56" t="s">
        <v>3103</v>
      </c>
      <c r="H464" s="56" t="s">
        <v>3105</v>
      </c>
      <c r="I464" s="56" t="s">
        <v>32</v>
      </c>
      <c r="J464" s="56" t="s">
        <v>3106</v>
      </c>
    </row>
    <row r="465" spans="1:10" ht="58">
      <c r="A465" s="39">
        <v>1</v>
      </c>
      <c r="B465" s="79" t="s">
        <v>1552</v>
      </c>
      <c r="C465" s="40" t="s">
        <v>1553</v>
      </c>
      <c r="D465" s="41"/>
      <c r="E465" s="40"/>
      <c r="F465" s="61" t="s">
        <v>38</v>
      </c>
      <c r="G465" s="121"/>
      <c r="H465" s="121"/>
      <c r="I465" s="60"/>
      <c r="J465" s="126"/>
    </row>
    <row r="466" spans="1:10" ht="14.5">
      <c r="A466" s="43" t="s">
        <v>39</v>
      </c>
      <c r="B466" s="44"/>
      <c r="C466" s="44"/>
      <c r="D466" s="44"/>
      <c r="E466" s="44"/>
      <c r="F466" s="44"/>
      <c r="G466" s="45"/>
      <c r="H466" s="45"/>
      <c r="I466" s="44"/>
      <c r="J466" s="125"/>
    </row>
    <row r="467" spans="1:10" ht="14.5">
      <c r="A467" s="33" t="s">
        <v>1554</v>
      </c>
      <c r="B467" s="34" t="s">
        <v>1555</v>
      </c>
      <c r="C467" s="33"/>
      <c r="D467" s="35"/>
      <c r="E467" s="36"/>
      <c r="F467" s="35"/>
      <c r="G467" s="54"/>
      <c r="H467" s="54"/>
      <c r="I467" s="54" t="s">
        <v>26</v>
      </c>
      <c r="J467" s="54"/>
    </row>
    <row r="468" spans="1:10" ht="29">
      <c r="A468" s="38" t="s">
        <v>27</v>
      </c>
      <c r="B468" s="38" t="s">
        <v>28</v>
      </c>
      <c r="C468" s="38" t="s">
        <v>29</v>
      </c>
      <c r="D468" s="38" t="s">
        <v>30</v>
      </c>
      <c r="E468" s="38" t="s">
        <v>31</v>
      </c>
      <c r="F468" s="38" t="s">
        <v>34</v>
      </c>
      <c r="G468" s="56" t="s">
        <v>3103</v>
      </c>
      <c r="H468" s="56" t="s">
        <v>3105</v>
      </c>
      <c r="I468" s="56" t="s">
        <v>32</v>
      </c>
      <c r="J468" s="56" t="s">
        <v>3106</v>
      </c>
    </row>
    <row r="469" spans="1:10" ht="58">
      <c r="A469" s="39">
        <v>1</v>
      </c>
      <c r="B469" s="79" t="s">
        <v>1556</v>
      </c>
      <c r="C469" s="40" t="s">
        <v>1528</v>
      </c>
      <c r="D469" s="41"/>
      <c r="E469" s="40"/>
      <c r="F469" s="61" t="s">
        <v>38</v>
      </c>
      <c r="G469" s="121"/>
      <c r="H469" s="121"/>
      <c r="I469" s="60"/>
      <c r="J469" s="124"/>
    </row>
    <row r="470" spans="1:10" ht="14.5">
      <c r="A470" s="43" t="s">
        <v>39</v>
      </c>
      <c r="B470" s="44"/>
      <c r="C470" s="44"/>
      <c r="D470" s="44"/>
      <c r="E470" s="44"/>
      <c r="F470" s="44"/>
      <c r="G470" s="45"/>
      <c r="H470" s="45"/>
      <c r="I470" s="44"/>
      <c r="J470" s="125"/>
    </row>
    <row r="471" spans="1:10" ht="14.5">
      <c r="A471" s="33" t="s">
        <v>1557</v>
      </c>
      <c r="B471" s="34" t="s">
        <v>1558</v>
      </c>
      <c r="C471" s="33"/>
      <c r="D471" s="35"/>
      <c r="E471" s="36"/>
      <c r="F471" s="35"/>
      <c r="G471" s="54"/>
      <c r="H471" s="54"/>
      <c r="I471" s="54" t="s">
        <v>26</v>
      </c>
      <c r="J471" s="54"/>
    </row>
    <row r="472" spans="1:10" ht="29">
      <c r="A472" s="38" t="s">
        <v>27</v>
      </c>
      <c r="B472" s="38" t="s">
        <v>28</v>
      </c>
      <c r="C472" s="38" t="s">
        <v>29</v>
      </c>
      <c r="D472" s="38" t="s">
        <v>30</v>
      </c>
      <c r="E472" s="38" t="s">
        <v>31</v>
      </c>
      <c r="F472" s="38" t="s">
        <v>34</v>
      </c>
      <c r="G472" s="56" t="s">
        <v>3103</v>
      </c>
      <c r="H472" s="56" t="s">
        <v>3105</v>
      </c>
      <c r="I472" s="56" t="s">
        <v>32</v>
      </c>
      <c r="J472" s="56" t="s">
        <v>3106</v>
      </c>
    </row>
    <row r="473" spans="1:10" ht="58">
      <c r="A473" s="39">
        <v>1</v>
      </c>
      <c r="B473" s="79" t="s">
        <v>1559</v>
      </c>
      <c r="C473" s="40" t="s">
        <v>1528</v>
      </c>
      <c r="D473" s="41"/>
      <c r="E473" s="40"/>
      <c r="F473" s="61" t="s">
        <v>38</v>
      </c>
      <c r="G473" s="121"/>
      <c r="H473" s="121"/>
      <c r="I473" s="60"/>
      <c r="J473" s="124"/>
    </row>
    <row r="474" spans="1:10" ht="14.5">
      <c r="A474" s="43" t="s">
        <v>39</v>
      </c>
      <c r="B474" s="44"/>
      <c r="C474" s="44"/>
      <c r="D474" s="44"/>
      <c r="E474" s="44"/>
      <c r="F474" s="44"/>
      <c r="G474" s="45"/>
      <c r="H474" s="45"/>
      <c r="I474" s="44"/>
      <c r="J474" s="125"/>
    </row>
    <row r="475" spans="1:10" ht="14.5">
      <c r="A475" s="33" t="s">
        <v>1560</v>
      </c>
      <c r="B475" s="34" t="s">
        <v>1561</v>
      </c>
      <c r="C475" s="33"/>
      <c r="D475" s="35"/>
      <c r="E475" s="36"/>
      <c r="F475" s="35"/>
      <c r="G475" s="54"/>
      <c r="H475" s="54"/>
      <c r="I475" s="54" t="s">
        <v>26</v>
      </c>
      <c r="J475" s="54"/>
    </row>
    <row r="476" spans="1:10" ht="29">
      <c r="A476" s="38" t="s">
        <v>27</v>
      </c>
      <c r="B476" s="38" t="s">
        <v>28</v>
      </c>
      <c r="C476" s="38" t="s">
        <v>29</v>
      </c>
      <c r="D476" s="38" t="s">
        <v>30</v>
      </c>
      <c r="E476" s="38" t="s">
        <v>31</v>
      </c>
      <c r="F476" s="38" t="s">
        <v>34</v>
      </c>
      <c r="G476" s="56" t="s">
        <v>3103</v>
      </c>
      <c r="H476" s="56" t="s">
        <v>3105</v>
      </c>
      <c r="I476" s="56" t="s">
        <v>32</v>
      </c>
      <c r="J476" s="56" t="s">
        <v>3106</v>
      </c>
    </row>
    <row r="477" spans="1:10" ht="58">
      <c r="A477" s="39">
        <v>1</v>
      </c>
      <c r="B477" s="79" t="s">
        <v>1562</v>
      </c>
      <c r="C477" s="40" t="s">
        <v>1553</v>
      </c>
      <c r="D477" s="41"/>
      <c r="E477" s="40"/>
      <c r="F477" s="61" t="s">
        <v>38</v>
      </c>
      <c r="G477" s="121"/>
      <c r="H477" s="123"/>
      <c r="I477" s="60"/>
      <c r="J477" s="126"/>
    </row>
    <row r="478" spans="1:10" ht="14.5">
      <c r="A478" s="43" t="s">
        <v>39</v>
      </c>
      <c r="B478" s="44"/>
      <c r="C478" s="44"/>
      <c r="D478" s="44"/>
      <c r="E478" s="44"/>
      <c r="F478" s="44"/>
      <c r="G478" s="44"/>
      <c r="H478" s="44"/>
      <c r="I478" s="44"/>
      <c r="J478" s="125"/>
    </row>
  </sheetData>
  <mergeCells count="4">
    <mergeCell ref="B1:E1"/>
    <mergeCell ref="A2:A10"/>
    <mergeCell ref="B2:C2"/>
    <mergeCell ref="D2:E2"/>
  </mergeCells>
  <pageMargins left="0.7" right="0.7" top="0.75" bottom="0.75" header="0.3" footer="0.3"/>
  <pageSetup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HX186"/>
  <sheetViews>
    <sheetView topLeftCell="D154" zoomScale="55" zoomScaleNormal="55" workbookViewId="0">
      <selection activeCell="K169" sqref="K169"/>
    </sheetView>
  </sheetViews>
  <sheetFormatPr defaultColWidth="9.1796875" defaultRowHeight="12.5"/>
  <cols>
    <col min="3" max="3" width="73.26953125" bestFit="1" customWidth="1"/>
    <col min="4" max="4" width="54.81640625" style="24" customWidth="1"/>
    <col min="5" max="5" width="26" customWidth="1"/>
    <col min="6" max="6" width="35.26953125" customWidth="1"/>
    <col min="7" max="7" width="14.54296875" customWidth="1"/>
    <col min="8" max="8" width="14.81640625" customWidth="1"/>
    <col min="9" max="9" width="47.7265625" customWidth="1"/>
    <col min="10" max="10" width="16.26953125" customWidth="1"/>
    <col min="11" max="11" width="69" customWidth="1"/>
  </cols>
  <sheetData>
    <row r="1" spans="1:107" s="9" customFormat="1" ht="24" customHeight="1">
      <c r="C1" s="212" t="s">
        <v>10</v>
      </c>
      <c r="D1" s="212"/>
      <c r="E1" s="212"/>
      <c r="F1" s="212"/>
    </row>
    <row r="2" spans="1:107" s="9" customFormat="1" ht="15" thickBot="1">
      <c r="B2" s="209"/>
      <c r="C2" s="207"/>
      <c r="D2" s="207"/>
      <c r="E2" s="208" t="s">
        <v>11</v>
      </c>
      <c r="F2" s="208"/>
    </row>
    <row r="3" spans="1:107" s="9" customFormat="1" ht="14.5">
      <c r="B3" s="209"/>
      <c r="C3" s="12" t="s">
        <v>12</v>
      </c>
      <c r="D3" s="22" t="s">
        <v>1563</v>
      </c>
      <c r="E3" s="14" t="s">
        <v>5</v>
      </c>
      <c r="F3" s="15" t="e">
        <f>COUNTIF(#REF!,"Pass")</f>
        <v>#REF!</v>
      </c>
    </row>
    <row r="4" spans="1:107" s="9" customFormat="1" ht="14.5">
      <c r="B4" s="209"/>
      <c r="C4" s="12" t="s">
        <v>14</v>
      </c>
      <c r="D4" s="23" t="s">
        <v>1564</v>
      </c>
      <c r="E4" s="73" t="s">
        <v>6</v>
      </c>
      <c r="F4" s="74" t="e">
        <f>COUNTIF(#REF!,"Fail")</f>
        <v>#REF!</v>
      </c>
    </row>
    <row r="5" spans="1:107" s="9" customFormat="1" ht="15" thickBot="1">
      <c r="B5" s="209"/>
      <c r="C5" s="12" t="s">
        <v>16</v>
      </c>
      <c r="D5" s="22">
        <v>44999</v>
      </c>
      <c r="E5" s="75" t="s">
        <v>7</v>
      </c>
      <c r="F5" s="76" t="e">
        <f>COUNTIF(#REF!,"NR/NC")</f>
        <v>#REF!</v>
      </c>
    </row>
    <row r="6" spans="1:107" s="9" customFormat="1" ht="14.5">
      <c r="B6" s="209"/>
      <c r="C6" s="12" t="s">
        <v>17</v>
      </c>
      <c r="D6" s="22" t="s">
        <v>3112</v>
      </c>
      <c r="E6" s="16"/>
      <c r="F6" s="17"/>
    </row>
    <row r="7" spans="1:107" s="9" customFormat="1" ht="14.5">
      <c r="B7" s="209"/>
      <c r="C7" s="12" t="s">
        <v>19</v>
      </c>
      <c r="D7" s="23"/>
      <c r="E7" s="16"/>
      <c r="F7" s="17"/>
    </row>
    <row r="8" spans="1:107" s="9" customFormat="1" ht="14.5">
      <c r="B8" s="209"/>
      <c r="C8" s="12" t="s">
        <v>20</v>
      </c>
      <c r="D8" s="22"/>
      <c r="E8" s="16"/>
      <c r="F8" s="17"/>
    </row>
    <row r="9" spans="1:107" s="9" customFormat="1" ht="14.5">
      <c r="B9" s="209"/>
      <c r="C9" s="12" t="s">
        <v>21</v>
      </c>
      <c r="D9" s="22"/>
      <c r="E9" s="16"/>
      <c r="F9" s="17"/>
    </row>
    <row r="10" spans="1:107" s="9" customFormat="1" ht="15" thickBot="1">
      <c r="B10" s="210"/>
      <c r="C10" s="12" t="s">
        <v>22</v>
      </c>
      <c r="D10" s="23" t="s">
        <v>23</v>
      </c>
      <c r="E10" s="18"/>
      <c r="F10" s="19"/>
    </row>
    <row r="11" spans="1:107" s="9" customFormat="1" ht="14.5">
      <c r="A11" s="33" t="s">
        <v>3139</v>
      </c>
      <c r="B11" s="186" t="s">
        <v>24</v>
      </c>
      <c r="C11" s="34" t="s">
        <v>1565</v>
      </c>
      <c r="D11" s="33"/>
      <c r="E11" s="35"/>
      <c r="F11" s="36"/>
      <c r="G11" s="36"/>
      <c r="H11" s="55"/>
      <c r="I11" s="55"/>
      <c r="J11" s="54" t="s">
        <v>26</v>
      </c>
      <c r="K11" s="55"/>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row>
    <row r="12" spans="1:107" s="9" customFormat="1" ht="29">
      <c r="B12" s="38" t="s">
        <v>27</v>
      </c>
      <c r="C12" s="38" t="s">
        <v>28</v>
      </c>
      <c r="D12" s="38" t="s">
        <v>29</v>
      </c>
      <c r="E12" s="38" t="s">
        <v>30</v>
      </c>
      <c r="F12" s="38" t="s">
        <v>31</v>
      </c>
      <c r="G12" s="38" t="s">
        <v>34</v>
      </c>
      <c r="H12" s="56" t="s">
        <v>3103</v>
      </c>
      <c r="I12" s="56" t="s">
        <v>3105</v>
      </c>
      <c r="J12" s="56" t="s">
        <v>32</v>
      </c>
      <c r="K12" s="56" t="s">
        <v>3106</v>
      </c>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row>
    <row r="13" spans="1:107" s="9" customFormat="1" ht="43.5">
      <c r="B13" s="39">
        <v>1</v>
      </c>
      <c r="C13" s="40" t="s">
        <v>1566</v>
      </c>
      <c r="D13" s="40" t="s">
        <v>1567</v>
      </c>
      <c r="E13" s="41"/>
      <c r="F13" s="40"/>
      <c r="G13" s="182" t="s">
        <v>38</v>
      </c>
      <c r="H13" s="183" t="s">
        <v>3104</v>
      </c>
      <c r="I13" s="121" t="s">
        <v>3509</v>
      </c>
      <c r="J13" s="184" t="s">
        <v>5</v>
      </c>
      <c r="K13" s="18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row>
    <row r="14" spans="1:107" s="9" customFormat="1" ht="14.5">
      <c r="B14" s="43" t="s">
        <v>39</v>
      </c>
      <c r="C14" s="44"/>
      <c r="D14" s="44"/>
      <c r="E14" s="44"/>
      <c r="F14" s="44"/>
      <c r="G14" s="44"/>
      <c r="H14" s="45"/>
      <c r="I14" s="45"/>
      <c r="J14" s="44"/>
      <c r="K14" s="125"/>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row>
    <row r="15" spans="1:107" s="9" customFormat="1" ht="14.5">
      <c r="B15" s="185" t="s">
        <v>40</v>
      </c>
      <c r="C15" s="34" t="s">
        <v>1568</v>
      </c>
      <c r="D15" s="33"/>
      <c r="E15" s="35"/>
      <c r="F15" s="36"/>
      <c r="G15" s="35"/>
      <c r="H15" s="54"/>
      <c r="I15" s="54"/>
      <c r="J15" s="54" t="s">
        <v>26</v>
      </c>
      <c r="K15" s="54"/>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row>
    <row r="16" spans="1:107" s="9" customFormat="1" ht="29">
      <c r="B16" s="38" t="s">
        <v>27</v>
      </c>
      <c r="C16" s="38" t="s">
        <v>28</v>
      </c>
      <c r="D16" s="38" t="s">
        <v>29</v>
      </c>
      <c r="E16" s="38" t="s">
        <v>30</v>
      </c>
      <c r="F16" s="38" t="s">
        <v>31</v>
      </c>
      <c r="G16" s="38" t="s">
        <v>34</v>
      </c>
      <c r="H16" s="56" t="s">
        <v>3103</v>
      </c>
      <c r="I16" s="56" t="s">
        <v>3105</v>
      </c>
      <c r="J16" s="56" t="s">
        <v>32</v>
      </c>
      <c r="K16" s="56" t="s">
        <v>3106</v>
      </c>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row>
    <row r="17" spans="1:1584" s="9" customFormat="1" ht="43.5">
      <c r="A17" s="9">
        <v>0</v>
      </c>
      <c r="B17" s="46">
        <v>1</v>
      </c>
      <c r="C17" s="40" t="s">
        <v>1569</v>
      </c>
      <c r="D17" s="47" t="s">
        <v>1570</v>
      </c>
      <c r="E17" s="48"/>
      <c r="F17" s="48"/>
      <c r="G17" s="182" t="s">
        <v>38</v>
      </c>
      <c r="H17" s="183" t="s">
        <v>3104</v>
      </c>
      <c r="I17" s="183" t="s">
        <v>3497</v>
      </c>
      <c r="J17" s="184" t="s">
        <v>5</v>
      </c>
      <c r="K17" s="127"/>
    </row>
    <row r="18" spans="1:1584" s="9" customFormat="1" ht="14.5">
      <c r="B18" s="43" t="s">
        <v>39</v>
      </c>
      <c r="C18" s="44"/>
      <c r="D18" s="44"/>
      <c r="E18" s="44"/>
      <c r="F18" s="44"/>
      <c r="G18" s="44"/>
      <c r="H18" s="45"/>
      <c r="I18" s="45"/>
      <c r="J18" s="44"/>
      <c r="K18" s="125"/>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row>
    <row r="19" spans="1:1584" s="9" customFormat="1" ht="14.5">
      <c r="B19" s="188" t="s">
        <v>44</v>
      </c>
      <c r="C19" s="50" t="s">
        <v>1571</v>
      </c>
      <c r="D19" s="33"/>
      <c r="E19" s="35"/>
      <c r="F19" s="36"/>
      <c r="G19" s="35"/>
      <c r="H19" s="54"/>
      <c r="I19" s="54"/>
      <c r="J19" s="54" t="s">
        <v>26</v>
      </c>
      <c r="K19" s="54"/>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row>
    <row r="20" spans="1:1584" s="9" customFormat="1" ht="29">
      <c r="B20" s="38" t="s">
        <v>27</v>
      </c>
      <c r="C20" s="38" t="s">
        <v>28</v>
      </c>
      <c r="D20" s="38" t="s">
        <v>29</v>
      </c>
      <c r="E20" s="38" t="s">
        <v>30</v>
      </c>
      <c r="F20" s="38" t="s">
        <v>31</v>
      </c>
      <c r="G20" s="38" t="s">
        <v>34</v>
      </c>
      <c r="H20" s="56" t="s">
        <v>3103</v>
      </c>
      <c r="I20" s="56" t="s">
        <v>3105</v>
      </c>
      <c r="J20" s="56" t="s">
        <v>32</v>
      </c>
      <c r="K20" s="56" t="s">
        <v>3106</v>
      </c>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row>
    <row r="21" spans="1:1584" s="9" customFormat="1" ht="232">
      <c r="B21" s="46">
        <v>1</v>
      </c>
      <c r="C21" s="40" t="s">
        <v>1572</v>
      </c>
      <c r="D21" s="47" t="s">
        <v>1573</v>
      </c>
      <c r="E21" s="48"/>
      <c r="F21" s="47"/>
      <c r="G21" s="61" t="s">
        <v>110</v>
      </c>
      <c r="H21" s="61" t="s">
        <v>110</v>
      </c>
      <c r="I21" s="121"/>
      <c r="J21" s="60"/>
      <c r="K21" s="187" t="s">
        <v>3518</v>
      </c>
    </row>
    <row r="22" spans="1:1584" s="9" customFormat="1" ht="14.5">
      <c r="B22" s="43" t="s">
        <v>39</v>
      </c>
      <c r="C22" s="44"/>
      <c r="D22" s="44"/>
      <c r="E22" s="44"/>
      <c r="F22" s="44"/>
      <c r="G22" s="44"/>
      <c r="H22" s="45"/>
      <c r="I22" s="45"/>
      <c r="J22" s="44"/>
      <c r="K22" s="125"/>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row>
    <row r="23" spans="1:1584" s="9" customFormat="1" ht="14.5">
      <c r="B23" s="185" t="s">
        <v>48</v>
      </c>
      <c r="C23" s="50" t="s">
        <v>1574</v>
      </c>
      <c r="D23" s="33"/>
      <c r="E23" s="35"/>
      <c r="F23" s="36"/>
      <c r="G23" s="35"/>
      <c r="H23" s="54"/>
      <c r="I23" s="54"/>
      <c r="J23" s="54" t="s">
        <v>26</v>
      </c>
      <c r="K23" s="54"/>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row>
    <row r="24" spans="1:1584" s="9" customFormat="1" ht="29">
      <c r="B24" s="38" t="s">
        <v>27</v>
      </c>
      <c r="C24" s="38" t="s">
        <v>28</v>
      </c>
      <c r="D24" s="38" t="s">
        <v>29</v>
      </c>
      <c r="E24" s="38" t="s">
        <v>30</v>
      </c>
      <c r="F24" s="38" t="s">
        <v>31</v>
      </c>
      <c r="G24" s="38" t="s">
        <v>34</v>
      </c>
      <c r="H24" s="56" t="s">
        <v>3103</v>
      </c>
      <c r="I24" s="56" t="s">
        <v>3105</v>
      </c>
      <c r="J24" s="56" t="s">
        <v>32</v>
      </c>
      <c r="K24" s="56" t="s">
        <v>3106</v>
      </c>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row>
    <row r="25" spans="1:1584" s="9" customFormat="1" ht="43.5">
      <c r="A25" s="9">
        <v>1</v>
      </c>
      <c r="B25" s="39">
        <v>1</v>
      </c>
      <c r="C25" s="47" t="s">
        <v>1575</v>
      </c>
      <c r="D25" s="47" t="s">
        <v>1576</v>
      </c>
      <c r="E25" s="48"/>
      <c r="F25" s="48"/>
      <c r="G25" s="182" t="s">
        <v>38</v>
      </c>
      <c r="H25" s="183" t="s">
        <v>3104</v>
      </c>
      <c r="I25" s="183" t="s">
        <v>3498</v>
      </c>
      <c r="J25" s="184" t="s">
        <v>5</v>
      </c>
      <c r="K25" s="126"/>
    </row>
    <row r="26" spans="1:1584" s="9" customFormat="1" ht="14.5">
      <c r="B26" s="43" t="s">
        <v>39</v>
      </c>
      <c r="C26" s="44"/>
      <c r="D26" s="44"/>
      <c r="E26" s="44"/>
      <c r="F26" s="44"/>
      <c r="G26" s="44"/>
      <c r="H26" s="45"/>
      <c r="I26" s="45"/>
      <c r="J26" s="44"/>
      <c r="K26" s="125"/>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row>
    <row r="27" spans="1:1584" s="9" customFormat="1" ht="14.5">
      <c r="B27" s="186" t="s">
        <v>51</v>
      </c>
      <c r="C27" s="34" t="s">
        <v>1577</v>
      </c>
      <c r="D27" s="33"/>
      <c r="E27" s="35"/>
      <c r="F27" s="36"/>
      <c r="G27" s="35"/>
      <c r="H27" s="54"/>
      <c r="I27" s="54"/>
      <c r="J27" s="54" t="s">
        <v>26</v>
      </c>
      <c r="K27" s="54"/>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row>
    <row r="28" spans="1:1584" s="9" customFormat="1" ht="29">
      <c r="B28" s="38" t="s">
        <v>27</v>
      </c>
      <c r="C28" s="38" t="s">
        <v>28</v>
      </c>
      <c r="D28" s="38" t="s">
        <v>29</v>
      </c>
      <c r="E28" s="38" t="s">
        <v>30</v>
      </c>
      <c r="F28" s="38" t="s">
        <v>31</v>
      </c>
      <c r="G28" s="38" t="s">
        <v>34</v>
      </c>
      <c r="H28" s="56" t="s">
        <v>3103</v>
      </c>
      <c r="I28" s="56" t="s">
        <v>3105</v>
      </c>
      <c r="J28" s="56" t="s">
        <v>32</v>
      </c>
      <c r="K28" s="56" t="s">
        <v>3106</v>
      </c>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row>
    <row r="29" spans="1:1584" s="20" customFormat="1" ht="58">
      <c r="A29" s="128"/>
      <c r="B29" s="46">
        <v>1</v>
      </c>
      <c r="C29" s="47" t="s">
        <v>1578</v>
      </c>
      <c r="D29" s="47" t="s">
        <v>1579</v>
      </c>
      <c r="E29" s="51"/>
      <c r="F29" s="51"/>
      <c r="G29" s="182" t="s">
        <v>38</v>
      </c>
      <c r="H29" s="183" t="s">
        <v>3104</v>
      </c>
      <c r="I29" s="121" t="s">
        <v>3510</v>
      </c>
      <c r="J29" s="184" t="s">
        <v>5</v>
      </c>
      <c r="K29" s="126"/>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c r="IW29" s="10"/>
      <c r="IX29" s="10"/>
      <c r="IY29" s="10"/>
      <c r="IZ29" s="10"/>
      <c r="JA29" s="10"/>
      <c r="JB29" s="10"/>
      <c r="JC29" s="10"/>
      <c r="JD29" s="10"/>
      <c r="JE29" s="10"/>
      <c r="JF29" s="10"/>
      <c r="JG29" s="10"/>
      <c r="JH29" s="10"/>
      <c r="JI29" s="10"/>
      <c r="JJ29" s="10"/>
      <c r="JK29" s="10"/>
      <c r="JL29" s="10"/>
      <c r="JM29" s="10"/>
      <c r="JN29" s="10"/>
      <c r="JO29" s="10"/>
      <c r="JP29" s="10"/>
      <c r="JQ29" s="10"/>
      <c r="JR29" s="10"/>
      <c r="JS29" s="10"/>
      <c r="JT29" s="10"/>
      <c r="JU29" s="10"/>
      <c r="JV29" s="10"/>
      <c r="JW29" s="10"/>
      <c r="JX29" s="10"/>
      <c r="JY29" s="10"/>
      <c r="JZ29" s="10"/>
      <c r="KA29" s="10"/>
      <c r="KB29" s="10"/>
      <c r="KC29" s="10"/>
      <c r="KD29" s="10"/>
      <c r="KE29" s="10"/>
      <c r="KF29" s="10"/>
      <c r="KG29" s="10"/>
      <c r="KH29" s="10"/>
      <c r="KI29" s="10"/>
      <c r="KJ29" s="10"/>
      <c r="KK29" s="10"/>
      <c r="KL29" s="10"/>
      <c r="KM29" s="10"/>
      <c r="KN29" s="10"/>
      <c r="KO29" s="10"/>
      <c r="KP29" s="10"/>
      <c r="KQ29" s="10"/>
      <c r="KR29" s="10"/>
      <c r="KS29" s="10"/>
      <c r="KT29" s="10"/>
      <c r="KU29" s="10"/>
      <c r="KV29" s="10"/>
      <c r="KW29" s="10"/>
      <c r="KX29" s="10"/>
      <c r="KY29" s="10"/>
      <c r="KZ29" s="10"/>
      <c r="LA29" s="10"/>
      <c r="LB29" s="10"/>
      <c r="LC29" s="10"/>
      <c r="LD29" s="10"/>
      <c r="LE29" s="10"/>
      <c r="LF29" s="10"/>
      <c r="LG29" s="10"/>
      <c r="LH29" s="10"/>
      <c r="LI29" s="10"/>
      <c r="LJ29" s="10"/>
      <c r="LK29" s="10"/>
      <c r="LL29" s="10"/>
      <c r="LM29" s="10"/>
      <c r="LN29" s="10"/>
      <c r="LO29" s="10"/>
      <c r="LP29" s="10"/>
      <c r="LQ29" s="10"/>
      <c r="LR29" s="10"/>
      <c r="LS29" s="10"/>
      <c r="LT29" s="10"/>
      <c r="LU29" s="10"/>
      <c r="LV29" s="10"/>
      <c r="LW29" s="10"/>
      <c r="LX29" s="10"/>
      <c r="LY29" s="10"/>
      <c r="LZ29" s="10"/>
      <c r="MA29" s="10"/>
      <c r="MB29" s="10"/>
      <c r="MC29" s="10"/>
      <c r="MD29" s="10"/>
      <c r="ME29" s="10"/>
      <c r="MF29" s="10"/>
      <c r="MG29" s="10"/>
      <c r="MH29" s="10"/>
      <c r="MI29" s="10"/>
      <c r="MJ29" s="10"/>
      <c r="MK29" s="10"/>
      <c r="ML29" s="10"/>
      <c r="MM29" s="10"/>
      <c r="MN29" s="10"/>
      <c r="MO29" s="10"/>
      <c r="MP29" s="10"/>
      <c r="MQ29" s="10"/>
      <c r="MR29" s="10"/>
      <c r="MS29" s="10"/>
      <c r="MT29" s="10"/>
      <c r="MU29" s="10"/>
      <c r="MV29" s="10"/>
      <c r="MW29" s="10"/>
      <c r="MX29" s="10"/>
      <c r="MY29" s="10"/>
      <c r="MZ29" s="10"/>
      <c r="NA29" s="10"/>
      <c r="NB29" s="10"/>
      <c r="NC29" s="10"/>
      <c r="ND29" s="10"/>
      <c r="NE29" s="10"/>
      <c r="NF29" s="10"/>
      <c r="NG29" s="10"/>
      <c r="NH29" s="10"/>
      <c r="NI29" s="10"/>
      <c r="NJ29" s="10"/>
      <c r="NK29" s="10"/>
      <c r="NL29" s="10"/>
      <c r="NM29" s="10"/>
      <c r="NN29" s="10"/>
      <c r="NO29" s="10"/>
      <c r="NP29" s="10"/>
      <c r="NQ29" s="10"/>
      <c r="NR29" s="10"/>
      <c r="NS29" s="10"/>
      <c r="NT29" s="10"/>
      <c r="NU29" s="10"/>
      <c r="NV29" s="10"/>
      <c r="NW29" s="10"/>
      <c r="NX29" s="10"/>
      <c r="NY29" s="10"/>
      <c r="NZ29" s="10"/>
      <c r="OA29" s="10"/>
      <c r="OB29" s="10"/>
      <c r="OC29" s="10"/>
      <c r="OD29" s="10"/>
      <c r="OE29" s="10"/>
      <c r="OF29" s="10"/>
      <c r="OG29" s="10"/>
      <c r="OH29" s="10"/>
      <c r="OI29" s="10"/>
      <c r="OJ29" s="10"/>
      <c r="OK29" s="10"/>
      <c r="OL29" s="10"/>
      <c r="OM29" s="10"/>
      <c r="ON29" s="10"/>
      <c r="OO29" s="10"/>
      <c r="OP29" s="10"/>
      <c r="OQ29" s="10"/>
      <c r="OR29" s="10"/>
      <c r="OS29" s="10"/>
      <c r="OT29" s="10"/>
      <c r="OU29" s="10"/>
      <c r="OV29" s="10"/>
      <c r="OW29" s="10"/>
      <c r="OX29" s="10"/>
      <c r="OY29" s="10"/>
      <c r="OZ29" s="10"/>
      <c r="PA29" s="10"/>
      <c r="PB29" s="10"/>
      <c r="PC29" s="10"/>
      <c r="PD29" s="10"/>
      <c r="PE29" s="10"/>
      <c r="PF29" s="10"/>
      <c r="PG29" s="10"/>
      <c r="PH29" s="10"/>
      <c r="PI29" s="10"/>
      <c r="PJ29" s="10"/>
      <c r="PK29" s="10"/>
      <c r="PL29" s="10"/>
      <c r="PM29" s="10"/>
      <c r="PN29" s="10"/>
      <c r="PO29" s="10"/>
      <c r="PP29" s="10"/>
      <c r="PQ29" s="10"/>
      <c r="PR29" s="10"/>
      <c r="PS29" s="10"/>
      <c r="PT29" s="10"/>
      <c r="PU29" s="10"/>
      <c r="PV29" s="10"/>
      <c r="PW29" s="10"/>
      <c r="PX29" s="10"/>
      <c r="PY29" s="10"/>
      <c r="PZ29" s="10"/>
      <c r="QA29" s="10"/>
      <c r="QB29" s="10"/>
      <c r="QC29" s="10"/>
      <c r="QD29" s="10"/>
      <c r="QE29" s="10"/>
      <c r="QF29" s="10"/>
      <c r="QG29" s="10"/>
      <c r="QH29" s="10"/>
      <c r="QI29" s="10"/>
      <c r="QJ29" s="10"/>
      <c r="QK29" s="10"/>
      <c r="QL29" s="10"/>
      <c r="QM29" s="10"/>
      <c r="QN29" s="10"/>
      <c r="QO29" s="10"/>
      <c r="QP29" s="10"/>
      <c r="QQ29" s="10"/>
      <c r="QR29" s="10"/>
      <c r="QS29" s="10"/>
      <c r="QT29" s="10"/>
      <c r="QU29" s="10"/>
      <c r="QV29" s="10"/>
      <c r="QW29" s="10"/>
      <c r="QX29" s="10"/>
      <c r="QY29" s="10"/>
      <c r="QZ29" s="10"/>
      <c r="RA29" s="10"/>
      <c r="RB29" s="10"/>
      <c r="RC29" s="10"/>
      <c r="RD29" s="10"/>
      <c r="RE29" s="10"/>
      <c r="RF29" s="10"/>
      <c r="RG29" s="10"/>
      <c r="RH29" s="10"/>
      <c r="RI29" s="10"/>
      <c r="RJ29" s="10"/>
      <c r="RK29" s="10"/>
      <c r="RL29" s="10"/>
      <c r="RM29" s="10"/>
      <c r="RN29" s="10"/>
      <c r="RO29" s="10"/>
      <c r="RP29" s="10"/>
      <c r="RQ29" s="10"/>
      <c r="RR29" s="10"/>
      <c r="RS29" s="10"/>
      <c r="RT29" s="10"/>
      <c r="RU29" s="10"/>
      <c r="RV29" s="10"/>
      <c r="RW29" s="10"/>
      <c r="RX29" s="10"/>
      <c r="RY29" s="10"/>
      <c r="RZ29" s="10"/>
      <c r="SA29" s="10"/>
      <c r="SB29" s="10"/>
      <c r="SC29" s="10"/>
      <c r="SD29" s="10"/>
      <c r="SE29" s="10"/>
      <c r="SF29" s="10"/>
      <c r="SG29" s="10"/>
      <c r="SH29" s="10"/>
      <c r="SI29" s="10"/>
      <c r="SJ29" s="10"/>
      <c r="SK29" s="10"/>
      <c r="SL29" s="10"/>
      <c r="SM29" s="10"/>
      <c r="SN29" s="10"/>
      <c r="SO29" s="10"/>
      <c r="SP29" s="10"/>
      <c r="SQ29" s="10"/>
      <c r="SR29" s="10"/>
      <c r="SS29" s="10"/>
      <c r="ST29" s="10"/>
      <c r="SU29" s="10"/>
      <c r="SV29" s="10"/>
      <c r="SW29" s="10"/>
      <c r="SX29" s="10"/>
      <c r="SY29" s="10"/>
      <c r="SZ29" s="10"/>
      <c r="TA29" s="10"/>
      <c r="TB29" s="10"/>
      <c r="TC29" s="10"/>
      <c r="TD29" s="10"/>
      <c r="TE29" s="10"/>
      <c r="TF29" s="10"/>
      <c r="TG29" s="10"/>
      <c r="TH29" s="10"/>
      <c r="TI29" s="10"/>
      <c r="TJ29" s="10"/>
      <c r="TK29" s="10"/>
      <c r="TL29" s="10"/>
      <c r="TM29" s="10"/>
      <c r="TN29" s="10"/>
      <c r="TO29" s="10"/>
      <c r="TP29" s="10"/>
      <c r="TQ29" s="10"/>
      <c r="TR29" s="10"/>
      <c r="TS29" s="10"/>
      <c r="TT29" s="10"/>
      <c r="TU29" s="10"/>
      <c r="TV29" s="10"/>
      <c r="TW29" s="10"/>
      <c r="TX29" s="10"/>
      <c r="TY29" s="10"/>
      <c r="TZ29" s="10"/>
      <c r="UA29" s="10"/>
      <c r="UB29" s="10"/>
      <c r="UC29" s="10"/>
      <c r="UD29" s="10"/>
      <c r="UE29" s="10"/>
      <c r="UF29" s="10"/>
      <c r="UG29" s="10"/>
      <c r="UH29" s="10"/>
      <c r="UI29" s="10"/>
      <c r="UJ29" s="10"/>
      <c r="UK29" s="10"/>
      <c r="UL29" s="10"/>
      <c r="UM29" s="10"/>
      <c r="UN29" s="10"/>
      <c r="UO29" s="10"/>
      <c r="UP29" s="10"/>
      <c r="UQ29" s="10"/>
      <c r="UR29" s="10"/>
      <c r="US29" s="10"/>
      <c r="UT29" s="10"/>
      <c r="UU29" s="10"/>
      <c r="UV29" s="10"/>
      <c r="UW29" s="10"/>
      <c r="UX29" s="10"/>
      <c r="UY29" s="10"/>
      <c r="UZ29" s="10"/>
      <c r="VA29" s="10"/>
      <c r="VB29" s="10"/>
      <c r="VC29" s="10"/>
      <c r="VD29" s="10"/>
      <c r="VE29" s="10"/>
      <c r="VF29" s="10"/>
      <c r="VG29" s="10"/>
      <c r="VH29" s="10"/>
      <c r="VI29" s="10"/>
      <c r="VJ29" s="10"/>
      <c r="VK29" s="10"/>
      <c r="VL29" s="10"/>
      <c r="VM29" s="10"/>
      <c r="VN29" s="10"/>
      <c r="VO29" s="10"/>
      <c r="VP29" s="10"/>
      <c r="VQ29" s="10"/>
      <c r="VR29" s="10"/>
      <c r="VS29" s="10"/>
      <c r="VT29" s="10"/>
      <c r="VU29" s="10"/>
      <c r="VV29" s="10"/>
      <c r="VW29" s="10"/>
      <c r="VX29" s="10"/>
      <c r="VY29" s="10"/>
      <c r="VZ29" s="10"/>
      <c r="WA29" s="10"/>
      <c r="WB29" s="10"/>
      <c r="WC29" s="10"/>
      <c r="WD29" s="10"/>
      <c r="WE29" s="10"/>
      <c r="WF29" s="10"/>
      <c r="WG29" s="10"/>
      <c r="WH29" s="10"/>
      <c r="WI29" s="10"/>
      <c r="WJ29" s="10"/>
      <c r="WK29" s="10"/>
      <c r="WL29" s="10"/>
      <c r="WM29" s="10"/>
      <c r="WN29" s="10"/>
      <c r="WO29" s="10"/>
      <c r="WP29" s="10"/>
      <c r="WQ29" s="10"/>
      <c r="WR29" s="10"/>
      <c r="WS29" s="10"/>
      <c r="WT29" s="10"/>
      <c r="WU29" s="10"/>
      <c r="WV29" s="10"/>
      <c r="WW29" s="10"/>
      <c r="WX29" s="10"/>
      <c r="WY29" s="10"/>
      <c r="WZ29" s="10"/>
      <c r="XA29" s="10"/>
      <c r="XB29" s="10"/>
      <c r="XC29" s="10"/>
      <c r="XD29" s="10"/>
      <c r="XE29" s="10"/>
      <c r="XF29" s="10"/>
      <c r="XG29" s="10"/>
      <c r="XH29" s="10"/>
      <c r="XI29" s="10"/>
      <c r="XJ29" s="10"/>
      <c r="XK29" s="10"/>
      <c r="XL29" s="10"/>
      <c r="XM29" s="10"/>
      <c r="XN29" s="10"/>
      <c r="XO29" s="10"/>
      <c r="XP29" s="10"/>
      <c r="XQ29" s="10"/>
      <c r="XR29" s="10"/>
      <c r="XS29" s="10"/>
      <c r="XT29" s="10"/>
      <c r="XU29" s="10"/>
      <c r="XV29" s="10"/>
      <c r="XW29" s="10"/>
      <c r="XX29" s="10"/>
      <c r="XY29" s="10"/>
      <c r="XZ29" s="10"/>
      <c r="YA29" s="10"/>
      <c r="YB29" s="10"/>
      <c r="YC29" s="10"/>
      <c r="YD29" s="10"/>
      <c r="YE29" s="10"/>
      <c r="YF29" s="10"/>
      <c r="YG29" s="10"/>
      <c r="YH29" s="10"/>
      <c r="YI29" s="10"/>
      <c r="YJ29" s="10"/>
      <c r="YK29" s="10"/>
      <c r="YL29" s="10"/>
      <c r="YM29" s="10"/>
      <c r="YN29" s="10"/>
      <c r="YO29" s="10"/>
      <c r="YP29" s="10"/>
      <c r="YQ29" s="10"/>
      <c r="YR29" s="10"/>
      <c r="YS29" s="10"/>
      <c r="YT29" s="10"/>
      <c r="YU29" s="10"/>
      <c r="YV29" s="10"/>
      <c r="YW29" s="10"/>
      <c r="YX29" s="10"/>
      <c r="YY29" s="10"/>
      <c r="YZ29" s="10"/>
      <c r="ZA29" s="10"/>
      <c r="ZB29" s="10"/>
      <c r="ZC29" s="10"/>
      <c r="ZD29" s="10"/>
      <c r="ZE29" s="10"/>
      <c r="ZF29" s="10"/>
      <c r="ZG29" s="10"/>
      <c r="ZH29" s="10"/>
      <c r="ZI29" s="10"/>
      <c r="ZJ29" s="10"/>
      <c r="ZK29" s="10"/>
      <c r="ZL29" s="10"/>
      <c r="ZM29" s="10"/>
      <c r="ZN29" s="10"/>
      <c r="ZO29" s="10"/>
      <c r="ZP29" s="10"/>
      <c r="ZQ29" s="10"/>
      <c r="ZR29" s="10"/>
      <c r="ZS29" s="10"/>
      <c r="ZT29" s="10"/>
      <c r="ZU29" s="10"/>
      <c r="ZV29" s="10"/>
      <c r="ZW29" s="10"/>
      <c r="ZX29" s="10"/>
      <c r="ZY29" s="10"/>
      <c r="ZZ29" s="10"/>
      <c r="AAA29" s="10"/>
      <c r="AAB29" s="10"/>
      <c r="AAC29" s="10"/>
      <c r="AAD29" s="10"/>
      <c r="AAE29" s="10"/>
      <c r="AAF29" s="10"/>
      <c r="AAG29" s="10"/>
      <c r="AAH29" s="10"/>
      <c r="AAI29" s="10"/>
      <c r="AAJ29" s="10"/>
      <c r="AAK29" s="10"/>
      <c r="AAL29" s="10"/>
      <c r="AAM29" s="10"/>
      <c r="AAN29" s="10"/>
      <c r="AAO29" s="10"/>
      <c r="AAP29" s="10"/>
      <c r="AAQ29" s="10"/>
      <c r="AAR29" s="10"/>
      <c r="AAS29" s="10"/>
      <c r="AAT29" s="10"/>
      <c r="AAU29" s="10"/>
      <c r="AAV29" s="10"/>
      <c r="AAW29" s="10"/>
      <c r="AAX29" s="10"/>
      <c r="AAY29" s="10"/>
      <c r="AAZ29" s="10"/>
      <c r="ABA29" s="10"/>
      <c r="ABB29" s="10"/>
      <c r="ABC29" s="10"/>
      <c r="ABD29" s="10"/>
      <c r="ABE29" s="10"/>
      <c r="ABF29" s="10"/>
      <c r="ABG29" s="10"/>
      <c r="ABH29" s="10"/>
      <c r="ABI29" s="10"/>
      <c r="ABJ29" s="10"/>
      <c r="ABK29" s="10"/>
      <c r="ABL29" s="10"/>
      <c r="ABM29" s="10"/>
      <c r="ABN29" s="10"/>
      <c r="ABO29" s="10"/>
      <c r="ABP29" s="10"/>
      <c r="ABQ29" s="10"/>
      <c r="ABR29" s="10"/>
      <c r="ABS29" s="10"/>
      <c r="ABT29" s="10"/>
      <c r="ABU29" s="10"/>
      <c r="ABV29" s="10"/>
      <c r="ABW29" s="10"/>
      <c r="ABX29" s="10"/>
      <c r="ABY29" s="10"/>
      <c r="ABZ29" s="10"/>
      <c r="ACA29" s="10"/>
      <c r="ACB29" s="10"/>
      <c r="ACC29" s="10"/>
      <c r="ACD29" s="10"/>
      <c r="ACE29" s="10"/>
      <c r="ACF29" s="10"/>
      <c r="ACG29" s="10"/>
      <c r="ACH29" s="10"/>
      <c r="ACI29" s="10"/>
      <c r="ACJ29" s="10"/>
      <c r="ACK29" s="10"/>
      <c r="ACL29" s="10"/>
      <c r="ACM29" s="10"/>
      <c r="ACN29" s="10"/>
      <c r="ACO29" s="10"/>
      <c r="ACP29" s="10"/>
      <c r="ACQ29" s="10"/>
      <c r="ACR29" s="10"/>
      <c r="ACS29" s="10"/>
      <c r="ACT29" s="10"/>
      <c r="ACU29" s="10"/>
      <c r="ACV29" s="10"/>
      <c r="ACW29" s="10"/>
      <c r="ACX29" s="10"/>
      <c r="ACY29" s="10"/>
      <c r="ACZ29" s="10"/>
      <c r="ADA29" s="10"/>
      <c r="ADB29" s="10"/>
      <c r="ADC29" s="10"/>
      <c r="ADD29" s="10"/>
      <c r="ADE29" s="10"/>
      <c r="ADF29" s="10"/>
      <c r="ADG29" s="10"/>
      <c r="ADH29" s="10"/>
      <c r="ADI29" s="10"/>
      <c r="ADJ29" s="10"/>
      <c r="ADK29" s="10"/>
      <c r="ADL29" s="10"/>
      <c r="ADM29" s="10"/>
      <c r="ADN29" s="10"/>
      <c r="ADO29" s="10"/>
      <c r="ADP29" s="10"/>
      <c r="ADQ29" s="10"/>
      <c r="ADR29" s="10"/>
      <c r="ADS29" s="10"/>
      <c r="ADT29" s="10"/>
      <c r="ADU29" s="10"/>
      <c r="ADV29" s="10"/>
      <c r="ADW29" s="10"/>
      <c r="ADX29" s="10"/>
      <c r="ADY29" s="10"/>
      <c r="ADZ29" s="10"/>
      <c r="AEA29" s="10"/>
      <c r="AEB29" s="10"/>
      <c r="AEC29" s="10"/>
      <c r="AED29" s="10"/>
      <c r="AEE29" s="10"/>
      <c r="AEF29" s="10"/>
      <c r="AEG29" s="10"/>
      <c r="AEH29" s="10"/>
      <c r="AEI29" s="10"/>
      <c r="AEJ29" s="10"/>
      <c r="AEK29" s="10"/>
      <c r="AEL29" s="10"/>
      <c r="AEM29" s="10"/>
      <c r="AEN29" s="10"/>
      <c r="AEO29" s="10"/>
      <c r="AEP29" s="10"/>
      <c r="AEQ29" s="10"/>
      <c r="AER29" s="10"/>
      <c r="AES29" s="10"/>
      <c r="AET29" s="10"/>
      <c r="AEU29" s="10"/>
      <c r="AEV29" s="10"/>
      <c r="AEW29" s="10"/>
      <c r="AEX29" s="10"/>
      <c r="AEY29" s="10"/>
      <c r="AEZ29" s="10"/>
      <c r="AFA29" s="10"/>
      <c r="AFB29" s="10"/>
      <c r="AFC29" s="10"/>
      <c r="AFD29" s="10"/>
      <c r="AFE29" s="10"/>
      <c r="AFF29" s="10"/>
      <c r="AFG29" s="10"/>
      <c r="AFH29" s="10"/>
      <c r="AFI29" s="10"/>
      <c r="AFJ29" s="10"/>
      <c r="AFK29" s="10"/>
      <c r="AFL29" s="10"/>
      <c r="AFM29" s="10"/>
      <c r="AFN29" s="10"/>
      <c r="AFO29" s="10"/>
      <c r="AFP29" s="10"/>
      <c r="AFQ29" s="10"/>
      <c r="AFR29" s="10"/>
      <c r="AFS29" s="10"/>
      <c r="AFT29" s="10"/>
      <c r="AFU29" s="10"/>
      <c r="AFV29" s="10"/>
      <c r="AFW29" s="10"/>
      <c r="AFX29" s="10"/>
      <c r="AFY29" s="10"/>
      <c r="AFZ29" s="10"/>
      <c r="AGA29" s="10"/>
      <c r="AGB29" s="10"/>
      <c r="AGC29" s="10"/>
      <c r="AGD29" s="10"/>
      <c r="AGE29" s="10"/>
      <c r="AGF29" s="10"/>
      <c r="AGG29" s="10"/>
      <c r="AGH29" s="10"/>
      <c r="AGI29" s="10"/>
      <c r="AGJ29" s="10"/>
      <c r="AGK29" s="10"/>
      <c r="AGL29" s="10"/>
      <c r="AGM29" s="10"/>
      <c r="AGN29" s="10"/>
      <c r="AGO29" s="10"/>
      <c r="AGP29" s="10"/>
      <c r="AGQ29" s="10"/>
      <c r="AGR29" s="10"/>
      <c r="AGS29" s="10"/>
      <c r="AGT29" s="10"/>
      <c r="AGU29" s="10"/>
      <c r="AGV29" s="10"/>
      <c r="AGW29" s="10"/>
      <c r="AGX29" s="10"/>
      <c r="AGY29" s="10"/>
      <c r="AGZ29" s="10"/>
      <c r="AHA29" s="10"/>
      <c r="AHB29" s="10"/>
      <c r="AHC29" s="10"/>
      <c r="AHD29" s="10"/>
      <c r="AHE29" s="10"/>
      <c r="AHF29" s="10"/>
      <c r="AHG29" s="10"/>
      <c r="AHH29" s="10"/>
      <c r="AHI29" s="10"/>
      <c r="AHJ29" s="10"/>
      <c r="AHK29" s="10"/>
      <c r="AHL29" s="10"/>
      <c r="AHM29" s="10"/>
      <c r="AHN29" s="10"/>
      <c r="AHO29" s="10"/>
      <c r="AHP29" s="10"/>
      <c r="AHQ29" s="10"/>
      <c r="AHR29" s="10"/>
      <c r="AHS29" s="10"/>
      <c r="AHT29" s="10"/>
      <c r="AHU29" s="10"/>
      <c r="AHV29" s="10"/>
      <c r="AHW29" s="10"/>
      <c r="AHX29" s="10"/>
      <c r="AHY29" s="10"/>
      <c r="AHZ29" s="10"/>
      <c r="AIA29" s="10"/>
      <c r="AIB29" s="10"/>
      <c r="AIC29" s="10"/>
      <c r="AID29" s="10"/>
      <c r="AIE29" s="10"/>
      <c r="AIF29" s="10"/>
      <c r="AIG29" s="10"/>
      <c r="AIH29" s="10"/>
      <c r="AII29" s="10"/>
      <c r="AIJ29" s="10"/>
      <c r="AIK29" s="10"/>
      <c r="AIL29" s="10"/>
      <c r="AIM29" s="10"/>
      <c r="AIN29" s="10"/>
      <c r="AIO29" s="10"/>
      <c r="AIP29" s="10"/>
      <c r="AIQ29" s="10"/>
      <c r="AIR29" s="10"/>
      <c r="AIS29" s="10"/>
      <c r="AIT29" s="10"/>
      <c r="AIU29" s="10"/>
      <c r="AIV29" s="10"/>
      <c r="AIW29" s="10"/>
      <c r="AIX29" s="10"/>
      <c r="AIY29" s="10"/>
      <c r="AIZ29" s="10"/>
      <c r="AJA29" s="10"/>
      <c r="AJB29" s="10"/>
      <c r="AJC29" s="10"/>
      <c r="AJD29" s="10"/>
      <c r="AJE29" s="10"/>
      <c r="AJF29" s="10"/>
      <c r="AJG29" s="10"/>
      <c r="AJH29" s="10"/>
      <c r="AJI29" s="10"/>
      <c r="AJJ29" s="10"/>
      <c r="AJK29" s="10"/>
      <c r="AJL29" s="10"/>
      <c r="AJM29" s="10"/>
      <c r="AJN29" s="10"/>
      <c r="AJO29" s="10"/>
      <c r="AJP29" s="10"/>
      <c r="AJQ29" s="10"/>
      <c r="AJR29" s="10"/>
      <c r="AJS29" s="10"/>
      <c r="AJT29" s="10"/>
      <c r="AJU29" s="10"/>
      <c r="AJV29" s="10"/>
      <c r="AJW29" s="10"/>
      <c r="AJX29" s="10"/>
      <c r="AJY29" s="10"/>
      <c r="AJZ29" s="10"/>
      <c r="AKA29" s="10"/>
      <c r="AKB29" s="10"/>
      <c r="AKC29" s="10"/>
      <c r="AKD29" s="10"/>
      <c r="AKE29" s="10"/>
      <c r="AKF29" s="10"/>
      <c r="AKG29" s="10"/>
      <c r="AKH29" s="10"/>
      <c r="AKI29" s="10"/>
      <c r="AKJ29" s="10"/>
      <c r="AKK29" s="10"/>
      <c r="AKL29" s="10"/>
      <c r="AKM29" s="10"/>
      <c r="AKN29" s="10"/>
      <c r="AKO29" s="10"/>
      <c r="AKP29" s="10"/>
      <c r="AKQ29" s="10"/>
      <c r="AKR29" s="10"/>
      <c r="AKS29" s="10"/>
      <c r="AKT29" s="10"/>
      <c r="AKU29" s="10"/>
      <c r="AKV29" s="10"/>
      <c r="AKW29" s="10"/>
      <c r="AKX29" s="10"/>
      <c r="AKY29" s="10"/>
      <c r="AKZ29" s="10"/>
      <c r="ALA29" s="10"/>
      <c r="ALB29" s="10"/>
      <c r="ALC29" s="10"/>
      <c r="ALD29" s="10"/>
      <c r="ALE29" s="10"/>
      <c r="ALF29" s="10"/>
      <c r="ALG29" s="10"/>
      <c r="ALH29" s="10"/>
      <c r="ALI29" s="10"/>
      <c r="ALJ29" s="10"/>
      <c r="ALK29" s="10"/>
      <c r="ALL29" s="10"/>
      <c r="ALM29" s="10"/>
      <c r="ALN29" s="10"/>
      <c r="ALO29" s="10"/>
      <c r="ALP29" s="10"/>
      <c r="ALQ29" s="10"/>
      <c r="ALR29" s="10"/>
      <c r="ALS29" s="10"/>
      <c r="ALT29" s="10"/>
      <c r="ALU29" s="10"/>
      <c r="ALV29" s="10"/>
      <c r="ALW29" s="10"/>
      <c r="ALX29" s="10"/>
      <c r="ALY29" s="10"/>
      <c r="ALZ29" s="10"/>
      <c r="AMA29" s="10"/>
      <c r="AMB29" s="10"/>
      <c r="AMC29" s="10"/>
      <c r="AMD29" s="10"/>
      <c r="AME29" s="10"/>
      <c r="AMF29" s="10"/>
      <c r="AMG29" s="10"/>
      <c r="AMH29" s="10"/>
      <c r="AMI29" s="10"/>
      <c r="AMJ29" s="10"/>
      <c r="AMK29" s="10"/>
      <c r="AML29" s="10"/>
      <c r="AMM29" s="10"/>
      <c r="AMN29" s="10"/>
      <c r="AMO29" s="10"/>
      <c r="AMP29" s="10"/>
      <c r="AMQ29" s="10"/>
      <c r="AMR29" s="10"/>
      <c r="AMS29" s="10"/>
      <c r="AMT29" s="10"/>
      <c r="AMU29" s="10"/>
      <c r="AMV29" s="10"/>
      <c r="AMW29" s="10"/>
      <c r="AMX29" s="10"/>
      <c r="AMY29" s="10"/>
      <c r="AMZ29" s="10"/>
      <c r="ANA29" s="10"/>
      <c r="ANB29" s="10"/>
      <c r="ANC29" s="10"/>
      <c r="AND29" s="10"/>
      <c r="ANE29" s="10"/>
      <c r="ANF29" s="10"/>
      <c r="ANG29" s="10"/>
      <c r="ANH29" s="10"/>
      <c r="ANI29" s="10"/>
      <c r="ANJ29" s="10"/>
      <c r="ANK29" s="10"/>
      <c r="ANL29" s="10"/>
      <c r="ANM29" s="10"/>
      <c r="ANN29" s="10"/>
      <c r="ANO29" s="10"/>
      <c r="ANP29" s="10"/>
      <c r="ANQ29" s="10"/>
      <c r="ANR29" s="10"/>
      <c r="ANS29" s="10"/>
      <c r="ANT29" s="10"/>
      <c r="ANU29" s="10"/>
      <c r="ANV29" s="10"/>
      <c r="ANW29" s="10"/>
      <c r="ANX29" s="10"/>
      <c r="ANY29" s="10"/>
      <c r="ANZ29" s="10"/>
      <c r="AOA29" s="10"/>
      <c r="AOB29" s="10"/>
      <c r="AOC29" s="10"/>
      <c r="AOD29" s="10"/>
      <c r="AOE29" s="10"/>
      <c r="AOF29" s="10"/>
      <c r="AOG29" s="10"/>
      <c r="AOH29" s="10"/>
      <c r="AOI29" s="10"/>
      <c r="AOJ29" s="10"/>
      <c r="AOK29" s="10"/>
      <c r="AOL29" s="10"/>
      <c r="AOM29" s="10"/>
      <c r="AON29" s="10"/>
      <c r="AOO29" s="10"/>
      <c r="AOP29" s="10"/>
      <c r="AOQ29" s="10"/>
      <c r="AOR29" s="10"/>
      <c r="AOS29" s="10"/>
      <c r="AOT29" s="10"/>
      <c r="AOU29" s="10"/>
      <c r="AOV29" s="10"/>
      <c r="AOW29" s="10"/>
      <c r="AOX29" s="10"/>
      <c r="AOY29" s="10"/>
      <c r="AOZ29" s="10"/>
      <c r="APA29" s="10"/>
      <c r="APB29" s="10"/>
      <c r="APC29" s="10"/>
      <c r="APD29" s="10"/>
      <c r="APE29" s="10"/>
      <c r="APF29" s="10"/>
      <c r="APG29" s="10"/>
      <c r="APH29" s="10"/>
      <c r="API29" s="10"/>
      <c r="APJ29" s="10"/>
      <c r="APK29" s="10"/>
      <c r="APL29" s="10"/>
      <c r="APM29" s="10"/>
      <c r="APN29" s="10"/>
      <c r="APO29" s="10"/>
      <c r="APP29" s="10"/>
      <c r="APQ29" s="10"/>
      <c r="APR29" s="10"/>
      <c r="APS29" s="10"/>
      <c r="APT29" s="10"/>
      <c r="APU29" s="10"/>
      <c r="APV29" s="10"/>
      <c r="APW29" s="10"/>
      <c r="APX29" s="10"/>
      <c r="APY29" s="10"/>
      <c r="APZ29" s="10"/>
      <c r="AQA29" s="10"/>
      <c r="AQB29" s="10"/>
      <c r="AQC29" s="10"/>
      <c r="AQD29" s="10"/>
      <c r="AQE29" s="10"/>
      <c r="AQF29" s="10"/>
      <c r="AQG29" s="10"/>
      <c r="AQH29" s="10"/>
      <c r="AQI29" s="10"/>
      <c r="AQJ29" s="10"/>
      <c r="AQK29" s="10"/>
      <c r="AQL29" s="10"/>
      <c r="AQM29" s="10"/>
      <c r="AQN29" s="10"/>
      <c r="AQO29" s="10"/>
      <c r="AQP29" s="10"/>
      <c r="AQQ29" s="10"/>
      <c r="AQR29" s="10"/>
      <c r="AQS29" s="10"/>
      <c r="AQT29" s="10"/>
      <c r="AQU29" s="10"/>
      <c r="AQV29" s="10"/>
      <c r="AQW29" s="10"/>
      <c r="AQX29" s="10"/>
      <c r="AQY29" s="10"/>
      <c r="AQZ29" s="10"/>
      <c r="ARA29" s="10"/>
      <c r="ARB29" s="10"/>
      <c r="ARC29" s="10"/>
      <c r="ARD29" s="10"/>
      <c r="ARE29" s="10"/>
      <c r="ARF29" s="10"/>
      <c r="ARG29" s="10"/>
      <c r="ARH29" s="10"/>
      <c r="ARI29" s="10"/>
      <c r="ARJ29" s="10"/>
      <c r="ARK29" s="10"/>
      <c r="ARL29" s="10"/>
      <c r="ARM29" s="10"/>
      <c r="ARN29" s="10"/>
      <c r="ARO29" s="10"/>
      <c r="ARP29" s="10"/>
      <c r="ARQ29" s="10"/>
      <c r="ARR29" s="10"/>
      <c r="ARS29" s="10"/>
      <c r="ART29" s="10"/>
      <c r="ARU29" s="10"/>
      <c r="ARV29" s="10"/>
      <c r="ARW29" s="10"/>
      <c r="ARX29" s="10"/>
      <c r="ARY29" s="10"/>
      <c r="ARZ29" s="10"/>
      <c r="ASA29" s="10"/>
      <c r="ASB29" s="10"/>
      <c r="ASC29" s="10"/>
      <c r="ASD29" s="10"/>
      <c r="ASE29" s="10"/>
      <c r="ASF29" s="10"/>
      <c r="ASG29" s="10"/>
      <c r="ASH29" s="10"/>
      <c r="ASI29" s="10"/>
      <c r="ASJ29" s="10"/>
      <c r="ASK29" s="10"/>
      <c r="ASL29" s="10"/>
      <c r="ASM29" s="10"/>
      <c r="ASN29" s="10"/>
      <c r="ASO29" s="10"/>
      <c r="ASP29" s="10"/>
      <c r="ASQ29" s="10"/>
      <c r="ASR29" s="10"/>
      <c r="ASS29" s="10"/>
      <c r="AST29" s="10"/>
      <c r="ASU29" s="10"/>
      <c r="ASV29" s="10"/>
      <c r="ASW29" s="10"/>
      <c r="ASX29" s="10"/>
      <c r="ASY29" s="10"/>
      <c r="ASZ29" s="10"/>
      <c r="ATA29" s="10"/>
      <c r="ATB29" s="10"/>
      <c r="ATC29" s="10"/>
      <c r="ATD29" s="10"/>
      <c r="ATE29" s="10"/>
      <c r="ATF29" s="10"/>
      <c r="ATG29" s="10"/>
      <c r="ATH29" s="10"/>
      <c r="ATI29" s="10"/>
      <c r="ATJ29" s="10"/>
      <c r="ATK29" s="10"/>
      <c r="ATL29" s="10"/>
      <c r="ATM29" s="10"/>
      <c r="ATN29" s="10"/>
      <c r="ATO29" s="10"/>
      <c r="ATP29" s="10"/>
      <c r="ATQ29" s="10"/>
      <c r="ATR29" s="10"/>
      <c r="ATS29" s="10"/>
      <c r="ATT29" s="10"/>
      <c r="ATU29" s="10"/>
      <c r="ATV29" s="10"/>
      <c r="ATW29" s="10"/>
      <c r="ATX29" s="10"/>
      <c r="ATY29" s="10"/>
      <c r="ATZ29" s="10"/>
      <c r="AUA29" s="10"/>
      <c r="AUB29" s="10"/>
      <c r="AUC29" s="10"/>
      <c r="AUD29" s="10"/>
      <c r="AUE29" s="10"/>
      <c r="AUF29" s="10"/>
      <c r="AUG29" s="10"/>
      <c r="AUH29" s="10"/>
      <c r="AUI29" s="10"/>
      <c r="AUJ29" s="10"/>
      <c r="AUK29" s="10"/>
      <c r="AUL29" s="10"/>
      <c r="AUM29" s="10"/>
      <c r="AUN29" s="10"/>
      <c r="AUO29" s="10"/>
      <c r="AUP29" s="10"/>
      <c r="AUQ29" s="10"/>
      <c r="AUR29" s="10"/>
      <c r="AUS29" s="10"/>
      <c r="AUT29" s="10"/>
      <c r="AUU29" s="10"/>
      <c r="AUV29" s="10"/>
      <c r="AUW29" s="10"/>
      <c r="AUX29" s="10"/>
      <c r="AUY29" s="10"/>
      <c r="AUZ29" s="10"/>
      <c r="AVA29" s="10"/>
      <c r="AVB29" s="10"/>
      <c r="AVC29" s="10"/>
      <c r="AVD29" s="10"/>
      <c r="AVE29" s="10"/>
      <c r="AVF29" s="10"/>
      <c r="AVG29" s="10"/>
      <c r="AVH29" s="10"/>
      <c r="AVI29" s="10"/>
      <c r="AVJ29" s="10"/>
      <c r="AVK29" s="10"/>
      <c r="AVL29" s="10"/>
      <c r="AVM29" s="10"/>
      <c r="AVN29" s="10"/>
      <c r="AVO29" s="10"/>
      <c r="AVP29" s="10"/>
      <c r="AVQ29" s="10"/>
      <c r="AVR29" s="10"/>
      <c r="AVS29" s="10"/>
      <c r="AVT29" s="10"/>
      <c r="AVU29" s="10"/>
      <c r="AVV29" s="10"/>
      <c r="AVW29" s="10"/>
      <c r="AVX29" s="10"/>
      <c r="AVY29" s="10"/>
      <c r="AVZ29" s="10"/>
      <c r="AWA29" s="10"/>
      <c r="AWB29" s="10"/>
      <c r="AWC29" s="10"/>
      <c r="AWD29" s="10"/>
      <c r="AWE29" s="10"/>
      <c r="AWF29" s="10"/>
      <c r="AWG29" s="10"/>
      <c r="AWH29" s="10"/>
      <c r="AWI29" s="10"/>
      <c r="AWJ29" s="10"/>
      <c r="AWK29" s="10"/>
      <c r="AWL29" s="10"/>
      <c r="AWM29" s="10"/>
      <c r="AWN29" s="10"/>
      <c r="AWO29" s="10"/>
      <c r="AWP29" s="10"/>
      <c r="AWQ29" s="10"/>
      <c r="AWR29" s="10"/>
      <c r="AWS29" s="10"/>
      <c r="AWT29" s="10"/>
      <c r="AWU29" s="10"/>
      <c r="AWV29" s="10"/>
      <c r="AWW29" s="10"/>
      <c r="AWX29" s="10"/>
      <c r="AWY29" s="10"/>
      <c r="AWZ29" s="10"/>
      <c r="AXA29" s="10"/>
      <c r="AXB29" s="10"/>
      <c r="AXC29" s="10"/>
      <c r="AXD29" s="10"/>
      <c r="AXE29" s="10"/>
      <c r="AXF29" s="10"/>
      <c r="AXG29" s="10"/>
      <c r="AXH29" s="10"/>
      <c r="AXI29" s="10"/>
      <c r="AXJ29" s="10"/>
      <c r="AXK29" s="10"/>
      <c r="AXL29" s="10"/>
      <c r="AXM29" s="10"/>
      <c r="AXN29" s="10"/>
      <c r="AXO29" s="10"/>
      <c r="AXP29" s="10"/>
      <c r="AXQ29" s="10"/>
      <c r="AXR29" s="10"/>
      <c r="AXS29" s="10"/>
      <c r="AXT29" s="10"/>
      <c r="AXU29" s="10"/>
      <c r="AXV29" s="10"/>
      <c r="AXW29" s="10"/>
      <c r="AXX29" s="10"/>
      <c r="AXY29" s="10"/>
      <c r="AXZ29" s="10"/>
      <c r="AYA29" s="10"/>
      <c r="AYB29" s="10"/>
      <c r="AYC29" s="10"/>
      <c r="AYD29" s="10"/>
      <c r="AYE29" s="10"/>
      <c r="AYF29" s="10"/>
      <c r="AYG29" s="10"/>
      <c r="AYH29" s="10"/>
      <c r="AYI29" s="10"/>
      <c r="AYJ29" s="10"/>
      <c r="AYK29" s="10"/>
      <c r="AYL29" s="10"/>
      <c r="AYM29" s="10"/>
      <c r="AYN29" s="10"/>
      <c r="AYO29" s="10"/>
      <c r="AYP29" s="10"/>
      <c r="AYQ29" s="10"/>
      <c r="AYR29" s="10"/>
      <c r="AYS29" s="10"/>
      <c r="AYT29" s="10"/>
      <c r="AYU29" s="10"/>
      <c r="AYV29" s="10"/>
      <c r="AYW29" s="10"/>
      <c r="AYX29" s="10"/>
      <c r="AYY29" s="10"/>
      <c r="AYZ29" s="10"/>
      <c r="AZA29" s="10"/>
      <c r="AZB29" s="10"/>
      <c r="AZC29" s="10"/>
      <c r="AZD29" s="10"/>
      <c r="AZE29" s="10"/>
      <c r="AZF29" s="10"/>
      <c r="AZG29" s="10"/>
      <c r="AZH29" s="10"/>
      <c r="AZI29" s="10"/>
      <c r="AZJ29" s="10"/>
      <c r="AZK29" s="10"/>
      <c r="AZL29" s="10"/>
      <c r="AZM29" s="10"/>
      <c r="AZN29" s="10"/>
      <c r="AZO29" s="10"/>
      <c r="AZP29" s="10"/>
      <c r="AZQ29" s="10"/>
      <c r="AZR29" s="10"/>
      <c r="AZS29" s="10"/>
      <c r="AZT29" s="10"/>
      <c r="AZU29" s="10"/>
      <c r="AZV29" s="10"/>
      <c r="AZW29" s="10"/>
      <c r="AZX29" s="10"/>
      <c r="AZY29" s="10"/>
      <c r="AZZ29" s="10"/>
      <c r="BAA29" s="10"/>
      <c r="BAB29" s="10"/>
      <c r="BAC29" s="10"/>
      <c r="BAD29" s="10"/>
      <c r="BAE29" s="10"/>
      <c r="BAF29" s="10"/>
      <c r="BAG29" s="10"/>
      <c r="BAH29" s="10"/>
      <c r="BAI29" s="10"/>
      <c r="BAJ29" s="10"/>
      <c r="BAK29" s="10"/>
      <c r="BAL29" s="10"/>
      <c r="BAM29" s="10"/>
      <c r="BAN29" s="10"/>
      <c r="BAO29" s="10"/>
      <c r="BAP29" s="10"/>
      <c r="BAQ29" s="10"/>
      <c r="BAR29" s="10"/>
      <c r="BAS29" s="10"/>
      <c r="BAT29" s="10"/>
      <c r="BAU29" s="10"/>
      <c r="BAV29" s="10"/>
      <c r="BAW29" s="10"/>
      <c r="BAX29" s="10"/>
      <c r="BAY29" s="10"/>
      <c r="BAZ29" s="10"/>
      <c r="BBA29" s="10"/>
      <c r="BBB29" s="10"/>
      <c r="BBC29" s="10"/>
      <c r="BBD29" s="10"/>
      <c r="BBE29" s="10"/>
      <c r="BBF29" s="10"/>
      <c r="BBG29" s="10"/>
      <c r="BBH29" s="10"/>
      <c r="BBI29" s="10"/>
      <c r="BBJ29" s="10"/>
      <c r="BBK29" s="10"/>
      <c r="BBL29" s="10"/>
      <c r="BBM29" s="10"/>
      <c r="BBN29" s="10"/>
      <c r="BBO29" s="10"/>
      <c r="BBP29" s="10"/>
      <c r="BBQ29" s="10"/>
      <c r="BBR29" s="10"/>
      <c r="BBS29" s="10"/>
      <c r="BBT29" s="10"/>
      <c r="BBU29" s="10"/>
      <c r="BBV29" s="10"/>
      <c r="BBW29" s="10"/>
      <c r="BBX29" s="10"/>
      <c r="BBY29" s="10"/>
      <c r="BBZ29" s="10"/>
      <c r="BCA29" s="10"/>
      <c r="BCB29" s="10"/>
      <c r="BCC29" s="10"/>
      <c r="BCD29" s="10"/>
      <c r="BCE29" s="10"/>
      <c r="BCF29" s="10"/>
      <c r="BCG29" s="10"/>
      <c r="BCH29" s="10"/>
      <c r="BCI29" s="10"/>
      <c r="BCJ29" s="10"/>
      <c r="BCK29" s="10"/>
      <c r="BCL29" s="10"/>
      <c r="BCM29" s="10"/>
      <c r="BCN29" s="10"/>
      <c r="BCO29" s="10"/>
      <c r="BCP29" s="10"/>
      <c r="BCQ29" s="10"/>
      <c r="BCR29" s="10"/>
      <c r="BCS29" s="10"/>
      <c r="BCT29" s="10"/>
      <c r="BCU29" s="10"/>
      <c r="BCV29" s="10"/>
      <c r="BCW29" s="10"/>
      <c r="BCX29" s="10"/>
      <c r="BCY29" s="10"/>
      <c r="BCZ29" s="10"/>
      <c r="BDA29" s="10"/>
      <c r="BDB29" s="10"/>
      <c r="BDC29" s="10"/>
      <c r="BDD29" s="10"/>
      <c r="BDE29" s="10"/>
      <c r="BDF29" s="10"/>
      <c r="BDG29" s="10"/>
      <c r="BDH29" s="10"/>
      <c r="BDI29" s="10"/>
      <c r="BDJ29" s="10"/>
      <c r="BDK29" s="10"/>
      <c r="BDL29" s="10"/>
      <c r="BDM29" s="10"/>
      <c r="BDN29" s="10"/>
      <c r="BDO29" s="10"/>
      <c r="BDP29" s="10"/>
      <c r="BDQ29" s="10"/>
      <c r="BDR29" s="10"/>
      <c r="BDS29" s="10"/>
      <c r="BDT29" s="10"/>
      <c r="BDU29" s="10"/>
      <c r="BDV29" s="10"/>
      <c r="BDW29" s="10"/>
      <c r="BDX29" s="10"/>
      <c r="BDY29" s="10"/>
      <c r="BDZ29" s="10"/>
      <c r="BEA29" s="10"/>
      <c r="BEB29" s="10"/>
      <c r="BEC29" s="10"/>
      <c r="BED29" s="10"/>
      <c r="BEE29" s="10"/>
      <c r="BEF29" s="10"/>
      <c r="BEG29" s="10"/>
      <c r="BEH29" s="10"/>
      <c r="BEI29" s="10"/>
      <c r="BEJ29" s="10"/>
      <c r="BEK29" s="10"/>
      <c r="BEL29" s="10"/>
      <c r="BEM29" s="10"/>
      <c r="BEN29" s="10"/>
      <c r="BEO29" s="10"/>
      <c r="BEP29" s="10"/>
      <c r="BEQ29" s="10"/>
      <c r="BER29" s="10"/>
      <c r="BES29" s="10"/>
      <c r="BET29" s="10"/>
      <c r="BEU29" s="10"/>
      <c r="BEV29" s="10"/>
      <c r="BEW29" s="10"/>
      <c r="BEX29" s="10"/>
      <c r="BEY29" s="10"/>
      <c r="BEZ29" s="10"/>
      <c r="BFA29" s="10"/>
      <c r="BFB29" s="10"/>
      <c r="BFC29" s="10"/>
      <c r="BFD29" s="10"/>
      <c r="BFE29" s="10"/>
      <c r="BFF29" s="10"/>
      <c r="BFG29" s="10"/>
      <c r="BFH29" s="10"/>
      <c r="BFI29" s="10"/>
      <c r="BFJ29" s="10"/>
      <c r="BFK29" s="10"/>
      <c r="BFL29" s="10"/>
      <c r="BFM29" s="10"/>
      <c r="BFN29" s="10"/>
      <c r="BFO29" s="10"/>
      <c r="BFP29" s="10"/>
      <c r="BFQ29" s="10"/>
      <c r="BFR29" s="10"/>
      <c r="BFS29" s="10"/>
      <c r="BFT29" s="10"/>
      <c r="BFU29" s="10"/>
      <c r="BFV29" s="10"/>
      <c r="BFW29" s="10"/>
      <c r="BFX29" s="10"/>
      <c r="BFY29" s="10"/>
      <c r="BFZ29" s="10"/>
      <c r="BGA29" s="10"/>
      <c r="BGB29" s="10"/>
      <c r="BGC29" s="10"/>
      <c r="BGD29" s="10"/>
      <c r="BGE29" s="10"/>
      <c r="BGF29" s="10"/>
      <c r="BGG29" s="10"/>
      <c r="BGH29" s="10"/>
      <c r="BGI29" s="10"/>
      <c r="BGJ29" s="10"/>
      <c r="BGK29" s="10"/>
      <c r="BGL29" s="10"/>
      <c r="BGM29" s="10"/>
      <c r="BGN29" s="10"/>
      <c r="BGO29" s="10"/>
      <c r="BGP29" s="10"/>
      <c r="BGQ29" s="10"/>
      <c r="BGR29" s="10"/>
      <c r="BGS29" s="10"/>
      <c r="BGT29" s="10"/>
      <c r="BGU29" s="10"/>
      <c r="BGV29" s="10"/>
      <c r="BGW29" s="10"/>
      <c r="BGX29" s="10"/>
      <c r="BGY29" s="10"/>
      <c r="BGZ29" s="10"/>
      <c r="BHA29" s="10"/>
      <c r="BHB29" s="10"/>
      <c r="BHC29" s="10"/>
      <c r="BHD29" s="10"/>
      <c r="BHE29" s="10"/>
      <c r="BHF29" s="10"/>
      <c r="BHG29" s="10"/>
      <c r="BHH29" s="10"/>
      <c r="BHI29" s="10"/>
      <c r="BHJ29" s="10"/>
      <c r="BHK29" s="10"/>
      <c r="BHL29" s="10"/>
      <c r="BHM29" s="10"/>
      <c r="BHN29" s="10"/>
      <c r="BHO29" s="10"/>
      <c r="BHP29" s="10"/>
      <c r="BHQ29" s="10"/>
      <c r="BHR29" s="10"/>
      <c r="BHS29" s="10"/>
      <c r="BHT29" s="10"/>
      <c r="BHU29" s="10"/>
      <c r="BHV29" s="10"/>
      <c r="BHW29" s="10"/>
      <c r="BHX29" s="10"/>
    </row>
    <row r="30" spans="1:1584" s="9" customFormat="1" ht="14.5">
      <c r="B30" s="43" t="s">
        <v>39</v>
      </c>
      <c r="C30" s="44"/>
      <c r="D30" s="44"/>
      <c r="E30" s="44"/>
      <c r="F30" s="44"/>
      <c r="G30" s="44"/>
      <c r="H30" s="45"/>
      <c r="I30" s="45"/>
      <c r="J30" s="44"/>
      <c r="K30" s="125"/>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row>
    <row r="31" spans="1:1584" s="9" customFormat="1" ht="14.5">
      <c r="B31" s="185" t="s">
        <v>55</v>
      </c>
      <c r="C31" s="34" t="s">
        <v>1580</v>
      </c>
      <c r="D31" s="33"/>
      <c r="E31" s="35"/>
      <c r="F31" s="36"/>
      <c r="G31" s="35"/>
      <c r="H31" s="54"/>
      <c r="I31" s="54"/>
      <c r="J31" s="54" t="s">
        <v>26</v>
      </c>
      <c r="K31" s="54"/>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row>
    <row r="32" spans="1:1584" s="9" customFormat="1" ht="29">
      <c r="B32" s="38" t="s">
        <v>27</v>
      </c>
      <c r="C32" s="38" t="s">
        <v>28</v>
      </c>
      <c r="D32" s="38" t="s">
        <v>29</v>
      </c>
      <c r="E32" s="38" t="s">
        <v>30</v>
      </c>
      <c r="F32" s="38" t="s">
        <v>31</v>
      </c>
      <c r="G32" s="38" t="s">
        <v>34</v>
      </c>
      <c r="H32" s="56" t="s">
        <v>3103</v>
      </c>
      <c r="I32" s="56" t="s">
        <v>3105</v>
      </c>
      <c r="J32" s="56" t="s">
        <v>32</v>
      </c>
      <c r="K32" s="56" t="s">
        <v>3106</v>
      </c>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row>
    <row r="33" spans="2:1584" s="9" customFormat="1" ht="58">
      <c r="B33" s="46">
        <v>1</v>
      </c>
      <c r="C33" s="47" t="s">
        <v>1581</v>
      </c>
      <c r="D33" s="47" t="s">
        <v>1582</v>
      </c>
      <c r="E33" s="48"/>
      <c r="F33" s="48"/>
      <c r="G33" s="182" t="s">
        <v>38</v>
      </c>
      <c r="H33" s="183" t="s">
        <v>3104</v>
      </c>
      <c r="I33" s="121" t="s">
        <v>3499</v>
      </c>
      <c r="J33" s="184" t="s">
        <v>5</v>
      </c>
      <c r="K33" s="126"/>
    </row>
    <row r="34" spans="2:1584" s="9" customFormat="1" ht="14.5">
      <c r="B34" s="43" t="s">
        <v>39</v>
      </c>
      <c r="C34" s="44"/>
      <c r="D34" s="44"/>
      <c r="E34" s="44"/>
      <c r="F34" s="44"/>
      <c r="G34" s="44"/>
      <c r="H34" s="45"/>
      <c r="I34" s="45"/>
      <c r="J34" s="44"/>
      <c r="K34" s="125"/>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row>
    <row r="35" spans="2:1584" s="9" customFormat="1" ht="14.5">
      <c r="B35" s="185" t="s">
        <v>59</v>
      </c>
      <c r="C35" s="34" t="s">
        <v>1583</v>
      </c>
      <c r="D35" s="33"/>
      <c r="E35" s="35"/>
      <c r="F35" s="36"/>
      <c r="G35" s="35"/>
      <c r="H35" s="54"/>
      <c r="I35" s="54"/>
      <c r="J35" s="54" t="s">
        <v>26</v>
      </c>
      <c r="K35" s="54"/>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row>
    <row r="36" spans="2:1584" s="9" customFormat="1" ht="29">
      <c r="B36" s="38" t="s">
        <v>27</v>
      </c>
      <c r="C36" s="38" t="s">
        <v>28</v>
      </c>
      <c r="D36" s="38" t="s">
        <v>29</v>
      </c>
      <c r="E36" s="38" t="s">
        <v>30</v>
      </c>
      <c r="F36" s="38" t="s">
        <v>31</v>
      </c>
      <c r="G36" s="38" t="s">
        <v>34</v>
      </c>
      <c r="H36" s="56" t="s">
        <v>3103</v>
      </c>
      <c r="I36" s="56" t="s">
        <v>3105</v>
      </c>
      <c r="J36" s="56" t="s">
        <v>32</v>
      </c>
      <c r="K36" s="56" t="s">
        <v>3106</v>
      </c>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row>
    <row r="37" spans="2:1584" s="9" customFormat="1" ht="58">
      <c r="B37" s="46">
        <v>1</v>
      </c>
      <c r="C37" s="47" t="s">
        <v>1584</v>
      </c>
      <c r="D37" s="47" t="s">
        <v>535</v>
      </c>
      <c r="E37" s="48"/>
      <c r="F37" s="48"/>
      <c r="G37" s="182" t="s">
        <v>38</v>
      </c>
      <c r="H37" s="183" t="s">
        <v>3104</v>
      </c>
      <c r="I37" s="121" t="s">
        <v>3501</v>
      </c>
      <c r="J37" s="184" t="s">
        <v>5</v>
      </c>
      <c r="K37" s="126"/>
    </row>
    <row r="38" spans="2:1584" s="9" customFormat="1" ht="14.5">
      <c r="B38" s="43" t="s">
        <v>39</v>
      </c>
      <c r="C38" s="44"/>
      <c r="D38" s="44"/>
      <c r="E38" s="44"/>
      <c r="F38" s="44"/>
      <c r="G38" s="44"/>
      <c r="H38" s="45"/>
      <c r="I38" s="45"/>
      <c r="J38" s="44"/>
      <c r="K38" s="125"/>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row>
    <row r="39" spans="2:1584" s="9" customFormat="1" ht="14.5">
      <c r="B39" s="185" t="s">
        <v>63</v>
      </c>
      <c r="C39" s="34" t="s">
        <v>1585</v>
      </c>
      <c r="D39" s="33"/>
      <c r="E39" s="35"/>
      <c r="F39" s="36"/>
      <c r="G39" s="35"/>
      <c r="H39" s="54"/>
      <c r="I39" s="54"/>
      <c r="J39" s="54" t="s">
        <v>26</v>
      </c>
      <c r="K39" s="54"/>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row>
    <row r="40" spans="2:1584" s="9" customFormat="1" ht="29">
      <c r="B40" s="38" t="s">
        <v>27</v>
      </c>
      <c r="C40" s="38" t="s">
        <v>28</v>
      </c>
      <c r="D40" s="38" t="s">
        <v>29</v>
      </c>
      <c r="E40" s="38" t="s">
        <v>30</v>
      </c>
      <c r="F40" s="38" t="s">
        <v>31</v>
      </c>
      <c r="G40" s="38" t="s">
        <v>34</v>
      </c>
      <c r="H40" s="56" t="s">
        <v>3103</v>
      </c>
      <c r="I40" s="56" t="s">
        <v>3105</v>
      </c>
      <c r="J40" s="56" t="s">
        <v>32</v>
      </c>
      <c r="K40" s="56" t="s">
        <v>3106</v>
      </c>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row>
    <row r="41" spans="2:1584" s="9" customFormat="1" ht="348" customHeight="1">
      <c r="B41" s="46">
        <v>1</v>
      </c>
      <c r="C41" s="114" t="s">
        <v>3502</v>
      </c>
      <c r="D41" s="47" t="s">
        <v>1586</v>
      </c>
      <c r="E41" s="48"/>
      <c r="F41" s="47" t="s">
        <v>1587</v>
      </c>
      <c r="G41" s="182" t="s">
        <v>38</v>
      </c>
      <c r="H41" s="183" t="s">
        <v>3104</v>
      </c>
      <c r="I41" s="121" t="s">
        <v>3500</v>
      </c>
      <c r="J41" s="184" t="s">
        <v>5</v>
      </c>
      <c r="K41" s="126"/>
    </row>
    <row r="42" spans="2:1584" s="9" customFormat="1" ht="14.5">
      <c r="B42" s="43" t="s">
        <v>39</v>
      </c>
      <c r="C42" s="44"/>
      <c r="D42" s="44"/>
      <c r="E42" s="44"/>
      <c r="F42" s="44"/>
      <c r="G42" s="44"/>
      <c r="H42" s="45"/>
      <c r="I42" s="45"/>
      <c r="J42" s="44"/>
      <c r="K42" s="125"/>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row>
    <row r="43" spans="2:1584" s="9" customFormat="1" ht="14.5">
      <c r="B43" s="186" t="s">
        <v>67</v>
      </c>
      <c r="C43" s="34" t="s">
        <v>1588</v>
      </c>
      <c r="D43" s="33"/>
      <c r="E43" s="35"/>
      <c r="F43" s="36"/>
      <c r="G43" s="35"/>
      <c r="H43" s="54"/>
      <c r="I43" s="54"/>
      <c r="J43" s="54" t="s">
        <v>26</v>
      </c>
      <c r="K43" s="54"/>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row>
    <row r="44" spans="2:1584" s="9" customFormat="1" ht="29">
      <c r="B44" s="38" t="s">
        <v>27</v>
      </c>
      <c r="C44" s="38" t="s">
        <v>28</v>
      </c>
      <c r="D44" s="38" t="s">
        <v>29</v>
      </c>
      <c r="E44" s="38" t="s">
        <v>30</v>
      </c>
      <c r="F44" s="38" t="s">
        <v>31</v>
      </c>
      <c r="G44" s="38" t="s">
        <v>34</v>
      </c>
      <c r="H44" s="56" t="s">
        <v>3103</v>
      </c>
      <c r="I44" s="56" t="s">
        <v>3105</v>
      </c>
      <c r="J44" s="56" t="s">
        <v>32</v>
      </c>
      <c r="K44" s="56" t="s">
        <v>3106</v>
      </c>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row>
    <row r="45" spans="2:1584" s="20" customFormat="1" ht="58">
      <c r="B45" s="46">
        <v>1</v>
      </c>
      <c r="C45" s="47" t="s">
        <v>1589</v>
      </c>
      <c r="D45" s="47" t="s">
        <v>1590</v>
      </c>
      <c r="E45" s="51"/>
      <c r="F45" s="47" t="s">
        <v>1587</v>
      </c>
      <c r="G45" s="61" t="s">
        <v>3131</v>
      </c>
      <c r="H45" s="121" t="s">
        <v>3104</v>
      </c>
      <c r="I45" s="121" t="s">
        <v>3503</v>
      </c>
      <c r="J45" s="184" t="s">
        <v>5</v>
      </c>
      <c r="K45" s="124"/>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c r="SK45" s="10"/>
      <c r="SL45" s="10"/>
      <c r="SM45" s="10"/>
      <c r="SN45" s="10"/>
      <c r="SO45" s="10"/>
      <c r="SP45" s="10"/>
      <c r="SQ45" s="10"/>
      <c r="SR45" s="10"/>
      <c r="SS45" s="10"/>
      <c r="ST45" s="10"/>
      <c r="SU45" s="10"/>
      <c r="SV45" s="10"/>
      <c r="SW45" s="10"/>
      <c r="SX45" s="10"/>
      <c r="SY45" s="10"/>
      <c r="SZ45" s="10"/>
      <c r="TA45" s="10"/>
      <c r="TB45" s="10"/>
      <c r="TC45" s="10"/>
      <c r="TD45" s="10"/>
      <c r="TE45" s="10"/>
      <c r="TF45" s="10"/>
      <c r="TG45" s="10"/>
      <c r="TH45" s="10"/>
      <c r="TI45" s="10"/>
      <c r="TJ45" s="10"/>
      <c r="TK45" s="10"/>
      <c r="TL45" s="10"/>
      <c r="TM45" s="10"/>
      <c r="TN45" s="10"/>
      <c r="TO45" s="10"/>
      <c r="TP45" s="10"/>
      <c r="TQ45" s="10"/>
      <c r="TR45" s="10"/>
      <c r="TS45" s="10"/>
      <c r="TT45" s="10"/>
      <c r="TU45" s="10"/>
      <c r="TV45" s="10"/>
      <c r="TW45" s="10"/>
      <c r="TX45" s="10"/>
      <c r="TY45" s="10"/>
      <c r="TZ45" s="10"/>
      <c r="UA45" s="10"/>
      <c r="UB45" s="10"/>
      <c r="UC45" s="10"/>
      <c r="UD45" s="10"/>
      <c r="UE45" s="10"/>
      <c r="UF45" s="10"/>
      <c r="UG45" s="10"/>
      <c r="UH45" s="10"/>
      <c r="UI45" s="10"/>
      <c r="UJ45" s="10"/>
      <c r="UK45" s="10"/>
      <c r="UL45" s="10"/>
      <c r="UM45" s="10"/>
      <c r="UN45" s="10"/>
      <c r="UO45" s="10"/>
      <c r="UP45" s="10"/>
      <c r="UQ45" s="10"/>
      <c r="UR45" s="10"/>
      <c r="US45" s="10"/>
      <c r="UT45" s="10"/>
      <c r="UU45" s="10"/>
      <c r="UV45" s="10"/>
      <c r="UW45" s="10"/>
      <c r="UX45" s="10"/>
      <c r="UY45" s="10"/>
      <c r="UZ45" s="10"/>
      <c r="VA45" s="10"/>
      <c r="VB45" s="10"/>
      <c r="VC45" s="10"/>
      <c r="VD45" s="10"/>
      <c r="VE45" s="10"/>
      <c r="VF45" s="10"/>
      <c r="VG45" s="10"/>
      <c r="VH45" s="10"/>
      <c r="VI45" s="10"/>
      <c r="VJ45" s="10"/>
      <c r="VK45" s="10"/>
      <c r="VL45" s="10"/>
      <c r="VM45" s="10"/>
      <c r="VN45" s="10"/>
      <c r="VO45" s="10"/>
      <c r="VP45" s="10"/>
      <c r="VQ45" s="10"/>
      <c r="VR45" s="10"/>
      <c r="VS45" s="10"/>
      <c r="VT45" s="10"/>
      <c r="VU45" s="10"/>
      <c r="VV45" s="10"/>
      <c r="VW45" s="10"/>
      <c r="VX45" s="10"/>
      <c r="VY45" s="10"/>
      <c r="VZ45" s="10"/>
      <c r="WA45" s="10"/>
      <c r="WB45" s="10"/>
      <c r="WC45" s="10"/>
      <c r="WD45" s="10"/>
      <c r="WE45" s="10"/>
      <c r="WF45" s="10"/>
      <c r="WG45" s="10"/>
      <c r="WH45" s="10"/>
      <c r="WI45" s="10"/>
      <c r="WJ45" s="10"/>
      <c r="WK45" s="10"/>
      <c r="WL45" s="10"/>
      <c r="WM45" s="10"/>
      <c r="WN45" s="10"/>
      <c r="WO45" s="10"/>
      <c r="WP45" s="10"/>
      <c r="WQ45" s="10"/>
      <c r="WR45" s="10"/>
      <c r="WS45" s="10"/>
      <c r="WT45" s="10"/>
      <c r="WU45" s="10"/>
      <c r="WV45" s="10"/>
      <c r="WW45" s="10"/>
      <c r="WX45" s="10"/>
      <c r="WY45" s="10"/>
      <c r="WZ45" s="10"/>
      <c r="XA45" s="10"/>
      <c r="XB45" s="10"/>
      <c r="XC45" s="10"/>
      <c r="XD45" s="10"/>
      <c r="XE45" s="10"/>
      <c r="XF45" s="10"/>
      <c r="XG45" s="10"/>
      <c r="XH45" s="10"/>
      <c r="XI45" s="10"/>
      <c r="XJ45" s="10"/>
      <c r="XK45" s="10"/>
      <c r="XL45" s="10"/>
      <c r="XM45" s="10"/>
      <c r="XN45" s="10"/>
      <c r="XO45" s="10"/>
      <c r="XP45" s="10"/>
      <c r="XQ45" s="10"/>
      <c r="XR45" s="10"/>
      <c r="XS45" s="10"/>
      <c r="XT45" s="10"/>
      <c r="XU45" s="10"/>
      <c r="XV45" s="10"/>
      <c r="XW45" s="10"/>
      <c r="XX45" s="10"/>
      <c r="XY45" s="10"/>
      <c r="XZ45" s="10"/>
      <c r="YA45" s="10"/>
      <c r="YB45" s="10"/>
      <c r="YC45" s="10"/>
      <c r="YD45" s="10"/>
      <c r="YE45" s="10"/>
      <c r="YF45" s="10"/>
      <c r="YG45" s="10"/>
      <c r="YH45" s="10"/>
      <c r="YI45" s="10"/>
      <c r="YJ45" s="10"/>
      <c r="YK45" s="10"/>
      <c r="YL45" s="10"/>
      <c r="YM45" s="10"/>
      <c r="YN45" s="10"/>
      <c r="YO45" s="10"/>
      <c r="YP45" s="10"/>
      <c r="YQ45" s="10"/>
      <c r="YR45" s="10"/>
      <c r="YS45" s="10"/>
      <c r="YT45" s="10"/>
      <c r="YU45" s="10"/>
      <c r="YV45" s="10"/>
      <c r="YW45" s="10"/>
      <c r="YX45" s="10"/>
      <c r="YY45" s="10"/>
      <c r="YZ45" s="10"/>
      <c r="ZA45" s="10"/>
      <c r="ZB45" s="10"/>
      <c r="ZC45" s="10"/>
      <c r="ZD45" s="10"/>
      <c r="ZE45" s="10"/>
      <c r="ZF45" s="10"/>
      <c r="ZG45" s="10"/>
      <c r="ZH45" s="10"/>
      <c r="ZI45" s="10"/>
      <c r="ZJ45" s="10"/>
      <c r="ZK45" s="10"/>
      <c r="ZL45" s="10"/>
      <c r="ZM45" s="10"/>
      <c r="ZN45" s="10"/>
      <c r="ZO45" s="10"/>
      <c r="ZP45" s="10"/>
      <c r="ZQ45" s="10"/>
      <c r="ZR45" s="10"/>
      <c r="ZS45" s="10"/>
      <c r="ZT45" s="10"/>
      <c r="ZU45" s="10"/>
      <c r="ZV45" s="10"/>
      <c r="ZW45" s="10"/>
      <c r="ZX45" s="10"/>
      <c r="ZY45" s="10"/>
      <c r="ZZ45" s="10"/>
      <c r="AAA45" s="10"/>
      <c r="AAB45" s="10"/>
      <c r="AAC45" s="10"/>
      <c r="AAD45" s="10"/>
      <c r="AAE45" s="10"/>
      <c r="AAF45" s="10"/>
      <c r="AAG45" s="10"/>
      <c r="AAH45" s="10"/>
      <c r="AAI45" s="10"/>
      <c r="AAJ45" s="10"/>
      <c r="AAK45" s="10"/>
      <c r="AAL45" s="10"/>
      <c r="AAM45" s="10"/>
      <c r="AAN45" s="10"/>
      <c r="AAO45" s="10"/>
      <c r="AAP45" s="10"/>
      <c r="AAQ45" s="10"/>
      <c r="AAR45" s="10"/>
      <c r="AAS45" s="10"/>
      <c r="AAT45" s="10"/>
      <c r="AAU45" s="10"/>
      <c r="AAV45" s="10"/>
      <c r="AAW45" s="10"/>
      <c r="AAX45" s="10"/>
      <c r="AAY45" s="10"/>
      <c r="AAZ45" s="10"/>
      <c r="ABA45" s="10"/>
      <c r="ABB45" s="10"/>
      <c r="ABC45" s="10"/>
      <c r="ABD45" s="10"/>
      <c r="ABE45" s="10"/>
      <c r="ABF45" s="10"/>
      <c r="ABG45" s="10"/>
      <c r="ABH45" s="10"/>
      <c r="ABI45" s="10"/>
      <c r="ABJ45" s="10"/>
      <c r="ABK45" s="10"/>
      <c r="ABL45" s="10"/>
      <c r="ABM45" s="10"/>
      <c r="ABN45" s="10"/>
      <c r="ABO45" s="10"/>
      <c r="ABP45" s="10"/>
      <c r="ABQ45" s="10"/>
      <c r="ABR45" s="10"/>
      <c r="ABS45" s="10"/>
      <c r="ABT45" s="10"/>
      <c r="ABU45" s="10"/>
      <c r="ABV45" s="10"/>
      <c r="ABW45" s="10"/>
      <c r="ABX45" s="10"/>
      <c r="ABY45" s="10"/>
      <c r="ABZ45" s="10"/>
      <c r="ACA45" s="10"/>
      <c r="ACB45" s="10"/>
      <c r="ACC45" s="10"/>
      <c r="ACD45" s="10"/>
      <c r="ACE45" s="10"/>
      <c r="ACF45" s="10"/>
      <c r="ACG45" s="10"/>
      <c r="ACH45" s="10"/>
      <c r="ACI45" s="10"/>
      <c r="ACJ45" s="10"/>
      <c r="ACK45" s="10"/>
      <c r="ACL45" s="10"/>
      <c r="ACM45" s="10"/>
      <c r="ACN45" s="10"/>
      <c r="ACO45" s="10"/>
      <c r="ACP45" s="10"/>
      <c r="ACQ45" s="10"/>
      <c r="ACR45" s="10"/>
      <c r="ACS45" s="10"/>
      <c r="ACT45" s="10"/>
      <c r="ACU45" s="10"/>
      <c r="ACV45" s="10"/>
      <c r="ACW45" s="10"/>
      <c r="ACX45" s="10"/>
      <c r="ACY45" s="10"/>
      <c r="ACZ45" s="10"/>
      <c r="ADA45" s="10"/>
      <c r="ADB45" s="10"/>
      <c r="ADC45" s="10"/>
      <c r="ADD45" s="10"/>
      <c r="ADE45" s="10"/>
      <c r="ADF45" s="10"/>
      <c r="ADG45" s="10"/>
      <c r="ADH45" s="10"/>
      <c r="ADI45" s="10"/>
      <c r="ADJ45" s="10"/>
      <c r="ADK45" s="10"/>
      <c r="ADL45" s="10"/>
      <c r="ADM45" s="10"/>
      <c r="ADN45" s="10"/>
      <c r="ADO45" s="10"/>
      <c r="ADP45" s="10"/>
      <c r="ADQ45" s="10"/>
      <c r="ADR45" s="10"/>
      <c r="ADS45" s="10"/>
      <c r="ADT45" s="10"/>
      <c r="ADU45" s="10"/>
      <c r="ADV45" s="10"/>
      <c r="ADW45" s="10"/>
      <c r="ADX45" s="10"/>
      <c r="ADY45" s="10"/>
      <c r="ADZ45" s="10"/>
      <c r="AEA45" s="10"/>
      <c r="AEB45" s="10"/>
      <c r="AEC45" s="10"/>
      <c r="AED45" s="10"/>
      <c r="AEE45" s="10"/>
      <c r="AEF45" s="10"/>
      <c r="AEG45" s="10"/>
      <c r="AEH45" s="10"/>
      <c r="AEI45" s="10"/>
      <c r="AEJ45" s="10"/>
      <c r="AEK45" s="10"/>
      <c r="AEL45" s="10"/>
      <c r="AEM45" s="10"/>
      <c r="AEN45" s="10"/>
      <c r="AEO45" s="10"/>
      <c r="AEP45" s="10"/>
      <c r="AEQ45" s="10"/>
      <c r="AER45" s="10"/>
      <c r="AES45" s="10"/>
      <c r="AET45" s="10"/>
      <c r="AEU45" s="10"/>
      <c r="AEV45" s="10"/>
      <c r="AEW45" s="10"/>
      <c r="AEX45" s="10"/>
      <c r="AEY45" s="10"/>
      <c r="AEZ45" s="10"/>
      <c r="AFA45" s="10"/>
      <c r="AFB45" s="10"/>
      <c r="AFC45" s="10"/>
      <c r="AFD45" s="10"/>
      <c r="AFE45" s="10"/>
      <c r="AFF45" s="10"/>
      <c r="AFG45" s="10"/>
      <c r="AFH45" s="10"/>
      <c r="AFI45" s="10"/>
      <c r="AFJ45" s="10"/>
      <c r="AFK45" s="10"/>
      <c r="AFL45" s="10"/>
      <c r="AFM45" s="10"/>
      <c r="AFN45" s="10"/>
      <c r="AFO45" s="10"/>
      <c r="AFP45" s="10"/>
      <c r="AFQ45" s="10"/>
      <c r="AFR45" s="10"/>
      <c r="AFS45" s="10"/>
      <c r="AFT45" s="10"/>
      <c r="AFU45" s="10"/>
      <c r="AFV45" s="10"/>
      <c r="AFW45" s="10"/>
      <c r="AFX45" s="10"/>
      <c r="AFY45" s="10"/>
      <c r="AFZ45" s="10"/>
      <c r="AGA45" s="10"/>
      <c r="AGB45" s="10"/>
      <c r="AGC45" s="10"/>
      <c r="AGD45" s="10"/>
      <c r="AGE45" s="10"/>
      <c r="AGF45" s="10"/>
      <c r="AGG45" s="10"/>
      <c r="AGH45" s="10"/>
      <c r="AGI45" s="10"/>
      <c r="AGJ45" s="10"/>
      <c r="AGK45" s="10"/>
      <c r="AGL45" s="10"/>
      <c r="AGM45" s="10"/>
      <c r="AGN45" s="10"/>
      <c r="AGO45" s="10"/>
      <c r="AGP45" s="10"/>
      <c r="AGQ45" s="10"/>
      <c r="AGR45" s="10"/>
      <c r="AGS45" s="10"/>
      <c r="AGT45" s="10"/>
      <c r="AGU45" s="10"/>
      <c r="AGV45" s="10"/>
      <c r="AGW45" s="10"/>
      <c r="AGX45" s="10"/>
      <c r="AGY45" s="10"/>
      <c r="AGZ45" s="10"/>
      <c r="AHA45" s="10"/>
      <c r="AHB45" s="10"/>
      <c r="AHC45" s="10"/>
      <c r="AHD45" s="10"/>
      <c r="AHE45" s="10"/>
      <c r="AHF45" s="10"/>
      <c r="AHG45" s="10"/>
      <c r="AHH45" s="10"/>
      <c r="AHI45" s="10"/>
      <c r="AHJ45" s="10"/>
      <c r="AHK45" s="10"/>
      <c r="AHL45" s="10"/>
      <c r="AHM45" s="10"/>
      <c r="AHN45" s="10"/>
      <c r="AHO45" s="10"/>
      <c r="AHP45" s="10"/>
      <c r="AHQ45" s="10"/>
      <c r="AHR45" s="10"/>
      <c r="AHS45" s="10"/>
      <c r="AHT45" s="10"/>
      <c r="AHU45" s="10"/>
      <c r="AHV45" s="10"/>
      <c r="AHW45" s="10"/>
      <c r="AHX45" s="10"/>
      <c r="AHY45" s="10"/>
      <c r="AHZ45" s="10"/>
      <c r="AIA45" s="10"/>
      <c r="AIB45" s="10"/>
      <c r="AIC45" s="10"/>
      <c r="AID45" s="10"/>
      <c r="AIE45" s="10"/>
      <c r="AIF45" s="10"/>
      <c r="AIG45" s="10"/>
      <c r="AIH45" s="10"/>
      <c r="AII45" s="10"/>
      <c r="AIJ45" s="10"/>
      <c r="AIK45" s="10"/>
      <c r="AIL45" s="10"/>
      <c r="AIM45" s="10"/>
      <c r="AIN45" s="10"/>
      <c r="AIO45" s="10"/>
      <c r="AIP45" s="10"/>
      <c r="AIQ45" s="10"/>
      <c r="AIR45" s="10"/>
      <c r="AIS45" s="10"/>
      <c r="AIT45" s="10"/>
      <c r="AIU45" s="10"/>
      <c r="AIV45" s="10"/>
      <c r="AIW45" s="10"/>
      <c r="AIX45" s="10"/>
      <c r="AIY45" s="10"/>
      <c r="AIZ45" s="10"/>
      <c r="AJA45" s="10"/>
      <c r="AJB45" s="10"/>
      <c r="AJC45" s="10"/>
      <c r="AJD45" s="10"/>
      <c r="AJE45" s="10"/>
      <c r="AJF45" s="10"/>
      <c r="AJG45" s="10"/>
      <c r="AJH45" s="10"/>
      <c r="AJI45" s="10"/>
      <c r="AJJ45" s="10"/>
      <c r="AJK45" s="10"/>
      <c r="AJL45" s="10"/>
      <c r="AJM45" s="10"/>
      <c r="AJN45" s="10"/>
      <c r="AJO45" s="10"/>
      <c r="AJP45" s="10"/>
      <c r="AJQ45" s="10"/>
      <c r="AJR45" s="10"/>
      <c r="AJS45" s="10"/>
      <c r="AJT45" s="10"/>
      <c r="AJU45" s="10"/>
      <c r="AJV45" s="10"/>
      <c r="AJW45" s="10"/>
      <c r="AJX45" s="10"/>
      <c r="AJY45" s="10"/>
      <c r="AJZ45" s="10"/>
      <c r="AKA45" s="10"/>
      <c r="AKB45" s="10"/>
      <c r="AKC45" s="10"/>
      <c r="AKD45" s="10"/>
      <c r="AKE45" s="10"/>
      <c r="AKF45" s="10"/>
      <c r="AKG45" s="10"/>
      <c r="AKH45" s="10"/>
      <c r="AKI45" s="10"/>
      <c r="AKJ45" s="10"/>
      <c r="AKK45" s="10"/>
      <c r="AKL45" s="10"/>
      <c r="AKM45" s="10"/>
      <c r="AKN45" s="10"/>
      <c r="AKO45" s="10"/>
      <c r="AKP45" s="10"/>
      <c r="AKQ45" s="10"/>
      <c r="AKR45" s="10"/>
      <c r="AKS45" s="10"/>
      <c r="AKT45" s="10"/>
      <c r="AKU45" s="10"/>
      <c r="AKV45" s="10"/>
      <c r="AKW45" s="10"/>
      <c r="AKX45" s="10"/>
      <c r="AKY45" s="10"/>
      <c r="AKZ45" s="10"/>
      <c r="ALA45" s="10"/>
      <c r="ALB45" s="10"/>
      <c r="ALC45" s="10"/>
      <c r="ALD45" s="10"/>
      <c r="ALE45" s="10"/>
      <c r="ALF45" s="10"/>
      <c r="ALG45" s="10"/>
      <c r="ALH45" s="10"/>
      <c r="ALI45" s="10"/>
      <c r="ALJ45" s="10"/>
      <c r="ALK45" s="10"/>
      <c r="ALL45" s="10"/>
      <c r="ALM45" s="10"/>
      <c r="ALN45" s="10"/>
      <c r="ALO45" s="10"/>
      <c r="ALP45" s="10"/>
      <c r="ALQ45" s="10"/>
      <c r="ALR45" s="10"/>
      <c r="ALS45" s="10"/>
      <c r="ALT45" s="10"/>
      <c r="ALU45" s="10"/>
      <c r="ALV45" s="10"/>
      <c r="ALW45" s="10"/>
      <c r="ALX45" s="10"/>
      <c r="ALY45" s="10"/>
      <c r="ALZ45" s="10"/>
      <c r="AMA45" s="10"/>
      <c r="AMB45" s="10"/>
      <c r="AMC45" s="10"/>
      <c r="AMD45" s="10"/>
      <c r="AME45" s="10"/>
      <c r="AMF45" s="10"/>
      <c r="AMG45" s="10"/>
      <c r="AMH45" s="10"/>
      <c r="AMI45" s="10"/>
      <c r="AMJ45" s="10"/>
      <c r="AMK45" s="10"/>
      <c r="AML45" s="10"/>
      <c r="AMM45" s="10"/>
      <c r="AMN45" s="10"/>
      <c r="AMO45" s="10"/>
      <c r="AMP45" s="10"/>
      <c r="AMQ45" s="10"/>
      <c r="AMR45" s="10"/>
      <c r="AMS45" s="10"/>
      <c r="AMT45" s="10"/>
      <c r="AMU45" s="10"/>
      <c r="AMV45" s="10"/>
      <c r="AMW45" s="10"/>
      <c r="AMX45" s="10"/>
      <c r="AMY45" s="10"/>
      <c r="AMZ45" s="10"/>
      <c r="ANA45" s="10"/>
      <c r="ANB45" s="10"/>
      <c r="ANC45" s="10"/>
      <c r="AND45" s="10"/>
      <c r="ANE45" s="10"/>
      <c r="ANF45" s="10"/>
      <c r="ANG45" s="10"/>
      <c r="ANH45" s="10"/>
      <c r="ANI45" s="10"/>
      <c r="ANJ45" s="10"/>
      <c r="ANK45" s="10"/>
      <c r="ANL45" s="10"/>
      <c r="ANM45" s="10"/>
      <c r="ANN45" s="10"/>
      <c r="ANO45" s="10"/>
      <c r="ANP45" s="10"/>
      <c r="ANQ45" s="10"/>
      <c r="ANR45" s="10"/>
      <c r="ANS45" s="10"/>
      <c r="ANT45" s="10"/>
      <c r="ANU45" s="10"/>
      <c r="ANV45" s="10"/>
      <c r="ANW45" s="10"/>
      <c r="ANX45" s="10"/>
      <c r="ANY45" s="10"/>
      <c r="ANZ45" s="10"/>
      <c r="AOA45" s="10"/>
      <c r="AOB45" s="10"/>
      <c r="AOC45" s="10"/>
      <c r="AOD45" s="10"/>
      <c r="AOE45" s="10"/>
      <c r="AOF45" s="10"/>
      <c r="AOG45" s="10"/>
      <c r="AOH45" s="10"/>
      <c r="AOI45" s="10"/>
      <c r="AOJ45" s="10"/>
      <c r="AOK45" s="10"/>
      <c r="AOL45" s="10"/>
      <c r="AOM45" s="10"/>
      <c r="AON45" s="10"/>
      <c r="AOO45" s="10"/>
      <c r="AOP45" s="10"/>
      <c r="AOQ45" s="10"/>
      <c r="AOR45" s="10"/>
      <c r="AOS45" s="10"/>
      <c r="AOT45" s="10"/>
      <c r="AOU45" s="10"/>
      <c r="AOV45" s="10"/>
      <c r="AOW45" s="10"/>
      <c r="AOX45" s="10"/>
      <c r="AOY45" s="10"/>
      <c r="AOZ45" s="10"/>
      <c r="APA45" s="10"/>
      <c r="APB45" s="10"/>
      <c r="APC45" s="10"/>
      <c r="APD45" s="10"/>
      <c r="APE45" s="10"/>
      <c r="APF45" s="10"/>
      <c r="APG45" s="10"/>
      <c r="APH45" s="10"/>
      <c r="API45" s="10"/>
      <c r="APJ45" s="10"/>
      <c r="APK45" s="10"/>
      <c r="APL45" s="10"/>
      <c r="APM45" s="10"/>
      <c r="APN45" s="10"/>
      <c r="APO45" s="10"/>
      <c r="APP45" s="10"/>
      <c r="APQ45" s="10"/>
      <c r="APR45" s="10"/>
      <c r="APS45" s="10"/>
      <c r="APT45" s="10"/>
      <c r="APU45" s="10"/>
      <c r="APV45" s="10"/>
      <c r="APW45" s="10"/>
      <c r="APX45" s="10"/>
      <c r="APY45" s="10"/>
      <c r="APZ45" s="10"/>
      <c r="AQA45" s="10"/>
      <c r="AQB45" s="10"/>
      <c r="AQC45" s="10"/>
      <c r="AQD45" s="10"/>
      <c r="AQE45" s="10"/>
      <c r="AQF45" s="10"/>
      <c r="AQG45" s="10"/>
      <c r="AQH45" s="10"/>
      <c r="AQI45" s="10"/>
      <c r="AQJ45" s="10"/>
      <c r="AQK45" s="10"/>
      <c r="AQL45" s="10"/>
      <c r="AQM45" s="10"/>
      <c r="AQN45" s="10"/>
      <c r="AQO45" s="10"/>
      <c r="AQP45" s="10"/>
      <c r="AQQ45" s="10"/>
      <c r="AQR45" s="10"/>
      <c r="AQS45" s="10"/>
      <c r="AQT45" s="10"/>
      <c r="AQU45" s="10"/>
      <c r="AQV45" s="10"/>
      <c r="AQW45" s="10"/>
      <c r="AQX45" s="10"/>
      <c r="AQY45" s="10"/>
      <c r="AQZ45" s="10"/>
      <c r="ARA45" s="10"/>
      <c r="ARB45" s="10"/>
      <c r="ARC45" s="10"/>
      <c r="ARD45" s="10"/>
      <c r="ARE45" s="10"/>
      <c r="ARF45" s="10"/>
      <c r="ARG45" s="10"/>
      <c r="ARH45" s="10"/>
      <c r="ARI45" s="10"/>
      <c r="ARJ45" s="10"/>
      <c r="ARK45" s="10"/>
      <c r="ARL45" s="10"/>
      <c r="ARM45" s="10"/>
      <c r="ARN45" s="10"/>
      <c r="ARO45" s="10"/>
      <c r="ARP45" s="10"/>
      <c r="ARQ45" s="10"/>
      <c r="ARR45" s="10"/>
      <c r="ARS45" s="10"/>
      <c r="ART45" s="10"/>
      <c r="ARU45" s="10"/>
      <c r="ARV45" s="10"/>
      <c r="ARW45" s="10"/>
      <c r="ARX45" s="10"/>
      <c r="ARY45" s="10"/>
      <c r="ARZ45" s="10"/>
      <c r="ASA45" s="10"/>
      <c r="ASB45" s="10"/>
      <c r="ASC45" s="10"/>
      <c r="ASD45" s="10"/>
      <c r="ASE45" s="10"/>
      <c r="ASF45" s="10"/>
      <c r="ASG45" s="10"/>
      <c r="ASH45" s="10"/>
      <c r="ASI45" s="10"/>
      <c r="ASJ45" s="10"/>
      <c r="ASK45" s="10"/>
      <c r="ASL45" s="10"/>
      <c r="ASM45" s="10"/>
      <c r="ASN45" s="10"/>
      <c r="ASO45" s="10"/>
      <c r="ASP45" s="10"/>
      <c r="ASQ45" s="10"/>
      <c r="ASR45" s="10"/>
      <c r="ASS45" s="10"/>
      <c r="AST45" s="10"/>
      <c r="ASU45" s="10"/>
      <c r="ASV45" s="10"/>
      <c r="ASW45" s="10"/>
      <c r="ASX45" s="10"/>
      <c r="ASY45" s="10"/>
      <c r="ASZ45" s="10"/>
      <c r="ATA45" s="10"/>
      <c r="ATB45" s="10"/>
      <c r="ATC45" s="10"/>
      <c r="ATD45" s="10"/>
      <c r="ATE45" s="10"/>
      <c r="ATF45" s="10"/>
      <c r="ATG45" s="10"/>
      <c r="ATH45" s="10"/>
      <c r="ATI45" s="10"/>
      <c r="ATJ45" s="10"/>
      <c r="ATK45" s="10"/>
      <c r="ATL45" s="10"/>
      <c r="ATM45" s="10"/>
      <c r="ATN45" s="10"/>
      <c r="ATO45" s="10"/>
      <c r="ATP45" s="10"/>
      <c r="ATQ45" s="10"/>
      <c r="ATR45" s="10"/>
      <c r="ATS45" s="10"/>
      <c r="ATT45" s="10"/>
      <c r="ATU45" s="10"/>
      <c r="ATV45" s="10"/>
      <c r="ATW45" s="10"/>
      <c r="ATX45" s="10"/>
      <c r="ATY45" s="10"/>
      <c r="ATZ45" s="10"/>
      <c r="AUA45" s="10"/>
      <c r="AUB45" s="10"/>
      <c r="AUC45" s="10"/>
      <c r="AUD45" s="10"/>
      <c r="AUE45" s="10"/>
      <c r="AUF45" s="10"/>
      <c r="AUG45" s="10"/>
      <c r="AUH45" s="10"/>
      <c r="AUI45" s="10"/>
      <c r="AUJ45" s="10"/>
      <c r="AUK45" s="10"/>
      <c r="AUL45" s="10"/>
      <c r="AUM45" s="10"/>
      <c r="AUN45" s="10"/>
      <c r="AUO45" s="10"/>
      <c r="AUP45" s="10"/>
      <c r="AUQ45" s="10"/>
      <c r="AUR45" s="10"/>
      <c r="AUS45" s="10"/>
      <c r="AUT45" s="10"/>
      <c r="AUU45" s="10"/>
      <c r="AUV45" s="10"/>
      <c r="AUW45" s="10"/>
      <c r="AUX45" s="10"/>
      <c r="AUY45" s="10"/>
      <c r="AUZ45" s="10"/>
      <c r="AVA45" s="10"/>
      <c r="AVB45" s="10"/>
      <c r="AVC45" s="10"/>
      <c r="AVD45" s="10"/>
      <c r="AVE45" s="10"/>
      <c r="AVF45" s="10"/>
      <c r="AVG45" s="10"/>
      <c r="AVH45" s="10"/>
      <c r="AVI45" s="10"/>
      <c r="AVJ45" s="10"/>
      <c r="AVK45" s="10"/>
      <c r="AVL45" s="10"/>
      <c r="AVM45" s="10"/>
      <c r="AVN45" s="10"/>
      <c r="AVO45" s="10"/>
      <c r="AVP45" s="10"/>
      <c r="AVQ45" s="10"/>
      <c r="AVR45" s="10"/>
      <c r="AVS45" s="10"/>
      <c r="AVT45" s="10"/>
      <c r="AVU45" s="10"/>
      <c r="AVV45" s="10"/>
      <c r="AVW45" s="10"/>
      <c r="AVX45" s="10"/>
      <c r="AVY45" s="10"/>
      <c r="AVZ45" s="10"/>
      <c r="AWA45" s="10"/>
      <c r="AWB45" s="10"/>
      <c r="AWC45" s="10"/>
      <c r="AWD45" s="10"/>
      <c r="AWE45" s="10"/>
      <c r="AWF45" s="10"/>
      <c r="AWG45" s="10"/>
      <c r="AWH45" s="10"/>
      <c r="AWI45" s="10"/>
      <c r="AWJ45" s="10"/>
      <c r="AWK45" s="10"/>
      <c r="AWL45" s="10"/>
      <c r="AWM45" s="10"/>
      <c r="AWN45" s="10"/>
      <c r="AWO45" s="10"/>
      <c r="AWP45" s="10"/>
      <c r="AWQ45" s="10"/>
      <c r="AWR45" s="10"/>
      <c r="AWS45" s="10"/>
      <c r="AWT45" s="10"/>
      <c r="AWU45" s="10"/>
      <c r="AWV45" s="10"/>
      <c r="AWW45" s="10"/>
      <c r="AWX45" s="10"/>
      <c r="AWY45" s="10"/>
      <c r="AWZ45" s="10"/>
      <c r="AXA45" s="10"/>
      <c r="AXB45" s="10"/>
      <c r="AXC45" s="10"/>
      <c r="AXD45" s="10"/>
      <c r="AXE45" s="10"/>
      <c r="AXF45" s="10"/>
      <c r="AXG45" s="10"/>
      <c r="AXH45" s="10"/>
      <c r="AXI45" s="10"/>
      <c r="AXJ45" s="10"/>
      <c r="AXK45" s="10"/>
      <c r="AXL45" s="10"/>
      <c r="AXM45" s="10"/>
      <c r="AXN45" s="10"/>
      <c r="AXO45" s="10"/>
      <c r="AXP45" s="10"/>
      <c r="AXQ45" s="10"/>
      <c r="AXR45" s="10"/>
      <c r="AXS45" s="10"/>
      <c r="AXT45" s="10"/>
      <c r="AXU45" s="10"/>
      <c r="AXV45" s="10"/>
      <c r="AXW45" s="10"/>
      <c r="AXX45" s="10"/>
      <c r="AXY45" s="10"/>
      <c r="AXZ45" s="10"/>
      <c r="AYA45" s="10"/>
      <c r="AYB45" s="10"/>
      <c r="AYC45" s="10"/>
      <c r="AYD45" s="10"/>
      <c r="AYE45" s="10"/>
      <c r="AYF45" s="10"/>
      <c r="AYG45" s="10"/>
      <c r="AYH45" s="10"/>
      <c r="AYI45" s="10"/>
      <c r="AYJ45" s="10"/>
      <c r="AYK45" s="10"/>
      <c r="AYL45" s="10"/>
      <c r="AYM45" s="10"/>
      <c r="AYN45" s="10"/>
      <c r="AYO45" s="10"/>
      <c r="AYP45" s="10"/>
      <c r="AYQ45" s="10"/>
      <c r="AYR45" s="10"/>
      <c r="AYS45" s="10"/>
      <c r="AYT45" s="10"/>
      <c r="AYU45" s="10"/>
      <c r="AYV45" s="10"/>
      <c r="AYW45" s="10"/>
      <c r="AYX45" s="10"/>
      <c r="AYY45" s="10"/>
      <c r="AYZ45" s="10"/>
      <c r="AZA45" s="10"/>
      <c r="AZB45" s="10"/>
      <c r="AZC45" s="10"/>
      <c r="AZD45" s="10"/>
      <c r="AZE45" s="10"/>
      <c r="AZF45" s="10"/>
      <c r="AZG45" s="10"/>
      <c r="AZH45" s="10"/>
      <c r="AZI45" s="10"/>
      <c r="AZJ45" s="10"/>
      <c r="AZK45" s="10"/>
      <c r="AZL45" s="10"/>
      <c r="AZM45" s="10"/>
      <c r="AZN45" s="10"/>
      <c r="AZO45" s="10"/>
      <c r="AZP45" s="10"/>
      <c r="AZQ45" s="10"/>
      <c r="AZR45" s="10"/>
      <c r="AZS45" s="10"/>
      <c r="AZT45" s="10"/>
      <c r="AZU45" s="10"/>
      <c r="AZV45" s="10"/>
      <c r="AZW45" s="10"/>
      <c r="AZX45" s="10"/>
      <c r="AZY45" s="10"/>
      <c r="AZZ45" s="10"/>
      <c r="BAA45" s="10"/>
      <c r="BAB45" s="10"/>
      <c r="BAC45" s="10"/>
      <c r="BAD45" s="10"/>
      <c r="BAE45" s="10"/>
      <c r="BAF45" s="10"/>
      <c r="BAG45" s="10"/>
      <c r="BAH45" s="10"/>
      <c r="BAI45" s="10"/>
      <c r="BAJ45" s="10"/>
      <c r="BAK45" s="10"/>
      <c r="BAL45" s="10"/>
      <c r="BAM45" s="10"/>
      <c r="BAN45" s="10"/>
      <c r="BAO45" s="10"/>
      <c r="BAP45" s="10"/>
      <c r="BAQ45" s="10"/>
      <c r="BAR45" s="10"/>
      <c r="BAS45" s="10"/>
      <c r="BAT45" s="10"/>
      <c r="BAU45" s="10"/>
      <c r="BAV45" s="10"/>
      <c r="BAW45" s="10"/>
      <c r="BAX45" s="10"/>
      <c r="BAY45" s="10"/>
      <c r="BAZ45" s="10"/>
      <c r="BBA45" s="10"/>
      <c r="BBB45" s="10"/>
      <c r="BBC45" s="10"/>
      <c r="BBD45" s="10"/>
      <c r="BBE45" s="10"/>
      <c r="BBF45" s="10"/>
      <c r="BBG45" s="10"/>
      <c r="BBH45" s="10"/>
      <c r="BBI45" s="10"/>
      <c r="BBJ45" s="10"/>
      <c r="BBK45" s="10"/>
      <c r="BBL45" s="10"/>
      <c r="BBM45" s="10"/>
      <c r="BBN45" s="10"/>
      <c r="BBO45" s="10"/>
      <c r="BBP45" s="10"/>
      <c r="BBQ45" s="10"/>
      <c r="BBR45" s="10"/>
      <c r="BBS45" s="10"/>
      <c r="BBT45" s="10"/>
      <c r="BBU45" s="10"/>
      <c r="BBV45" s="10"/>
      <c r="BBW45" s="10"/>
      <c r="BBX45" s="10"/>
      <c r="BBY45" s="10"/>
      <c r="BBZ45" s="10"/>
      <c r="BCA45" s="10"/>
      <c r="BCB45" s="10"/>
      <c r="BCC45" s="10"/>
      <c r="BCD45" s="10"/>
      <c r="BCE45" s="10"/>
      <c r="BCF45" s="10"/>
      <c r="BCG45" s="10"/>
      <c r="BCH45" s="10"/>
      <c r="BCI45" s="10"/>
      <c r="BCJ45" s="10"/>
      <c r="BCK45" s="10"/>
      <c r="BCL45" s="10"/>
      <c r="BCM45" s="10"/>
      <c r="BCN45" s="10"/>
      <c r="BCO45" s="10"/>
      <c r="BCP45" s="10"/>
      <c r="BCQ45" s="10"/>
      <c r="BCR45" s="10"/>
      <c r="BCS45" s="10"/>
      <c r="BCT45" s="10"/>
      <c r="BCU45" s="10"/>
      <c r="BCV45" s="10"/>
      <c r="BCW45" s="10"/>
      <c r="BCX45" s="10"/>
      <c r="BCY45" s="10"/>
      <c r="BCZ45" s="10"/>
      <c r="BDA45" s="10"/>
      <c r="BDB45" s="10"/>
      <c r="BDC45" s="10"/>
      <c r="BDD45" s="10"/>
      <c r="BDE45" s="10"/>
      <c r="BDF45" s="10"/>
      <c r="BDG45" s="10"/>
      <c r="BDH45" s="10"/>
      <c r="BDI45" s="10"/>
      <c r="BDJ45" s="10"/>
      <c r="BDK45" s="10"/>
      <c r="BDL45" s="10"/>
      <c r="BDM45" s="10"/>
      <c r="BDN45" s="10"/>
      <c r="BDO45" s="10"/>
      <c r="BDP45" s="10"/>
      <c r="BDQ45" s="10"/>
      <c r="BDR45" s="10"/>
      <c r="BDS45" s="10"/>
      <c r="BDT45" s="10"/>
      <c r="BDU45" s="10"/>
      <c r="BDV45" s="10"/>
      <c r="BDW45" s="10"/>
      <c r="BDX45" s="10"/>
      <c r="BDY45" s="10"/>
      <c r="BDZ45" s="10"/>
      <c r="BEA45" s="10"/>
      <c r="BEB45" s="10"/>
      <c r="BEC45" s="10"/>
      <c r="BED45" s="10"/>
      <c r="BEE45" s="10"/>
      <c r="BEF45" s="10"/>
      <c r="BEG45" s="10"/>
      <c r="BEH45" s="10"/>
      <c r="BEI45" s="10"/>
      <c r="BEJ45" s="10"/>
      <c r="BEK45" s="10"/>
      <c r="BEL45" s="10"/>
      <c r="BEM45" s="10"/>
      <c r="BEN45" s="10"/>
      <c r="BEO45" s="10"/>
      <c r="BEP45" s="10"/>
      <c r="BEQ45" s="10"/>
      <c r="BER45" s="10"/>
      <c r="BES45" s="10"/>
      <c r="BET45" s="10"/>
      <c r="BEU45" s="10"/>
      <c r="BEV45" s="10"/>
      <c r="BEW45" s="10"/>
      <c r="BEX45" s="10"/>
      <c r="BEY45" s="10"/>
      <c r="BEZ45" s="10"/>
      <c r="BFA45" s="10"/>
      <c r="BFB45" s="10"/>
      <c r="BFC45" s="10"/>
      <c r="BFD45" s="10"/>
      <c r="BFE45" s="10"/>
      <c r="BFF45" s="10"/>
      <c r="BFG45" s="10"/>
      <c r="BFH45" s="10"/>
      <c r="BFI45" s="10"/>
      <c r="BFJ45" s="10"/>
      <c r="BFK45" s="10"/>
      <c r="BFL45" s="10"/>
      <c r="BFM45" s="10"/>
      <c r="BFN45" s="10"/>
      <c r="BFO45" s="10"/>
      <c r="BFP45" s="10"/>
      <c r="BFQ45" s="10"/>
      <c r="BFR45" s="10"/>
      <c r="BFS45" s="10"/>
      <c r="BFT45" s="10"/>
      <c r="BFU45" s="10"/>
      <c r="BFV45" s="10"/>
      <c r="BFW45" s="10"/>
      <c r="BFX45" s="10"/>
      <c r="BFY45" s="10"/>
      <c r="BFZ45" s="10"/>
      <c r="BGA45" s="10"/>
      <c r="BGB45" s="10"/>
      <c r="BGC45" s="10"/>
      <c r="BGD45" s="10"/>
      <c r="BGE45" s="10"/>
      <c r="BGF45" s="10"/>
      <c r="BGG45" s="10"/>
      <c r="BGH45" s="10"/>
      <c r="BGI45" s="10"/>
      <c r="BGJ45" s="10"/>
      <c r="BGK45" s="10"/>
      <c r="BGL45" s="10"/>
      <c r="BGM45" s="10"/>
      <c r="BGN45" s="10"/>
      <c r="BGO45" s="10"/>
      <c r="BGP45" s="10"/>
      <c r="BGQ45" s="10"/>
      <c r="BGR45" s="10"/>
      <c r="BGS45" s="10"/>
      <c r="BGT45" s="10"/>
      <c r="BGU45" s="10"/>
      <c r="BGV45" s="10"/>
      <c r="BGW45" s="10"/>
      <c r="BGX45" s="10"/>
      <c r="BGY45" s="10"/>
      <c r="BGZ45" s="10"/>
      <c r="BHA45" s="10"/>
      <c r="BHB45" s="10"/>
      <c r="BHC45" s="10"/>
      <c r="BHD45" s="10"/>
      <c r="BHE45" s="10"/>
      <c r="BHF45" s="10"/>
      <c r="BHG45" s="10"/>
      <c r="BHH45" s="10"/>
      <c r="BHI45" s="10"/>
      <c r="BHJ45" s="10"/>
      <c r="BHK45" s="10"/>
      <c r="BHL45" s="10"/>
      <c r="BHM45" s="10"/>
      <c r="BHN45" s="10"/>
      <c r="BHO45" s="10"/>
      <c r="BHP45" s="10"/>
      <c r="BHQ45" s="10"/>
      <c r="BHR45" s="10"/>
      <c r="BHS45" s="10"/>
      <c r="BHT45" s="10"/>
      <c r="BHU45" s="10"/>
      <c r="BHV45" s="10"/>
      <c r="BHW45" s="10"/>
      <c r="BHX45" s="10"/>
    </row>
    <row r="46" spans="2:1584" s="9" customFormat="1" ht="14.5">
      <c r="B46" s="43" t="s">
        <v>39</v>
      </c>
      <c r="C46" s="44"/>
      <c r="D46" s="44"/>
      <c r="E46" s="44"/>
      <c r="F46" s="44"/>
      <c r="G46" s="44"/>
      <c r="H46" s="45"/>
      <c r="I46" s="45"/>
      <c r="J46" s="44"/>
      <c r="K46" s="125"/>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row>
    <row r="47" spans="2:1584" s="9" customFormat="1" ht="14.5">
      <c r="B47" s="186" t="s">
        <v>71</v>
      </c>
      <c r="C47" s="34" t="s">
        <v>1591</v>
      </c>
      <c r="D47" s="33"/>
      <c r="E47" s="35"/>
      <c r="F47" s="36"/>
      <c r="G47" s="35"/>
      <c r="H47" s="54"/>
      <c r="I47" s="54"/>
      <c r="J47" s="54" t="s">
        <v>26</v>
      </c>
      <c r="K47" s="54"/>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row>
    <row r="48" spans="2:1584" s="9" customFormat="1" ht="29">
      <c r="B48" s="38" t="s">
        <v>27</v>
      </c>
      <c r="C48" s="38" t="s">
        <v>28</v>
      </c>
      <c r="D48" s="38" t="s">
        <v>29</v>
      </c>
      <c r="E48" s="38" t="s">
        <v>30</v>
      </c>
      <c r="F48" s="38" t="s">
        <v>31</v>
      </c>
      <c r="G48" s="38" t="s">
        <v>34</v>
      </c>
      <c r="H48" s="56" t="s">
        <v>3103</v>
      </c>
      <c r="I48" s="56" t="s">
        <v>3105</v>
      </c>
      <c r="J48" s="56" t="s">
        <v>32</v>
      </c>
      <c r="K48" s="56" t="s">
        <v>3106</v>
      </c>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row>
    <row r="49" spans="1:1584" s="20" customFormat="1" ht="61.5" customHeight="1">
      <c r="A49" s="189"/>
      <c r="B49" s="46">
        <v>1</v>
      </c>
      <c r="C49" s="47" t="s">
        <v>1592</v>
      </c>
      <c r="D49" s="47" t="s">
        <v>1593</v>
      </c>
      <c r="E49" s="51"/>
      <c r="F49" s="47" t="s">
        <v>1587</v>
      </c>
      <c r="G49" s="61" t="s">
        <v>3131</v>
      </c>
      <c r="H49" s="121" t="s">
        <v>3104</v>
      </c>
      <c r="I49" s="121" t="s">
        <v>3504</v>
      </c>
      <c r="J49" s="184" t="s">
        <v>5</v>
      </c>
      <c r="K49" s="124"/>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c r="IW49" s="10"/>
      <c r="IX49" s="10"/>
      <c r="IY49" s="10"/>
      <c r="IZ49" s="10"/>
      <c r="JA49" s="10"/>
      <c r="JB49" s="10"/>
      <c r="JC49" s="10"/>
      <c r="JD49" s="10"/>
      <c r="JE49" s="10"/>
      <c r="JF49" s="10"/>
      <c r="JG49" s="10"/>
      <c r="JH49" s="10"/>
      <c r="JI49" s="10"/>
      <c r="JJ49" s="10"/>
      <c r="JK49" s="10"/>
      <c r="JL49" s="10"/>
      <c r="JM49" s="10"/>
      <c r="JN49" s="10"/>
      <c r="JO49" s="10"/>
      <c r="JP49" s="10"/>
      <c r="JQ49" s="10"/>
      <c r="JR49" s="10"/>
      <c r="JS49" s="10"/>
      <c r="JT49" s="10"/>
      <c r="JU49" s="10"/>
      <c r="JV49" s="10"/>
      <c r="JW49" s="10"/>
      <c r="JX49" s="10"/>
      <c r="JY49" s="10"/>
      <c r="JZ49" s="10"/>
      <c r="KA49" s="10"/>
      <c r="KB49" s="10"/>
      <c r="KC49" s="10"/>
      <c r="KD49" s="10"/>
      <c r="KE49" s="10"/>
      <c r="KF49" s="10"/>
      <c r="KG49" s="10"/>
      <c r="KH49" s="10"/>
      <c r="KI49" s="10"/>
      <c r="KJ49" s="10"/>
      <c r="KK49" s="10"/>
      <c r="KL49" s="10"/>
      <c r="KM49" s="10"/>
      <c r="KN49" s="10"/>
      <c r="KO49" s="10"/>
      <c r="KP49" s="10"/>
      <c r="KQ49" s="10"/>
      <c r="KR49" s="10"/>
      <c r="KS49" s="10"/>
      <c r="KT49" s="10"/>
      <c r="KU49" s="10"/>
      <c r="KV49" s="10"/>
      <c r="KW49" s="10"/>
      <c r="KX49" s="10"/>
      <c r="KY49" s="10"/>
      <c r="KZ49" s="10"/>
      <c r="LA49" s="10"/>
      <c r="LB49" s="10"/>
      <c r="LC49" s="10"/>
      <c r="LD49" s="10"/>
      <c r="LE49" s="10"/>
      <c r="LF49" s="10"/>
      <c r="LG49" s="10"/>
      <c r="LH49" s="10"/>
      <c r="LI49" s="10"/>
      <c r="LJ49" s="10"/>
      <c r="LK49" s="10"/>
      <c r="LL49" s="10"/>
      <c r="LM49" s="10"/>
      <c r="LN49" s="10"/>
      <c r="LO49" s="10"/>
      <c r="LP49" s="10"/>
      <c r="LQ49" s="10"/>
      <c r="LR49" s="10"/>
      <c r="LS49" s="10"/>
      <c r="LT49" s="10"/>
      <c r="LU49" s="10"/>
      <c r="LV49" s="10"/>
      <c r="LW49" s="10"/>
      <c r="LX49" s="10"/>
      <c r="LY49" s="10"/>
      <c r="LZ49" s="10"/>
      <c r="MA49" s="10"/>
      <c r="MB49" s="10"/>
      <c r="MC49" s="10"/>
      <c r="MD49" s="10"/>
      <c r="ME49" s="10"/>
      <c r="MF49" s="10"/>
      <c r="MG49" s="10"/>
      <c r="MH49" s="10"/>
      <c r="MI49" s="10"/>
      <c r="MJ49" s="10"/>
      <c r="MK49" s="10"/>
      <c r="ML49" s="10"/>
      <c r="MM49" s="10"/>
      <c r="MN49" s="10"/>
      <c r="MO49" s="10"/>
      <c r="MP49" s="10"/>
      <c r="MQ49" s="10"/>
      <c r="MR49" s="10"/>
      <c r="MS49" s="10"/>
      <c r="MT49" s="10"/>
      <c r="MU49" s="10"/>
      <c r="MV49" s="10"/>
      <c r="MW49" s="10"/>
      <c r="MX49" s="10"/>
      <c r="MY49" s="10"/>
      <c r="MZ49" s="10"/>
      <c r="NA49" s="10"/>
      <c r="NB49" s="10"/>
      <c r="NC49" s="10"/>
      <c r="ND49" s="10"/>
      <c r="NE49" s="10"/>
      <c r="NF49" s="10"/>
      <c r="NG49" s="10"/>
      <c r="NH49" s="10"/>
      <c r="NI49" s="10"/>
      <c r="NJ49" s="10"/>
      <c r="NK49" s="10"/>
      <c r="NL49" s="10"/>
      <c r="NM49" s="10"/>
      <c r="NN49" s="10"/>
      <c r="NO49" s="10"/>
      <c r="NP49" s="10"/>
      <c r="NQ49" s="10"/>
      <c r="NR49" s="10"/>
      <c r="NS49" s="10"/>
      <c r="NT49" s="10"/>
      <c r="NU49" s="10"/>
      <c r="NV49" s="10"/>
      <c r="NW49" s="10"/>
      <c r="NX49" s="10"/>
      <c r="NY49" s="10"/>
      <c r="NZ49" s="10"/>
      <c r="OA49" s="10"/>
      <c r="OB49" s="10"/>
      <c r="OC49" s="10"/>
      <c r="OD49" s="10"/>
      <c r="OE49" s="10"/>
      <c r="OF49" s="10"/>
      <c r="OG49" s="10"/>
      <c r="OH49" s="10"/>
      <c r="OI49" s="10"/>
      <c r="OJ49" s="10"/>
      <c r="OK49" s="10"/>
      <c r="OL49" s="10"/>
      <c r="OM49" s="10"/>
      <c r="ON49" s="10"/>
      <c r="OO49" s="10"/>
      <c r="OP49" s="10"/>
      <c r="OQ49" s="10"/>
      <c r="OR49" s="10"/>
      <c r="OS49" s="10"/>
      <c r="OT49" s="10"/>
      <c r="OU49" s="10"/>
      <c r="OV49" s="10"/>
      <c r="OW49" s="10"/>
      <c r="OX49" s="10"/>
      <c r="OY49" s="10"/>
      <c r="OZ49" s="10"/>
      <c r="PA49" s="10"/>
      <c r="PB49" s="10"/>
      <c r="PC49" s="10"/>
      <c r="PD49" s="10"/>
      <c r="PE49" s="10"/>
      <c r="PF49" s="10"/>
      <c r="PG49" s="10"/>
      <c r="PH49" s="10"/>
      <c r="PI49" s="10"/>
      <c r="PJ49" s="10"/>
      <c r="PK49" s="10"/>
      <c r="PL49" s="10"/>
      <c r="PM49" s="10"/>
      <c r="PN49" s="10"/>
      <c r="PO49" s="10"/>
      <c r="PP49" s="10"/>
      <c r="PQ49" s="10"/>
      <c r="PR49" s="10"/>
      <c r="PS49" s="10"/>
      <c r="PT49" s="10"/>
      <c r="PU49" s="10"/>
      <c r="PV49" s="10"/>
      <c r="PW49" s="10"/>
      <c r="PX49" s="10"/>
      <c r="PY49" s="10"/>
      <c r="PZ49" s="10"/>
      <c r="QA49" s="10"/>
      <c r="QB49" s="10"/>
      <c r="QC49" s="10"/>
      <c r="QD49" s="10"/>
      <c r="QE49" s="10"/>
      <c r="QF49" s="10"/>
      <c r="QG49" s="10"/>
      <c r="QH49" s="10"/>
      <c r="QI49" s="10"/>
      <c r="QJ49" s="10"/>
      <c r="QK49" s="10"/>
      <c r="QL49" s="10"/>
      <c r="QM49" s="10"/>
      <c r="QN49" s="10"/>
      <c r="QO49" s="10"/>
      <c r="QP49" s="10"/>
      <c r="QQ49" s="10"/>
      <c r="QR49" s="10"/>
      <c r="QS49" s="10"/>
      <c r="QT49" s="10"/>
      <c r="QU49" s="10"/>
      <c r="QV49" s="10"/>
      <c r="QW49" s="10"/>
      <c r="QX49" s="10"/>
      <c r="QY49" s="10"/>
      <c r="QZ49" s="10"/>
      <c r="RA49" s="10"/>
      <c r="RB49" s="10"/>
      <c r="RC49" s="10"/>
      <c r="RD49" s="10"/>
      <c r="RE49" s="10"/>
      <c r="RF49" s="10"/>
      <c r="RG49" s="10"/>
      <c r="RH49" s="10"/>
      <c r="RI49" s="10"/>
      <c r="RJ49" s="10"/>
      <c r="RK49" s="10"/>
      <c r="RL49" s="10"/>
      <c r="RM49" s="10"/>
      <c r="RN49" s="10"/>
      <c r="RO49" s="10"/>
      <c r="RP49" s="10"/>
      <c r="RQ49" s="10"/>
      <c r="RR49" s="10"/>
      <c r="RS49" s="10"/>
      <c r="RT49" s="10"/>
      <c r="RU49" s="10"/>
      <c r="RV49" s="10"/>
      <c r="RW49" s="10"/>
      <c r="RX49" s="10"/>
      <c r="RY49" s="10"/>
      <c r="RZ49" s="10"/>
      <c r="SA49" s="10"/>
      <c r="SB49" s="10"/>
      <c r="SC49" s="10"/>
      <c r="SD49" s="10"/>
      <c r="SE49" s="10"/>
      <c r="SF49" s="10"/>
      <c r="SG49" s="10"/>
      <c r="SH49" s="10"/>
      <c r="SI49" s="10"/>
      <c r="SJ49" s="10"/>
      <c r="SK49" s="10"/>
      <c r="SL49" s="10"/>
      <c r="SM49" s="10"/>
      <c r="SN49" s="10"/>
      <c r="SO49" s="10"/>
      <c r="SP49" s="10"/>
      <c r="SQ49" s="10"/>
      <c r="SR49" s="10"/>
      <c r="SS49" s="10"/>
      <c r="ST49" s="10"/>
      <c r="SU49" s="10"/>
      <c r="SV49" s="10"/>
      <c r="SW49" s="10"/>
      <c r="SX49" s="10"/>
      <c r="SY49" s="10"/>
      <c r="SZ49" s="10"/>
      <c r="TA49" s="10"/>
      <c r="TB49" s="10"/>
      <c r="TC49" s="10"/>
      <c r="TD49" s="10"/>
      <c r="TE49" s="10"/>
      <c r="TF49" s="10"/>
      <c r="TG49" s="10"/>
      <c r="TH49" s="10"/>
      <c r="TI49" s="10"/>
      <c r="TJ49" s="10"/>
      <c r="TK49" s="10"/>
      <c r="TL49" s="10"/>
      <c r="TM49" s="10"/>
      <c r="TN49" s="10"/>
      <c r="TO49" s="10"/>
      <c r="TP49" s="10"/>
      <c r="TQ49" s="10"/>
      <c r="TR49" s="10"/>
      <c r="TS49" s="10"/>
      <c r="TT49" s="10"/>
      <c r="TU49" s="10"/>
      <c r="TV49" s="10"/>
      <c r="TW49" s="10"/>
      <c r="TX49" s="10"/>
      <c r="TY49" s="10"/>
      <c r="TZ49" s="10"/>
      <c r="UA49" s="10"/>
      <c r="UB49" s="10"/>
      <c r="UC49" s="10"/>
      <c r="UD49" s="10"/>
      <c r="UE49" s="10"/>
      <c r="UF49" s="10"/>
      <c r="UG49" s="10"/>
      <c r="UH49" s="10"/>
      <c r="UI49" s="10"/>
      <c r="UJ49" s="10"/>
      <c r="UK49" s="10"/>
      <c r="UL49" s="10"/>
      <c r="UM49" s="10"/>
      <c r="UN49" s="10"/>
      <c r="UO49" s="10"/>
      <c r="UP49" s="10"/>
      <c r="UQ49" s="10"/>
      <c r="UR49" s="10"/>
      <c r="US49" s="10"/>
      <c r="UT49" s="10"/>
      <c r="UU49" s="10"/>
      <c r="UV49" s="10"/>
      <c r="UW49" s="10"/>
      <c r="UX49" s="10"/>
      <c r="UY49" s="10"/>
      <c r="UZ49" s="10"/>
      <c r="VA49" s="10"/>
      <c r="VB49" s="10"/>
      <c r="VC49" s="10"/>
      <c r="VD49" s="10"/>
      <c r="VE49" s="10"/>
      <c r="VF49" s="10"/>
      <c r="VG49" s="10"/>
      <c r="VH49" s="10"/>
      <c r="VI49" s="10"/>
      <c r="VJ49" s="10"/>
      <c r="VK49" s="10"/>
      <c r="VL49" s="10"/>
      <c r="VM49" s="10"/>
      <c r="VN49" s="10"/>
      <c r="VO49" s="10"/>
      <c r="VP49" s="10"/>
      <c r="VQ49" s="10"/>
      <c r="VR49" s="10"/>
      <c r="VS49" s="10"/>
      <c r="VT49" s="10"/>
      <c r="VU49" s="10"/>
      <c r="VV49" s="10"/>
      <c r="VW49" s="10"/>
      <c r="VX49" s="10"/>
      <c r="VY49" s="10"/>
      <c r="VZ49" s="10"/>
      <c r="WA49" s="10"/>
      <c r="WB49" s="10"/>
      <c r="WC49" s="10"/>
      <c r="WD49" s="10"/>
      <c r="WE49" s="10"/>
      <c r="WF49" s="10"/>
      <c r="WG49" s="10"/>
      <c r="WH49" s="10"/>
      <c r="WI49" s="10"/>
      <c r="WJ49" s="10"/>
      <c r="WK49" s="10"/>
      <c r="WL49" s="10"/>
      <c r="WM49" s="10"/>
      <c r="WN49" s="10"/>
      <c r="WO49" s="10"/>
      <c r="WP49" s="10"/>
      <c r="WQ49" s="10"/>
      <c r="WR49" s="10"/>
      <c r="WS49" s="10"/>
      <c r="WT49" s="10"/>
      <c r="WU49" s="10"/>
      <c r="WV49" s="10"/>
      <c r="WW49" s="10"/>
      <c r="WX49" s="10"/>
      <c r="WY49" s="10"/>
      <c r="WZ49" s="10"/>
      <c r="XA49" s="10"/>
      <c r="XB49" s="10"/>
      <c r="XC49" s="10"/>
      <c r="XD49" s="10"/>
      <c r="XE49" s="10"/>
      <c r="XF49" s="10"/>
      <c r="XG49" s="10"/>
      <c r="XH49" s="10"/>
      <c r="XI49" s="10"/>
      <c r="XJ49" s="10"/>
      <c r="XK49" s="10"/>
      <c r="XL49" s="10"/>
      <c r="XM49" s="10"/>
      <c r="XN49" s="10"/>
      <c r="XO49" s="10"/>
      <c r="XP49" s="10"/>
      <c r="XQ49" s="10"/>
      <c r="XR49" s="10"/>
      <c r="XS49" s="10"/>
      <c r="XT49" s="10"/>
      <c r="XU49" s="10"/>
      <c r="XV49" s="10"/>
      <c r="XW49" s="10"/>
      <c r="XX49" s="10"/>
      <c r="XY49" s="10"/>
      <c r="XZ49" s="10"/>
      <c r="YA49" s="10"/>
      <c r="YB49" s="10"/>
      <c r="YC49" s="10"/>
      <c r="YD49" s="10"/>
      <c r="YE49" s="10"/>
      <c r="YF49" s="10"/>
      <c r="YG49" s="10"/>
      <c r="YH49" s="10"/>
      <c r="YI49" s="10"/>
      <c r="YJ49" s="10"/>
      <c r="YK49" s="10"/>
      <c r="YL49" s="10"/>
      <c r="YM49" s="10"/>
      <c r="YN49" s="10"/>
      <c r="YO49" s="10"/>
      <c r="YP49" s="10"/>
      <c r="YQ49" s="10"/>
      <c r="YR49" s="10"/>
      <c r="YS49" s="10"/>
      <c r="YT49" s="10"/>
      <c r="YU49" s="10"/>
      <c r="YV49" s="10"/>
      <c r="YW49" s="10"/>
      <c r="YX49" s="10"/>
      <c r="YY49" s="10"/>
      <c r="YZ49" s="10"/>
      <c r="ZA49" s="10"/>
      <c r="ZB49" s="10"/>
      <c r="ZC49" s="10"/>
      <c r="ZD49" s="10"/>
      <c r="ZE49" s="10"/>
      <c r="ZF49" s="10"/>
      <c r="ZG49" s="10"/>
      <c r="ZH49" s="10"/>
      <c r="ZI49" s="10"/>
      <c r="ZJ49" s="10"/>
      <c r="ZK49" s="10"/>
      <c r="ZL49" s="10"/>
      <c r="ZM49" s="10"/>
      <c r="ZN49" s="10"/>
      <c r="ZO49" s="10"/>
      <c r="ZP49" s="10"/>
      <c r="ZQ49" s="10"/>
      <c r="ZR49" s="10"/>
      <c r="ZS49" s="10"/>
      <c r="ZT49" s="10"/>
      <c r="ZU49" s="10"/>
      <c r="ZV49" s="10"/>
      <c r="ZW49" s="10"/>
      <c r="ZX49" s="10"/>
      <c r="ZY49" s="10"/>
      <c r="ZZ49" s="10"/>
      <c r="AAA49" s="10"/>
      <c r="AAB49" s="10"/>
      <c r="AAC49" s="10"/>
      <c r="AAD49" s="10"/>
      <c r="AAE49" s="10"/>
      <c r="AAF49" s="10"/>
      <c r="AAG49" s="10"/>
      <c r="AAH49" s="10"/>
      <c r="AAI49" s="10"/>
      <c r="AAJ49" s="10"/>
      <c r="AAK49" s="10"/>
      <c r="AAL49" s="10"/>
      <c r="AAM49" s="10"/>
      <c r="AAN49" s="10"/>
      <c r="AAO49" s="10"/>
      <c r="AAP49" s="10"/>
      <c r="AAQ49" s="10"/>
      <c r="AAR49" s="10"/>
      <c r="AAS49" s="10"/>
      <c r="AAT49" s="10"/>
      <c r="AAU49" s="10"/>
      <c r="AAV49" s="10"/>
      <c r="AAW49" s="10"/>
      <c r="AAX49" s="10"/>
      <c r="AAY49" s="10"/>
      <c r="AAZ49" s="10"/>
      <c r="ABA49" s="10"/>
      <c r="ABB49" s="10"/>
      <c r="ABC49" s="10"/>
      <c r="ABD49" s="10"/>
      <c r="ABE49" s="10"/>
      <c r="ABF49" s="10"/>
      <c r="ABG49" s="10"/>
      <c r="ABH49" s="10"/>
      <c r="ABI49" s="10"/>
      <c r="ABJ49" s="10"/>
      <c r="ABK49" s="10"/>
      <c r="ABL49" s="10"/>
      <c r="ABM49" s="10"/>
      <c r="ABN49" s="10"/>
      <c r="ABO49" s="10"/>
      <c r="ABP49" s="10"/>
      <c r="ABQ49" s="10"/>
      <c r="ABR49" s="10"/>
      <c r="ABS49" s="10"/>
      <c r="ABT49" s="10"/>
      <c r="ABU49" s="10"/>
      <c r="ABV49" s="10"/>
      <c r="ABW49" s="10"/>
      <c r="ABX49" s="10"/>
      <c r="ABY49" s="10"/>
      <c r="ABZ49" s="10"/>
      <c r="ACA49" s="10"/>
      <c r="ACB49" s="10"/>
      <c r="ACC49" s="10"/>
      <c r="ACD49" s="10"/>
      <c r="ACE49" s="10"/>
      <c r="ACF49" s="10"/>
      <c r="ACG49" s="10"/>
      <c r="ACH49" s="10"/>
      <c r="ACI49" s="10"/>
      <c r="ACJ49" s="10"/>
      <c r="ACK49" s="10"/>
      <c r="ACL49" s="10"/>
      <c r="ACM49" s="10"/>
      <c r="ACN49" s="10"/>
      <c r="ACO49" s="10"/>
      <c r="ACP49" s="10"/>
      <c r="ACQ49" s="10"/>
      <c r="ACR49" s="10"/>
      <c r="ACS49" s="10"/>
      <c r="ACT49" s="10"/>
      <c r="ACU49" s="10"/>
      <c r="ACV49" s="10"/>
      <c r="ACW49" s="10"/>
      <c r="ACX49" s="10"/>
      <c r="ACY49" s="10"/>
      <c r="ACZ49" s="10"/>
      <c r="ADA49" s="10"/>
      <c r="ADB49" s="10"/>
      <c r="ADC49" s="10"/>
      <c r="ADD49" s="10"/>
      <c r="ADE49" s="10"/>
      <c r="ADF49" s="10"/>
      <c r="ADG49" s="10"/>
      <c r="ADH49" s="10"/>
      <c r="ADI49" s="10"/>
      <c r="ADJ49" s="10"/>
      <c r="ADK49" s="10"/>
      <c r="ADL49" s="10"/>
      <c r="ADM49" s="10"/>
      <c r="ADN49" s="10"/>
      <c r="ADO49" s="10"/>
      <c r="ADP49" s="10"/>
      <c r="ADQ49" s="10"/>
      <c r="ADR49" s="10"/>
      <c r="ADS49" s="10"/>
      <c r="ADT49" s="10"/>
      <c r="ADU49" s="10"/>
      <c r="ADV49" s="10"/>
      <c r="ADW49" s="10"/>
      <c r="ADX49" s="10"/>
      <c r="ADY49" s="10"/>
      <c r="ADZ49" s="10"/>
      <c r="AEA49" s="10"/>
      <c r="AEB49" s="10"/>
      <c r="AEC49" s="10"/>
      <c r="AED49" s="10"/>
      <c r="AEE49" s="10"/>
      <c r="AEF49" s="10"/>
      <c r="AEG49" s="10"/>
      <c r="AEH49" s="10"/>
      <c r="AEI49" s="10"/>
      <c r="AEJ49" s="10"/>
      <c r="AEK49" s="10"/>
      <c r="AEL49" s="10"/>
      <c r="AEM49" s="10"/>
      <c r="AEN49" s="10"/>
      <c r="AEO49" s="10"/>
      <c r="AEP49" s="10"/>
      <c r="AEQ49" s="10"/>
      <c r="AER49" s="10"/>
      <c r="AES49" s="10"/>
      <c r="AET49" s="10"/>
      <c r="AEU49" s="10"/>
      <c r="AEV49" s="10"/>
      <c r="AEW49" s="10"/>
      <c r="AEX49" s="10"/>
      <c r="AEY49" s="10"/>
      <c r="AEZ49" s="10"/>
      <c r="AFA49" s="10"/>
      <c r="AFB49" s="10"/>
      <c r="AFC49" s="10"/>
      <c r="AFD49" s="10"/>
      <c r="AFE49" s="10"/>
      <c r="AFF49" s="10"/>
      <c r="AFG49" s="10"/>
      <c r="AFH49" s="10"/>
      <c r="AFI49" s="10"/>
      <c r="AFJ49" s="10"/>
      <c r="AFK49" s="10"/>
      <c r="AFL49" s="10"/>
      <c r="AFM49" s="10"/>
      <c r="AFN49" s="10"/>
      <c r="AFO49" s="10"/>
      <c r="AFP49" s="10"/>
      <c r="AFQ49" s="10"/>
      <c r="AFR49" s="10"/>
      <c r="AFS49" s="10"/>
      <c r="AFT49" s="10"/>
      <c r="AFU49" s="10"/>
      <c r="AFV49" s="10"/>
      <c r="AFW49" s="10"/>
      <c r="AFX49" s="10"/>
      <c r="AFY49" s="10"/>
      <c r="AFZ49" s="10"/>
      <c r="AGA49" s="10"/>
      <c r="AGB49" s="10"/>
      <c r="AGC49" s="10"/>
      <c r="AGD49" s="10"/>
      <c r="AGE49" s="10"/>
      <c r="AGF49" s="10"/>
      <c r="AGG49" s="10"/>
      <c r="AGH49" s="10"/>
      <c r="AGI49" s="10"/>
      <c r="AGJ49" s="10"/>
      <c r="AGK49" s="10"/>
      <c r="AGL49" s="10"/>
      <c r="AGM49" s="10"/>
      <c r="AGN49" s="10"/>
      <c r="AGO49" s="10"/>
      <c r="AGP49" s="10"/>
      <c r="AGQ49" s="10"/>
      <c r="AGR49" s="10"/>
      <c r="AGS49" s="10"/>
      <c r="AGT49" s="10"/>
      <c r="AGU49" s="10"/>
      <c r="AGV49" s="10"/>
      <c r="AGW49" s="10"/>
      <c r="AGX49" s="10"/>
      <c r="AGY49" s="10"/>
      <c r="AGZ49" s="10"/>
      <c r="AHA49" s="10"/>
      <c r="AHB49" s="10"/>
      <c r="AHC49" s="10"/>
      <c r="AHD49" s="10"/>
      <c r="AHE49" s="10"/>
      <c r="AHF49" s="10"/>
      <c r="AHG49" s="10"/>
      <c r="AHH49" s="10"/>
      <c r="AHI49" s="10"/>
      <c r="AHJ49" s="10"/>
      <c r="AHK49" s="10"/>
      <c r="AHL49" s="10"/>
      <c r="AHM49" s="10"/>
      <c r="AHN49" s="10"/>
      <c r="AHO49" s="10"/>
      <c r="AHP49" s="10"/>
      <c r="AHQ49" s="10"/>
      <c r="AHR49" s="10"/>
      <c r="AHS49" s="10"/>
      <c r="AHT49" s="10"/>
      <c r="AHU49" s="10"/>
      <c r="AHV49" s="10"/>
      <c r="AHW49" s="10"/>
      <c r="AHX49" s="10"/>
      <c r="AHY49" s="10"/>
      <c r="AHZ49" s="10"/>
      <c r="AIA49" s="10"/>
      <c r="AIB49" s="10"/>
      <c r="AIC49" s="10"/>
      <c r="AID49" s="10"/>
      <c r="AIE49" s="10"/>
      <c r="AIF49" s="10"/>
      <c r="AIG49" s="10"/>
      <c r="AIH49" s="10"/>
      <c r="AII49" s="10"/>
      <c r="AIJ49" s="10"/>
      <c r="AIK49" s="10"/>
      <c r="AIL49" s="10"/>
      <c r="AIM49" s="10"/>
      <c r="AIN49" s="10"/>
      <c r="AIO49" s="10"/>
      <c r="AIP49" s="10"/>
      <c r="AIQ49" s="10"/>
      <c r="AIR49" s="10"/>
      <c r="AIS49" s="10"/>
      <c r="AIT49" s="10"/>
      <c r="AIU49" s="10"/>
      <c r="AIV49" s="10"/>
      <c r="AIW49" s="10"/>
      <c r="AIX49" s="10"/>
      <c r="AIY49" s="10"/>
      <c r="AIZ49" s="10"/>
      <c r="AJA49" s="10"/>
      <c r="AJB49" s="10"/>
      <c r="AJC49" s="10"/>
      <c r="AJD49" s="10"/>
      <c r="AJE49" s="10"/>
      <c r="AJF49" s="10"/>
      <c r="AJG49" s="10"/>
      <c r="AJH49" s="10"/>
      <c r="AJI49" s="10"/>
      <c r="AJJ49" s="10"/>
      <c r="AJK49" s="10"/>
      <c r="AJL49" s="10"/>
      <c r="AJM49" s="10"/>
      <c r="AJN49" s="10"/>
      <c r="AJO49" s="10"/>
      <c r="AJP49" s="10"/>
      <c r="AJQ49" s="10"/>
      <c r="AJR49" s="10"/>
      <c r="AJS49" s="10"/>
      <c r="AJT49" s="10"/>
      <c r="AJU49" s="10"/>
      <c r="AJV49" s="10"/>
      <c r="AJW49" s="10"/>
      <c r="AJX49" s="10"/>
      <c r="AJY49" s="10"/>
      <c r="AJZ49" s="10"/>
      <c r="AKA49" s="10"/>
      <c r="AKB49" s="10"/>
      <c r="AKC49" s="10"/>
      <c r="AKD49" s="10"/>
      <c r="AKE49" s="10"/>
      <c r="AKF49" s="10"/>
      <c r="AKG49" s="10"/>
      <c r="AKH49" s="10"/>
      <c r="AKI49" s="10"/>
      <c r="AKJ49" s="10"/>
      <c r="AKK49" s="10"/>
      <c r="AKL49" s="10"/>
      <c r="AKM49" s="10"/>
      <c r="AKN49" s="10"/>
      <c r="AKO49" s="10"/>
      <c r="AKP49" s="10"/>
      <c r="AKQ49" s="10"/>
      <c r="AKR49" s="10"/>
      <c r="AKS49" s="10"/>
      <c r="AKT49" s="10"/>
      <c r="AKU49" s="10"/>
      <c r="AKV49" s="10"/>
      <c r="AKW49" s="10"/>
      <c r="AKX49" s="10"/>
      <c r="AKY49" s="10"/>
      <c r="AKZ49" s="10"/>
      <c r="ALA49" s="10"/>
      <c r="ALB49" s="10"/>
      <c r="ALC49" s="10"/>
      <c r="ALD49" s="10"/>
      <c r="ALE49" s="10"/>
      <c r="ALF49" s="10"/>
      <c r="ALG49" s="10"/>
      <c r="ALH49" s="10"/>
      <c r="ALI49" s="10"/>
      <c r="ALJ49" s="10"/>
      <c r="ALK49" s="10"/>
      <c r="ALL49" s="10"/>
      <c r="ALM49" s="10"/>
      <c r="ALN49" s="10"/>
      <c r="ALO49" s="10"/>
      <c r="ALP49" s="10"/>
      <c r="ALQ49" s="10"/>
      <c r="ALR49" s="10"/>
      <c r="ALS49" s="10"/>
      <c r="ALT49" s="10"/>
      <c r="ALU49" s="10"/>
      <c r="ALV49" s="10"/>
      <c r="ALW49" s="10"/>
      <c r="ALX49" s="10"/>
      <c r="ALY49" s="10"/>
      <c r="ALZ49" s="10"/>
      <c r="AMA49" s="10"/>
      <c r="AMB49" s="10"/>
      <c r="AMC49" s="10"/>
      <c r="AMD49" s="10"/>
      <c r="AME49" s="10"/>
      <c r="AMF49" s="10"/>
      <c r="AMG49" s="10"/>
      <c r="AMH49" s="10"/>
      <c r="AMI49" s="10"/>
      <c r="AMJ49" s="10"/>
      <c r="AMK49" s="10"/>
      <c r="AML49" s="10"/>
      <c r="AMM49" s="10"/>
      <c r="AMN49" s="10"/>
      <c r="AMO49" s="10"/>
      <c r="AMP49" s="10"/>
      <c r="AMQ49" s="10"/>
      <c r="AMR49" s="10"/>
      <c r="AMS49" s="10"/>
      <c r="AMT49" s="10"/>
      <c r="AMU49" s="10"/>
      <c r="AMV49" s="10"/>
      <c r="AMW49" s="10"/>
      <c r="AMX49" s="10"/>
      <c r="AMY49" s="10"/>
      <c r="AMZ49" s="10"/>
      <c r="ANA49" s="10"/>
      <c r="ANB49" s="10"/>
      <c r="ANC49" s="10"/>
      <c r="AND49" s="10"/>
      <c r="ANE49" s="10"/>
      <c r="ANF49" s="10"/>
      <c r="ANG49" s="10"/>
      <c r="ANH49" s="10"/>
      <c r="ANI49" s="10"/>
      <c r="ANJ49" s="10"/>
      <c r="ANK49" s="10"/>
      <c r="ANL49" s="10"/>
      <c r="ANM49" s="10"/>
      <c r="ANN49" s="10"/>
      <c r="ANO49" s="10"/>
      <c r="ANP49" s="10"/>
      <c r="ANQ49" s="10"/>
      <c r="ANR49" s="10"/>
      <c r="ANS49" s="10"/>
      <c r="ANT49" s="10"/>
      <c r="ANU49" s="10"/>
      <c r="ANV49" s="10"/>
      <c r="ANW49" s="10"/>
      <c r="ANX49" s="10"/>
      <c r="ANY49" s="10"/>
      <c r="ANZ49" s="10"/>
      <c r="AOA49" s="10"/>
      <c r="AOB49" s="10"/>
      <c r="AOC49" s="10"/>
      <c r="AOD49" s="10"/>
      <c r="AOE49" s="10"/>
      <c r="AOF49" s="10"/>
      <c r="AOG49" s="10"/>
      <c r="AOH49" s="10"/>
      <c r="AOI49" s="10"/>
      <c r="AOJ49" s="10"/>
      <c r="AOK49" s="10"/>
      <c r="AOL49" s="10"/>
      <c r="AOM49" s="10"/>
      <c r="AON49" s="10"/>
      <c r="AOO49" s="10"/>
      <c r="AOP49" s="10"/>
      <c r="AOQ49" s="10"/>
      <c r="AOR49" s="10"/>
      <c r="AOS49" s="10"/>
      <c r="AOT49" s="10"/>
      <c r="AOU49" s="10"/>
      <c r="AOV49" s="10"/>
      <c r="AOW49" s="10"/>
      <c r="AOX49" s="10"/>
      <c r="AOY49" s="10"/>
      <c r="AOZ49" s="10"/>
      <c r="APA49" s="10"/>
      <c r="APB49" s="10"/>
      <c r="APC49" s="10"/>
      <c r="APD49" s="10"/>
      <c r="APE49" s="10"/>
      <c r="APF49" s="10"/>
      <c r="APG49" s="10"/>
      <c r="APH49" s="10"/>
      <c r="API49" s="10"/>
      <c r="APJ49" s="10"/>
      <c r="APK49" s="10"/>
      <c r="APL49" s="10"/>
      <c r="APM49" s="10"/>
      <c r="APN49" s="10"/>
      <c r="APO49" s="10"/>
      <c r="APP49" s="10"/>
      <c r="APQ49" s="10"/>
      <c r="APR49" s="10"/>
      <c r="APS49" s="10"/>
      <c r="APT49" s="10"/>
      <c r="APU49" s="10"/>
      <c r="APV49" s="10"/>
      <c r="APW49" s="10"/>
      <c r="APX49" s="10"/>
      <c r="APY49" s="10"/>
      <c r="APZ49" s="10"/>
      <c r="AQA49" s="10"/>
      <c r="AQB49" s="10"/>
      <c r="AQC49" s="10"/>
      <c r="AQD49" s="10"/>
      <c r="AQE49" s="10"/>
      <c r="AQF49" s="10"/>
      <c r="AQG49" s="10"/>
      <c r="AQH49" s="10"/>
      <c r="AQI49" s="10"/>
      <c r="AQJ49" s="10"/>
      <c r="AQK49" s="10"/>
      <c r="AQL49" s="10"/>
      <c r="AQM49" s="10"/>
      <c r="AQN49" s="10"/>
      <c r="AQO49" s="10"/>
      <c r="AQP49" s="10"/>
      <c r="AQQ49" s="10"/>
      <c r="AQR49" s="10"/>
      <c r="AQS49" s="10"/>
      <c r="AQT49" s="10"/>
      <c r="AQU49" s="10"/>
      <c r="AQV49" s="10"/>
      <c r="AQW49" s="10"/>
      <c r="AQX49" s="10"/>
      <c r="AQY49" s="10"/>
      <c r="AQZ49" s="10"/>
      <c r="ARA49" s="10"/>
      <c r="ARB49" s="10"/>
      <c r="ARC49" s="10"/>
      <c r="ARD49" s="10"/>
      <c r="ARE49" s="10"/>
      <c r="ARF49" s="10"/>
      <c r="ARG49" s="10"/>
      <c r="ARH49" s="10"/>
      <c r="ARI49" s="10"/>
      <c r="ARJ49" s="10"/>
      <c r="ARK49" s="10"/>
      <c r="ARL49" s="10"/>
      <c r="ARM49" s="10"/>
      <c r="ARN49" s="10"/>
      <c r="ARO49" s="10"/>
      <c r="ARP49" s="10"/>
      <c r="ARQ49" s="10"/>
      <c r="ARR49" s="10"/>
      <c r="ARS49" s="10"/>
      <c r="ART49" s="10"/>
      <c r="ARU49" s="10"/>
      <c r="ARV49" s="10"/>
      <c r="ARW49" s="10"/>
      <c r="ARX49" s="10"/>
      <c r="ARY49" s="10"/>
      <c r="ARZ49" s="10"/>
      <c r="ASA49" s="10"/>
      <c r="ASB49" s="10"/>
      <c r="ASC49" s="10"/>
      <c r="ASD49" s="10"/>
      <c r="ASE49" s="10"/>
      <c r="ASF49" s="10"/>
      <c r="ASG49" s="10"/>
      <c r="ASH49" s="10"/>
      <c r="ASI49" s="10"/>
      <c r="ASJ49" s="10"/>
      <c r="ASK49" s="10"/>
      <c r="ASL49" s="10"/>
      <c r="ASM49" s="10"/>
      <c r="ASN49" s="10"/>
      <c r="ASO49" s="10"/>
      <c r="ASP49" s="10"/>
      <c r="ASQ49" s="10"/>
      <c r="ASR49" s="10"/>
      <c r="ASS49" s="10"/>
      <c r="AST49" s="10"/>
      <c r="ASU49" s="10"/>
      <c r="ASV49" s="10"/>
      <c r="ASW49" s="10"/>
      <c r="ASX49" s="10"/>
      <c r="ASY49" s="10"/>
      <c r="ASZ49" s="10"/>
      <c r="ATA49" s="10"/>
      <c r="ATB49" s="10"/>
      <c r="ATC49" s="10"/>
      <c r="ATD49" s="10"/>
      <c r="ATE49" s="10"/>
      <c r="ATF49" s="10"/>
      <c r="ATG49" s="10"/>
      <c r="ATH49" s="10"/>
      <c r="ATI49" s="10"/>
      <c r="ATJ49" s="10"/>
      <c r="ATK49" s="10"/>
      <c r="ATL49" s="10"/>
      <c r="ATM49" s="10"/>
      <c r="ATN49" s="10"/>
      <c r="ATO49" s="10"/>
      <c r="ATP49" s="10"/>
      <c r="ATQ49" s="10"/>
      <c r="ATR49" s="10"/>
      <c r="ATS49" s="10"/>
      <c r="ATT49" s="10"/>
      <c r="ATU49" s="10"/>
      <c r="ATV49" s="10"/>
      <c r="ATW49" s="10"/>
      <c r="ATX49" s="10"/>
      <c r="ATY49" s="10"/>
      <c r="ATZ49" s="10"/>
      <c r="AUA49" s="10"/>
      <c r="AUB49" s="10"/>
      <c r="AUC49" s="10"/>
      <c r="AUD49" s="10"/>
      <c r="AUE49" s="10"/>
      <c r="AUF49" s="10"/>
      <c r="AUG49" s="10"/>
      <c r="AUH49" s="10"/>
      <c r="AUI49" s="10"/>
      <c r="AUJ49" s="10"/>
      <c r="AUK49" s="10"/>
      <c r="AUL49" s="10"/>
      <c r="AUM49" s="10"/>
      <c r="AUN49" s="10"/>
      <c r="AUO49" s="10"/>
      <c r="AUP49" s="10"/>
      <c r="AUQ49" s="10"/>
      <c r="AUR49" s="10"/>
      <c r="AUS49" s="10"/>
      <c r="AUT49" s="10"/>
      <c r="AUU49" s="10"/>
      <c r="AUV49" s="10"/>
      <c r="AUW49" s="10"/>
      <c r="AUX49" s="10"/>
      <c r="AUY49" s="10"/>
      <c r="AUZ49" s="10"/>
      <c r="AVA49" s="10"/>
      <c r="AVB49" s="10"/>
      <c r="AVC49" s="10"/>
      <c r="AVD49" s="10"/>
      <c r="AVE49" s="10"/>
      <c r="AVF49" s="10"/>
      <c r="AVG49" s="10"/>
      <c r="AVH49" s="10"/>
      <c r="AVI49" s="10"/>
      <c r="AVJ49" s="10"/>
      <c r="AVK49" s="10"/>
      <c r="AVL49" s="10"/>
      <c r="AVM49" s="10"/>
      <c r="AVN49" s="10"/>
      <c r="AVO49" s="10"/>
      <c r="AVP49" s="10"/>
      <c r="AVQ49" s="10"/>
      <c r="AVR49" s="10"/>
      <c r="AVS49" s="10"/>
      <c r="AVT49" s="10"/>
      <c r="AVU49" s="10"/>
      <c r="AVV49" s="10"/>
      <c r="AVW49" s="10"/>
      <c r="AVX49" s="10"/>
      <c r="AVY49" s="10"/>
      <c r="AVZ49" s="10"/>
      <c r="AWA49" s="10"/>
      <c r="AWB49" s="10"/>
      <c r="AWC49" s="10"/>
      <c r="AWD49" s="10"/>
      <c r="AWE49" s="10"/>
      <c r="AWF49" s="10"/>
      <c r="AWG49" s="10"/>
      <c r="AWH49" s="10"/>
      <c r="AWI49" s="10"/>
      <c r="AWJ49" s="10"/>
      <c r="AWK49" s="10"/>
      <c r="AWL49" s="10"/>
      <c r="AWM49" s="10"/>
      <c r="AWN49" s="10"/>
      <c r="AWO49" s="10"/>
      <c r="AWP49" s="10"/>
      <c r="AWQ49" s="10"/>
      <c r="AWR49" s="10"/>
      <c r="AWS49" s="10"/>
      <c r="AWT49" s="10"/>
      <c r="AWU49" s="10"/>
      <c r="AWV49" s="10"/>
      <c r="AWW49" s="10"/>
      <c r="AWX49" s="10"/>
      <c r="AWY49" s="10"/>
      <c r="AWZ49" s="10"/>
      <c r="AXA49" s="10"/>
      <c r="AXB49" s="10"/>
      <c r="AXC49" s="10"/>
      <c r="AXD49" s="10"/>
      <c r="AXE49" s="10"/>
      <c r="AXF49" s="10"/>
      <c r="AXG49" s="10"/>
      <c r="AXH49" s="10"/>
      <c r="AXI49" s="10"/>
      <c r="AXJ49" s="10"/>
      <c r="AXK49" s="10"/>
      <c r="AXL49" s="10"/>
      <c r="AXM49" s="10"/>
      <c r="AXN49" s="10"/>
      <c r="AXO49" s="10"/>
      <c r="AXP49" s="10"/>
      <c r="AXQ49" s="10"/>
      <c r="AXR49" s="10"/>
      <c r="AXS49" s="10"/>
      <c r="AXT49" s="10"/>
      <c r="AXU49" s="10"/>
      <c r="AXV49" s="10"/>
      <c r="AXW49" s="10"/>
      <c r="AXX49" s="10"/>
      <c r="AXY49" s="10"/>
      <c r="AXZ49" s="10"/>
      <c r="AYA49" s="10"/>
      <c r="AYB49" s="10"/>
      <c r="AYC49" s="10"/>
      <c r="AYD49" s="10"/>
      <c r="AYE49" s="10"/>
      <c r="AYF49" s="10"/>
      <c r="AYG49" s="10"/>
      <c r="AYH49" s="10"/>
      <c r="AYI49" s="10"/>
      <c r="AYJ49" s="10"/>
      <c r="AYK49" s="10"/>
      <c r="AYL49" s="10"/>
      <c r="AYM49" s="10"/>
      <c r="AYN49" s="10"/>
      <c r="AYO49" s="10"/>
      <c r="AYP49" s="10"/>
      <c r="AYQ49" s="10"/>
      <c r="AYR49" s="10"/>
      <c r="AYS49" s="10"/>
      <c r="AYT49" s="10"/>
      <c r="AYU49" s="10"/>
      <c r="AYV49" s="10"/>
      <c r="AYW49" s="10"/>
      <c r="AYX49" s="10"/>
      <c r="AYY49" s="10"/>
      <c r="AYZ49" s="10"/>
      <c r="AZA49" s="10"/>
      <c r="AZB49" s="10"/>
      <c r="AZC49" s="10"/>
      <c r="AZD49" s="10"/>
      <c r="AZE49" s="10"/>
      <c r="AZF49" s="10"/>
      <c r="AZG49" s="10"/>
      <c r="AZH49" s="10"/>
      <c r="AZI49" s="10"/>
      <c r="AZJ49" s="10"/>
      <c r="AZK49" s="10"/>
      <c r="AZL49" s="10"/>
      <c r="AZM49" s="10"/>
      <c r="AZN49" s="10"/>
      <c r="AZO49" s="10"/>
      <c r="AZP49" s="10"/>
      <c r="AZQ49" s="10"/>
      <c r="AZR49" s="10"/>
      <c r="AZS49" s="10"/>
      <c r="AZT49" s="10"/>
      <c r="AZU49" s="10"/>
      <c r="AZV49" s="10"/>
      <c r="AZW49" s="10"/>
      <c r="AZX49" s="10"/>
      <c r="AZY49" s="10"/>
      <c r="AZZ49" s="10"/>
      <c r="BAA49" s="10"/>
      <c r="BAB49" s="10"/>
      <c r="BAC49" s="10"/>
      <c r="BAD49" s="10"/>
      <c r="BAE49" s="10"/>
      <c r="BAF49" s="10"/>
      <c r="BAG49" s="10"/>
      <c r="BAH49" s="10"/>
      <c r="BAI49" s="10"/>
      <c r="BAJ49" s="10"/>
      <c r="BAK49" s="10"/>
      <c r="BAL49" s="10"/>
      <c r="BAM49" s="10"/>
      <c r="BAN49" s="10"/>
      <c r="BAO49" s="10"/>
      <c r="BAP49" s="10"/>
      <c r="BAQ49" s="10"/>
      <c r="BAR49" s="10"/>
      <c r="BAS49" s="10"/>
      <c r="BAT49" s="10"/>
      <c r="BAU49" s="10"/>
      <c r="BAV49" s="10"/>
      <c r="BAW49" s="10"/>
      <c r="BAX49" s="10"/>
      <c r="BAY49" s="10"/>
      <c r="BAZ49" s="10"/>
      <c r="BBA49" s="10"/>
      <c r="BBB49" s="10"/>
      <c r="BBC49" s="10"/>
      <c r="BBD49" s="10"/>
      <c r="BBE49" s="10"/>
      <c r="BBF49" s="10"/>
      <c r="BBG49" s="10"/>
      <c r="BBH49" s="10"/>
      <c r="BBI49" s="10"/>
      <c r="BBJ49" s="10"/>
      <c r="BBK49" s="10"/>
      <c r="BBL49" s="10"/>
      <c r="BBM49" s="10"/>
      <c r="BBN49" s="10"/>
      <c r="BBO49" s="10"/>
      <c r="BBP49" s="10"/>
      <c r="BBQ49" s="10"/>
      <c r="BBR49" s="10"/>
      <c r="BBS49" s="10"/>
      <c r="BBT49" s="10"/>
      <c r="BBU49" s="10"/>
      <c r="BBV49" s="10"/>
      <c r="BBW49" s="10"/>
      <c r="BBX49" s="10"/>
      <c r="BBY49" s="10"/>
      <c r="BBZ49" s="10"/>
      <c r="BCA49" s="10"/>
      <c r="BCB49" s="10"/>
      <c r="BCC49" s="10"/>
      <c r="BCD49" s="10"/>
      <c r="BCE49" s="10"/>
      <c r="BCF49" s="10"/>
      <c r="BCG49" s="10"/>
      <c r="BCH49" s="10"/>
      <c r="BCI49" s="10"/>
      <c r="BCJ49" s="10"/>
      <c r="BCK49" s="10"/>
      <c r="BCL49" s="10"/>
      <c r="BCM49" s="10"/>
      <c r="BCN49" s="10"/>
      <c r="BCO49" s="10"/>
      <c r="BCP49" s="10"/>
      <c r="BCQ49" s="10"/>
      <c r="BCR49" s="10"/>
      <c r="BCS49" s="10"/>
      <c r="BCT49" s="10"/>
      <c r="BCU49" s="10"/>
      <c r="BCV49" s="10"/>
      <c r="BCW49" s="10"/>
      <c r="BCX49" s="10"/>
      <c r="BCY49" s="10"/>
      <c r="BCZ49" s="10"/>
      <c r="BDA49" s="10"/>
      <c r="BDB49" s="10"/>
      <c r="BDC49" s="10"/>
      <c r="BDD49" s="10"/>
      <c r="BDE49" s="10"/>
      <c r="BDF49" s="10"/>
      <c r="BDG49" s="10"/>
      <c r="BDH49" s="10"/>
      <c r="BDI49" s="10"/>
      <c r="BDJ49" s="10"/>
      <c r="BDK49" s="10"/>
      <c r="BDL49" s="10"/>
      <c r="BDM49" s="10"/>
      <c r="BDN49" s="10"/>
      <c r="BDO49" s="10"/>
      <c r="BDP49" s="10"/>
      <c r="BDQ49" s="10"/>
      <c r="BDR49" s="10"/>
      <c r="BDS49" s="10"/>
      <c r="BDT49" s="10"/>
      <c r="BDU49" s="10"/>
      <c r="BDV49" s="10"/>
      <c r="BDW49" s="10"/>
      <c r="BDX49" s="10"/>
      <c r="BDY49" s="10"/>
      <c r="BDZ49" s="10"/>
      <c r="BEA49" s="10"/>
      <c r="BEB49" s="10"/>
      <c r="BEC49" s="10"/>
      <c r="BED49" s="10"/>
      <c r="BEE49" s="10"/>
      <c r="BEF49" s="10"/>
      <c r="BEG49" s="10"/>
      <c r="BEH49" s="10"/>
      <c r="BEI49" s="10"/>
      <c r="BEJ49" s="10"/>
      <c r="BEK49" s="10"/>
      <c r="BEL49" s="10"/>
      <c r="BEM49" s="10"/>
      <c r="BEN49" s="10"/>
      <c r="BEO49" s="10"/>
      <c r="BEP49" s="10"/>
      <c r="BEQ49" s="10"/>
      <c r="BER49" s="10"/>
      <c r="BES49" s="10"/>
      <c r="BET49" s="10"/>
      <c r="BEU49" s="10"/>
      <c r="BEV49" s="10"/>
      <c r="BEW49" s="10"/>
      <c r="BEX49" s="10"/>
      <c r="BEY49" s="10"/>
      <c r="BEZ49" s="10"/>
      <c r="BFA49" s="10"/>
      <c r="BFB49" s="10"/>
      <c r="BFC49" s="10"/>
      <c r="BFD49" s="10"/>
      <c r="BFE49" s="10"/>
      <c r="BFF49" s="10"/>
      <c r="BFG49" s="10"/>
      <c r="BFH49" s="10"/>
      <c r="BFI49" s="10"/>
      <c r="BFJ49" s="10"/>
      <c r="BFK49" s="10"/>
      <c r="BFL49" s="10"/>
      <c r="BFM49" s="10"/>
      <c r="BFN49" s="10"/>
      <c r="BFO49" s="10"/>
      <c r="BFP49" s="10"/>
      <c r="BFQ49" s="10"/>
      <c r="BFR49" s="10"/>
      <c r="BFS49" s="10"/>
      <c r="BFT49" s="10"/>
      <c r="BFU49" s="10"/>
      <c r="BFV49" s="10"/>
      <c r="BFW49" s="10"/>
      <c r="BFX49" s="10"/>
      <c r="BFY49" s="10"/>
      <c r="BFZ49" s="10"/>
      <c r="BGA49" s="10"/>
      <c r="BGB49" s="10"/>
      <c r="BGC49" s="10"/>
      <c r="BGD49" s="10"/>
      <c r="BGE49" s="10"/>
      <c r="BGF49" s="10"/>
      <c r="BGG49" s="10"/>
      <c r="BGH49" s="10"/>
      <c r="BGI49" s="10"/>
      <c r="BGJ49" s="10"/>
      <c r="BGK49" s="10"/>
      <c r="BGL49" s="10"/>
      <c r="BGM49" s="10"/>
      <c r="BGN49" s="10"/>
      <c r="BGO49" s="10"/>
      <c r="BGP49" s="10"/>
      <c r="BGQ49" s="10"/>
      <c r="BGR49" s="10"/>
      <c r="BGS49" s="10"/>
      <c r="BGT49" s="10"/>
      <c r="BGU49" s="10"/>
      <c r="BGV49" s="10"/>
      <c r="BGW49" s="10"/>
      <c r="BGX49" s="10"/>
      <c r="BGY49" s="10"/>
      <c r="BGZ49" s="10"/>
      <c r="BHA49" s="10"/>
      <c r="BHB49" s="10"/>
      <c r="BHC49" s="10"/>
      <c r="BHD49" s="10"/>
      <c r="BHE49" s="10"/>
      <c r="BHF49" s="10"/>
      <c r="BHG49" s="10"/>
      <c r="BHH49" s="10"/>
      <c r="BHI49" s="10"/>
      <c r="BHJ49" s="10"/>
      <c r="BHK49" s="10"/>
      <c r="BHL49" s="10"/>
      <c r="BHM49" s="10"/>
      <c r="BHN49" s="10"/>
      <c r="BHO49" s="10"/>
      <c r="BHP49" s="10"/>
      <c r="BHQ49" s="10"/>
      <c r="BHR49" s="10"/>
      <c r="BHS49" s="10"/>
      <c r="BHT49" s="10"/>
      <c r="BHU49" s="10"/>
      <c r="BHV49" s="10"/>
      <c r="BHW49" s="10"/>
      <c r="BHX49" s="10"/>
    </row>
    <row r="50" spans="1:1584" s="9" customFormat="1" ht="14.5">
      <c r="B50" s="43" t="s">
        <v>39</v>
      </c>
      <c r="C50" s="44"/>
      <c r="D50" s="44"/>
      <c r="E50" s="44"/>
      <c r="F50" s="44"/>
      <c r="G50" s="44"/>
      <c r="H50" s="45"/>
      <c r="I50" s="45"/>
      <c r="J50" s="44"/>
      <c r="K50" s="125"/>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row>
    <row r="51" spans="1:1584" s="9" customFormat="1" ht="14.5">
      <c r="B51" s="33" t="s">
        <v>74</v>
      </c>
      <c r="C51" s="34" t="s">
        <v>1594</v>
      </c>
      <c r="D51" s="33"/>
      <c r="E51" s="35"/>
      <c r="F51" s="36"/>
      <c r="G51" s="35"/>
      <c r="H51" s="54"/>
      <c r="I51" s="54"/>
      <c r="J51" s="54" t="s">
        <v>26</v>
      </c>
      <c r="K51" s="54"/>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row>
    <row r="52" spans="1:1584" s="9" customFormat="1" ht="29">
      <c r="B52" s="38" t="s">
        <v>27</v>
      </c>
      <c r="C52" s="38" t="s">
        <v>28</v>
      </c>
      <c r="D52" s="38" t="s">
        <v>29</v>
      </c>
      <c r="E52" s="38" t="s">
        <v>30</v>
      </c>
      <c r="F52" s="38" t="s">
        <v>31</v>
      </c>
      <c r="G52" s="38" t="s">
        <v>34</v>
      </c>
      <c r="H52" s="56" t="s">
        <v>3103</v>
      </c>
      <c r="I52" s="56" t="s">
        <v>3105</v>
      </c>
      <c r="J52" s="56" t="s">
        <v>32</v>
      </c>
      <c r="K52" s="56" t="s">
        <v>3106</v>
      </c>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row>
    <row r="53" spans="1:1584" s="20" customFormat="1" ht="211.5" customHeight="1">
      <c r="A53" s="189"/>
      <c r="B53" s="46">
        <v>1</v>
      </c>
      <c r="C53" s="47" t="s">
        <v>1595</v>
      </c>
      <c r="D53" s="114" t="s">
        <v>1596</v>
      </c>
      <c r="E53" s="51"/>
      <c r="F53" s="47" t="s">
        <v>1587</v>
      </c>
      <c r="G53" s="61"/>
      <c r="H53" s="121"/>
      <c r="I53" s="123"/>
      <c r="J53" s="60"/>
      <c r="K53" s="126"/>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c r="IS53" s="10"/>
      <c r="IT53" s="10"/>
      <c r="IU53" s="10"/>
      <c r="IV53" s="10"/>
      <c r="IW53" s="10"/>
      <c r="IX53" s="10"/>
      <c r="IY53" s="10"/>
      <c r="IZ53" s="10"/>
      <c r="JA53" s="10"/>
      <c r="JB53" s="10"/>
      <c r="JC53" s="10"/>
      <c r="JD53" s="10"/>
      <c r="JE53" s="10"/>
      <c r="JF53" s="10"/>
      <c r="JG53" s="10"/>
      <c r="JH53" s="10"/>
      <c r="JI53" s="10"/>
      <c r="JJ53" s="10"/>
      <c r="JK53" s="10"/>
      <c r="JL53" s="10"/>
      <c r="JM53" s="10"/>
      <c r="JN53" s="10"/>
      <c r="JO53" s="10"/>
      <c r="JP53" s="10"/>
      <c r="JQ53" s="10"/>
      <c r="JR53" s="10"/>
      <c r="JS53" s="10"/>
      <c r="JT53" s="10"/>
      <c r="JU53" s="10"/>
      <c r="JV53" s="10"/>
      <c r="JW53" s="10"/>
      <c r="JX53" s="10"/>
      <c r="JY53" s="10"/>
      <c r="JZ53" s="10"/>
      <c r="KA53" s="10"/>
      <c r="KB53" s="10"/>
      <c r="KC53" s="10"/>
      <c r="KD53" s="10"/>
      <c r="KE53" s="10"/>
      <c r="KF53" s="10"/>
      <c r="KG53" s="10"/>
      <c r="KH53" s="10"/>
      <c r="KI53" s="10"/>
      <c r="KJ53" s="10"/>
      <c r="KK53" s="10"/>
      <c r="KL53" s="10"/>
      <c r="KM53" s="10"/>
      <c r="KN53" s="10"/>
      <c r="KO53" s="10"/>
      <c r="KP53" s="10"/>
      <c r="KQ53" s="10"/>
      <c r="KR53" s="10"/>
      <c r="KS53" s="10"/>
      <c r="KT53" s="10"/>
      <c r="KU53" s="10"/>
      <c r="KV53" s="10"/>
      <c r="KW53" s="10"/>
      <c r="KX53" s="10"/>
      <c r="KY53" s="10"/>
      <c r="KZ53" s="10"/>
      <c r="LA53" s="10"/>
      <c r="LB53" s="10"/>
      <c r="LC53" s="10"/>
      <c r="LD53" s="10"/>
      <c r="LE53" s="10"/>
      <c r="LF53" s="10"/>
      <c r="LG53" s="10"/>
      <c r="LH53" s="10"/>
      <c r="LI53" s="10"/>
      <c r="LJ53" s="10"/>
      <c r="LK53" s="10"/>
      <c r="LL53" s="10"/>
      <c r="LM53" s="10"/>
      <c r="LN53" s="10"/>
      <c r="LO53" s="10"/>
      <c r="LP53" s="10"/>
      <c r="LQ53" s="10"/>
      <c r="LR53" s="10"/>
      <c r="LS53" s="10"/>
      <c r="LT53" s="10"/>
      <c r="LU53" s="10"/>
      <c r="LV53" s="10"/>
      <c r="LW53" s="10"/>
      <c r="LX53" s="10"/>
      <c r="LY53" s="10"/>
      <c r="LZ53" s="10"/>
      <c r="MA53" s="10"/>
      <c r="MB53" s="10"/>
      <c r="MC53" s="10"/>
      <c r="MD53" s="10"/>
      <c r="ME53" s="10"/>
      <c r="MF53" s="10"/>
      <c r="MG53" s="10"/>
      <c r="MH53" s="10"/>
      <c r="MI53" s="10"/>
      <c r="MJ53" s="10"/>
      <c r="MK53" s="10"/>
      <c r="ML53" s="10"/>
      <c r="MM53" s="10"/>
      <c r="MN53" s="10"/>
      <c r="MO53" s="10"/>
      <c r="MP53" s="10"/>
      <c r="MQ53" s="10"/>
      <c r="MR53" s="10"/>
      <c r="MS53" s="10"/>
      <c r="MT53" s="10"/>
      <c r="MU53" s="10"/>
      <c r="MV53" s="10"/>
      <c r="MW53" s="10"/>
      <c r="MX53" s="10"/>
      <c r="MY53" s="10"/>
      <c r="MZ53" s="10"/>
      <c r="NA53" s="10"/>
      <c r="NB53" s="10"/>
      <c r="NC53" s="10"/>
      <c r="ND53" s="10"/>
      <c r="NE53" s="10"/>
      <c r="NF53" s="10"/>
      <c r="NG53" s="10"/>
      <c r="NH53" s="10"/>
      <c r="NI53" s="10"/>
      <c r="NJ53" s="10"/>
      <c r="NK53" s="10"/>
      <c r="NL53" s="10"/>
      <c r="NM53" s="10"/>
      <c r="NN53" s="10"/>
      <c r="NO53" s="10"/>
      <c r="NP53" s="10"/>
      <c r="NQ53" s="10"/>
      <c r="NR53" s="10"/>
      <c r="NS53" s="10"/>
      <c r="NT53" s="10"/>
      <c r="NU53" s="10"/>
      <c r="NV53" s="10"/>
      <c r="NW53" s="10"/>
      <c r="NX53" s="10"/>
      <c r="NY53" s="10"/>
      <c r="NZ53" s="10"/>
      <c r="OA53" s="10"/>
      <c r="OB53" s="10"/>
      <c r="OC53" s="10"/>
      <c r="OD53" s="10"/>
      <c r="OE53" s="10"/>
      <c r="OF53" s="10"/>
      <c r="OG53" s="10"/>
      <c r="OH53" s="10"/>
      <c r="OI53" s="10"/>
      <c r="OJ53" s="10"/>
      <c r="OK53" s="10"/>
      <c r="OL53" s="10"/>
      <c r="OM53" s="10"/>
      <c r="ON53" s="10"/>
      <c r="OO53" s="10"/>
      <c r="OP53" s="10"/>
      <c r="OQ53" s="10"/>
      <c r="OR53" s="10"/>
      <c r="OS53" s="10"/>
      <c r="OT53" s="10"/>
      <c r="OU53" s="10"/>
      <c r="OV53" s="10"/>
      <c r="OW53" s="10"/>
      <c r="OX53" s="10"/>
      <c r="OY53" s="10"/>
      <c r="OZ53" s="10"/>
      <c r="PA53" s="10"/>
      <c r="PB53" s="10"/>
      <c r="PC53" s="10"/>
      <c r="PD53" s="10"/>
      <c r="PE53" s="10"/>
      <c r="PF53" s="10"/>
      <c r="PG53" s="10"/>
      <c r="PH53" s="10"/>
      <c r="PI53" s="10"/>
      <c r="PJ53" s="10"/>
      <c r="PK53" s="10"/>
      <c r="PL53" s="10"/>
      <c r="PM53" s="10"/>
      <c r="PN53" s="10"/>
      <c r="PO53" s="10"/>
      <c r="PP53" s="10"/>
      <c r="PQ53" s="10"/>
      <c r="PR53" s="10"/>
      <c r="PS53" s="10"/>
      <c r="PT53" s="10"/>
      <c r="PU53" s="10"/>
      <c r="PV53" s="10"/>
      <c r="PW53" s="10"/>
      <c r="PX53" s="10"/>
      <c r="PY53" s="10"/>
      <c r="PZ53" s="10"/>
      <c r="QA53" s="10"/>
      <c r="QB53" s="10"/>
      <c r="QC53" s="10"/>
      <c r="QD53" s="10"/>
      <c r="QE53" s="10"/>
      <c r="QF53" s="10"/>
      <c r="QG53" s="10"/>
      <c r="QH53" s="10"/>
      <c r="QI53" s="10"/>
      <c r="QJ53" s="10"/>
      <c r="QK53" s="10"/>
      <c r="QL53" s="10"/>
      <c r="QM53" s="10"/>
      <c r="QN53" s="10"/>
      <c r="QO53" s="10"/>
      <c r="QP53" s="10"/>
      <c r="QQ53" s="10"/>
      <c r="QR53" s="10"/>
      <c r="QS53" s="10"/>
      <c r="QT53" s="10"/>
      <c r="QU53" s="10"/>
      <c r="QV53" s="10"/>
      <c r="QW53" s="10"/>
      <c r="QX53" s="10"/>
      <c r="QY53" s="10"/>
      <c r="QZ53" s="10"/>
      <c r="RA53" s="10"/>
      <c r="RB53" s="10"/>
      <c r="RC53" s="10"/>
      <c r="RD53" s="10"/>
      <c r="RE53" s="10"/>
      <c r="RF53" s="10"/>
      <c r="RG53" s="10"/>
      <c r="RH53" s="10"/>
      <c r="RI53" s="10"/>
      <c r="RJ53" s="10"/>
      <c r="RK53" s="10"/>
      <c r="RL53" s="10"/>
      <c r="RM53" s="10"/>
      <c r="RN53" s="10"/>
      <c r="RO53" s="10"/>
      <c r="RP53" s="10"/>
      <c r="RQ53" s="10"/>
      <c r="RR53" s="10"/>
      <c r="RS53" s="10"/>
      <c r="RT53" s="10"/>
      <c r="RU53" s="10"/>
      <c r="RV53" s="10"/>
      <c r="RW53" s="10"/>
      <c r="RX53" s="10"/>
      <c r="RY53" s="10"/>
      <c r="RZ53" s="10"/>
      <c r="SA53" s="10"/>
      <c r="SB53" s="10"/>
      <c r="SC53" s="10"/>
      <c r="SD53" s="10"/>
      <c r="SE53" s="10"/>
      <c r="SF53" s="10"/>
      <c r="SG53" s="10"/>
      <c r="SH53" s="10"/>
      <c r="SI53" s="10"/>
      <c r="SJ53" s="10"/>
      <c r="SK53" s="10"/>
      <c r="SL53" s="10"/>
      <c r="SM53" s="10"/>
      <c r="SN53" s="10"/>
      <c r="SO53" s="10"/>
      <c r="SP53" s="10"/>
      <c r="SQ53" s="10"/>
      <c r="SR53" s="10"/>
      <c r="SS53" s="10"/>
      <c r="ST53" s="10"/>
      <c r="SU53" s="10"/>
      <c r="SV53" s="10"/>
      <c r="SW53" s="10"/>
      <c r="SX53" s="10"/>
      <c r="SY53" s="10"/>
      <c r="SZ53" s="10"/>
      <c r="TA53" s="10"/>
      <c r="TB53" s="10"/>
      <c r="TC53" s="10"/>
      <c r="TD53" s="10"/>
      <c r="TE53" s="10"/>
      <c r="TF53" s="10"/>
      <c r="TG53" s="10"/>
      <c r="TH53" s="10"/>
      <c r="TI53" s="10"/>
      <c r="TJ53" s="10"/>
      <c r="TK53" s="10"/>
      <c r="TL53" s="10"/>
      <c r="TM53" s="10"/>
      <c r="TN53" s="10"/>
      <c r="TO53" s="10"/>
      <c r="TP53" s="10"/>
      <c r="TQ53" s="10"/>
      <c r="TR53" s="10"/>
      <c r="TS53" s="10"/>
      <c r="TT53" s="10"/>
      <c r="TU53" s="10"/>
      <c r="TV53" s="10"/>
      <c r="TW53" s="10"/>
      <c r="TX53" s="10"/>
      <c r="TY53" s="10"/>
      <c r="TZ53" s="10"/>
      <c r="UA53" s="10"/>
      <c r="UB53" s="10"/>
      <c r="UC53" s="10"/>
      <c r="UD53" s="10"/>
      <c r="UE53" s="10"/>
      <c r="UF53" s="10"/>
      <c r="UG53" s="10"/>
      <c r="UH53" s="10"/>
      <c r="UI53" s="10"/>
      <c r="UJ53" s="10"/>
      <c r="UK53" s="10"/>
      <c r="UL53" s="10"/>
      <c r="UM53" s="10"/>
      <c r="UN53" s="10"/>
      <c r="UO53" s="10"/>
      <c r="UP53" s="10"/>
      <c r="UQ53" s="10"/>
      <c r="UR53" s="10"/>
      <c r="US53" s="10"/>
      <c r="UT53" s="10"/>
      <c r="UU53" s="10"/>
      <c r="UV53" s="10"/>
      <c r="UW53" s="10"/>
      <c r="UX53" s="10"/>
      <c r="UY53" s="10"/>
      <c r="UZ53" s="10"/>
      <c r="VA53" s="10"/>
      <c r="VB53" s="10"/>
      <c r="VC53" s="10"/>
      <c r="VD53" s="10"/>
      <c r="VE53" s="10"/>
      <c r="VF53" s="10"/>
      <c r="VG53" s="10"/>
      <c r="VH53" s="10"/>
      <c r="VI53" s="10"/>
      <c r="VJ53" s="10"/>
      <c r="VK53" s="10"/>
      <c r="VL53" s="10"/>
      <c r="VM53" s="10"/>
      <c r="VN53" s="10"/>
      <c r="VO53" s="10"/>
      <c r="VP53" s="10"/>
      <c r="VQ53" s="10"/>
      <c r="VR53" s="10"/>
      <c r="VS53" s="10"/>
      <c r="VT53" s="10"/>
      <c r="VU53" s="10"/>
      <c r="VV53" s="10"/>
      <c r="VW53" s="10"/>
      <c r="VX53" s="10"/>
      <c r="VY53" s="10"/>
      <c r="VZ53" s="10"/>
      <c r="WA53" s="10"/>
      <c r="WB53" s="10"/>
      <c r="WC53" s="10"/>
      <c r="WD53" s="10"/>
      <c r="WE53" s="10"/>
      <c r="WF53" s="10"/>
      <c r="WG53" s="10"/>
      <c r="WH53" s="10"/>
      <c r="WI53" s="10"/>
      <c r="WJ53" s="10"/>
      <c r="WK53" s="10"/>
      <c r="WL53" s="10"/>
      <c r="WM53" s="10"/>
      <c r="WN53" s="10"/>
      <c r="WO53" s="10"/>
      <c r="WP53" s="10"/>
      <c r="WQ53" s="10"/>
      <c r="WR53" s="10"/>
      <c r="WS53" s="10"/>
      <c r="WT53" s="10"/>
      <c r="WU53" s="10"/>
      <c r="WV53" s="10"/>
      <c r="WW53" s="10"/>
      <c r="WX53" s="10"/>
      <c r="WY53" s="10"/>
      <c r="WZ53" s="10"/>
      <c r="XA53" s="10"/>
      <c r="XB53" s="10"/>
      <c r="XC53" s="10"/>
      <c r="XD53" s="10"/>
      <c r="XE53" s="10"/>
      <c r="XF53" s="10"/>
      <c r="XG53" s="10"/>
      <c r="XH53" s="10"/>
      <c r="XI53" s="10"/>
      <c r="XJ53" s="10"/>
      <c r="XK53" s="10"/>
      <c r="XL53" s="10"/>
      <c r="XM53" s="10"/>
      <c r="XN53" s="10"/>
      <c r="XO53" s="10"/>
      <c r="XP53" s="10"/>
      <c r="XQ53" s="10"/>
      <c r="XR53" s="10"/>
      <c r="XS53" s="10"/>
      <c r="XT53" s="10"/>
      <c r="XU53" s="10"/>
      <c r="XV53" s="10"/>
      <c r="XW53" s="10"/>
      <c r="XX53" s="10"/>
      <c r="XY53" s="10"/>
      <c r="XZ53" s="10"/>
      <c r="YA53" s="10"/>
      <c r="YB53" s="10"/>
      <c r="YC53" s="10"/>
      <c r="YD53" s="10"/>
      <c r="YE53" s="10"/>
      <c r="YF53" s="10"/>
      <c r="YG53" s="10"/>
      <c r="YH53" s="10"/>
      <c r="YI53" s="10"/>
      <c r="YJ53" s="10"/>
      <c r="YK53" s="10"/>
      <c r="YL53" s="10"/>
      <c r="YM53" s="10"/>
      <c r="YN53" s="10"/>
      <c r="YO53" s="10"/>
      <c r="YP53" s="10"/>
      <c r="YQ53" s="10"/>
      <c r="YR53" s="10"/>
      <c r="YS53" s="10"/>
      <c r="YT53" s="10"/>
      <c r="YU53" s="10"/>
      <c r="YV53" s="10"/>
      <c r="YW53" s="10"/>
      <c r="YX53" s="10"/>
      <c r="YY53" s="10"/>
      <c r="YZ53" s="10"/>
      <c r="ZA53" s="10"/>
      <c r="ZB53" s="10"/>
      <c r="ZC53" s="10"/>
      <c r="ZD53" s="10"/>
      <c r="ZE53" s="10"/>
      <c r="ZF53" s="10"/>
      <c r="ZG53" s="10"/>
      <c r="ZH53" s="10"/>
      <c r="ZI53" s="10"/>
      <c r="ZJ53" s="10"/>
      <c r="ZK53" s="10"/>
      <c r="ZL53" s="10"/>
      <c r="ZM53" s="10"/>
      <c r="ZN53" s="10"/>
      <c r="ZO53" s="10"/>
      <c r="ZP53" s="10"/>
      <c r="ZQ53" s="10"/>
      <c r="ZR53" s="10"/>
      <c r="ZS53" s="10"/>
      <c r="ZT53" s="10"/>
      <c r="ZU53" s="10"/>
      <c r="ZV53" s="10"/>
      <c r="ZW53" s="10"/>
      <c r="ZX53" s="10"/>
      <c r="ZY53" s="10"/>
      <c r="ZZ53" s="10"/>
      <c r="AAA53" s="10"/>
      <c r="AAB53" s="10"/>
      <c r="AAC53" s="10"/>
      <c r="AAD53" s="10"/>
      <c r="AAE53" s="10"/>
      <c r="AAF53" s="10"/>
      <c r="AAG53" s="10"/>
      <c r="AAH53" s="10"/>
      <c r="AAI53" s="10"/>
      <c r="AAJ53" s="10"/>
      <c r="AAK53" s="10"/>
      <c r="AAL53" s="10"/>
      <c r="AAM53" s="10"/>
      <c r="AAN53" s="10"/>
      <c r="AAO53" s="10"/>
      <c r="AAP53" s="10"/>
      <c r="AAQ53" s="10"/>
      <c r="AAR53" s="10"/>
      <c r="AAS53" s="10"/>
      <c r="AAT53" s="10"/>
      <c r="AAU53" s="10"/>
      <c r="AAV53" s="10"/>
      <c r="AAW53" s="10"/>
      <c r="AAX53" s="10"/>
      <c r="AAY53" s="10"/>
      <c r="AAZ53" s="10"/>
      <c r="ABA53" s="10"/>
      <c r="ABB53" s="10"/>
      <c r="ABC53" s="10"/>
      <c r="ABD53" s="10"/>
      <c r="ABE53" s="10"/>
      <c r="ABF53" s="10"/>
      <c r="ABG53" s="10"/>
      <c r="ABH53" s="10"/>
      <c r="ABI53" s="10"/>
      <c r="ABJ53" s="10"/>
      <c r="ABK53" s="10"/>
      <c r="ABL53" s="10"/>
      <c r="ABM53" s="10"/>
      <c r="ABN53" s="10"/>
      <c r="ABO53" s="10"/>
      <c r="ABP53" s="10"/>
      <c r="ABQ53" s="10"/>
      <c r="ABR53" s="10"/>
      <c r="ABS53" s="10"/>
      <c r="ABT53" s="10"/>
      <c r="ABU53" s="10"/>
      <c r="ABV53" s="10"/>
      <c r="ABW53" s="10"/>
      <c r="ABX53" s="10"/>
      <c r="ABY53" s="10"/>
      <c r="ABZ53" s="10"/>
      <c r="ACA53" s="10"/>
      <c r="ACB53" s="10"/>
      <c r="ACC53" s="10"/>
      <c r="ACD53" s="10"/>
      <c r="ACE53" s="10"/>
      <c r="ACF53" s="10"/>
      <c r="ACG53" s="10"/>
      <c r="ACH53" s="10"/>
      <c r="ACI53" s="10"/>
      <c r="ACJ53" s="10"/>
      <c r="ACK53" s="10"/>
      <c r="ACL53" s="10"/>
      <c r="ACM53" s="10"/>
      <c r="ACN53" s="10"/>
      <c r="ACO53" s="10"/>
      <c r="ACP53" s="10"/>
      <c r="ACQ53" s="10"/>
      <c r="ACR53" s="10"/>
      <c r="ACS53" s="10"/>
      <c r="ACT53" s="10"/>
      <c r="ACU53" s="10"/>
      <c r="ACV53" s="10"/>
      <c r="ACW53" s="10"/>
      <c r="ACX53" s="10"/>
      <c r="ACY53" s="10"/>
      <c r="ACZ53" s="10"/>
      <c r="ADA53" s="10"/>
      <c r="ADB53" s="10"/>
      <c r="ADC53" s="10"/>
      <c r="ADD53" s="10"/>
      <c r="ADE53" s="10"/>
      <c r="ADF53" s="10"/>
      <c r="ADG53" s="10"/>
      <c r="ADH53" s="10"/>
      <c r="ADI53" s="10"/>
      <c r="ADJ53" s="10"/>
      <c r="ADK53" s="10"/>
      <c r="ADL53" s="10"/>
      <c r="ADM53" s="10"/>
      <c r="ADN53" s="10"/>
      <c r="ADO53" s="10"/>
      <c r="ADP53" s="10"/>
      <c r="ADQ53" s="10"/>
      <c r="ADR53" s="10"/>
      <c r="ADS53" s="10"/>
      <c r="ADT53" s="10"/>
      <c r="ADU53" s="10"/>
      <c r="ADV53" s="10"/>
      <c r="ADW53" s="10"/>
      <c r="ADX53" s="10"/>
      <c r="ADY53" s="10"/>
      <c r="ADZ53" s="10"/>
      <c r="AEA53" s="10"/>
      <c r="AEB53" s="10"/>
      <c r="AEC53" s="10"/>
      <c r="AED53" s="10"/>
      <c r="AEE53" s="10"/>
      <c r="AEF53" s="10"/>
      <c r="AEG53" s="10"/>
      <c r="AEH53" s="10"/>
      <c r="AEI53" s="10"/>
      <c r="AEJ53" s="10"/>
      <c r="AEK53" s="10"/>
      <c r="AEL53" s="10"/>
      <c r="AEM53" s="10"/>
      <c r="AEN53" s="10"/>
      <c r="AEO53" s="10"/>
      <c r="AEP53" s="10"/>
      <c r="AEQ53" s="10"/>
      <c r="AER53" s="10"/>
      <c r="AES53" s="10"/>
      <c r="AET53" s="10"/>
      <c r="AEU53" s="10"/>
      <c r="AEV53" s="10"/>
      <c r="AEW53" s="10"/>
      <c r="AEX53" s="10"/>
      <c r="AEY53" s="10"/>
      <c r="AEZ53" s="10"/>
      <c r="AFA53" s="10"/>
      <c r="AFB53" s="10"/>
      <c r="AFC53" s="10"/>
      <c r="AFD53" s="10"/>
      <c r="AFE53" s="10"/>
      <c r="AFF53" s="10"/>
      <c r="AFG53" s="10"/>
      <c r="AFH53" s="10"/>
      <c r="AFI53" s="10"/>
      <c r="AFJ53" s="10"/>
      <c r="AFK53" s="10"/>
      <c r="AFL53" s="10"/>
      <c r="AFM53" s="10"/>
      <c r="AFN53" s="10"/>
      <c r="AFO53" s="10"/>
      <c r="AFP53" s="10"/>
      <c r="AFQ53" s="10"/>
      <c r="AFR53" s="10"/>
      <c r="AFS53" s="10"/>
      <c r="AFT53" s="10"/>
      <c r="AFU53" s="10"/>
      <c r="AFV53" s="10"/>
      <c r="AFW53" s="10"/>
      <c r="AFX53" s="10"/>
      <c r="AFY53" s="10"/>
      <c r="AFZ53" s="10"/>
      <c r="AGA53" s="10"/>
      <c r="AGB53" s="10"/>
      <c r="AGC53" s="10"/>
      <c r="AGD53" s="10"/>
      <c r="AGE53" s="10"/>
      <c r="AGF53" s="10"/>
      <c r="AGG53" s="10"/>
      <c r="AGH53" s="10"/>
      <c r="AGI53" s="10"/>
      <c r="AGJ53" s="10"/>
      <c r="AGK53" s="10"/>
      <c r="AGL53" s="10"/>
      <c r="AGM53" s="10"/>
      <c r="AGN53" s="10"/>
      <c r="AGO53" s="10"/>
      <c r="AGP53" s="10"/>
      <c r="AGQ53" s="10"/>
      <c r="AGR53" s="10"/>
      <c r="AGS53" s="10"/>
      <c r="AGT53" s="10"/>
      <c r="AGU53" s="10"/>
      <c r="AGV53" s="10"/>
      <c r="AGW53" s="10"/>
      <c r="AGX53" s="10"/>
      <c r="AGY53" s="10"/>
      <c r="AGZ53" s="10"/>
      <c r="AHA53" s="10"/>
      <c r="AHB53" s="10"/>
      <c r="AHC53" s="10"/>
      <c r="AHD53" s="10"/>
      <c r="AHE53" s="10"/>
      <c r="AHF53" s="10"/>
      <c r="AHG53" s="10"/>
      <c r="AHH53" s="10"/>
      <c r="AHI53" s="10"/>
      <c r="AHJ53" s="10"/>
      <c r="AHK53" s="10"/>
      <c r="AHL53" s="10"/>
      <c r="AHM53" s="10"/>
      <c r="AHN53" s="10"/>
      <c r="AHO53" s="10"/>
      <c r="AHP53" s="10"/>
      <c r="AHQ53" s="10"/>
      <c r="AHR53" s="10"/>
      <c r="AHS53" s="10"/>
      <c r="AHT53" s="10"/>
      <c r="AHU53" s="10"/>
      <c r="AHV53" s="10"/>
      <c r="AHW53" s="10"/>
      <c r="AHX53" s="10"/>
      <c r="AHY53" s="10"/>
      <c r="AHZ53" s="10"/>
      <c r="AIA53" s="10"/>
      <c r="AIB53" s="10"/>
      <c r="AIC53" s="10"/>
      <c r="AID53" s="10"/>
      <c r="AIE53" s="10"/>
      <c r="AIF53" s="10"/>
      <c r="AIG53" s="10"/>
      <c r="AIH53" s="10"/>
      <c r="AII53" s="10"/>
      <c r="AIJ53" s="10"/>
      <c r="AIK53" s="10"/>
      <c r="AIL53" s="10"/>
      <c r="AIM53" s="10"/>
      <c r="AIN53" s="10"/>
      <c r="AIO53" s="10"/>
      <c r="AIP53" s="10"/>
      <c r="AIQ53" s="10"/>
      <c r="AIR53" s="10"/>
      <c r="AIS53" s="10"/>
      <c r="AIT53" s="10"/>
      <c r="AIU53" s="10"/>
      <c r="AIV53" s="10"/>
      <c r="AIW53" s="10"/>
      <c r="AIX53" s="10"/>
      <c r="AIY53" s="10"/>
      <c r="AIZ53" s="10"/>
      <c r="AJA53" s="10"/>
      <c r="AJB53" s="10"/>
      <c r="AJC53" s="10"/>
      <c r="AJD53" s="10"/>
      <c r="AJE53" s="10"/>
      <c r="AJF53" s="10"/>
      <c r="AJG53" s="10"/>
      <c r="AJH53" s="10"/>
      <c r="AJI53" s="10"/>
      <c r="AJJ53" s="10"/>
      <c r="AJK53" s="10"/>
      <c r="AJL53" s="10"/>
      <c r="AJM53" s="10"/>
      <c r="AJN53" s="10"/>
      <c r="AJO53" s="10"/>
      <c r="AJP53" s="10"/>
      <c r="AJQ53" s="10"/>
      <c r="AJR53" s="10"/>
      <c r="AJS53" s="10"/>
      <c r="AJT53" s="10"/>
      <c r="AJU53" s="10"/>
      <c r="AJV53" s="10"/>
      <c r="AJW53" s="10"/>
      <c r="AJX53" s="10"/>
      <c r="AJY53" s="10"/>
      <c r="AJZ53" s="10"/>
      <c r="AKA53" s="10"/>
      <c r="AKB53" s="10"/>
      <c r="AKC53" s="10"/>
      <c r="AKD53" s="10"/>
      <c r="AKE53" s="10"/>
      <c r="AKF53" s="10"/>
      <c r="AKG53" s="10"/>
      <c r="AKH53" s="10"/>
      <c r="AKI53" s="10"/>
      <c r="AKJ53" s="10"/>
      <c r="AKK53" s="10"/>
      <c r="AKL53" s="10"/>
      <c r="AKM53" s="10"/>
      <c r="AKN53" s="10"/>
      <c r="AKO53" s="10"/>
      <c r="AKP53" s="10"/>
      <c r="AKQ53" s="10"/>
      <c r="AKR53" s="10"/>
      <c r="AKS53" s="10"/>
      <c r="AKT53" s="10"/>
      <c r="AKU53" s="10"/>
      <c r="AKV53" s="10"/>
      <c r="AKW53" s="10"/>
      <c r="AKX53" s="10"/>
      <c r="AKY53" s="10"/>
      <c r="AKZ53" s="10"/>
      <c r="ALA53" s="10"/>
      <c r="ALB53" s="10"/>
      <c r="ALC53" s="10"/>
      <c r="ALD53" s="10"/>
      <c r="ALE53" s="10"/>
      <c r="ALF53" s="10"/>
      <c r="ALG53" s="10"/>
      <c r="ALH53" s="10"/>
      <c r="ALI53" s="10"/>
      <c r="ALJ53" s="10"/>
      <c r="ALK53" s="10"/>
      <c r="ALL53" s="10"/>
      <c r="ALM53" s="10"/>
      <c r="ALN53" s="10"/>
      <c r="ALO53" s="10"/>
      <c r="ALP53" s="10"/>
      <c r="ALQ53" s="10"/>
      <c r="ALR53" s="10"/>
      <c r="ALS53" s="10"/>
      <c r="ALT53" s="10"/>
      <c r="ALU53" s="10"/>
      <c r="ALV53" s="10"/>
      <c r="ALW53" s="10"/>
      <c r="ALX53" s="10"/>
      <c r="ALY53" s="10"/>
      <c r="ALZ53" s="10"/>
      <c r="AMA53" s="10"/>
      <c r="AMB53" s="10"/>
      <c r="AMC53" s="10"/>
      <c r="AMD53" s="10"/>
      <c r="AME53" s="10"/>
      <c r="AMF53" s="10"/>
      <c r="AMG53" s="10"/>
      <c r="AMH53" s="10"/>
      <c r="AMI53" s="10"/>
      <c r="AMJ53" s="10"/>
      <c r="AMK53" s="10"/>
      <c r="AML53" s="10"/>
      <c r="AMM53" s="10"/>
      <c r="AMN53" s="10"/>
      <c r="AMO53" s="10"/>
      <c r="AMP53" s="10"/>
      <c r="AMQ53" s="10"/>
      <c r="AMR53" s="10"/>
      <c r="AMS53" s="10"/>
      <c r="AMT53" s="10"/>
      <c r="AMU53" s="10"/>
      <c r="AMV53" s="10"/>
      <c r="AMW53" s="10"/>
      <c r="AMX53" s="10"/>
      <c r="AMY53" s="10"/>
      <c r="AMZ53" s="10"/>
      <c r="ANA53" s="10"/>
      <c r="ANB53" s="10"/>
      <c r="ANC53" s="10"/>
      <c r="AND53" s="10"/>
      <c r="ANE53" s="10"/>
      <c r="ANF53" s="10"/>
      <c r="ANG53" s="10"/>
      <c r="ANH53" s="10"/>
      <c r="ANI53" s="10"/>
      <c r="ANJ53" s="10"/>
      <c r="ANK53" s="10"/>
      <c r="ANL53" s="10"/>
      <c r="ANM53" s="10"/>
      <c r="ANN53" s="10"/>
      <c r="ANO53" s="10"/>
      <c r="ANP53" s="10"/>
      <c r="ANQ53" s="10"/>
      <c r="ANR53" s="10"/>
      <c r="ANS53" s="10"/>
      <c r="ANT53" s="10"/>
      <c r="ANU53" s="10"/>
      <c r="ANV53" s="10"/>
      <c r="ANW53" s="10"/>
      <c r="ANX53" s="10"/>
      <c r="ANY53" s="10"/>
      <c r="ANZ53" s="10"/>
      <c r="AOA53" s="10"/>
      <c r="AOB53" s="10"/>
      <c r="AOC53" s="10"/>
      <c r="AOD53" s="10"/>
      <c r="AOE53" s="10"/>
      <c r="AOF53" s="10"/>
      <c r="AOG53" s="10"/>
      <c r="AOH53" s="10"/>
      <c r="AOI53" s="10"/>
      <c r="AOJ53" s="10"/>
      <c r="AOK53" s="10"/>
      <c r="AOL53" s="10"/>
      <c r="AOM53" s="10"/>
      <c r="AON53" s="10"/>
      <c r="AOO53" s="10"/>
      <c r="AOP53" s="10"/>
      <c r="AOQ53" s="10"/>
      <c r="AOR53" s="10"/>
      <c r="AOS53" s="10"/>
      <c r="AOT53" s="10"/>
      <c r="AOU53" s="10"/>
      <c r="AOV53" s="10"/>
      <c r="AOW53" s="10"/>
      <c r="AOX53" s="10"/>
      <c r="AOY53" s="10"/>
      <c r="AOZ53" s="10"/>
      <c r="APA53" s="10"/>
      <c r="APB53" s="10"/>
      <c r="APC53" s="10"/>
      <c r="APD53" s="10"/>
      <c r="APE53" s="10"/>
      <c r="APF53" s="10"/>
      <c r="APG53" s="10"/>
      <c r="APH53" s="10"/>
      <c r="API53" s="10"/>
      <c r="APJ53" s="10"/>
      <c r="APK53" s="10"/>
      <c r="APL53" s="10"/>
      <c r="APM53" s="10"/>
      <c r="APN53" s="10"/>
      <c r="APO53" s="10"/>
      <c r="APP53" s="10"/>
      <c r="APQ53" s="10"/>
      <c r="APR53" s="10"/>
      <c r="APS53" s="10"/>
      <c r="APT53" s="10"/>
      <c r="APU53" s="10"/>
      <c r="APV53" s="10"/>
      <c r="APW53" s="10"/>
      <c r="APX53" s="10"/>
      <c r="APY53" s="10"/>
      <c r="APZ53" s="10"/>
      <c r="AQA53" s="10"/>
      <c r="AQB53" s="10"/>
      <c r="AQC53" s="10"/>
      <c r="AQD53" s="10"/>
      <c r="AQE53" s="10"/>
      <c r="AQF53" s="10"/>
      <c r="AQG53" s="10"/>
      <c r="AQH53" s="10"/>
      <c r="AQI53" s="10"/>
      <c r="AQJ53" s="10"/>
      <c r="AQK53" s="10"/>
      <c r="AQL53" s="10"/>
      <c r="AQM53" s="10"/>
      <c r="AQN53" s="10"/>
      <c r="AQO53" s="10"/>
      <c r="AQP53" s="10"/>
      <c r="AQQ53" s="10"/>
      <c r="AQR53" s="10"/>
      <c r="AQS53" s="10"/>
      <c r="AQT53" s="10"/>
      <c r="AQU53" s="10"/>
      <c r="AQV53" s="10"/>
      <c r="AQW53" s="10"/>
      <c r="AQX53" s="10"/>
      <c r="AQY53" s="10"/>
      <c r="AQZ53" s="10"/>
      <c r="ARA53" s="10"/>
      <c r="ARB53" s="10"/>
      <c r="ARC53" s="10"/>
      <c r="ARD53" s="10"/>
      <c r="ARE53" s="10"/>
      <c r="ARF53" s="10"/>
      <c r="ARG53" s="10"/>
      <c r="ARH53" s="10"/>
      <c r="ARI53" s="10"/>
      <c r="ARJ53" s="10"/>
      <c r="ARK53" s="10"/>
      <c r="ARL53" s="10"/>
      <c r="ARM53" s="10"/>
      <c r="ARN53" s="10"/>
      <c r="ARO53" s="10"/>
      <c r="ARP53" s="10"/>
      <c r="ARQ53" s="10"/>
      <c r="ARR53" s="10"/>
      <c r="ARS53" s="10"/>
      <c r="ART53" s="10"/>
      <c r="ARU53" s="10"/>
      <c r="ARV53" s="10"/>
      <c r="ARW53" s="10"/>
      <c r="ARX53" s="10"/>
      <c r="ARY53" s="10"/>
      <c r="ARZ53" s="10"/>
      <c r="ASA53" s="10"/>
      <c r="ASB53" s="10"/>
      <c r="ASC53" s="10"/>
      <c r="ASD53" s="10"/>
      <c r="ASE53" s="10"/>
      <c r="ASF53" s="10"/>
      <c r="ASG53" s="10"/>
      <c r="ASH53" s="10"/>
      <c r="ASI53" s="10"/>
      <c r="ASJ53" s="10"/>
      <c r="ASK53" s="10"/>
      <c r="ASL53" s="10"/>
      <c r="ASM53" s="10"/>
      <c r="ASN53" s="10"/>
      <c r="ASO53" s="10"/>
      <c r="ASP53" s="10"/>
      <c r="ASQ53" s="10"/>
      <c r="ASR53" s="10"/>
      <c r="ASS53" s="10"/>
      <c r="AST53" s="10"/>
      <c r="ASU53" s="10"/>
      <c r="ASV53" s="10"/>
      <c r="ASW53" s="10"/>
      <c r="ASX53" s="10"/>
      <c r="ASY53" s="10"/>
      <c r="ASZ53" s="10"/>
      <c r="ATA53" s="10"/>
      <c r="ATB53" s="10"/>
      <c r="ATC53" s="10"/>
      <c r="ATD53" s="10"/>
      <c r="ATE53" s="10"/>
      <c r="ATF53" s="10"/>
      <c r="ATG53" s="10"/>
      <c r="ATH53" s="10"/>
      <c r="ATI53" s="10"/>
      <c r="ATJ53" s="10"/>
      <c r="ATK53" s="10"/>
      <c r="ATL53" s="10"/>
      <c r="ATM53" s="10"/>
      <c r="ATN53" s="10"/>
      <c r="ATO53" s="10"/>
      <c r="ATP53" s="10"/>
      <c r="ATQ53" s="10"/>
      <c r="ATR53" s="10"/>
      <c r="ATS53" s="10"/>
      <c r="ATT53" s="10"/>
      <c r="ATU53" s="10"/>
      <c r="ATV53" s="10"/>
      <c r="ATW53" s="10"/>
      <c r="ATX53" s="10"/>
      <c r="ATY53" s="10"/>
      <c r="ATZ53" s="10"/>
      <c r="AUA53" s="10"/>
      <c r="AUB53" s="10"/>
      <c r="AUC53" s="10"/>
      <c r="AUD53" s="10"/>
      <c r="AUE53" s="10"/>
      <c r="AUF53" s="10"/>
      <c r="AUG53" s="10"/>
      <c r="AUH53" s="10"/>
      <c r="AUI53" s="10"/>
      <c r="AUJ53" s="10"/>
      <c r="AUK53" s="10"/>
      <c r="AUL53" s="10"/>
      <c r="AUM53" s="10"/>
      <c r="AUN53" s="10"/>
      <c r="AUO53" s="10"/>
      <c r="AUP53" s="10"/>
      <c r="AUQ53" s="10"/>
      <c r="AUR53" s="10"/>
      <c r="AUS53" s="10"/>
      <c r="AUT53" s="10"/>
      <c r="AUU53" s="10"/>
      <c r="AUV53" s="10"/>
      <c r="AUW53" s="10"/>
      <c r="AUX53" s="10"/>
      <c r="AUY53" s="10"/>
      <c r="AUZ53" s="10"/>
      <c r="AVA53" s="10"/>
      <c r="AVB53" s="10"/>
      <c r="AVC53" s="10"/>
      <c r="AVD53" s="10"/>
      <c r="AVE53" s="10"/>
      <c r="AVF53" s="10"/>
      <c r="AVG53" s="10"/>
      <c r="AVH53" s="10"/>
      <c r="AVI53" s="10"/>
      <c r="AVJ53" s="10"/>
      <c r="AVK53" s="10"/>
      <c r="AVL53" s="10"/>
      <c r="AVM53" s="10"/>
      <c r="AVN53" s="10"/>
      <c r="AVO53" s="10"/>
      <c r="AVP53" s="10"/>
      <c r="AVQ53" s="10"/>
      <c r="AVR53" s="10"/>
      <c r="AVS53" s="10"/>
      <c r="AVT53" s="10"/>
      <c r="AVU53" s="10"/>
      <c r="AVV53" s="10"/>
      <c r="AVW53" s="10"/>
      <c r="AVX53" s="10"/>
      <c r="AVY53" s="10"/>
      <c r="AVZ53" s="10"/>
      <c r="AWA53" s="10"/>
      <c r="AWB53" s="10"/>
      <c r="AWC53" s="10"/>
      <c r="AWD53" s="10"/>
      <c r="AWE53" s="10"/>
      <c r="AWF53" s="10"/>
      <c r="AWG53" s="10"/>
      <c r="AWH53" s="10"/>
      <c r="AWI53" s="10"/>
      <c r="AWJ53" s="10"/>
      <c r="AWK53" s="10"/>
      <c r="AWL53" s="10"/>
      <c r="AWM53" s="10"/>
      <c r="AWN53" s="10"/>
      <c r="AWO53" s="10"/>
      <c r="AWP53" s="10"/>
      <c r="AWQ53" s="10"/>
      <c r="AWR53" s="10"/>
      <c r="AWS53" s="10"/>
      <c r="AWT53" s="10"/>
      <c r="AWU53" s="10"/>
      <c r="AWV53" s="10"/>
      <c r="AWW53" s="10"/>
      <c r="AWX53" s="10"/>
      <c r="AWY53" s="10"/>
      <c r="AWZ53" s="10"/>
      <c r="AXA53" s="10"/>
      <c r="AXB53" s="10"/>
      <c r="AXC53" s="10"/>
      <c r="AXD53" s="10"/>
      <c r="AXE53" s="10"/>
      <c r="AXF53" s="10"/>
      <c r="AXG53" s="10"/>
      <c r="AXH53" s="10"/>
      <c r="AXI53" s="10"/>
      <c r="AXJ53" s="10"/>
      <c r="AXK53" s="10"/>
      <c r="AXL53" s="10"/>
      <c r="AXM53" s="10"/>
      <c r="AXN53" s="10"/>
      <c r="AXO53" s="10"/>
      <c r="AXP53" s="10"/>
      <c r="AXQ53" s="10"/>
      <c r="AXR53" s="10"/>
      <c r="AXS53" s="10"/>
      <c r="AXT53" s="10"/>
      <c r="AXU53" s="10"/>
      <c r="AXV53" s="10"/>
      <c r="AXW53" s="10"/>
      <c r="AXX53" s="10"/>
      <c r="AXY53" s="10"/>
      <c r="AXZ53" s="10"/>
      <c r="AYA53" s="10"/>
      <c r="AYB53" s="10"/>
      <c r="AYC53" s="10"/>
      <c r="AYD53" s="10"/>
      <c r="AYE53" s="10"/>
      <c r="AYF53" s="10"/>
      <c r="AYG53" s="10"/>
      <c r="AYH53" s="10"/>
      <c r="AYI53" s="10"/>
      <c r="AYJ53" s="10"/>
      <c r="AYK53" s="10"/>
      <c r="AYL53" s="10"/>
      <c r="AYM53" s="10"/>
      <c r="AYN53" s="10"/>
      <c r="AYO53" s="10"/>
      <c r="AYP53" s="10"/>
      <c r="AYQ53" s="10"/>
      <c r="AYR53" s="10"/>
      <c r="AYS53" s="10"/>
      <c r="AYT53" s="10"/>
      <c r="AYU53" s="10"/>
      <c r="AYV53" s="10"/>
      <c r="AYW53" s="10"/>
      <c r="AYX53" s="10"/>
      <c r="AYY53" s="10"/>
      <c r="AYZ53" s="10"/>
      <c r="AZA53" s="10"/>
      <c r="AZB53" s="10"/>
      <c r="AZC53" s="10"/>
      <c r="AZD53" s="10"/>
      <c r="AZE53" s="10"/>
      <c r="AZF53" s="10"/>
      <c r="AZG53" s="10"/>
      <c r="AZH53" s="10"/>
      <c r="AZI53" s="10"/>
      <c r="AZJ53" s="10"/>
      <c r="AZK53" s="10"/>
      <c r="AZL53" s="10"/>
      <c r="AZM53" s="10"/>
      <c r="AZN53" s="10"/>
      <c r="AZO53" s="10"/>
      <c r="AZP53" s="10"/>
      <c r="AZQ53" s="10"/>
      <c r="AZR53" s="10"/>
      <c r="AZS53" s="10"/>
      <c r="AZT53" s="10"/>
      <c r="AZU53" s="10"/>
      <c r="AZV53" s="10"/>
      <c r="AZW53" s="10"/>
      <c r="AZX53" s="10"/>
      <c r="AZY53" s="10"/>
      <c r="AZZ53" s="10"/>
      <c r="BAA53" s="10"/>
      <c r="BAB53" s="10"/>
      <c r="BAC53" s="10"/>
      <c r="BAD53" s="10"/>
      <c r="BAE53" s="10"/>
      <c r="BAF53" s="10"/>
      <c r="BAG53" s="10"/>
      <c r="BAH53" s="10"/>
      <c r="BAI53" s="10"/>
      <c r="BAJ53" s="10"/>
      <c r="BAK53" s="10"/>
      <c r="BAL53" s="10"/>
      <c r="BAM53" s="10"/>
      <c r="BAN53" s="10"/>
      <c r="BAO53" s="10"/>
      <c r="BAP53" s="10"/>
      <c r="BAQ53" s="10"/>
      <c r="BAR53" s="10"/>
      <c r="BAS53" s="10"/>
      <c r="BAT53" s="10"/>
      <c r="BAU53" s="10"/>
      <c r="BAV53" s="10"/>
      <c r="BAW53" s="10"/>
      <c r="BAX53" s="10"/>
      <c r="BAY53" s="10"/>
      <c r="BAZ53" s="10"/>
      <c r="BBA53" s="10"/>
      <c r="BBB53" s="10"/>
      <c r="BBC53" s="10"/>
      <c r="BBD53" s="10"/>
      <c r="BBE53" s="10"/>
      <c r="BBF53" s="10"/>
      <c r="BBG53" s="10"/>
      <c r="BBH53" s="10"/>
      <c r="BBI53" s="10"/>
      <c r="BBJ53" s="10"/>
      <c r="BBK53" s="10"/>
      <c r="BBL53" s="10"/>
      <c r="BBM53" s="10"/>
      <c r="BBN53" s="10"/>
      <c r="BBO53" s="10"/>
      <c r="BBP53" s="10"/>
      <c r="BBQ53" s="10"/>
      <c r="BBR53" s="10"/>
      <c r="BBS53" s="10"/>
      <c r="BBT53" s="10"/>
      <c r="BBU53" s="10"/>
      <c r="BBV53" s="10"/>
      <c r="BBW53" s="10"/>
      <c r="BBX53" s="10"/>
      <c r="BBY53" s="10"/>
      <c r="BBZ53" s="10"/>
      <c r="BCA53" s="10"/>
      <c r="BCB53" s="10"/>
      <c r="BCC53" s="10"/>
      <c r="BCD53" s="10"/>
      <c r="BCE53" s="10"/>
      <c r="BCF53" s="10"/>
      <c r="BCG53" s="10"/>
      <c r="BCH53" s="10"/>
      <c r="BCI53" s="10"/>
      <c r="BCJ53" s="10"/>
      <c r="BCK53" s="10"/>
      <c r="BCL53" s="10"/>
      <c r="BCM53" s="10"/>
      <c r="BCN53" s="10"/>
      <c r="BCO53" s="10"/>
      <c r="BCP53" s="10"/>
      <c r="BCQ53" s="10"/>
      <c r="BCR53" s="10"/>
      <c r="BCS53" s="10"/>
      <c r="BCT53" s="10"/>
      <c r="BCU53" s="10"/>
      <c r="BCV53" s="10"/>
      <c r="BCW53" s="10"/>
      <c r="BCX53" s="10"/>
      <c r="BCY53" s="10"/>
      <c r="BCZ53" s="10"/>
      <c r="BDA53" s="10"/>
      <c r="BDB53" s="10"/>
      <c r="BDC53" s="10"/>
      <c r="BDD53" s="10"/>
      <c r="BDE53" s="10"/>
      <c r="BDF53" s="10"/>
      <c r="BDG53" s="10"/>
      <c r="BDH53" s="10"/>
      <c r="BDI53" s="10"/>
      <c r="BDJ53" s="10"/>
      <c r="BDK53" s="10"/>
      <c r="BDL53" s="10"/>
      <c r="BDM53" s="10"/>
      <c r="BDN53" s="10"/>
      <c r="BDO53" s="10"/>
      <c r="BDP53" s="10"/>
      <c r="BDQ53" s="10"/>
      <c r="BDR53" s="10"/>
      <c r="BDS53" s="10"/>
      <c r="BDT53" s="10"/>
      <c r="BDU53" s="10"/>
      <c r="BDV53" s="10"/>
      <c r="BDW53" s="10"/>
      <c r="BDX53" s="10"/>
      <c r="BDY53" s="10"/>
      <c r="BDZ53" s="10"/>
      <c r="BEA53" s="10"/>
      <c r="BEB53" s="10"/>
      <c r="BEC53" s="10"/>
      <c r="BED53" s="10"/>
      <c r="BEE53" s="10"/>
      <c r="BEF53" s="10"/>
      <c r="BEG53" s="10"/>
      <c r="BEH53" s="10"/>
      <c r="BEI53" s="10"/>
      <c r="BEJ53" s="10"/>
      <c r="BEK53" s="10"/>
      <c r="BEL53" s="10"/>
      <c r="BEM53" s="10"/>
      <c r="BEN53" s="10"/>
      <c r="BEO53" s="10"/>
      <c r="BEP53" s="10"/>
      <c r="BEQ53" s="10"/>
      <c r="BER53" s="10"/>
      <c r="BES53" s="10"/>
      <c r="BET53" s="10"/>
      <c r="BEU53" s="10"/>
      <c r="BEV53" s="10"/>
      <c r="BEW53" s="10"/>
      <c r="BEX53" s="10"/>
      <c r="BEY53" s="10"/>
      <c r="BEZ53" s="10"/>
      <c r="BFA53" s="10"/>
      <c r="BFB53" s="10"/>
      <c r="BFC53" s="10"/>
      <c r="BFD53" s="10"/>
      <c r="BFE53" s="10"/>
      <c r="BFF53" s="10"/>
      <c r="BFG53" s="10"/>
      <c r="BFH53" s="10"/>
      <c r="BFI53" s="10"/>
      <c r="BFJ53" s="10"/>
      <c r="BFK53" s="10"/>
      <c r="BFL53" s="10"/>
      <c r="BFM53" s="10"/>
      <c r="BFN53" s="10"/>
      <c r="BFO53" s="10"/>
      <c r="BFP53" s="10"/>
      <c r="BFQ53" s="10"/>
      <c r="BFR53" s="10"/>
      <c r="BFS53" s="10"/>
      <c r="BFT53" s="10"/>
      <c r="BFU53" s="10"/>
      <c r="BFV53" s="10"/>
      <c r="BFW53" s="10"/>
      <c r="BFX53" s="10"/>
      <c r="BFY53" s="10"/>
      <c r="BFZ53" s="10"/>
      <c r="BGA53" s="10"/>
      <c r="BGB53" s="10"/>
      <c r="BGC53" s="10"/>
      <c r="BGD53" s="10"/>
      <c r="BGE53" s="10"/>
      <c r="BGF53" s="10"/>
      <c r="BGG53" s="10"/>
      <c r="BGH53" s="10"/>
      <c r="BGI53" s="10"/>
      <c r="BGJ53" s="10"/>
      <c r="BGK53" s="10"/>
      <c r="BGL53" s="10"/>
      <c r="BGM53" s="10"/>
      <c r="BGN53" s="10"/>
      <c r="BGO53" s="10"/>
      <c r="BGP53" s="10"/>
      <c r="BGQ53" s="10"/>
      <c r="BGR53" s="10"/>
      <c r="BGS53" s="10"/>
      <c r="BGT53" s="10"/>
      <c r="BGU53" s="10"/>
      <c r="BGV53" s="10"/>
      <c r="BGW53" s="10"/>
      <c r="BGX53" s="10"/>
      <c r="BGY53" s="10"/>
      <c r="BGZ53" s="10"/>
      <c r="BHA53" s="10"/>
      <c r="BHB53" s="10"/>
      <c r="BHC53" s="10"/>
      <c r="BHD53" s="10"/>
      <c r="BHE53" s="10"/>
      <c r="BHF53" s="10"/>
      <c r="BHG53" s="10"/>
      <c r="BHH53" s="10"/>
      <c r="BHI53" s="10"/>
      <c r="BHJ53" s="10"/>
      <c r="BHK53" s="10"/>
      <c r="BHL53" s="10"/>
      <c r="BHM53" s="10"/>
      <c r="BHN53" s="10"/>
      <c r="BHO53" s="10"/>
      <c r="BHP53" s="10"/>
      <c r="BHQ53" s="10"/>
      <c r="BHR53" s="10"/>
      <c r="BHS53" s="10"/>
      <c r="BHT53" s="10"/>
      <c r="BHU53" s="10"/>
      <c r="BHV53" s="10"/>
      <c r="BHW53" s="10"/>
      <c r="BHX53" s="10"/>
    </row>
    <row r="54" spans="1:1584" s="9" customFormat="1" ht="14.5">
      <c r="B54" s="43" t="s">
        <v>39</v>
      </c>
      <c r="C54" s="44"/>
      <c r="D54" s="44"/>
      <c r="E54" s="44"/>
      <c r="F54" s="44"/>
      <c r="G54" s="44"/>
      <c r="H54" s="121"/>
      <c r="I54" s="123"/>
      <c r="J54" s="44"/>
      <c r="K54" s="125"/>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row>
    <row r="55" spans="1:1584" ht="14.5">
      <c r="B55" s="188" t="s">
        <v>78</v>
      </c>
      <c r="C55" s="34" t="s">
        <v>1597</v>
      </c>
      <c r="D55" s="33"/>
      <c r="E55" s="35"/>
      <c r="F55" s="36"/>
      <c r="G55" s="35"/>
      <c r="H55" s="54"/>
      <c r="I55" s="54"/>
      <c r="J55" s="54" t="s">
        <v>26</v>
      </c>
      <c r="K55" s="54"/>
    </row>
    <row r="56" spans="1:1584" ht="29">
      <c r="B56" s="38" t="s">
        <v>27</v>
      </c>
      <c r="C56" s="38" t="s">
        <v>28</v>
      </c>
      <c r="D56" s="38" t="s">
        <v>29</v>
      </c>
      <c r="E56" s="38" t="s">
        <v>30</v>
      </c>
      <c r="F56" s="38" t="s">
        <v>31</v>
      </c>
      <c r="G56" s="38" t="s">
        <v>34</v>
      </c>
      <c r="H56" s="56" t="s">
        <v>3103</v>
      </c>
      <c r="I56" s="56" t="s">
        <v>3105</v>
      </c>
      <c r="J56" s="56" t="s">
        <v>32</v>
      </c>
      <c r="K56" s="56" t="s">
        <v>3106</v>
      </c>
    </row>
    <row r="57" spans="1:1584" ht="85.5" customHeight="1">
      <c r="B57" s="46">
        <v>1</v>
      </c>
      <c r="C57" s="47" t="s">
        <v>1598</v>
      </c>
      <c r="D57" s="47" t="s">
        <v>1599</v>
      </c>
      <c r="E57" s="51"/>
      <c r="F57" s="181" t="s">
        <v>1600</v>
      </c>
      <c r="G57" s="61" t="s">
        <v>3129</v>
      </c>
      <c r="H57" s="121"/>
      <c r="I57" s="121"/>
      <c r="J57" s="60"/>
      <c r="K57" s="187" t="s">
        <v>3519</v>
      </c>
    </row>
    <row r="58" spans="1:1584" ht="14.5">
      <c r="B58" s="43" t="s">
        <v>39</v>
      </c>
      <c r="C58" s="44"/>
      <c r="D58" s="44"/>
      <c r="E58" s="44"/>
      <c r="F58" s="44"/>
      <c r="G58" s="44"/>
      <c r="H58" s="45"/>
      <c r="I58" s="45"/>
      <c r="J58" s="44"/>
      <c r="K58" s="125"/>
    </row>
    <row r="59" spans="1:1584" ht="14.5">
      <c r="B59" s="188" t="s">
        <v>82</v>
      </c>
      <c r="C59" s="34" t="s">
        <v>1601</v>
      </c>
      <c r="D59" s="33"/>
      <c r="E59" s="35"/>
      <c r="F59" s="36"/>
      <c r="G59" s="35"/>
      <c r="H59" s="55"/>
      <c r="I59" s="55"/>
      <c r="J59" s="54" t="s">
        <v>26</v>
      </c>
      <c r="K59" s="55"/>
    </row>
    <row r="60" spans="1:1584" ht="29">
      <c r="B60" s="38" t="s">
        <v>27</v>
      </c>
      <c r="C60" s="38" t="s">
        <v>28</v>
      </c>
      <c r="D60" s="38" t="s">
        <v>29</v>
      </c>
      <c r="E60" s="38" t="s">
        <v>30</v>
      </c>
      <c r="F60" s="38" t="s">
        <v>31</v>
      </c>
      <c r="G60" s="38" t="s">
        <v>34</v>
      </c>
      <c r="H60" s="56" t="s">
        <v>3103</v>
      </c>
      <c r="I60" s="56" t="s">
        <v>3105</v>
      </c>
      <c r="J60" s="56" t="s">
        <v>32</v>
      </c>
      <c r="K60" s="56" t="s">
        <v>3106</v>
      </c>
    </row>
    <row r="61" spans="1:1584" ht="58">
      <c r="B61" s="46">
        <v>1</v>
      </c>
      <c r="C61" s="47" t="s">
        <v>1602</v>
      </c>
      <c r="D61" s="47" t="s">
        <v>1603</v>
      </c>
      <c r="E61" s="51"/>
      <c r="F61" s="181" t="s">
        <v>1600</v>
      </c>
      <c r="G61" s="61" t="s">
        <v>3129</v>
      </c>
      <c r="H61" s="121"/>
      <c r="I61" s="121"/>
      <c r="J61" s="60"/>
      <c r="K61" s="187" t="s">
        <v>3507</v>
      </c>
    </row>
    <row r="62" spans="1:1584" ht="14.5">
      <c r="B62" s="43" t="s">
        <v>39</v>
      </c>
      <c r="C62" s="44"/>
      <c r="D62" s="44"/>
      <c r="E62" s="44"/>
      <c r="F62" s="44"/>
      <c r="G62" s="44"/>
      <c r="H62" s="45"/>
      <c r="I62" s="45"/>
      <c r="J62" s="44"/>
      <c r="K62" s="125"/>
    </row>
    <row r="63" spans="1:1584" ht="14.5">
      <c r="B63" s="188" t="s">
        <v>86</v>
      </c>
      <c r="C63" s="34" t="s">
        <v>1604</v>
      </c>
      <c r="D63" s="33"/>
      <c r="E63" s="35"/>
      <c r="F63" s="36"/>
      <c r="G63" s="35"/>
      <c r="H63" s="54"/>
      <c r="I63" s="54"/>
      <c r="J63" s="54" t="s">
        <v>26</v>
      </c>
      <c r="K63" s="54"/>
    </row>
    <row r="64" spans="1:1584" ht="29">
      <c r="B64" s="38" t="s">
        <v>27</v>
      </c>
      <c r="C64" s="38" t="s">
        <v>28</v>
      </c>
      <c r="D64" s="38" t="s">
        <v>29</v>
      </c>
      <c r="E64" s="38" t="s">
        <v>30</v>
      </c>
      <c r="F64" s="38" t="s">
        <v>31</v>
      </c>
      <c r="G64" s="38" t="s">
        <v>34</v>
      </c>
      <c r="H64" s="56" t="s">
        <v>3103</v>
      </c>
      <c r="I64" s="56" t="s">
        <v>3105</v>
      </c>
      <c r="J64" s="56" t="s">
        <v>32</v>
      </c>
      <c r="K64" s="56" t="s">
        <v>3106</v>
      </c>
    </row>
    <row r="65" spans="2:11" ht="58">
      <c r="B65" s="46">
        <v>1</v>
      </c>
      <c r="C65" s="47" t="s">
        <v>1605</v>
      </c>
      <c r="D65" s="47" t="s">
        <v>1606</v>
      </c>
      <c r="E65" s="51"/>
      <c r="F65" s="181" t="s">
        <v>1600</v>
      </c>
      <c r="G65" s="61" t="s">
        <v>3129</v>
      </c>
      <c r="H65" s="121"/>
      <c r="I65" s="121"/>
      <c r="J65" s="60"/>
      <c r="K65" s="187" t="s">
        <v>3506</v>
      </c>
    </row>
    <row r="66" spans="2:11" ht="14.5">
      <c r="B66" s="43" t="s">
        <v>39</v>
      </c>
      <c r="C66" s="44"/>
      <c r="D66" s="44"/>
      <c r="E66" s="44"/>
      <c r="F66" s="44"/>
      <c r="G66" s="44"/>
      <c r="H66" s="45"/>
      <c r="I66" s="45"/>
      <c r="J66" s="44"/>
      <c r="K66" s="125"/>
    </row>
    <row r="67" spans="2:11" ht="14.5">
      <c r="B67" s="188" t="s">
        <v>90</v>
      </c>
      <c r="C67" s="34" t="s">
        <v>1607</v>
      </c>
      <c r="D67" s="33"/>
      <c r="E67" s="35"/>
      <c r="F67" s="36"/>
      <c r="G67" s="35"/>
      <c r="H67" s="54"/>
      <c r="I67" s="54"/>
      <c r="J67" s="54" t="s">
        <v>26</v>
      </c>
      <c r="K67" s="54"/>
    </row>
    <row r="68" spans="2:11" ht="29">
      <c r="B68" s="38" t="s">
        <v>27</v>
      </c>
      <c r="C68" s="38" t="s">
        <v>28</v>
      </c>
      <c r="D68" s="38" t="s">
        <v>29</v>
      </c>
      <c r="E68" s="38" t="s">
        <v>30</v>
      </c>
      <c r="F68" s="38" t="s">
        <v>31</v>
      </c>
      <c r="G68" s="38" t="s">
        <v>34</v>
      </c>
      <c r="H68" s="56" t="s">
        <v>3103</v>
      </c>
      <c r="I68" s="56" t="s">
        <v>3105</v>
      </c>
      <c r="J68" s="56" t="s">
        <v>32</v>
      </c>
      <c r="K68" s="56" t="s">
        <v>3106</v>
      </c>
    </row>
    <row r="69" spans="2:11" ht="58">
      <c r="B69" s="46">
        <v>1</v>
      </c>
      <c r="C69" s="47" t="s">
        <v>1608</v>
      </c>
      <c r="D69" s="47" t="s">
        <v>1609</v>
      </c>
      <c r="E69" s="51"/>
      <c r="F69" s="181" t="s">
        <v>1600</v>
      </c>
      <c r="G69" s="61" t="s">
        <v>3129</v>
      </c>
      <c r="H69" s="121"/>
      <c r="I69" s="121"/>
      <c r="J69" s="60"/>
      <c r="K69" s="187" t="s">
        <v>3507</v>
      </c>
    </row>
    <row r="70" spans="2:11" ht="14.5">
      <c r="B70" s="43" t="s">
        <v>39</v>
      </c>
      <c r="C70" s="44"/>
      <c r="D70" s="44"/>
      <c r="E70" s="44"/>
      <c r="F70" s="44"/>
      <c r="G70" s="44"/>
      <c r="H70" s="45"/>
      <c r="I70" s="45"/>
      <c r="J70" s="44"/>
      <c r="K70" s="125"/>
    </row>
    <row r="71" spans="2:11" ht="14.5">
      <c r="B71" s="188" t="s">
        <v>94</v>
      </c>
      <c r="C71" s="34" t="s">
        <v>1610</v>
      </c>
      <c r="D71" s="33"/>
      <c r="E71" s="35"/>
      <c r="F71" s="36"/>
      <c r="G71" s="35"/>
      <c r="H71" s="54"/>
      <c r="I71" s="54"/>
      <c r="J71" s="54" t="s">
        <v>26</v>
      </c>
      <c r="K71" s="54"/>
    </row>
    <row r="72" spans="2:11" ht="29">
      <c r="B72" s="38" t="s">
        <v>27</v>
      </c>
      <c r="C72" s="38" t="s">
        <v>28</v>
      </c>
      <c r="D72" s="38" t="s">
        <v>29</v>
      </c>
      <c r="E72" s="38" t="s">
        <v>30</v>
      </c>
      <c r="F72" s="38" t="s">
        <v>31</v>
      </c>
      <c r="G72" s="38" t="s">
        <v>34</v>
      </c>
      <c r="H72" s="56" t="s">
        <v>3103</v>
      </c>
      <c r="I72" s="56" t="s">
        <v>3105</v>
      </c>
      <c r="J72" s="56" t="s">
        <v>32</v>
      </c>
      <c r="K72" s="56" t="s">
        <v>3106</v>
      </c>
    </row>
    <row r="73" spans="2:11" ht="58">
      <c r="B73" s="46">
        <v>1</v>
      </c>
      <c r="C73" s="47" t="s">
        <v>1611</v>
      </c>
      <c r="D73" s="47" t="s">
        <v>1612</v>
      </c>
      <c r="E73" s="51"/>
      <c r="F73" s="181" t="s">
        <v>1600</v>
      </c>
      <c r="G73" s="61" t="s">
        <v>3129</v>
      </c>
      <c r="H73" s="121"/>
      <c r="I73" s="121"/>
      <c r="J73" s="60"/>
      <c r="K73" s="187" t="s">
        <v>3507</v>
      </c>
    </row>
    <row r="74" spans="2:11" ht="14.5">
      <c r="B74" s="43" t="s">
        <v>39</v>
      </c>
      <c r="C74" s="44"/>
      <c r="D74" s="44"/>
      <c r="E74" s="44"/>
      <c r="F74" s="44"/>
      <c r="G74" s="44"/>
      <c r="H74" s="45"/>
      <c r="I74" s="45"/>
      <c r="J74" s="44"/>
      <c r="K74" s="125"/>
    </row>
    <row r="75" spans="2:11" ht="14.5">
      <c r="B75" s="188" t="s">
        <v>98</v>
      </c>
      <c r="C75" s="34" t="s">
        <v>1613</v>
      </c>
      <c r="D75" s="33"/>
      <c r="E75" s="35"/>
      <c r="F75" s="36"/>
      <c r="G75" s="35"/>
      <c r="H75" s="54"/>
      <c r="I75" s="54"/>
      <c r="J75" s="54" t="s">
        <v>26</v>
      </c>
      <c r="K75" s="54"/>
    </row>
    <row r="76" spans="2:11" ht="29">
      <c r="B76" s="38" t="s">
        <v>27</v>
      </c>
      <c r="C76" s="38" t="s">
        <v>28</v>
      </c>
      <c r="D76" s="38" t="s">
        <v>29</v>
      </c>
      <c r="E76" s="38" t="s">
        <v>30</v>
      </c>
      <c r="F76" s="38" t="s">
        <v>31</v>
      </c>
      <c r="G76" s="38" t="s">
        <v>34</v>
      </c>
      <c r="H76" s="56" t="s">
        <v>3103</v>
      </c>
      <c r="I76" s="56" t="s">
        <v>3105</v>
      </c>
      <c r="J76" s="56" t="s">
        <v>32</v>
      </c>
      <c r="K76" s="56" t="s">
        <v>3106</v>
      </c>
    </row>
    <row r="77" spans="2:11" ht="43.5">
      <c r="B77" s="46">
        <v>1</v>
      </c>
      <c r="C77" s="47" t="s">
        <v>1614</v>
      </c>
      <c r="D77" s="47" t="s">
        <v>1615</v>
      </c>
      <c r="E77" s="51"/>
      <c r="F77" s="181" t="s">
        <v>1600</v>
      </c>
      <c r="G77" s="61" t="s">
        <v>3129</v>
      </c>
      <c r="H77" s="121"/>
      <c r="I77" s="123"/>
      <c r="J77" s="60"/>
      <c r="K77" s="187" t="s">
        <v>3507</v>
      </c>
    </row>
    <row r="78" spans="2:11" ht="14.5">
      <c r="B78" s="43" t="s">
        <v>39</v>
      </c>
      <c r="C78" s="44"/>
      <c r="D78" s="44"/>
      <c r="E78" s="44"/>
      <c r="F78" s="44"/>
      <c r="G78" s="44"/>
      <c r="H78" s="45"/>
      <c r="I78" s="45"/>
      <c r="J78" s="44"/>
      <c r="K78" s="125"/>
    </row>
    <row r="79" spans="2:11" ht="14.5">
      <c r="B79" s="188" t="s">
        <v>102</v>
      </c>
      <c r="C79" s="34" t="s">
        <v>1616</v>
      </c>
      <c r="D79" s="33"/>
      <c r="E79" s="35"/>
      <c r="F79" s="36"/>
      <c r="G79" s="35"/>
      <c r="H79" s="54"/>
      <c r="I79" s="54"/>
      <c r="J79" s="54" t="s">
        <v>26</v>
      </c>
      <c r="K79" s="54"/>
    </row>
    <row r="80" spans="2:11" ht="29">
      <c r="B80" s="38" t="s">
        <v>27</v>
      </c>
      <c r="C80" s="38" t="s">
        <v>28</v>
      </c>
      <c r="D80" s="38" t="s">
        <v>29</v>
      </c>
      <c r="E80" s="38" t="s">
        <v>30</v>
      </c>
      <c r="F80" s="38" t="s">
        <v>31</v>
      </c>
      <c r="G80" s="38" t="s">
        <v>34</v>
      </c>
      <c r="H80" s="56" t="s">
        <v>3103</v>
      </c>
      <c r="I80" s="56" t="s">
        <v>3105</v>
      </c>
      <c r="J80" s="56" t="s">
        <v>32</v>
      </c>
      <c r="K80" s="56" t="s">
        <v>3106</v>
      </c>
    </row>
    <row r="81" spans="2:11" ht="72.5">
      <c r="B81" s="46">
        <v>1</v>
      </c>
      <c r="C81" s="47" t="s">
        <v>1617</v>
      </c>
      <c r="D81" s="47" t="s">
        <v>1615</v>
      </c>
      <c r="E81" s="51"/>
      <c r="F81" s="51"/>
      <c r="G81" s="61" t="s">
        <v>3129</v>
      </c>
      <c r="H81" s="121"/>
      <c r="I81" s="121"/>
      <c r="J81" s="60"/>
      <c r="K81" s="187" t="s">
        <v>3507</v>
      </c>
    </row>
    <row r="82" spans="2:11" ht="14.5">
      <c r="B82" s="43" t="s">
        <v>39</v>
      </c>
      <c r="C82" s="44"/>
      <c r="D82" s="44"/>
      <c r="E82" s="44"/>
      <c r="F82" s="44"/>
      <c r="G82" s="44"/>
      <c r="H82" s="45"/>
      <c r="I82" s="45"/>
      <c r="J82" s="44"/>
      <c r="K82" s="125"/>
    </row>
    <row r="83" spans="2:11" ht="14.5">
      <c r="B83" s="188" t="s">
        <v>106</v>
      </c>
      <c r="C83" s="34" t="s">
        <v>1618</v>
      </c>
      <c r="D83" s="33"/>
      <c r="E83" s="35"/>
      <c r="F83" s="36"/>
      <c r="G83" s="35"/>
      <c r="H83" s="54"/>
      <c r="I83" s="54"/>
      <c r="J83" s="54" t="s">
        <v>26</v>
      </c>
      <c r="K83" s="54"/>
    </row>
    <row r="84" spans="2:11" ht="29">
      <c r="B84" s="38" t="s">
        <v>27</v>
      </c>
      <c r="C84" s="38" t="s">
        <v>28</v>
      </c>
      <c r="D84" s="38" t="s">
        <v>29</v>
      </c>
      <c r="E84" s="38" t="s">
        <v>30</v>
      </c>
      <c r="F84" s="38" t="s">
        <v>31</v>
      </c>
      <c r="G84" s="38" t="s">
        <v>34</v>
      </c>
      <c r="H84" s="56" t="s">
        <v>3103</v>
      </c>
      <c r="I84" s="56" t="s">
        <v>3105</v>
      </c>
      <c r="J84" s="56" t="s">
        <v>32</v>
      </c>
      <c r="K84" s="56" t="s">
        <v>3106</v>
      </c>
    </row>
    <row r="85" spans="2:11" ht="72.5">
      <c r="B85" s="46">
        <v>1</v>
      </c>
      <c r="C85" s="47" t="s">
        <v>1619</v>
      </c>
      <c r="D85" s="47" t="s">
        <v>1620</v>
      </c>
      <c r="E85" s="51"/>
      <c r="F85" s="181" t="s">
        <v>1600</v>
      </c>
      <c r="G85" s="61" t="s">
        <v>3131</v>
      </c>
      <c r="H85" s="121"/>
      <c r="I85" s="121"/>
      <c r="J85" s="60"/>
      <c r="K85" s="187" t="s">
        <v>3508</v>
      </c>
    </row>
    <row r="86" spans="2:11" ht="14.5">
      <c r="B86" s="43" t="s">
        <v>39</v>
      </c>
      <c r="C86" s="44"/>
      <c r="D86" s="44"/>
      <c r="E86" s="44"/>
      <c r="F86" s="44"/>
      <c r="G86" s="44"/>
      <c r="H86" s="45"/>
      <c r="I86" s="45"/>
      <c r="J86" s="44"/>
      <c r="K86" s="125"/>
    </row>
    <row r="87" spans="2:11" ht="14.5">
      <c r="B87" s="188" t="s">
        <v>111</v>
      </c>
      <c r="C87" s="34" t="s">
        <v>1621</v>
      </c>
      <c r="D87" s="33"/>
      <c r="E87" s="35"/>
      <c r="F87" s="36"/>
      <c r="G87" s="35"/>
      <c r="H87" s="54"/>
      <c r="I87" s="54"/>
      <c r="J87" s="54" t="s">
        <v>26</v>
      </c>
      <c r="K87" s="54"/>
    </row>
    <row r="88" spans="2:11" ht="29">
      <c r="B88" s="38" t="s">
        <v>27</v>
      </c>
      <c r="C88" s="38" t="s">
        <v>28</v>
      </c>
      <c r="D88" s="38" t="s">
        <v>29</v>
      </c>
      <c r="E88" s="38" t="s">
        <v>30</v>
      </c>
      <c r="F88" s="38" t="s">
        <v>31</v>
      </c>
      <c r="G88" s="38" t="s">
        <v>34</v>
      </c>
      <c r="H88" s="56" t="s">
        <v>3103</v>
      </c>
      <c r="I88" s="56" t="s">
        <v>3105</v>
      </c>
      <c r="J88" s="56" t="s">
        <v>32</v>
      </c>
      <c r="K88" s="56" t="s">
        <v>3106</v>
      </c>
    </row>
    <row r="89" spans="2:11" ht="43.5">
      <c r="B89" s="46">
        <v>1</v>
      </c>
      <c r="C89" s="47" t="s">
        <v>1622</v>
      </c>
      <c r="D89" s="47" t="s">
        <v>1615</v>
      </c>
      <c r="E89" s="51"/>
      <c r="F89" s="181" t="s">
        <v>1600</v>
      </c>
      <c r="G89" s="61" t="s">
        <v>3129</v>
      </c>
      <c r="H89" s="121"/>
      <c r="I89" s="121"/>
      <c r="J89" s="60"/>
      <c r="K89" s="187" t="s">
        <v>3507</v>
      </c>
    </row>
    <row r="90" spans="2:11" ht="14.5">
      <c r="B90" s="43" t="s">
        <v>39</v>
      </c>
      <c r="C90" s="44"/>
      <c r="D90" s="44"/>
      <c r="E90" s="44"/>
      <c r="F90" s="44"/>
      <c r="G90" s="44"/>
      <c r="H90" s="45"/>
      <c r="I90" s="45"/>
      <c r="J90" s="44"/>
      <c r="K90" s="125"/>
    </row>
    <row r="91" spans="2:11" ht="14.5">
      <c r="B91" s="188" t="s">
        <v>115</v>
      </c>
      <c r="C91" s="34" t="s">
        <v>1623</v>
      </c>
      <c r="D91" s="33"/>
      <c r="E91" s="35"/>
      <c r="F91" s="36"/>
      <c r="G91" s="35"/>
      <c r="H91" s="54"/>
      <c r="I91" s="54"/>
      <c r="J91" s="54" t="s">
        <v>26</v>
      </c>
      <c r="K91" s="54"/>
    </row>
    <row r="92" spans="2:11" ht="29">
      <c r="B92" s="38" t="s">
        <v>27</v>
      </c>
      <c r="C92" s="38" t="s">
        <v>28</v>
      </c>
      <c r="D92" s="38" t="s">
        <v>29</v>
      </c>
      <c r="E92" s="38" t="s">
        <v>30</v>
      </c>
      <c r="F92" s="38" t="s">
        <v>31</v>
      </c>
      <c r="G92" s="38" t="s">
        <v>34</v>
      </c>
      <c r="H92" s="56" t="s">
        <v>3103</v>
      </c>
      <c r="I92" s="56" t="s">
        <v>3105</v>
      </c>
      <c r="J92" s="56" t="s">
        <v>32</v>
      </c>
      <c r="K92" s="56" t="s">
        <v>3106</v>
      </c>
    </row>
    <row r="93" spans="2:11" ht="104.5" customHeight="1">
      <c r="B93" s="46">
        <v>1</v>
      </c>
      <c r="C93" s="47" t="s">
        <v>1624</v>
      </c>
      <c r="D93" s="114" t="s">
        <v>1625</v>
      </c>
      <c r="E93" s="51"/>
      <c r="F93" s="181" t="s">
        <v>1600</v>
      </c>
      <c r="G93" s="61" t="s">
        <v>3129</v>
      </c>
      <c r="H93" s="121"/>
      <c r="I93" s="121"/>
      <c r="J93" s="60"/>
      <c r="K93" s="187" t="s">
        <v>3508</v>
      </c>
    </row>
    <row r="94" spans="2:11" ht="14.5">
      <c r="B94" s="43" t="s">
        <v>39</v>
      </c>
      <c r="C94" s="44"/>
      <c r="D94" s="44"/>
      <c r="E94" s="44"/>
      <c r="F94" s="44"/>
      <c r="G94" s="44"/>
      <c r="H94" s="45"/>
      <c r="I94" s="45"/>
      <c r="J94" s="44"/>
      <c r="K94" s="125"/>
    </row>
    <row r="95" spans="2:11" ht="14.5">
      <c r="B95" s="188" t="s">
        <v>119</v>
      </c>
      <c r="C95" s="34" t="s">
        <v>1626</v>
      </c>
      <c r="D95" s="33"/>
      <c r="E95" s="35"/>
      <c r="F95" s="36"/>
      <c r="G95" s="35"/>
      <c r="H95" s="54"/>
      <c r="I95" s="54"/>
      <c r="J95" s="54" t="s">
        <v>26</v>
      </c>
      <c r="K95" s="54"/>
    </row>
    <row r="96" spans="2:11" ht="29">
      <c r="B96" s="38" t="s">
        <v>27</v>
      </c>
      <c r="C96" s="38" t="s">
        <v>28</v>
      </c>
      <c r="D96" s="38" t="s">
        <v>29</v>
      </c>
      <c r="E96" s="38" t="s">
        <v>30</v>
      </c>
      <c r="F96" s="38" t="s">
        <v>31</v>
      </c>
      <c r="G96" s="38" t="s">
        <v>34</v>
      </c>
      <c r="H96" s="56" t="s">
        <v>3103</v>
      </c>
      <c r="I96" s="56" t="s">
        <v>3105</v>
      </c>
      <c r="J96" s="56" t="s">
        <v>32</v>
      </c>
      <c r="K96" s="56" t="s">
        <v>3106</v>
      </c>
    </row>
    <row r="97" spans="2:11" ht="43.5">
      <c r="B97" s="46">
        <v>1</v>
      </c>
      <c r="C97" s="47" t="s">
        <v>1627</v>
      </c>
      <c r="D97" s="47" t="s">
        <v>1615</v>
      </c>
      <c r="E97" s="51"/>
      <c r="F97" s="181" t="s">
        <v>1600</v>
      </c>
      <c r="G97" s="61" t="s">
        <v>3129</v>
      </c>
      <c r="H97" s="121"/>
      <c r="I97" s="121"/>
      <c r="J97" s="60"/>
      <c r="K97" s="187" t="s">
        <v>3507</v>
      </c>
    </row>
    <row r="98" spans="2:11" ht="14.5">
      <c r="B98" s="43" t="s">
        <v>39</v>
      </c>
      <c r="C98" s="44"/>
      <c r="D98" s="44"/>
      <c r="E98" s="44"/>
      <c r="F98" s="44"/>
      <c r="G98" s="44"/>
      <c r="H98" s="45"/>
      <c r="I98" s="45"/>
      <c r="J98" s="44"/>
      <c r="K98" s="125"/>
    </row>
    <row r="99" spans="2:11" ht="14.5">
      <c r="B99" s="188" t="s">
        <v>123</v>
      </c>
      <c r="C99" s="34" t="s">
        <v>1628</v>
      </c>
      <c r="D99" s="33"/>
      <c r="E99" s="35"/>
      <c r="F99" s="36"/>
      <c r="G99" s="35"/>
      <c r="H99" s="54"/>
      <c r="I99" s="54"/>
      <c r="J99" s="54" t="s">
        <v>26</v>
      </c>
      <c r="K99" s="54"/>
    </row>
    <row r="100" spans="2:11" ht="29">
      <c r="B100" s="38" t="s">
        <v>27</v>
      </c>
      <c r="C100" s="38" t="s">
        <v>28</v>
      </c>
      <c r="D100" s="38" t="s">
        <v>29</v>
      </c>
      <c r="E100" s="38" t="s">
        <v>30</v>
      </c>
      <c r="F100" s="38" t="s">
        <v>31</v>
      </c>
      <c r="G100" s="38" t="s">
        <v>34</v>
      </c>
      <c r="H100" s="56" t="s">
        <v>3103</v>
      </c>
      <c r="I100" s="56" t="s">
        <v>3105</v>
      </c>
      <c r="J100" s="56" t="s">
        <v>32</v>
      </c>
      <c r="K100" s="56" t="s">
        <v>3106</v>
      </c>
    </row>
    <row r="101" spans="2:11" ht="58">
      <c r="B101" s="46">
        <v>1</v>
      </c>
      <c r="C101" s="47" t="s">
        <v>1629</v>
      </c>
      <c r="D101" s="47" t="s">
        <v>1630</v>
      </c>
      <c r="E101" s="51"/>
      <c r="F101" s="181" t="s">
        <v>1600</v>
      </c>
      <c r="G101" s="61" t="s">
        <v>3129</v>
      </c>
      <c r="H101" s="121"/>
      <c r="I101" s="123"/>
      <c r="J101" s="60"/>
      <c r="K101" s="187" t="s">
        <v>3520</v>
      </c>
    </row>
    <row r="102" spans="2:11" ht="14.5">
      <c r="B102" s="43" t="s">
        <v>39</v>
      </c>
      <c r="C102" s="44"/>
      <c r="D102" s="44"/>
      <c r="E102" s="44"/>
      <c r="F102" s="44"/>
      <c r="G102" s="44"/>
      <c r="H102" s="121"/>
      <c r="I102" s="123"/>
      <c r="J102" s="44"/>
      <c r="K102" s="125"/>
    </row>
    <row r="103" spans="2:11" ht="14.5">
      <c r="B103" s="188" t="s">
        <v>127</v>
      </c>
      <c r="C103" s="34" t="s">
        <v>1631</v>
      </c>
      <c r="D103" s="33"/>
      <c r="E103" s="35"/>
      <c r="F103" s="36"/>
      <c r="G103" s="35"/>
      <c r="H103" s="54"/>
      <c r="I103" s="54"/>
      <c r="J103" s="54" t="s">
        <v>26</v>
      </c>
      <c r="K103" s="54"/>
    </row>
    <row r="104" spans="2:11" ht="29">
      <c r="B104" s="38" t="s">
        <v>27</v>
      </c>
      <c r="C104" s="38" t="s">
        <v>28</v>
      </c>
      <c r="D104" s="38" t="s">
        <v>29</v>
      </c>
      <c r="E104" s="38" t="s">
        <v>30</v>
      </c>
      <c r="F104" s="38" t="s">
        <v>31</v>
      </c>
      <c r="G104" s="38" t="s">
        <v>34</v>
      </c>
      <c r="H104" s="56" t="s">
        <v>3103</v>
      </c>
      <c r="I104" s="56" t="s">
        <v>3105</v>
      </c>
      <c r="J104" s="56" t="s">
        <v>32</v>
      </c>
      <c r="K104" s="56" t="s">
        <v>3106</v>
      </c>
    </row>
    <row r="105" spans="2:11" ht="43.5">
      <c r="B105" s="46">
        <v>1</v>
      </c>
      <c r="C105" s="47" t="s">
        <v>1632</v>
      </c>
      <c r="D105" s="47" t="s">
        <v>1615</v>
      </c>
      <c r="E105" s="51"/>
      <c r="F105" s="181" t="s">
        <v>1600</v>
      </c>
      <c r="G105" s="61" t="s">
        <v>3129</v>
      </c>
      <c r="H105" s="121"/>
      <c r="I105" s="121"/>
      <c r="J105" s="60"/>
      <c r="K105" s="187" t="s">
        <v>3507</v>
      </c>
    </row>
    <row r="106" spans="2:11" ht="14.5">
      <c r="B106" s="43" t="s">
        <v>39</v>
      </c>
      <c r="C106" s="44"/>
      <c r="D106" s="44"/>
      <c r="E106" s="44"/>
      <c r="F106" s="44"/>
      <c r="G106" s="44"/>
      <c r="H106" s="45"/>
      <c r="I106" s="45"/>
      <c r="J106" s="44"/>
      <c r="K106" s="125"/>
    </row>
    <row r="107" spans="2:11" ht="14.5">
      <c r="B107" s="188" t="s">
        <v>131</v>
      </c>
      <c r="C107" s="34" t="s">
        <v>1633</v>
      </c>
      <c r="D107" s="33"/>
      <c r="E107" s="35"/>
      <c r="F107" s="36"/>
      <c r="G107" s="35"/>
      <c r="H107" s="55"/>
      <c r="I107" s="55"/>
      <c r="J107" s="54" t="s">
        <v>26</v>
      </c>
      <c r="K107" s="55"/>
    </row>
    <row r="108" spans="2:11" ht="29">
      <c r="B108" s="38" t="s">
        <v>27</v>
      </c>
      <c r="C108" s="38" t="s">
        <v>28</v>
      </c>
      <c r="D108" s="38" t="s">
        <v>29</v>
      </c>
      <c r="E108" s="38" t="s">
        <v>30</v>
      </c>
      <c r="F108" s="38" t="s">
        <v>31</v>
      </c>
      <c r="G108" s="38" t="s">
        <v>34</v>
      </c>
      <c r="H108" s="56" t="s">
        <v>3103</v>
      </c>
      <c r="I108" s="56" t="s">
        <v>3105</v>
      </c>
      <c r="J108" s="56" t="s">
        <v>32</v>
      </c>
      <c r="K108" s="56" t="s">
        <v>3106</v>
      </c>
    </row>
    <row r="109" spans="2:11" ht="72.5">
      <c r="B109" s="46">
        <v>1</v>
      </c>
      <c r="C109" s="47" t="s">
        <v>1634</v>
      </c>
      <c r="D109" s="47" t="s">
        <v>1635</v>
      </c>
      <c r="E109" s="51"/>
      <c r="F109" s="181" t="s">
        <v>1600</v>
      </c>
      <c r="G109" s="61" t="s">
        <v>3129</v>
      </c>
      <c r="H109" s="121"/>
      <c r="I109" s="121"/>
      <c r="J109" s="60"/>
      <c r="K109" s="131" t="s">
        <v>3517</v>
      </c>
    </row>
    <row r="110" spans="2:11" ht="14.5">
      <c r="B110" s="43" t="s">
        <v>39</v>
      </c>
      <c r="C110" s="44"/>
      <c r="D110" s="44"/>
      <c r="E110" s="44"/>
      <c r="F110" s="44"/>
      <c r="G110" s="44"/>
      <c r="H110" s="45"/>
      <c r="I110" s="45"/>
      <c r="J110" s="44"/>
      <c r="K110" s="125"/>
    </row>
    <row r="111" spans="2:11" ht="14.5">
      <c r="B111" s="188" t="s">
        <v>134</v>
      </c>
      <c r="C111" s="34" t="s">
        <v>1636</v>
      </c>
      <c r="D111" s="33"/>
      <c r="E111" s="35"/>
      <c r="F111" s="36"/>
      <c r="G111" s="35"/>
      <c r="H111" s="54"/>
      <c r="I111" s="54"/>
      <c r="J111" s="54" t="s">
        <v>26</v>
      </c>
      <c r="K111" s="54"/>
    </row>
    <row r="112" spans="2:11" ht="29">
      <c r="B112" s="38" t="s">
        <v>27</v>
      </c>
      <c r="C112" s="38" t="s">
        <v>28</v>
      </c>
      <c r="D112" s="38" t="s">
        <v>29</v>
      </c>
      <c r="E112" s="38" t="s">
        <v>30</v>
      </c>
      <c r="F112" s="38" t="s">
        <v>31</v>
      </c>
      <c r="G112" s="38" t="s">
        <v>34</v>
      </c>
      <c r="H112" s="56" t="s">
        <v>3103</v>
      </c>
      <c r="I112" s="56" t="s">
        <v>3105</v>
      </c>
      <c r="J112" s="56" t="s">
        <v>32</v>
      </c>
      <c r="K112" s="56" t="s">
        <v>3106</v>
      </c>
    </row>
    <row r="113" spans="2:11" ht="58">
      <c r="B113" s="46">
        <v>1</v>
      </c>
      <c r="C113" s="47" t="s">
        <v>1637</v>
      </c>
      <c r="D113" s="47" t="s">
        <v>1638</v>
      </c>
      <c r="E113" s="51"/>
      <c r="F113" s="181" t="s">
        <v>1600</v>
      </c>
      <c r="G113" s="61" t="s">
        <v>3129</v>
      </c>
      <c r="H113" s="121"/>
      <c r="I113" s="121"/>
      <c r="J113" s="60"/>
      <c r="K113" s="187" t="s">
        <v>3507</v>
      </c>
    </row>
    <row r="114" spans="2:11" ht="14.5">
      <c r="B114" s="43" t="s">
        <v>39</v>
      </c>
      <c r="C114" s="44"/>
      <c r="D114" s="44"/>
      <c r="E114" s="44"/>
      <c r="F114" s="44"/>
      <c r="G114" s="44"/>
      <c r="H114" s="45"/>
      <c r="I114" s="45"/>
      <c r="J114" s="44"/>
      <c r="K114" s="125"/>
    </row>
    <row r="115" spans="2:11" ht="14.5">
      <c r="B115" s="188" t="s">
        <v>265</v>
      </c>
      <c r="C115" s="34" t="s">
        <v>507</v>
      </c>
      <c r="D115" s="33"/>
      <c r="E115" s="35"/>
      <c r="F115" s="36"/>
      <c r="G115" s="35"/>
      <c r="H115" s="54"/>
      <c r="I115" s="54"/>
      <c r="J115" s="54" t="s">
        <v>26</v>
      </c>
      <c r="K115" s="54"/>
    </row>
    <row r="116" spans="2:11" ht="29">
      <c r="B116" s="38" t="s">
        <v>27</v>
      </c>
      <c r="C116" s="38" t="s">
        <v>28</v>
      </c>
      <c r="D116" s="38" t="s">
        <v>29</v>
      </c>
      <c r="E116" s="38" t="s">
        <v>30</v>
      </c>
      <c r="F116" s="38" t="s">
        <v>31</v>
      </c>
      <c r="G116" s="38" t="s">
        <v>34</v>
      </c>
      <c r="H116" s="56" t="s">
        <v>3103</v>
      </c>
      <c r="I116" s="56" t="s">
        <v>3105</v>
      </c>
      <c r="J116" s="56" t="s">
        <v>32</v>
      </c>
      <c r="K116" s="56" t="s">
        <v>3106</v>
      </c>
    </row>
    <row r="117" spans="2:11" ht="72.5">
      <c r="B117" s="46">
        <v>1</v>
      </c>
      <c r="C117" s="47" t="s">
        <v>1639</v>
      </c>
      <c r="D117" s="47" t="s">
        <v>1640</v>
      </c>
      <c r="E117" s="51"/>
      <c r="F117" s="181" t="s">
        <v>1600</v>
      </c>
      <c r="G117" s="61" t="s">
        <v>3129</v>
      </c>
      <c r="H117" s="121"/>
      <c r="I117" s="121"/>
      <c r="J117" s="60"/>
      <c r="K117" s="187" t="s">
        <v>3511</v>
      </c>
    </row>
    <row r="118" spans="2:11" ht="14.5">
      <c r="B118" s="43" t="s">
        <v>39</v>
      </c>
      <c r="C118" s="44"/>
      <c r="D118" s="44"/>
      <c r="E118" s="44"/>
      <c r="F118" s="44"/>
      <c r="G118" s="44"/>
      <c r="H118" s="45"/>
      <c r="I118" s="45"/>
      <c r="J118" s="44"/>
      <c r="K118" s="125"/>
    </row>
    <row r="119" spans="2:11" ht="14.5">
      <c r="B119" s="188" t="s">
        <v>269</v>
      </c>
      <c r="C119" s="34" t="s">
        <v>1641</v>
      </c>
      <c r="D119" s="33"/>
      <c r="E119" s="35"/>
      <c r="F119" s="36"/>
      <c r="G119" s="35"/>
      <c r="H119" s="54"/>
      <c r="I119" s="54"/>
      <c r="J119" s="54" t="s">
        <v>26</v>
      </c>
      <c r="K119" s="54"/>
    </row>
    <row r="120" spans="2:11" ht="29">
      <c r="B120" s="38" t="s">
        <v>27</v>
      </c>
      <c r="C120" s="38" t="s">
        <v>28</v>
      </c>
      <c r="D120" s="38" t="s">
        <v>29</v>
      </c>
      <c r="E120" s="38" t="s">
        <v>30</v>
      </c>
      <c r="F120" s="38" t="s">
        <v>31</v>
      </c>
      <c r="G120" s="38" t="s">
        <v>34</v>
      </c>
      <c r="H120" s="56" t="s">
        <v>3103</v>
      </c>
      <c r="I120" s="56" t="s">
        <v>3105</v>
      </c>
      <c r="J120" s="56" t="s">
        <v>32</v>
      </c>
      <c r="K120" s="56" t="s">
        <v>3106</v>
      </c>
    </row>
    <row r="121" spans="2:11" ht="43.5">
      <c r="B121" s="46">
        <v>1</v>
      </c>
      <c r="C121" s="47" t="s">
        <v>1642</v>
      </c>
      <c r="D121" s="47" t="s">
        <v>1640</v>
      </c>
      <c r="E121" s="51"/>
      <c r="F121" s="51"/>
      <c r="G121" s="61" t="s">
        <v>3129</v>
      </c>
      <c r="H121" s="121"/>
      <c r="I121" s="121"/>
      <c r="J121" s="60"/>
      <c r="K121" s="187" t="s">
        <v>3511</v>
      </c>
    </row>
    <row r="122" spans="2:11" ht="14.5">
      <c r="B122" s="43" t="s">
        <v>39</v>
      </c>
      <c r="C122" s="44"/>
      <c r="D122" s="44"/>
      <c r="E122" s="44"/>
      <c r="F122" s="44"/>
      <c r="G122" s="44"/>
      <c r="H122" s="45"/>
      <c r="I122" s="45"/>
      <c r="J122" s="44"/>
      <c r="K122" s="125"/>
    </row>
    <row r="123" spans="2:11" ht="14.5">
      <c r="B123" s="185" t="s">
        <v>273</v>
      </c>
      <c r="C123" s="34" t="s">
        <v>1643</v>
      </c>
      <c r="D123" s="33"/>
      <c r="E123" s="35"/>
      <c r="F123" s="36"/>
      <c r="G123" s="35"/>
      <c r="H123" s="54"/>
      <c r="I123" s="54"/>
      <c r="J123" s="54" t="s">
        <v>26</v>
      </c>
      <c r="K123" s="54"/>
    </row>
    <row r="124" spans="2:11" ht="29">
      <c r="B124" s="38" t="s">
        <v>27</v>
      </c>
      <c r="C124" s="38" t="s">
        <v>28</v>
      </c>
      <c r="D124" s="38" t="s">
        <v>29</v>
      </c>
      <c r="E124" s="38" t="s">
        <v>30</v>
      </c>
      <c r="F124" s="38" t="s">
        <v>31</v>
      </c>
      <c r="G124" s="38" t="s">
        <v>34</v>
      </c>
      <c r="H124" s="56" t="s">
        <v>3103</v>
      </c>
      <c r="I124" s="56" t="s">
        <v>3105</v>
      </c>
      <c r="J124" s="56" t="s">
        <v>32</v>
      </c>
      <c r="K124" s="56" t="s">
        <v>3106</v>
      </c>
    </row>
    <row r="125" spans="2:11" ht="29">
      <c r="B125" s="46">
        <v>1</v>
      </c>
      <c r="C125" s="47" t="s">
        <v>1644</v>
      </c>
      <c r="D125" s="47" t="s">
        <v>1645</v>
      </c>
      <c r="E125" s="51"/>
      <c r="F125" s="51"/>
      <c r="G125" s="61" t="s">
        <v>38</v>
      </c>
      <c r="H125" s="121" t="s">
        <v>3104</v>
      </c>
      <c r="I125" s="121" t="s">
        <v>3522</v>
      </c>
      <c r="J125" s="60" t="s">
        <v>5</v>
      </c>
      <c r="K125" s="187"/>
    </row>
    <row r="126" spans="2:11" ht="14.5">
      <c r="B126" s="43" t="s">
        <v>39</v>
      </c>
      <c r="C126" s="44"/>
      <c r="D126" s="44"/>
      <c r="E126" s="44"/>
      <c r="F126" s="44"/>
      <c r="G126" s="44"/>
      <c r="H126" s="45"/>
      <c r="I126" s="45"/>
      <c r="J126" s="44"/>
      <c r="K126" s="125"/>
    </row>
    <row r="127" spans="2:11" ht="14.5">
      <c r="B127" s="185" t="s">
        <v>277</v>
      </c>
      <c r="C127" s="34" t="s">
        <v>1646</v>
      </c>
      <c r="D127" s="33"/>
      <c r="E127" s="35"/>
      <c r="F127" s="36"/>
      <c r="G127" s="35"/>
      <c r="H127" s="54"/>
      <c r="I127" s="54"/>
      <c r="J127" s="54" t="s">
        <v>26</v>
      </c>
      <c r="K127" s="54"/>
    </row>
    <row r="128" spans="2:11" ht="29">
      <c r="B128" s="38" t="s">
        <v>27</v>
      </c>
      <c r="C128" s="38" t="s">
        <v>28</v>
      </c>
      <c r="D128" s="38" t="s">
        <v>29</v>
      </c>
      <c r="E128" s="38" t="s">
        <v>30</v>
      </c>
      <c r="F128" s="38" t="s">
        <v>31</v>
      </c>
      <c r="G128" s="38" t="s">
        <v>34</v>
      </c>
      <c r="H128" s="56" t="s">
        <v>3103</v>
      </c>
      <c r="I128" s="56" t="s">
        <v>3105</v>
      </c>
      <c r="J128" s="56" t="s">
        <v>32</v>
      </c>
      <c r="K128" s="56" t="s">
        <v>3106</v>
      </c>
    </row>
    <row r="129" spans="2:11" ht="29">
      <c r="B129" s="46">
        <v>1</v>
      </c>
      <c r="C129" s="47" t="s">
        <v>1647</v>
      </c>
      <c r="D129" s="47" t="s">
        <v>1648</v>
      </c>
      <c r="E129" s="51"/>
      <c r="F129" s="51"/>
      <c r="G129" s="61" t="s">
        <v>3131</v>
      </c>
      <c r="H129" s="121" t="s">
        <v>3104</v>
      </c>
      <c r="I129" s="121" t="s">
        <v>3521</v>
      </c>
      <c r="J129" s="60" t="s">
        <v>5</v>
      </c>
      <c r="K129" s="126"/>
    </row>
    <row r="130" spans="2:11" ht="14.5">
      <c r="B130" s="43" t="s">
        <v>39</v>
      </c>
      <c r="C130" s="44"/>
      <c r="D130" s="44"/>
      <c r="E130" s="44"/>
      <c r="F130" s="44"/>
      <c r="G130" s="44"/>
      <c r="H130" s="45"/>
      <c r="I130" s="45"/>
      <c r="J130" s="44"/>
      <c r="K130" s="125"/>
    </row>
    <row r="131" spans="2:11" ht="14.5">
      <c r="B131" s="188" t="s">
        <v>281</v>
      </c>
      <c r="C131" s="34" t="s">
        <v>1649</v>
      </c>
      <c r="D131" s="33"/>
      <c r="E131" s="35"/>
      <c r="F131" s="36"/>
      <c r="G131" s="35"/>
      <c r="H131" s="54"/>
      <c r="I131" s="54"/>
      <c r="J131" s="54" t="s">
        <v>26</v>
      </c>
      <c r="K131" s="54"/>
    </row>
    <row r="132" spans="2:11" ht="29">
      <c r="B132" s="38" t="s">
        <v>27</v>
      </c>
      <c r="C132" s="38" t="s">
        <v>28</v>
      </c>
      <c r="D132" s="38" t="s">
        <v>29</v>
      </c>
      <c r="E132" s="38" t="s">
        <v>30</v>
      </c>
      <c r="F132" s="38" t="s">
        <v>31</v>
      </c>
      <c r="G132" s="38" t="s">
        <v>34</v>
      </c>
      <c r="H132" s="56" t="s">
        <v>3103</v>
      </c>
      <c r="I132" s="56" t="s">
        <v>3105</v>
      </c>
      <c r="J132" s="56" t="s">
        <v>32</v>
      </c>
      <c r="K132" s="56" t="s">
        <v>3106</v>
      </c>
    </row>
    <row r="133" spans="2:11" ht="43.5">
      <c r="B133" s="46">
        <v>1</v>
      </c>
      <c r="C133" s="47" t="s">
        <v>1650</v>
      </c>
      <c r="D133" s="47" t="s">
        <v>1651</v>
      </c>
      <c r="E133" s="51"/>
      <c r="F133" s="51"/>
      <c r="G133" s="61" t="s">
        <v>3129</v>
      </c>
      <c r="H133" s="121"/>
      <c r="I133" s="121"/>
      <c r="J133" s="60"/>
      <c r="K133" s="187" t="s">
        <v>3507</v>
      </c>
    </row>
    <row r="134" spans="2:11" ht="14.5">
      <c r="B134" s="43" t="s">
        <v>39</v>
      </c>
      <c r="C134" s="44"/>
      <c r="D134" s="44"/>
      <c r="E134" s="44"/>
      <c r="F134" s="44"/>
      <c r="G134" s="44"/>
      <c r="H134" s="45"/>
      <c r="I134" s="45"/>
      <c r="J134" s="44"/>
      <c r="K134" s="125"/>
    </row>
    <row r="135" spans="2:11" ht="14.5">
      <c r="B135" s="188" t="s">
        <v>284</v>
      </c>
      <c r="C135" s="34" t="s">
        <v>1652</v>
      </c>
      <c r="D135" s="33"/>
      <c r="E135" s="35"/>
      <c r="F135" s="36"/>
      <c r="G135" s="35"/>
      <c r="H135" s="54"/>
      <c r="I135" s="54"/>
      <c r="J135" s="54" t="s">
        <v>26</v>
      </c>
      <c r="K135" s="54"/>
    </row>
    <row r="136" spans="2:11" ht="29">
      <c r="B136" s="38" t="s">
        <v>27</v>
      </c>
      <c r="C136" s="38" t="s">
        <v>28</v>
      </c>
      <c r="D136" s="38" t="s">
        <v>29</v>
      </c>
      <c r="E136" s="38" t="s">
        <v>30</v>
      </c>
      <c r="F136" s="38" t="s">
        <v>31</v>
      </c>
      <c r="G136" s="38" t="s">
        <v>34</v>
      </c>
      <c r="H136" s="56" t="s">
        <v>3103</v>
      </c>
      <c r="I136" s="56" t="s">
        <v>3105</v>
      </c>
      <c r="J136" s="56" t="s">
        <v>32</v>
      </c>
      <c r="K136" s="56" t="s">
        <v>3106</v>
      </c>
    </row>
    <row r="137" spans="2:11" ht="58">
      <c r="B137" s="46">
        <v>1</v>
      </c>
      <c r="C137" s="47" t="s">
        <v>1653</v>
      </c>
      <c r="D137" s="47" t="s">
        <v>1654</v>
      </c>
      <c r="E137" s="51"/>
      <c r="F137" s="51"/>
      <c r="G137" s="61" t="s">
        <v>38</v>
      </c>
      <c r="H137" s="121"/>
      <c r="I137" s="121"/>
      <c r="J137" s="60"/>
      <c r="K137" s="187" t="s">
        <v>3507</v>
      </c>
    </row>
    <row r="138" spans="2:11" ht="14.5">
      <c r="B138" s="43" t="s">
        <v>39</v>
      </c>
      <c r="C138" s="44"/>
      <c r="D138" s="44"/>
      <c r="E138" s="44"/>
      <c r="F138" s="44"/>
      <c r="G138" s="44"/>
      <c r="H138" s="45"/>
      <c r="I138" s="45"/>
      <c r="J138" s="44"/>
      <c r="K138" s="125"/>
    </row>
    <row r="139" spans="2:11" ht="14.5">
      <c r="B139" s="188" t="s">
        <v>288</v>
      </c>
      <c r="C139" s="34" t="s">
        <v>1655</v>
      </c>
      <c r="D139" s="33"/>
      <c r="E139" s="35"/>
      <c r="F139" s="36"/>
      <c r="G139" s="35"/>
      <c r="H139" s="54"/>
      <c r="I139" s="54"/>
      <c r="J139" s="54" t="s">
        <v>26</v>
      </c>
      <c r="K139" s="54"/>
    </row>
    <row r="140" spans="2:11" ht="29">
      <c r="B140" s="38" t="s">
        <v>27</v>
      </c>
      <c r="C140" s="38" t="s">
        <v>28</v>
      </c>
      <c r="D140" s="38" t="s">
        <v>29</v>
      </c>
      <c r="E140" s="38" t="s">
        <v>30</v>
      </c>
      <c r="F140" s="38" t="s">
        <v>31</v>
      </c>
      <c r="G140" s="38" t="s">
        <v>34</v>
      </c>
      <c r="H140" s="56" t="s">
        <v>3103</v>
      </c>
      <c r="I140" s="56" t="s">
        <v>3105</v>
      </c>
      <c r="J140" s="56" t="s">
        <v>32</v>
      </c>
      <c r="K140" s="56" t="s">
        <v>3106</v>
      </c>
    </row>
    <row r="141" spans="2:11" ht="58">
      <c r="B141" s="46">
        <v>1</v>
      </c>
      <c r="C141" s="47" t="s">
        <v>1656</v>
      </c>
      <c r="D141" s="47" t="s">
        <v>1657</v>
      </c>
      <c r="E141" s="51"/>
      <c r="F141" s="51"/>
      <c r="G141" s="61" t="s">
        <v>3129</v>
      </c>
      <c r="H141" s="121"/>
      <c r="I141" s="121"/>
      <c r="J141" s="60"/>
      <c r="K141" s="187" t="s">
        <v>3507</v>
      </c>
    </row>
    <row r="142" spans="2:11" ht="14.5">
      <c r="B142" s="43" t="s">
        <v>39</v>
      </c>
      <c r="C142" s="44"/>
      <c r="D142" s="44"/>
      <c r="E142" s="44"/>
      <c r="F142" s="44"/>
      <c r="G142" s="44"/>
      <c r="H142" s="45"/>
      <c r="I142" s="45"/>
      <c r="J142" s="44"/>
      <c r="K142" s="125"/>
    </row>
    <row r="143" spans="2:11" ht="14.5">
      <c r="B143" s="188" t="s">
        <v>290</v>
      </c>
      <c r="C143" s="34" t="s">
        <v>1658</v>
      </c>
      <c r="D143" s="33"/>
      <c r="E143" s="35"/>
      <c r="F143" s="36"/>
      <c r="G143" s="35"/>
      <c r="H143" s="54"/>
      <c r="I143" s="54"/>
      <c r="J143" s="54" t="s">
        <v>26</v>
      </c>
      <c r="K143" s="54"/>
    </row>
    <row r="144" spans="2:11" ht="29">
      <c r="B144" s="38" t="s">
        <v>27</v>
      </c>
      <c r="C144" s="38" t="s">
        <v>28</v>
      </c>
      <c r="D144" s="38" t="s">
        <v>29</v>
      </c>
      <c r="E144" s="38" t="s">
        <v>30</v>
      </c>
      <c r="F144" s="38" t="s">
        <v>31</v>
      </c>
      <c r="G144" s="38" t="s">
        <v>34</v>
      </c>
      <c r="H144" s="56" t="s">
        <v>3103</v>
      </c>
      <c r="I144" s="56" t="s">
        <v>3105</v>
      </c>
      <c r="J144" s="56" t="s">
        <v>32</v>
      </c>
      <c r="K144" s="56" t="s">
        <v>3106</v>
      </c>
    </row>
    <row r="145" spans="2:11" ht="43.5">
      <c r="B145" s="46">
        <v>1</v>
      </c>
      <c r="C145" s="47" t="s">
        <v>1659</v>
      </c>
      <c r="D145" s="47" t="s">
        <v>1660</v>
      </c>
      <c r="E145" s="51"/>
      <c r="F145" s="51"/>
      <c r="G145" s="61" t="s">
        <v>3129</v>
      </c>
      <c r="H145" s="121"/>
      <c r="I145" s="121"/>
      <c r="J145" s="60"/>
      <c r="K145" s="187" t="s">
        <v>3507</v>
      </c>
    </row>
    <row r="146" spans="2:11" ht="14.5">
      <c r="B146" s="43" t="s">
        <v>39</v>
      </c>
      <c r="C146" s="44"/>
      <c r="D146" s="44"/>
      <c r="E146" s="44"/>
      <c r="F146" s="44"/>
      <c r="G146" s="44"/>
      <c r="H146" s="45"/>
      <c r="I146" s="45"/>
      <c r="J146" s="44"/>
      <c r="K146" s="125"/>
    </row>
    <row r="147" spans="2:11" ht="14.5">
      <c r="B147" s="188" t="s">
        <v>293</v>
      </c>
      <c r="C147" s="34" t="s">
        <v>1661</v>
      </c>
      <c r="D147" s="33"/>
      <c r="E147" s="35"/>
      <c r="F147" s="36"/>
      <c r="G147" s="35"/>
      <c r="H147" s="54"/>
      <c r="I147" s="54"/>
      <c r="J147" s="54" t="s">
        <v>26</v>
      </c>
      <c r="K147" s="54"/>
    </row>
    <row r="148" spans="2:11" ht="29">
      <c r="B148" s="38" t="s">
        <v>27</v>
      </c>
      <c r="C148" s="38" t="s">
        <v>28</v>
      </c>
      <c r="D148" s="38" t="s">
        <v>29</v>
      </c>
      <c r="E148" s="38" t="s">
        <v>30</v>
      </c>
      <c r="F148" s="38" t="s">
        <v>31</v>
      </c>
      <c r="G148" s="38" t="s">
        <v>34</v>
      </c>
      <c r="H148" s="56" t="s">
        <v>3103</v>
      </c>
      <c r="I148" s="56" t="s">
        <v>3105</v>
      </c>
      <c r="J148" s="56" t="s">
        <v>32</v>
      </c>
      <c r="K148" s="56" t="s">
        <v>3106</v>
      </c>
    </row>
    <row r="149" spans="2:11" ht="43.5">
      <c r="B149" s="46">
        <v>1</v>
      </c>
      <c r="C149" s="47" t="s">
        <v>1662</v>
      </c>
      <c r="D149" s="47" t="s">
        <v>1663</v>
      </c>
      <c r="E149" s="51"/>
      <c r="F149" s="51"/>
      <c r="G149" s="61" t="s">
        <v>3129</v>
      </c>
      <c r="H149" s="121"/>
      <c r="I149" s="123"/>
      <c r="J149" s="60"/>
      <c r="K149" s="187" t="s">
        <v>3507</v>
      </c>
    </row>
    <row r="150" spans="2:11" ht="14.5">
      <c r="B150" s="43" t="s">
        <v>39</v>
      </c>
      <c r="C150" s="44"/>
      <c r="D150" s="44"/>
      <c r="E150" s="44"/>
      <c r="F150" s="44"/>
      <c r="G150" s="44"/>
      <c r="H150" s="121"/>
      <c r="I150" s="123"/>
      <c r="J150" s="44"/>
      <c r="K150" s="125"/>
    </row>
    <row r="151" spans="2:11" ht="14.5">
      <c r="B151" s="188" t="s">
        <v>296</v>
      </c>
      <c r="C151" s="34" t="s">
        <v>1664</v>
      </c>
      <c r="D151" s="33"/>
      <c r="E151" s="35"/>
      <c r="F151" s="36"/>
      <c r="G151" s="35"/>
      <c r="H151" s="54"/>
      <c r="I151" s="54"/>
      <c r="J151" s="54" t="s">
        <v>26</v>
      </c>
      <c r="K151" s="54"/>
    </row>
    <row r="152" spans="2:11" ht="29">
      <c r="B152" s="38" t="s">
        <v>27</v>
      </c>
      <c r="C152" s="38" t="s">
        <v>28</v>
      </c>
      <c r="D152" s="38" t="s">
        <v>29</v>
      </c>
      <c r="E152" s="38" t="s">
        <v>30</v>
      </c>
      <c r="F152" s="38" t="s">
        <v>31</v>
      </c>
      <c r="G152" s="38" t="s">
        <v>34</v>
      </c>
      <c r="H152" s="56" t="s">
        <v>3103</v>
      </c>
      <c r="I152" s="56" t="s">
        <v>3105</v>
      </c>
      <c r="J152" s="56" t="s">
        <v>32</v>
      </c>
      <c r="K152" s="56" t="s">
        <v>3106</v>
      </c>
    </row>
    <row r="153" spans="2:11" ht="43.5">
      <c r="B153" s="46">
        <v>1</v>
      </c>
      <c r="C153" s="47" t="s">
        <v>1665</v>
      </c>
      <c r="D153" s="47" t="s">
        <v>1666</v>
      </c>
      <c r="E153" s="51"/>
      <c r="F153" s="51"/>
      <c r="G153" s="61" t="s">
        <v>3129</v>
      </c>
      <c r="H153" s="121"/>
      <c r="I153" s="121"/>
      <c r="J153" s="60"/>
      <c r="K153" s="187" t="s">
        <v>3507</v>
      </c>
    </row>
    <row r="154" spans="2:11" ht="14.5">
      <c r="B154" s="43" t="s">
        <v>39</v>
      </c>
      <c r="C154" s="44"/>
      <c r="D154" s="44"/>
      <c r="E154" s="44"/>
      <c r="F154" s="44"/>
      <c r="G154" s="44"/>
      <c r="H154" s="45"/>
      <c r="I154" s="45"/>
      <c r="J154" s="44"/>
      <c r="K154" s="125"/>
    </row>
    <row r="155" spans="2:11" ht="14.5">
      <c r="B155" s="188" t="s">
        <v>300</v>
      </c>
      <c r="C155" s="34" t="s">
        <v>1667</v>
      </c>
      <c r="D155" s="33"/>
      <c r="E155" s="35"/>
      <c r="F155" s="36"/>
      <c r="G155" s="35"/>
      <c r="H155" s="55"/>
      <c r="I155" s="55"/>
      <c r="J155" s="54" t="s">
        <v>26</v>
      </c>
      <c r="K155" s="55"/>
    </row>
    <row r="156" spans="2:11" ht="29">
      <c r="B156" s="38" t="s">
        <v>27</v>
      </c>
      <c r="C156" s="38" t="s">
        <v>28</v>
      </c>
      <c r="D156" s="38" t="s">
        <v>29</v>
      </c>
      <c r="E156" s="38" t="s">
        <v>30</v>
      </c>
      <c r="F156" s="38" t="s">
        <v>31</v>
      </c>
      <c r="G156" s="38" t="s">
        <v>34</v>
      </c>
      <c r="H156" s="56" t="s">
        <v>3103</v>
      </c>
      <c r="I156" s="56" t="s">
        <v>3105</v>
      </c>
      <c r="J156" s="56" t="s">
        <v>32</v>
      </c>
      <c r="K156" s="56" t="s">
        <v>3106</v>
      </c>
    </row>
    <row r="157" spans="2:11" ht="72.5">
      <c r="B157" s="46">
        <v>1</v>
      </c>
      <c r="C157" s="47" t="s">
        <v>1668</v>
      </c>
      <c r="D157" s="47" t="s">
        <v>1669</v>
      </c>
      <c r="E157" s="51"/>
      <c r="F157" s="51"/>
      <c r="G157" s="61" t="s">
        <v>3129</v>
      </c>
      <c r="H157" s="121"/>
      <c r="I157" s="121"/>
      <c r="J157" s="60"/>
      <c r="K157" s="187" t="s">
        <v>3512</v>
      </c>
    </row>
    <row r="158" spans="2:11" ht="14.5">
      <c r="B158" s="43" t="s">
        <v>39</v>
      </c>
      <c r="C158" s="44"/>
      <c r="D158" s="44"/>
      <c r="E158" s="44"/>
      <c r="F158" s="44"/>
      <c r="G158" s="44"/>
      <c r="H158" s="45"/>
      <c r="I158" s="45"/>
      <c r="J158" s="44"/>
      <c r="K158" s="125"/>
    </row>
    <row r="159" spans="2:11" ht="14.5">
      <c r="B159" s="188" t="s">
        <v>304</v>
      </c>
      <c r="C159" s="34" t="s">
        <v>1670</v>
      </c>
      <c r="D159" s="33"/>
      <c r="E159" s="35"/>
      <c r="F159" s="36"/>
      <c r="G159" s="35"/>
      <c r="H159" s="54"/>
      <c r="I159" s="54"/>
      <c r="J159" s="54" t="s">
        <v>26</v>
      </c>
      <c r="K159" s="54"/>
    </row>
    <row r="160" spans="2:11" ht="29">
      <c r="B160" s="38" t="s">
        <v>27</v>
      </c>
      <c r="C160" s="38" t="s">
        <v>28</v>
      </c>
      <c r="D160" s="38" t="s">
        <v>29</v>
      </c>
      <c r="E160" s="38" t="s">
        <v>30</v>
      </c>
      <c r="F160" s="38" t="s">
        <v>31</v>
      </c>
      <c r="G160" s="38" t="s">
        <v>34</v>
      </c>
      <c r="H160" s="56" t="s">
        <v>3103</v>
      </c>
      <c r="I160" s="56" t="s">
        <v>3105</v>
      </c>
      <c r="J160" s="56" t="s">
        <v>32</v>
      </c>
      <c r="K160" s="56" t="s">
        <v>3106</v>
      </c>
    </row>
    <row r="161" spans="2:11" ht="43.5">
      <c r="B161" s="46">
        <v>1</v>
      </c>
      <c r="C161" s="47" t="s">
        <v>1671</v>
      </c>
      <c r="D161" s="47" t="s">
        <v>1672</v>
      </c>
      <c r="E161" s="51"/>
      <c r="F161" s="51"/>
      <c r="G161" s="61" t="s">
        <v>3129</v>
      </c>
      <c r="H161" s="121"/>
      <c r="I161" s="121"/>
      <c r="J161" s="60"/>
      <c r="K161" s="187" t="s">
        <v>3513</v>
      </c>
    </row>
    <row r="162" spans="2:11" ht="14.5">
      <c r="B162" s="43" t="s">
        <v>39</v>
      </c>
      <c r="C162" s="44"/>
      <c r="D162" s="44"/>
      <c r="E162" s="44"/>
      <c r="F162" s="44"/>
      <c r="G162" s="44"/>
      <c r="H162" s="45"/>
      <c r="I162" s="45"/>
      <c r="J162" s="44"/>
      <c r="K162" s="125"/>
    </row>
    <row r="163" spans="2:11" ht="14.5">
      <c r="B163" s="188" t="s">
        <v>308</v>
      </c>
      <c r="C163" s="34" t="s">
        <v>1673</v>
      </c>
      <c r="D163" s="33"/>
      <c r="E163" s="35"/>
      <c r="F163" s="36"/>
      <c r="G163" s="35"/>
      <c r="H163" s="54"/>
      <c r="I163" s="54"/>
      <c r="J163" s="54" t="s">
        <v>26</v>
      </c>
      <c r="K163" s="54"/>
    </row>
    <row r="164" spans="2:11" ht="29">
      <c r="B164" s="38" t="s">
        <v>27</v>
      </c>
      <c r="C164" s="38" t="s">
        <v>28</v>
      </c>
      <c r="D164" s="38" t="s">
        <v>29</v>
      </c>
      <c r="E164" s="38" t="s">
        <v>30</v>
      </c>
      <c r="F164" s="38" t="s">
        <v>31</v>
      </c>
      <c r="G164" s="38" t="s">
        <v>34</v>
      </c>
      <c r="H164" s="56" t="s">
        <v>3103</v>
      </c>
      <c r="I164" s="56" t="s">
        <v>3105</v>
      </c>
      <c r="J164" s="56" t="s">
        <v>32</v>
      </c>
      <c r="K164" s="56" t="s">
        <v>3106</v>
      </c>
    </row>
    <row r="165" spans="2:11" ht="29">
      <c r="B165" s="46">
        <v>1</v>
      </c>
      <c r="C165" s="47" t="s">
        <v>1674</v>
      </c>
      <c r="D165" s="47" t="s">
        <v>1675</v>
      </c>
      <c r="E165" s="51"/>
      <c r="F165" s="51"/>
      <c r="G165" s="61" t="s">
        <v>3129</v>
      </c>
      <c r="H165" s="121"/>
      <c r="I165" s="121"/>
      <c r="J165" s="60"/>
      <c r="K165" s="187" t="s">
        <v>3514</v>
      </c>
    </row>
    <row r="166" spans="2:11" ht="14.5">
      <c r="B166" s="43" t="s">
        <v>39</v>
      </c>
      <c r="C166" s="44"/>
      <c r="D166" s="44"/>
      <c r="E166" s="44"/>
      <c r="F166" s="44"/>
      <c r="G166" s="44"/>
      <c r="H166" s="45"/>
      <c r="I166" s="45"/>
      <c r="J166" s="44"/>
      <c r="K166" s="125"/>
    </row>
    <row r="167" spans="2:11" ht="14.5">
      <c r="B167" s="188" t="s">
        <v>406</v>
      </c>
      <c r="C167" s="34" t="s">
        <v>1676</v>
      </c>
      <c r="D167" s="33"/>
      <c r="E167" s="35"/>
      <c r="F167" s="36"/>
      <c r="G167" s="35"/>
      <c r="H167" s="54"/>
      <c r="I167" s="54"/>
      <c r="J167" s="54" t="s">
        <v>26</v>
      </c>
      <c r="K167" s="54"/>
    </row>
    <row r="168" spans="2:11" ht="29">
      <c r="B168" s="38" t="s">
        <v>27</v>
      </c>
      <c r="C168" s="38" t="s">
        <v>28</v>
      </c>
      <c r="D168" s="38" t="s">
        <v>29</v>
      </c>
      <c r="E168" s="38" t="s">
        <v>30</v>
      </c>
      <c r="F168" s="38" t="s">
        <v>31</v>
      </c>
      <c r="G168" s="38" t="s">
        <v>34</v>
      </c>
      <c r="H168" s="56" t="s">
        <v>3103</v>
      </c>
      <c r="I168" s="56" t="s">
        <v>3105</v>
      </c>
      <c r="J168" s="56" t="s">
        <v>32</v>
      </c>
      <c r="K168" s="56" t="s">
        <v>3106</v>
      </c>
    </row>
    <row r="169" spans="2:11" ht="29">
      <c r="B169" s="46">
        <v>1</v>
      </c>
      <c r="C169" s="47" t="s">
        <v>1677</v>
      </c>
      <c r="D169" s="47" t="s">
        <v>1678</v>
      </c>
      <c r="E169" s="51"/>
      <c r="F169" s="51"/>
      <c r="G169" s="61" t="s">
        <v>3129</v>
      </c>
      <c r="H169" s="121"/>
      <c r="I169" s="121"/>
      <c r="J169" s="60"/>
      <c r="K169" s="187" t="s">
        <v>3515</v>
      </c>
    </row>
    <row r="170" spans="2:11" ht="14.5">
      <c r="B170" s="43" t="s">
        <v>39</v>
      </c>
      <c r="C170" s="44"/>
      <c r="D170" s="44"/>
      <c r="E170" s="44"/>
      <c r="F170" s="44"/>
      <c r="G170" s="44"/>
      <c r="H170" s="45"/>
      <c r="I170" s="45"/>
      <c r="J170" s="44"/>
      <c r="K170" s="125"/>
    </row>
    <row r="171" spans="2:11" ht="14.5">
      <c r="B171" s="188" t="s">
        <v>409</v>
      </c>
      <c r="C171" s="34" t="s">
        <v>1679</v>
      </c>
      <c r="D171" s="33"/>
      <c r="E171" s="35"/>
      <c r="F171" s="36"/>
      <c r="G171" s="35"/>
      <c r="H171" s="54"/>
      <c r="I171" s="54"/>
      <c r="J171" s="54" t="s">
        <v>26</v>
      </c>
      <c r="K171" s="54"/>
    </row>
    <row r="172" spans="2:11" ht="29">
      <c r="B172" s="38" t="s">
        <v>27</v>
      </c>
      <c r="C172" s="38" t="s">
        <v>28</v>
      </c>
      <c r="D172" s="38" t="s">
        <v>29</v>
      </c>
      <c r="E172" s="38" t="s">
        <v>30</v>
      </c>
      <c r="F172" s="38" t="s">
        <v>31</v>
      </c>
      <c r="G172" s="38" t="s">
        <v>34</v>
      </c>
      <c r="H172" s="56" t="s">
        <v>3103</v>
      </c>
      <c r="I172" s="56" t="s">
        <v>3105</v>
      </c>
      <c r="J172" s="56" t="s">
        <v>32</v>
      </c>
      <c r="K172" s="56" t="s">
        <v>3106</v>
      </c>
    </row>
    <row r="173" spans="2:11" ht="43.5">
      <c r="B173" s="46">
        <v>1</v>
      </c>
      <c r="C173" s="47" t="s">
        <v>1680</v>
      </c>
      <c r="D173" s="47" t="s">
        <v>1681</v>
      </c>
      <c r="E173" s="51"/>
      <c r="F173" s="51"/>
      <c r="G173" s="61" t="s">
        <v>3129</v>
      </c>
      <c r="H173" s="121"/>
      <c r="I173" s="123"/>
      <c r="J173" s="60"/>
      <c r="K173" s="187" t="s">
        <v>3523</v>
      </c>
    </row>
    <row r="174" spans="2:11" ht="14.5">
      <c r="B174" s="43" t="s">
        <v>39</v>
      </c>
      <c r="C174" s="44"/>
      <c r="D174" s="44"/>
      <c r="E174" s="44"/>
      <c r="F174" s="44"/>
      <c r="G174" s="44"/>
      <c r="H174" s="45"/>
      <c r="I174" s="45"/>
      <c r="J174" s="44"/>
      <c r="K174" s="125"/>
    </row>
    <row r="175" spans="2:11" ht="14.5">
      <c r="B175" s="188" t="s">
        <v>412</v>
      </c>
      <c r="C175" s="34" t="s">
        <v>1682</v>
      </c>
      <c r="D175" s="33"/>
      <c r="E175" s="35"/>
      <c r="F175" s="36"/>
      <c r="G175" s="35"/>
      <c r="H175" s="55"/>
      <c r="I175" s="55"/>
      <c r="J175" s="54" t="s">
        <v>26</v>
      </c>
      <c r="K175" s="55"/>
    </row>
    <row r="176" spans="2:11" ht="29">
      <c r="B176" s="38" t="s">
        <v>27</v>
      </c>
      <c r="C176" s="38" t="s">
        <v>28</v>
      </c>
      <c r="D176" s="38" t="s">
        <v>29</v>
      </c>
      <c r="E176" s="38" t="s">
        <v>30</v>
      </c>
      <c r="F176" s="38" t="s">
        <v>31</v>
      </c>
      <c r="G176" s="38" t="s">
        <v>34</v>
      </c>
      <c r="H176" s="56" t="s">
        <v>3103</v>
      </c>
      <c r="I176" s="56" t="s">
        <v>3105</v>
      </c>
      <c r="J176" s="56" t="s">
        <v>32</v>
      </c>
      <c r="K176" s="56" t="s">
        <v>3106</v>
      </c>
    </row>
    <row r="177" spans="2:11" ht="43.5">
      <c r="B177" s="46">
        <v>1</v>
      </c>
      <c r="C177" s="47" t="s">
        <v>1683</v>
      </c>
      <c r="D177" s="47" t="s">
        <v>1684</v>
      </c>
      <c r="E177" s="51"/>
      <c r="F177" s="51"/>
      <c r="G177" s="61" t="s">
        <v>3129</v>
      </c>
      <c r="H177" s="121"/>
      <c r="I177" s="121"/>
      <c r="J177" s="60"/>
      <c r="K177" s="187" t="s">
        <v>3516</v>
      </c>
    </row>
    <row r="178" spans="2:11" ht="14.5">
      <c r="B178" s="43" t="s">
        <v>39</v>
      </c>
      <c r="C178" s="44"/>
      <c r="D178" s="44"/>
      <c r="E178" s="44"/>
      <c r="F178" s="44"/>
      <c r="G178" s="44"/>
      <c r="H178" s="45"/>
      <c r="I178" s="45"/>
      <c r="J178" s="44"/>
      <c r="K178" s="125"/>
    </row>
    <row r="179" spans="2:11" ht="14.5">
      <c r="B179" s="188" t="s">
        <v>417</v>
      </c>
      <c r="C179" s="34" t="s">
        <v>1685</v>
      </c>
      <c r="D179" s="33"/>
      <c r="E179" s="35"/>
      <c r="F179" s="36"/>
      <c r="G179" s="35"/>
      <c r="H179" s="54"/>
      <c r="I179" s="54"/>
      <c r="J179" s="54" t="s">
        <v>26</v>
      </c>
      <c r="K179" s="54"/>
    </row>
    <row r="180" spans="2:11" ht="29">
      <c r="B180" s="38" t="s">
        <v>27</v>
      </c>
      <c r="C180" s="38" t="s">
        <v>28</v>
      </c>
      <c r="D180" s="38" t="s">
        <v>29</v>
      </c>
      <c r="E180" s="38" t="s">
        <v>30</v>
      </c>
      <c r="F180" s="38" t="s">
        <v>31</v>
      </c>
      <c r="G180" s="38" t="s">
        <v>34</v>
      </c>
      <c r="H180" s="56" t="s">
        <v>3103</v>
      </c>
      <c r="I180" s="56" t="s">
        <v>3105</v>
      </c>
      <c r="J180" s="56" t="s">
        <v>32</v>
      </c>
      <c r="K180" s="56" t="s">
        <v>3106</v>
      </c>
    </row>
    <row r="181" spans="2:11" ht="29">
      <c r="B181" s="46">
        <v>1</v>
      </c>
      <c r="C181" s="47" t="s">
        <v>1686</v>
      </c>
      <c r="D181" s="47" t="s">
        <v>1687</v>
      </c>
      <c r="E181" s="51"/>
      <c r="F181" s="51"/>
      <c r="G181" s="61" t="s">
        <v>3129</v>
      </c>
      <c r="H181" s="121"/>
      <c r="I181" s="121"/>
      <c r="J181" s="60"/>
      <c r="K181" s="187" t="s">
        <v>3518</v>
      </c>
    </row>
    <row r="182" spans="2:11" ht="14.5">
      <c r="B182" s="43" t="s">
        <v>39</v>
      </c>
      <c r="C182" s="44"/>
      <c r="D182" s="44"/>
      <c r="E182" s="44"/>
      <c r="F182" s="44"/>
      <c r="G182" s="44"/>
      <c r="H182" s="45"/>
      <c r="I182" s="45"/>
      <c r="J182" s="44"/>
      <c r="K182" s="125"/>
    </row>
    <row r="183" spans="2:11" ht="14.5">
      <c r="B183" s="186" t="s">
        <v>421</v>
      </c>
      <c r="C183" s="34" t="s">
        <v>1688</v>
      </c>
      <c r="D183" s="33"/>
      <c r="E183" s="35"/>
      <c r="F183" s="36"/>
      <c r="G183" s="35"/>
      <c r="H183" s="54"/>
      <c r="I183" s="54"/>
      <c r="J183" s="54" t="s">
        <v>26</v>
      </c>
      <c r="K183" s="54"/>
    </row>
    <row r="184" spans="2:11" ht="29">
      <c r="B184" s="38" t="s">
        <v>27</v>
      </c>
      <c r="C184" s="38" t="s">
        <v>28</v>
      </c>
      <c r="D184" s="38" t="s">
        <v>29</v>
      </c>
      <c r="E184" s="38" t="s">
        <v>30</v>
      </c>
      <c r="F184" s="38" t="s">
        <v>31</v>
      </c>
      <c r="G184" s="38" t="s">
        <v>34</v>
      </c>
      <c r="H184" s="56" t="s">
        <v>3103</v>
      </c>
      <c r="I184" s="56" t="s">
        <v>3105</v>
      </c>
      <c r="J184" s="56" t="s">
        <v>32</v>
      </c>
      <c r="K184" s="56" t="s">
        <v>3106</v>
      </c>
    </row>
    <row r="185" spans="2:11" ht="72.5">
      <c r="B185" s="46">
        <v>1</v>
      </c>
      <c r="C185" s="47" t="s">
        <v>1689</v>
      </c>
      <c r="D185" s="47" t="s">
        <v>1690</v>
      </c>
      <c r="E185" s="51"/>
      <c r="F185" s="181"/>
      <c r="G185" s="46" t="s">
        <v>38</v>
      </c>
      <c r="H185" s="121" t="s">
        <v>3104</v>
      </c>
      <c r="I185" s="121" t="s">
        <v>3505</v>
      </c>
      <c r="J185" s="60" t="s">
        <v>5</v>
      </c>
      <c r="K185" s="126"/>
    </row>
    <row r="186" spans="2:11" ht="14.5">
      <c r="B186" s="43" t="s">
        <v>39</v>
      </c>
      <c r="C186" s="44"/>
      <c r="D186" s="44"/>
      <c r="E186" s="44"/>
      <c r="F186" s="44"/>
      <c r="G186" s="44"/>
      <c r="H186" s="45"/>
      <c r="I186" s="45"/>
      <c r="J186" s="44"/>
      <c r="K186" s="125"/>
    </row>
  </sheetData>
  <mergeCells count="4">
    <mergeCell ref="C1:F1"/>
    <mergeCell ref="B2:B10"/>
    <mergeCell ref="C2:D2"/>
    <mergeCell ref="E2:F2"/>
  </mergeCells>
  <phoneticPr fontId="41"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H676"/>
  <sheetViews>
    <sheetView topLeftCell="A174" zoomScale="55" zoomScaleNormal="55" workbookViewId="0">
      <selection activeCell="G181" sqref="G181"/>
    </sheetView>
  </sheetViews>
  <sheetFormatPr defaultColWidth="9.1796875" defaultRowHeight="12.5"/>
  <cols>
    <col min="3" max="3" width="8.36328125" customWidth="1"/>
    <col min="4" max="4" width="65.90625" style="24" customWidth="1"/>
    <col min="5" max="5" width="70.26953125" customWidth="1"/>
    <col min="6" max="6" width="32.26953125" customWidth="1"/>
    <col min="7" max="7" width="34.6328125" customWidth="1"/>
    <col min="8" max="8" width="22.7265625" customWidth="1"/>
    <col min="9" max="9" width="20.453125" customWidth="1"/>
    <col min="10" max="10" width="83.26953125" customWidth="1"/>
    <col min="11" max="11" width="13" customWidth="1"/>
    <col min="12" max="12" width="55.7265625" customWidth="1"/>
  </cols>
  <sheetData>
    <row r="1" spans="1:112" s="9" customFormat="1" ht="18.5">
      <c r="D1" s="212" t="s">
        <v>10</v>
      </c>
      <c r="E1" s="212"/>
      <c r="F1" s="212"/>
      <c r="G1" s="212"/>
      <c r="H1" s="10"/>
      <c r="I1" s="11"/>
    </row>
    <row r="2" spans="1:112" s="9" customFormat="1" ht="15" thickBot="1">
      <c r="C2" s="209"/>
      <c r="D2" s="207"/>
      <c r="E2" s="207"/>
      <c r="F2" s="208" t="s">
        <v>11</v>
      </c>
      <c r="G2" s="208"/>
    </row>
    <row r="3" spans="1:112" s="9" customFormat="1" ht="14.5">
      <c r="C3" s="209"/>
      <c r="D3" s="26" t="s">
        <v>12</v>
      </c>
      <c r="E3" s="22" t="s">
        <v>1691</v>
      </c>
      <c r="F3" s="14" t="s">
        <v>5</v>
      </c>
      <c r="G3" s="15">
        <f>COUNTIF(I6:I57439,"Pass")</f>
        <v>0</v>
      </c>
    </row>
    <row r="4" spans="1:112" s="9" customFormat="1" ht="29">
      <c r="C4" s="209"/>
      <c r="D4" s="26" t="s">
        <v>14</v>
      </c>
      <c r="E4" s="23" t="s">
        <v>1692</v>
      </c>
      <c r="F4" s="73" t="s">
        <v>6</v>
      </c>
      <c r="G4" s="74">
        <f>COUNTIF(I6:I57439,"Fail")</f>
        <v>0</v>
      </c>
    </row>
    <row r="5" spans="1:112" s="9" customFormat="1" ht="15" thickBot="1">
      <c r="C5" s="209"/>
      <c r="D5" s="26" t="s">
        <v>16</v>
      </c>
      <c r="E5" s="22" t="s">
        <v>3491</v>
      </c>
      <c r="F5" s="75" t="s">
        <v>7</v>
      </c>
      <c r="G5" s="76">
        <f>COUNTIF(I6:I57439,"NR/NC")</f>
        <v>0</v>
      </c>
      <c r="K5" s="9" t="s">
        <v>3490</v>
      </c>
    </row>
    <row r="6" spans="1:112" s="9" customFormat="1" ht="14.5">
      <c r="C6" s="209"/>
      <c r="D6" s="26" t="s">
        <v>17</v>
      </c>
      <c r="E6" s="22" t="s">
        <v>3112</v>
      </c>
      <c r="F6" s="16"/>
      <c r="G6" s="17"/>
    </row>
    <row r="7" spans="1:112" s="9" customFormat="1" ht="14.5">
      <c r="C7" s="209"/>
      <c r="D7" s="26" t="s">
        <v>19</v>
      </c>
      <c r="E7" s="23"/>
      <c r="F7" s="16"/>
      <c r="G7" s="17"/>
    </row>
    <row r="8" spans="1:112" s="9" customFormat="1" ht="14.5">
      <c r="C8" s="209"/>
      <c r="D8" s="26" t="s">
        <v>20</v>
      </c>
      <c r="E8" s="22"/>
      <c r="F8" s="16"/>
      <c r="G8" s="17"/>
    </row>
    <row r="9" spans="1:112" s="9" customFormat="1" ht="14.5">
      <c r="C9" s="209"/>
      <c r="D9" s="26" t="s">
        <v>21</v>
      </c>
      <c r="E9" s="22"/>
      <c r="F9" s="16"/>
      <c r="G9" s="17"/>
    </row>
    <row r="10" spans="1:112" s="9" customFormat="1" ht="15" thickBot="1">
      <c r="C10" s="210"/>
      <c r="D10" s="26" t="s">
        <v>22</v>
      </c>
      <c r="E10" s="23" t="s">
        <v>23</v>
      </c>
      <c r="F10" s="18"/>
      <c r="G10" s="19"/>
    </row>
    <row r="11" spans="1:112" s="9" customFormat="1" ht="14.5">
      <c r="C11" s="134" t="s">
        <v>24</v>
      </c>
      <c r="D11" s="50" t="s">
        <v>1693</v>
      </c>
      <c r="E11" s="33"/>
      <c r="F11" s="35"/>
      <c r="G11" s="36"/>
      <c r="H11" s="36"/>
      <c r="I11" s="55"/>
      <c r="J11" s="55"/>
      <c r="K11" s="54" t="s">
        <v>26</v>
      </c>
      <c r="L11" s="55"/>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row>
    <row r="12" spans="1:112" s="9" customFormat="1" ht="29">
      <c r="A12" s="56" t="s">
        <v>3139</v>
      </c>
      <c r="B12" s="56" t="s">
        <v>3141</v>
      </c>
      <c r="C12" s="38" t="s">
        <v>27</v>
      </c>
      <c r="D12" s="38" t="s">
        <v>28</v>
      </c>
      <c r="E12" s="38" t="s">
        <v>29</v>
      </c>
      <c r="F12" s="38" t="s">
        <v>30</v>
      </c>
      <c r="G12" s="38" t="s">
        <v>31</v>
      </c>
      <c r="H12" s="38" t="s">
        <v>34</v>
      </c>
      <c r="I12" s="56" t="s">
        <v>3103</v>
      </c>
      <c r="J12" s="56" t="s">
        <v>3105</v>
      </c>
      <c r="K12" s="56" t="s">
        <v>32</v>
      </c>
      <c r="L12" s="56" t="s">
        <v>3106</v>
      </c>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row>
    <row r="13" spans="1:112" s="9" customFormat="1" ht="321.5" customHeight="1">
      <c r="A13" s="126">
        <v>1</v>
      </c>
      <c r="B13" s="173" t="s">
        <v>3142</v>
      </c>
      <c r="C13" s="39">
        <v>1</v>
      </c>
      <c r="D13" s="114" t="s">
        <v>3328</v>
      </c>
      <c r="E13" s="40" t="s">
        <v>1694</v>
      </c>
      <c r="F13" s="41"/>
      <c r="G13" s="40" t="s">
        <v>1695</v>
      </c>
      <c r="H13" s="61" t="s">
        <v>38</v>
      </c>
      <c r="I13" s="121" t="s">
        <v>38</v>
      </c>
      <c r="J13" s="121" t="s">
        <v>3132</v>
      </c>
      <c r="K13" s="60" t="s">
        <v>5</v>
      </c>
      <c r="L13" s="124"/>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row>
    <row r="14" spans="1:112" s="9" customFormat="1" ht="14.5">
      <c r="A14" s="126"/>
      <c r="B14" s="126"/>
      <c r="C14" s="43" t="s">
        <v>39</v>
      </c>
      <c r="D14" s="44"/>
      <c r="E14" s="44"/>
      <c r="F14" s="44"/>
      <c r="G14" s="44"/>
      <c r="H14" s="44"/>
      <c r="I14" s="45"/>
      <c r="J14" s="125"/>
      <c r="K14" s="44"/>
      <c r="L14" s="125"/>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row>
    <row r="15" spans="1:112" s="9" customFormat="1" ht="14.5">
      <c r="A15" s="126"/>
      <c r="B15" s="126"/>
      <c r="C15" s="134" t="s">
        <v>40</v>
      </c>
      <c r="D15" s="50" t="s">
        <v>1696</v>
      </c>
      <c r="E15" s="33"/>
      <c r="F15" s="35"/>
      <c r="G15" s="36"/>
      <c r="H15" s="35"/>
      <c r="I15" s="54"/>
      <c r="J15" s="54"/>
      <c r="K15" s="54" t="s">
        <v>26</v>
      </c>
      <c r="L15" s="54"/>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row>
    <row r="16" spans="1:112" s="9" customFormat="1" ht="29">
      <c r="A16" s="126"/>
      <c r="B16" s="126"/>
      <c r="C16" s="38" t="s">
        <v>27</v>
      </c>
      <c r="D16" s="38" t="s">
        <v>28</v>
      </c>
      <c r="E16" s="38" t="s">
        <v>29</v>
      </c>
      <c r="F16" s="38" t="s">
        <v>30</v>
      </c>
      <c r="G16" s="38" t="s">
        <v>31</v>
      </c>
      <c r="H16" s="38" t="s">
        <v>34</v>
      </c>
      <c r="I16" s="56" t="s">
        <v>3103</v>
      </c>
      <c r="J16" s="56" t="s">
        <v>3105</v>
      </c>
      <c r="K16" s="56" t="s">
        <v>32</v>
      </c>
      <c r="L16" s="56" t="s">
        <v>3106</v>
      </c>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row>
    <row r="17" spans="1:12" s="9" customFormat="1" ht="373.5" customHeight="1">
      <c r="A17" s="126">
        <v>1</v>
      </c>
      <c r="B17" s="173" t="s">
        <v>3142</v>
      </c>
      <c r="C17" s="39">
        <v>1</v>
      </c>
      <c r="D17" s="114" t="s">
        <v>3480</v>
      </c>
      <c r="E17" s="40" t="s">
        <v>1697</v>
      </c>
      <c r="F17" s="41"/>
      <c r="G17" s="40" t="s">
        <v>1695</v>
      </c>
      <c r="H17" s="61" t="s">
        <v>38</v>
      </c>
      <c r="I17" s="121" t="s">
        <v>38</v>
      </c>
      <c r="J17" s="121" t="s">
        <v>3152</v>
      </c>
      <c r="K17" s="60" t="s">
        <v>5</v>
      </c>
      <c r="L17" s="126"/>
    </row>
    <row r="18" spans="1:12" ht="14.5">
      <c r="A18" s="129"/>
      <c r="B18" s="129"/>
      <c r="C18" s="43" t="s">
        <v>39</v>
      </c>
      <c r="D18" s="44"/>
      <c r="E18" s="44"/>
      <c r="F18" s="44"/>
      <c r="G18" s="44"/>
      <c r="H18" s="44"/>
      <c r="I18" s="45"/>
      <c r="J18" s="125"/>
      <c r="K18" s="44"/>
      <c r="L18" s="125"/>
    </row>
    <row r="19" spans="1:12" ht="14.5">
      <c r="A19" s="129"/>
      <c r="B19" s="129"/>
      <c r="C19" s="134" t="s">
        <v>44</v>
      </c>
      <c r="D19" s="50" t="s">
        <v>1698</v>
      </c>
      <c r="E19" s="33"/>
      <c r="F19" s="35"/>
      <c r="G19" s="36"/>
      <c r="H19" s="35"/>
      <c r="I19" s="54"/>
      <c r="J19" s="54"/>
      <c r="K19" s="54" t="s">
        <v>26</v>
      </c>
      <c r="L19" s="54"/>
    </row>
    <row r="20" spans="1:12" ht="29">
      <c r="A20" s="129"/>
      <c r="B20" s="129"/>
      <c r="C20" s="38" t="s">
        <v>27</v>
      </c>
      <c r="D20" s="38" t="s">
        <v>28</v>
      </c>
      <c r="E20" s="38" t="s">
        <v>29</v>
      </c>
      <c r="F20" s="38" t="s">
        <v>30</v>
      </c>
      <c r="G20" s="38" t="s">
        <v>31</v>
      </c>
      <c r="H20" s="38" t="s">
        <v>34</v>
      </c>
      <c r="I20" s="56" t="s">
        <v>3103</v>
      </c>
      <c r="J20" s="56" t="s">
        <v>3105</v>
      </c>
      <c r="K20" s="56" t="s">
        <v>32</v>
      </c>
      <c r="L20" s="56" t="s">
        <v>3106</v>
      </c>
    </row>
    <row r="21" spans="1:12" ht="60" customHeight="1">
      <c r="A21" s="129">
        <v>3</v>
      </c>
      <c r="B21" s="129"/>
      <c r="C21" s="39">
        <v>1</v>
      </c>
      <c r="D21" s="40" t="s">
        <v>1699</v>
      </c>
      <c r="E21" s="40" t="s">
        <v>1700</v>
      </c>
      <c r="F21" s="41"/>
      <c r="G21" s="40"/>
      <c r="H21" s="61" t="s">
        <v>38</v>
      </c>
      <c r="I21" s="61" t="s">
        <v>38</v>
      </c>
      <c r="J21" s="121" t="s">
        <v>3133</v>
      </c>
      <c r="K21" s="60" t="s">
        <v>5</v>
      </c>
      <c r="L21" s="126"/>
    </row>
    <row r="22" spans="1:12" ht="14.5">
      <c r="A22" s="129"/>
      <c r="B22" s="129"/>
      <c r="C22" s="43" t="s">
        <v>39</v>
      </c>
      <c r="D22" s="44"/>
      <c r="E22" s="44"/>
      <c r="F22" s="44"/>
      <c r="G22" s="44"/>
      <c r="H22" s="44"/>
      <c r="I22" s="45"/>
      <c r="J22" s="125"/>
      <c r="K22" s="44"/>
      <c r="L22" s="125"/>
    </row>
    <row r="23" spans="1:12" ht="14.5">
      <c r="A23" s="129"/>
      <c r="B23" s="129"/>
      <c r="C23" s="134" t="s">
        <v>48</v>
      </c>
      <c r="D23" s="50" t="s">
        <v>1701</v>
      </c>
      <c r="E23" s="33"/>
      <c r="F23" s="35"/>
      <c r="G23" s="36"/>
      <c r="H23" s="35"/>
      <c r="I23" s="54"/>
      <c r="J23" s="54"/>
      <c r="K23" s="54" t="s">
        <v>26</v>
      </c>
      <c r="L23" s="54"/>
    </row>
    <row r="24" spans="1:12" ht="29">
      <c r="A24" s="129"/>
      <c r="B24" s="129"/>
      <c r="C24" s="38" t="s">
        <v>27</v>
      </c>
      <c r="D24" s="38" t="s">
        <v>28</v>
      </c>
      <c r="E24" s="38" t="s">
        <v>29</v>
      </c>
      <c r="F24" s="38" t="s">
        <v>30</v>
      </c>
      <c r="G24" s="38" t="s">
        <v>31</v>
      </c>
      <c r="H24" s="38" t="s">
        <v>34</v>
      </c>
      <c r="I24" s="56" t="s">
        <v>3103</v>
      </c>
      <c r="J24" s="56" t="s">
        <v>3105</v>
      </c>
      <c r="K24" s="56" t="s">
        <v>32</v>
      </c>
      <c r="L24" s="56" t="s">
        <v>3106</v>
      </c>
    </row>
    <row r="25" spans="1:12" ht="29">
      <c r="A25" s="129">
        <v>3</v>
      </c>
      <c r="B25" s="129"/>
      <c r="C25" s="39">
        <v>1</v>
      </c>
      <c r="D25" s="40" t="s">
        <v>1702</v>
      </c>
      <c r="E25" s="40" t="s">
        <v>1700</v>
      </c>
      <c r="F25" s="41"/>
      <c r="G25" s="40"/>
      <c r="H25" s="61" t="s">
        <v>38</v>
      </c>
      <c r="I25" s="61" t="s">
        <v>38</v>
      </c>
      <c r="J25" s="121" t="s">
        <v>3134</v>
      </c>
      <c r="K25" s="60" t="s">
        <v>5</v>
      </c>
      <c r="L25" s="126"/>
    </row>
    <row r="26" spans="1:12" ht="14.5">
      <c r="A26" s="129"/>
      <c r="B26" s="129"/>
      <c r="C26" s="43" t="s">
        <v>39</v>
      </c>
      <c r="D26" s="44"/>
      <c r="E26" s="44"/>
      <c r="F26" s="44"/>
      <c r="G26" s="44"/>
      <c r="H26" s="44"/>
      <c r="I26" s="45"/>
      <c r="J26" s="125"/>
      <c r="K26" s="44"/>
      <c r="L26" s="125"/>
    </row>
    <row r="27" spans="1:12" ht="14.5">
      <c r="A27" s="129"/>
      <c r="B27" s="129"/>
      <c r="C27" s="134" t="s">
        <v>51</v>
      </c>
      <c r="D27" s="50" t="s">
        <v>1703</v>
      </c>
      <c r="E27" s="33"/>
      <c r="F27" s="35"/>
      <c r="G27" s="36"/>
      <c r="H27" s="35"/>
      <c r="I27" s="54"/>
      <c r="J27" s="54"/>
      <c r="K27" s="54" t="s">
        <v>26</v>
      </c>
      <c r="L27" s="54"/>
    </row>
    <row r="28" spans="1:12" ht="29">
      <c r="A28" s="129"/>
      <c r="B28" s="129"/>
      <c r="C28" s="38" t="s">
        <v>27</v>
      </c>
      <c r="D28" s="38" t="s">
        <v>28</v>
      </c>
      <c r="E28" s="38" t="s">
        <v>29</v>
      </c>
      <c r="F28" s="38" t="s">
        <v>30</v>
      </c>
      <c r="G28" s="38" t="s">
        <v>31</v>
      </c>
      <c r="H28" s="38" t="s">
        <v>34</v>
      </c>
      <c r="I28" s="56" t="s">
        <v>3103</v>
      </c>
      <c r="J28" s="56" t="s">
        <v>3105</v>
      </c>
      <c r="K28" s="56" t="s">
        <v>32</v>
      </c>
      <c r="L28" s="56" t="s">
        <v>3106</v>
      </c>
    </row>
    <row r="29" spans="1:12" ht="43.5">
      <c r="A29" s="129">
        <v>3</v>
      </c>
      <c r="B29" s="129"/>
      <c r="C29" s="39">
        <v>1</v>
      </c>
      <c r="D29" s="40" t="s">
        <v>1704</v>
      </c>
      <c r="E29" s="40" t="s">
        <v>1700</v>
      </c>
      <c r="F29" s="41"/>
      <c r="G29" s="40"/>
      <c r="H29" s="61" t="s">
        <v>38</v>
      </c>
      <c r="I29" s="61" t="s">
        <v>38</v>
      </c>
      <c r="J29" s="121" t="s">
        <v>3135</v>
      </c>
      <c r="K29" s="60" t="s">
        <v>5</v>
      </c>
      <c r="L29" s="126"/>
    </row>
    <row r="30" spans="1:12" ht="14.5">
      <c r="A30" s="129"/>
      <c r="B30" s="129"/>
      <c r="C30" s="43" t="s">
        <v>39</v>
      </c>
      <c r="D30" s="44"/>
      <c r="E30" s="44"/>
      <c r="F30" s="44"/>
      <c r="G30" s="44"/>
      <c r="H30" s="44"/>
      <c r="I30" s="45"/>
      <c r="J30" s="125"/>
      <c r="K30" s="44"/>
      <c r="L30" s="125"/>
    </row>
    <row r="31" spans="1:12" ht="14.5">
      <c r="A31" s="129"/>
      <c r="B31" s="129"/>
      <c r="C31" s="171" t="s">
        <v>55</v>
      </c>
      <c r="D31" s="50" t="s">
        <v>1705</v>
      </c>
      <c r="E31" s="33"/>
      <c r="F31" s="35"/>
      <c r="G31" s="36"/>
      <c r="H31" s="35"/>
      <c r="I31" s="54"/>
      <c r="J31" s="54"/>
      <c r="K31" s="54" t="s">
        <v>26</v>
      </c>
      <c r="L31" s="54"/>
    </row>
    <row r="32" spans="1:12" ht="29">
      <c r="A32" s="129"/>
      <c r="B32" s="129"/>
      <c r="C32" s="38" t="s">
        <v>27</v>
      </c>
      <c r="D32" s="38" t="s">
        <v>28</v>
      </c>
      <c r="E32" s="38" t="s">
        <v>29</v>
      </c>
      <c r="F32" s="38" t="s">
        <v>30</v>
      </c>
      <c r="G32" s="38" t="s">
        <v>31</v>
      </c>
      <c r="H32" s="38" t="s">
        <v>34</v>
      </c>
      <c r="I32" s="56" t="s">
        <v>3103</v>
      </c>
      <c r="J32" s="56" t="s">
        <v>3105</v>
      </c>
      <c r="K32" s="56" t="s">
        <v>32</v>
      </c>
      <c r="L32" s="56" t="s">
        <v>3106</v>
      </c>
    </row>
    <row r="33" spans="1:12" ht="43.5">
      <c r="A33" s="129">
        <v>2</v>
      </c>
      <c r="B33" s="129"/>
      <c r="C33" s="39">
        <v>1</v>
      </c>
      <c r="D33" s="40" t="s">
        <v>1706</v>
      </c>
      <c r="E33" s="40" t="s">
        <v>1707</v>
      </c>
      <c r="F33" s="41"/>
      <c r="G33" s="40"/>
      <c r="H33" s="61" t="s">
        <v>110</v>
      </c>
      <c r="I33" s="121" t="s">
        <v>110</v>
      </c>
      <c r="J33" s="121"/>
      <c r="K33" s="60"/>
      <c r="L33" s="126" t="s">
        <v>3130</v>
      </c>
    </row>
    <row r="34" spans="1:12" ht="14.5">
      <c r="A34" s="129"/>
      <c r="B34" s="129"/>
      <c r="C34" s="43" t="s">
        <v>39</v>
      </c>
      <c r="D34" s="44"/>
      <c r="E34" s="44"/>
      <c r="F34" s="44"/>
      <c r="G34" s="44"/>
      <c r="H34" s="44"/>
      <c r="I34" s="45"/>
      <c r="J34" s="125"/>
      <c r="K34" s="44"/>
      <c r="L34" s="125"/>
    </row>
    <row r="35" spans="1:12" ht="14.5">
      <c r="A35" s="129"/>
      <c r="B35" s="129"/>
      <c r="C35" s="134" t="s">
        <v>59</v>
      </c>
      <c r="D35" s="50" t="s">
        <v>1708</v>
      </c>
      <c r="E35" s="33"/>
      <c r="F35" s="35"/>
      <c r="G35" s="36"/>
      <c r="H35" s="35"/>
      <c r="I35" s="54"/>
      <c r="J35" s="54"/>
      <c r="K35" s="54" t="s">
        <v>26</v>
      </c>
      <c r="L35" s="54"/>
    </row>
    <row r="36" spans="1:12" ht="29">
      <c r="A36" s="129"/>
      <c r="B36" s="129"/>
      <c r="C36" s="38" t="s">
        <v>27</v>
      </c>
      <c r="D36" s="38" t="s">
        <v>28</v>
      </c>
      <c r="E36" s="38" t="s">
        <v>29</v>
      </c>
      <c r="F36" s="38" t="s">
        <v>30</v>
      </c>
      <c r="G36" s="38" t="s">
        <v>31</v>
      </c>
      <c r="H36" s="38" t="s">
        <v>34</v>
      </c>
      <c r="I36" s="56" t="s">
        <v>3103</v>
      </c>
      <c r="J36" s="56" t="s">
        <v>3105</v>
      </c>
      <c r="K36" s="56" t="s">
        <v>32</v>
      </c>
      <c r="L36" s="56" t="s">
        <v>3106</v>
      </c>
    </row>
    <row r="37" spans="1:12" ht="101.5" customHeight="1">
      <c r="A37" s="129">
        <v>3</v>
      </c>
      <c r="B37" s="129"/>
      <c r="C37" s="39">
        <v>1</v>
      </c>
      <c r="D37" s="27" t="s">
        <v>3496</v>
      </c>
      <c r="E37" s="79" t="s">
        <v>1709</v>
      </c>
      <c r="F37" s="41"/>
      <c r="G37" s="40"/>
      <c r="H37" s="61" t="s">
        <v>38</v>
      </c>
      <c r="I37" s="61" t="s">
        <v>38</v>
      </c>
      <c r="J37" s="121" t="s">
        <v>3136</v>
      </c>
      <c r="K37" s="60" t="s">
        <v>5</v>
      </c>
      <c r="L37" s="126"/>
    </row>
    <row r="38" spans="1:12" ht="14.5">
      <c r="A38" s="129"/>
      <c r="B38" s="129"/>
      <c r="C38" s="43" t="s">
        <v>39</v>
      </c>
      <c r="D38" s="44"/>
      <c r="E38" s="44"/>
      <c r="F38" s="44"/>
      <c r="G38" s="44"/>
      <c r="H38" s="44"/>
      <c r="I38" s="45"/>
      <c r="J38" s="125"/>
      <c r="K38" s="44"/>
      <c r="L38" s="125"/>
    </row>
    <row r="39" spans="1:12" ht="14.5">
      <c r="A39" s="129"/>
      <c r="B39" s="129"/>
      <c r="C39" s="134" t="s">
        <v>63</v>
      </c>
      <c r="D39" s="50" t="s">
        <v>1710</v>
      </c>
      <c r="E39" s="33"/>
      <c r="F39" s="35"/>
      <c r="G39" s="36"/>
      <c r="H39" s="35"/>
      <c r="I39" s="54"/>
      <c r="J39" s="54"/>
      <c r="K39" s="54" t="s">
        <v>26</v>
      </c>
      <c r="L39" s="54"/>
    </row>
    <row r="40" spans="1:12" ht="29">
      <c r="A40" s="129"/>
      <c r="B40" s="129"/>
      <c r="C40" s="38" t="s">
        <v>27</v>
      </c>
      <c r="D40" s="38" t="s">
        <v>28</v>
      </c>
      <c r="E40" s="38" t="s">
        <v>29</v>
      </c>
      <c r="F40" s="38" t="s">
        <v>30</v>
      </c>
      <c r="G40" s="38" t="s">
        <v>31</v>
      </c>
      <c r="H40" s="38" t="s">
        <v>34</v>
      </c>
      <c r="I40" s="56" t="s">
        <v>3103</v>
      </c>
      <c r="J40" s="56" t="s">
        <v>3105</v>
      </c>
      <c r="K40" s="56" t="s">
        <v>32</v>
      </c>
      <c r="L40" s="56" t="s">
        <v>3106</v>
      </c>
    </row>
    <row r="41" spans="1:12" ht="118" customHeight="1">
      <c r="A41" s="129">
        <v>3</v>
      </c>
      <c r="B41" s="129"/>
      <c r="C41" s="39">
        <v>1</v>
      </c>
      <c r="D41" s="27" t="s">
        <v>3459</v>
      </c>
      <c r="E41" s="79" t="s">
        <v>1709</v>
      </c>
      <c r="F41" s="41"/>
      <c r="G41" s="40"/>
      <c r="H41" s="61" t="s">
        <v>38</v>
      </c>
      <c r="I41" s="61" t="s">
        <v>38</v>
      </c>
      <c r="J41" s="121" t="s">
        <v>3137</v>
      </c>
      <c r="K41" s="60" t="s">
        <v>5</v>
      </c>
      <c r="L41" s="126"/>
    </row>
    <row r="42" spans="1:12" ht="14.5">
      <c r="A42" s="129"/>
      <c r="B42" s="129"/>
      <c r="C42" s="43" t="s">
        <v>39</v>
      </c>
      <c r="D42" s="44"/>
      <c r="E42" s="44"/>
      <c r="F42" s="44"/>
      <c r="G42" s="44"/>
      <c r="H42" s="44"/>
      <c r="I42" s="45"/>
      <c r="J42" s="125"/>
      <c r="K42" s="44"/>
      <c r="L42" s="125"/>
    </row>
    <row r="43" spans="1:12" ht="14.5">
      <c r="A43" s="129"/>
      <c r="B43" s="129"/>
      <c r="C43" s="176" t="s">
        <v>67</v>
      </c>
      <c r="D43" s="50" t="s">
        <v>1711</v>
      </c>
      <c r="E43" s="33"/>
      <c r="F43" s="35"/>
      <c r="G43" s="36"/>
      <c r="H43" s="35"/>
      <c r="I43" s="54"/>
      <c r="J43" s="54"/>
      <c r="K43" s="54" t="s">
        <v>26</v>
      </c>
      <c r="L43" s="54"/>
    </row>
    <row r="44" spans="1:12" ht="29">
      <c r="A44" s="129"/>
      <c r="B44" s="129"/>
      <c r="C44" s="38" t="s">
        <v>27</v>
      </c>
      <c r="D44" s="38" t="s">
        <v>28</v>
      </c>
      <c r="E44" s="38" t="s">
        <v>29</v>
      </c>
      <c r="F44" s="38" t="s">
        <v>30</v>
      </c>
      <c r="G44" s="38" t="s">
        <v>31</v>
      </c>
      <c r="H44" s="38" t="s">
        <v>34</v>
      </c>
      <c r="I44" s="56" t="s">
        <v>3103</v>
      </c>
      <c r="J44" s="56" t="s">
        <v>3105</v>
      </c>
      <c r="K44" s="56" t="s">
        <v>32</v>
      </c>
      <c r="L44" s="56" t="s">
        <v>3106</v>
      </c>
    </row>
    <row r="45" spans="1:12" ht="148.5" customHeight="1">
      <c r="A45" s="129">
        <v>3</v>
      </c>
      <c r="B45" s="129"/>
      <c r="C45" s="39">
        <v>1</v>
      </c>
      <c r="D45" s="79" t="s">
        <v>1712</v>
      </c>
      <c r="E45" s="40" t="s">
        <v>1713</v>
      </c>
      <c r="F45" s="41"/>
      <c r="G45" s="40"/>
      <c r="H45" s="61" t="s">
        <v>110</v>
      </c>
      <c r="I45" s="121" t="s">
        <v>110</v>
      </c>
      <c r="J45" s="121"/>
      <c r="K45" s="60"/>
      <c r="L45" s="131" t="s">
        <v>3162</v>
      </c>
    </row>
    <row r="46" spans="1:12" ht="14.5">
      <c r="A46" s="129"/>
      <c r="B46" s="129"/>
      <c r="C46" s="43" t="s">
        <v>39</v>
      </c>
      <c r="D46" s="44"/>
      <c r="E46" s="44"/>
      <c r="F46" s="44"/>
      <c r="G46" s="44"/>
      <c r="H46" s="44"/>
      <c r="I46" s="45"/>
      <c r="J46" s="125"/>
      <c r="K46" s="44"/>
      <c r="L46" s="125"/>
    </row>
    <row r="47" spans="1:12" ht="14.5">
      <c r="A47" s="129"/>
      <c r="B47" s="129"/>
      <c r="C47" s="134" t="s">
        <v>71</v>
      </c>
      <c r="D47" s="50" t="s">
        <v>1714</v>
      </c>
      <c r="E47" s="33"/>
      <c r="F47" s="35"/>
      <c r="G47" s="36"/>
      <c r="H47" s="35"/>
      <c r="I47" s="54"/>
      <c r="J47" s="54"/>
      <c r="K47" s="54" t="s">
        <v>26</v>
      </c>
      <c r="L47" s="54"/>
    </row>
    <row r="48" spans="1:12" ht="29">
      <c r="A48" s="129"/>
      <c r="B48" s="129"/>
      <c r="C48" s="38" t="s">
        <v>27</v>
      </c>
      <c r="D48" s="38" t="s">
        <v>28</v>
      </c>
      <c r="E48" s="38" t="s">
        <v>29</v>
      </c>
      <c r="F48" s="38" t="s">
        <v>30</v>
      </c>
      <c r="G48" s="38" t="s">
        <v>31</v>
      </c>
      <c r="H48" s="38" t="s">
        <v>34</v>
      </c>
      <c r="I48" s="56" t="s">
        <v>3103</v>
      </c>
      <c r="J48" s="56" t="s">
        <v>3105</v>
      </c>
      <c r="K48" s="56" t="s">
        <v>32</v>
      </c>
      <c r="L48" s="56" t="s">
        <v>3106</v>
      </c>
    </row>
    <row r="49" spans="1:12" ht="125.5" customHeight="1">
      <c r="A49" s="129">
        <v>2</v>
      </c>
      <c r="B49" s="129"/>
      <c r="C49" s="39">
        <v>1</v>
      </c>
      <c r="D49" s="27" t="s">
        <v>3486</v>
      </c>
      <c r="E49" s="40" t="s">
        <v>1715</v>
      </c>
      <c r="F49" s="41"/>
      <c r="G49" s="40"/>
      <c r="H49" s="61" t="s">
        <v>38</v>
      </c>
      <c r="I49" s="121" t="s">
        <v>3104</v>
      </c>
      <c r="J49" s="121" t="s">
        <v>3153</v>
      </c>
      <c r="K49" s="60" t="s">
        <v>5</v>
      </c>
      <c r="L49" s="124"/>
    </row>
    <row r="50" spans="1:12" ht="14.5">
      <c r="A50" s="129"/>
      <c r="B50" s="129"/>
      <c r="C50" s="43" t="s">
        <v>39</v>
      </c>
      <c r="D50" s="44"/>
      <c r="E50" s="44"/>
      <c r="F50" s="44"/>
      <c r="G50" s="44"/>
      <c r="H50" s="44"/>
      <c r="I50" s="45"/>
      <c r="J50" s="125"/>
      <c r="K50" s="44"/>
      <c r="L50" s="125"/>
    </row>
    <row r="51" spans="1:12" ht="14.5">
      <c r="A51" s="129"/>
      <c r="B51" s="129"/>
      <c r="C51" s="134" t="s">
        <v>74</v>
      </c>
      <c r="D51" s="50" t="s">
        <v>1716</v>
      </c>
      <c r="E51" s="33"/>
      <c r="F51" s="35"/>
      <c r="G51" s="36"/>
      <c r="H51" s="35"/>
      <c r="I51" s="54"/>
      <c r="J51" s="54"/>
      <c r="K51" s="54" t="s">
        <v>26</v>
      </c>
      <c r="L51" s="54"/>
    </row>
    <row r="52" spans="1:12" ht="29">
      <c r="A52" s="129"/>
      <c r="B52" s="129"/>
      <c r="C52" s="38" t="s">
        <v>27</v>
      </c>
      <c r="D52" s="38" t="s">
        <v>28</v>
      </c>
      <c r="E52" s="38" t="s">
        <v>29</v>
      </c>
      <c r="F52" s="38" t="s">
        <v>30</v>
      </c>
      <c r="G52" s="38" t="s">
        <v>31</v>
      </c>
      <c r="H52" s="38" t="s">
        <v>34</v>
      </c>
      <c r="I52" s="56" t="s">
        <v>3103</v>
      </c>
      <c r="J52" s="56" t="s">
        <v>3105</v>
      </c>
      <c r="K52" s="56" t="s">
        <v>32</v>
      </c>
      <c r="L52" s="56" t="s">
        <v>3106</v>
      </c>
    </row>
    <row r="53" spans="1:12" ht="117" customHeight="1">
      <c r="A53" s="129">
        <v>3</v>
      </c>
      <c r="B53" s="129"/>
      <c r="C53" s="39">
        <v>1</v>
      </c>
      <c r="D53" s="25" t="s">
        <v>3460</v>
      </c>
      <c r="E53" s="40" t="s">
        <v>1717</v>
      </c>
      <c r="F53" s="41" t="s">
        <v>3458</v>
      </c>
      <c r="G53" s="40"/>
      <c r="H53" s="61" t="s">
        <v>3131</v>
      </c>
      <c r="I53" s="121"/>
      <c r="J53" s="121" t="s">
        <v>3154</v>
      </c>
      <c r="K53" s="60" t="s">
        <v>5</v>
      </c>
      <c r="L53" s="126"/>
    </row>
    <row r="54" spans="1:12" ht="14.5">
      <c r="A54" s="129"/>
      <c r="B54" s="129"/>
      <c r="C54" s="43" t="s">
        <v>39</v>
      </c>
      <c r="D54" s="44"/>
      <c r="E54" s="44"/>
      <c r="F54" s="44"/>
      <c r="G54" s="44"/>
      <c r="H54" s="44"/>
      <c r="I54" s="121"/>
      <c r="J54" s="123"/>
      <c r="K54" s="44"/>
      <c r="L54" s="125"/>
    </row>
    <row r="55" spans="1:12" ht="29">
      <c r="A55" s="129"/>
      <c r="B55" s="129"/>
      <c r="C55" s="134" t="s">
        <v>78</v>
      </c>
      <c r="D55" s="50" t="s">
        <v>1718</v>
      </c>
      <c r="E55" s="33"/>
      <c r="F55" s="35"/>
      <c r="G55" s="36"/>
      <c r="H55" s="35"/>
      <c r="I55" s="54"/>
      <c r="J55" s="54"/>
      <c r="K55" s="54" t="s">
        <v>26</v>
      </c>
      <c r="L55" s="54"/>
    </row>
    <row r="56" spans="1:12" ht="29">
      <c r="A56" s="129"/>
      <c r="B56" s="129"/>
      <c r="C56" s="38" t="s">
        <v>27</v>
      </c>
      <c r="D56" s="38" t="s">
        <v>28</v>
      </c>
      <c r="E56" s="38" t="s">
        <v>29</v>
      </c>
      <c r="F56" s="38" t="s">
        <v>30</v>
      </c>
      <c r="G56" s="38" t="s">
        <v>31</v>
      </c>
      <c r="H56" s="38" t="s">
        <v>34</v>
      </c>
      <c r="I56" s="56" t="s">
        <v>3103</v>
      </c>
      <c r="J56" s="56" t="s">
        <v>3105</v>
      </c>
      <c r="K56" s="56" t="s">
        <v>32</v>
      </c>
      <c r="L56" s="56" t="s">
        <v>3106</v>
      </c>
    </row>
    <row r="57" spans="1:12" ht="112.5">
      <c r="A57" s="129">
        <v>3</v>
      </c>
      <c r="B57" s="129"/>
      <c r="C57" s="39">
        <v>1</v>
      </c>
      <c r="D57" s="25" t="s">
        <v>3461</v>
      </c>
      <c r="E57" s="40" t="s">
        <v>1717</v>
      </c>
      <c r="F57" s="41" t="s">
        <v>3458</v>
      </c>
      <c r="G57" s="40"/>
      <c r="H57" s="61" t="s">
        <v>3131</v>
      </c>
      <c r="I57" s="121" t="s">
        <v>3104</v>
      </c>
      <c r="J57" s="121" t="s">
        <v>3138</v>
      </c>
      <c r="K57" s="60" t="s">
        <v>5</v>
      </c>
      <c r="L57" s="126"/>
    </row>
    <row r="58" spans="1:12" ht="14.5">
      <c r="A58" s="129"/>
      <c r="B58" s="129"/>
      <c r="C58" s="43" t="s">
        <v>39</v>
      </c>
      <c r="D58" s="44"/>
      <c r="E58" s="44"/>
      <c r="F58" s="44"/>
      <c r="G58" s="44"/>
      <c r="H58" s="44"/>
      <c r="I58" s="45"/>
      <c r="J58" s="125"/>
      <c r="K58" s="44"/>
      <c r="L58" s="125"/>
    </row>
    <row r="59" spans="1:12" ht="29">
      <c r="A59" s="129"/>
      <c r="B59" s="129"/>
      <c r="C59" s="134" t="s">
        <v>82</v>
      </c>
      <c r="D59" s="50" t="s">
        <v>1719</v>
      </c>
      <c r="E59" s="33"/>
      <c r="F59" s="35"/>
      <c r="G59" s="36"/>
      <c r="H59" s="35"/>
      <c r="I59" s="55"/>
      <c r="J59" s="55"/>
      <c r="K59" s="54" t="s">
        <v>26</v>
      </c>
      <c r="L59" s="55"/>
    </row>
    <row r="60" spans="1:12" ht="29">
      <c r="A60" s="129"/>
      <c r="B60" s="129"/>
      <c r="C60" s="38" t="s">
        <v>27</v>
      </c>
      <c r="D60" s="38" t="s">
        <v>28</v>
      </c>
      <c r="E60" s="38" t="s">
        <v>29</v>
      </c>
      <c r="F60" s="38" t="s">
        <v>30</v>
      </c>
      <c r="G60" s="38" t="s">
        <v>31</v>
      </c>
      <c r="H60" s="38" t="s">
        <v>34</v>
      </c>
      <c r="I60" s="56" t="s">
        <v>3103</v>
      </c>
      <c r="J60" s="56" t="s">
        <v>3105</v>
      </c>
      <c r="K60" s="56" t="s">
        <v>32</v>
      </c>
      <c r="L60" s="56" t="s">
        <v>3106</v>
      </c>
    </row>
    <row r="61" spans="1:12" ht="122.5" customHeight="1">
      <c r="A61" s="129">
        <v>3</v>
      </c>
      <c r="B61" s="129"/>
      <c r="C61" s="39">
        <v>1</v>
      </c>
      <c r="D61" s="27" t="s">
        <v>3140</v>
      </c>
      <c r="E61" s="40" t="s">
        <v>1717</v>
      </c>
      <c r="F61" s="41" t="s">
        <v>3458</v>
      </c>
      <c r="G61" s="40"/>
      <c r="H61" s="61" t="s">
        <v>3131</v>
      </c>
      <c r="I61" s="121" t="s">
        <v>3104</v>
      </c>
      <c r="J61" s="121" t="s">
        <v>3155</v>
      </c>
      <c r="K61" s="60" t="s">
        <v>5</v>
      </c>
      <c r="L61" s="124"/>
    </row>
    <row r="62" spans="1:12" ht="14.5">
      <c r="A62" s="129"/>
      <c r="B62" s="129"/>
      <c r="C62" s="43" t="s">
        <v>39</v>
      </c>
      <c r="D62" s="44"/>
      <c r="E62" s="44"/>
      <c r="F62" s="44"/>
      <c r="G62" s="44"/>
      <c r="H62" s="44"/>
      <c r="I62" s="45"/>
      <c r="J62" s="125"/>
      <c r="K62" s="44"/>
      <c r="L62" s="125"/>
    </row>
    <row r="63" spans="1:12" ht="14.5">
      <c r="A63" s="129"/>
      <c r="B63" s="129"/>
      <c r="C63" s="134" t="s">
        <v>86</v>
      </c>
      <c r="D63" s="50" t="s">
        <v>1720</v>
      </c>
      <c r="E63" s="33"/>
      <c r="F63" s="35"/>
      <c r="G63" s="36"/>
      <c r="H63" s="35"/>
      <c r="I63" s="54"/>
      <c r="J63" s="54"/>
      <c r="K63" s="54" t="s">
        <v>26</v>
      </c>
      <c r="L63" s="54"/>
    </row>
    <row r="64" spans="1:12" ht="44.5" customHeight="1">
      <c r="A64" s="129"/>
      <c r="B64" s="129"/>
      <c r="C64" s="38" t="s">
        <v>27</v>
      </c>
      <c r="D64" s="38" t="s">
        <v>28</v>
      </c>
      <c r="E64" s="38" t="s">
        <v>29</v>
      </c>
      <c r="F64" s="38" t="s">
        <v>30</v>
      </c>
      <c r="G64" s="38" t="s">
        <v>31</v>
      </c>
      <c r="H64" s="38" t="s">
        <v>34</v>
      </c>
      <c r="I64" s="56" t="s">
        <v>3103</v>
      </c>
      <c r="J64" s="56" t="s">
        <v>3105</v>
      </c>
      <c r="K64" s="56" t="s">
        <v>32</v>
      </c>
      <c r="L64" s="56" t="s">
        <v>3106</v>
      </c>
    </row>
    <row r="65" spans="1:12" ht="139.5" customHeight="1">
      <c r="A65" s="129">
        <v>1</v>
      </c>
      <c r="B65" s="155" t="s">
        <v>3142</v>
      </c>
      <c r="C65" s="39">
        <v>1</v>
      </c>
      <c r="D65" s="27" t="s">
        <v>3432</v>
      </c>
      <c r="E65" s="40" t="s">
        <v>1721</v>
      </c>
      <c r="F65" s="194" t="s">
        <v>3329</v>
      </c>
      <c r="G65" s="40"/>
      <c r="H65" s="61" t="s">
        <v>3131</v>
      </c>
      <c r="I65" s="121" t="s">
        <v>3104</v>
      </c>
      <c r="J65" s="121" t="s">
        <v>3156</v>
      </c>
      <c r="K65" s="60" t="s">
        <v>5</v>
      </c>
      <c r="L65" s="126"/>
    </row>
    <row r="66" spans="1:12" ht="14.5">
      <c r="A66" s="129"/>
      <c r="B66" s="129"/>
      <c r="C66" s="43" t="s">
        <v>39</v>
      </c>
      <c r="D66" s="44"/>
      <c r="E66" s="44"/>
      <c r="F66" s="44"/>
      <c r="G66" s="44"/>
      <c r="H66" s="44"/>
      <c r="I66" s="45"/>
      <c r="J66" s="125"/>
      <c r="K66" s="44"/>
      <c r="L66" s="125"/>
    </row>
    <row r="67" spans="1:12" ht="14.5">
      <c r="A67" s="129"/>
      <c r="B67" s="129"/>
      <c r="C67" s="134" t="s">
        <v>90</v>
      </c>
      <c r="D67" s="50" t="s">
        <v>1722</v>
      </c>
      <c r="E67" s="33"/>
      <c r="F67" s="35"/>
      <c r="G67" s="36"/>
      <c r="H67" s="35"/>
      <c r="I67" s="54"/>
      <c r="J67" s="54"/>
      <c r="K67" s="54" t="s">
        <v>26</v>
      </c>
      <c r="L67" s="54"/>
    </row>
    <row r="68" spans="1:12" ht="32.5" customHeight="1">
      <c r="A68" s="129"/>
      <c r="B68" s="129"/>
      <c r="C68" s="38" t="s">
        <v>27</v>
      </c>
      <c r="D68" s="38" t="s">
        <v>28</v>
      </c>
      <c r="E68" s="38" t="s">
        <v>29</v>
      </c>
      <c r="F68" s="38" t="s">
        <v>30</v>
      </c>
      <c r="G68" s="38" t="s">
        <v>31</v>
      </c>
      <c r="H68" s="38" t="s">
        <v>34</v>
      </c>
      <c r="I68" s="56" t="s">
        <v>3103</v>
      </c>
      <c r="J68" s="56" t="s">
        <v>3105</v>
      </c>
      <c r="K68" s="56" t="s">
        <v>32</v>
      </c>
      <c r="L68" s="56" t="s">
        <v>3106</v>
      </c>
    </row>
    <row r="69" spans="1:12" ht="144.5" customHeight="1">
      <c r="A69" s="129">
        <v>1</v>
      </c>
      <c r="B69" s="155" t="s">
        <v>3142</v>
      </c>
      <c r="C69" s="39">
        <v>1</v>
      </c>
      <c r="D69" s="27" t="s">
        <v>3433</v>
      </c>
      <c r="E69" s="40" t="s">
        <v>1723</v>
      </c>
      <c r="F69" s="160" t="s">
        <v>3329</v>
      </c>
      <c r="G69" s="40"/>
      <c r="H69" s="61" t="s">
        <v>3131</v>
      </c>
      <c r="I69" s="121" t="s">
        <v>3104</v>
      </c>
      <c r="J69" s="121" t="s">
        <v>3157</v>
      </c>
      <c r="K69" s="60"/>
      <c r="L69" s="126"/>
    </row>
    <row r="70" spans="1:12" ht="14.5">
      <c r="A70" s="129"/>
      <c r="B70" s="129"/>
      <c r="C70" s="43" t="s">
        <v>39</v>
      </c>
      <c r="D70" s="44"/>
      <c r="E70" s="44"/>
      <c r="F70" s="44"/>
      <c r="G70" s="44"/>
      <c r="H70" s="44"/>
      <c r="I70" s="45"/>
      <c r="J70" s="125"/>
      <c r="K70" s="44"/>
      <c r="L70" s="125"/>
    </row>
    <row r="71" spans="1:12" ht="14.5">
      <c r="A71" s="129"/>
      <c r="B71" s="129"/>
      <c r="C71" s="134" t="s">
        <v>94</v>
      </c>
      <c r="D71" s="50" t="s">
        <v>1724</v>
      </c>
      <c r="E71" s="33"/>
      <c r="F71" s="35"/>
      <c r="G71" s="36"/>
      <c r="H71" s="36"/>
      <c r="I71" s="55"/>
      <c r="J71" s="55"/>
      <c r="K71" s="54" t="s">
        <v>26</v>
      </c>
      <c r="L71" s="55"/>
    </row>
    <row r="72" spans="1:12" ht="29">
      <c r="A72" s="129"/>
      <c r="B72" s="129"/>
      <c r="C72" s="38" t="s">
        <v>27</v>
      </c>
      <c r="D72" s="38" t="s">
        <v>28</v>
      </c>
      <c r="E72" s="38" t="s">
        <v>29</v>
      </c>
      <c r="F72" s="38" t="s">
        <v>30</v>
      </c>
      <c r="G72" s="38" t="s">
        <v>31</v>
      </c>
      <c r="H72" s="38" t="s">
        <v>34</v>
      </c>
      <c r="I72" s="56" t="s">
        <v>3103</v>
      </c>
      <c r="J72" s="56" t="s">
        <v>3105</v>
      </c>
      <c r="K72" s="56" t="s">
        <v>32</v>
      </c>
      <c r="L72" s="56" t="s">
        <v>3106</v>
      </c>
    </row>
    <row r="73" spans="1:12" ht="104.5" customHeight="1">
      <c r="A73" s="129">
        <v>1</v>
      </c>
      <c r="B73" s="129" t="s">
        <v>3143</v>
      </c>
      <c r="C73" s="39">
        <v>1</v>
      </c>
      <c r="D73" s="40" t="s">
        <v>1725</v>
      </c>
      <c r="E73" s="40" t="s">
        <v>1726</v>
      </c>
      <c r="F73" s="41" t="s">
        <v>1727</v>
      </c>
      <c r="G73" s="40"/>
      <c r="H73" s="61" t="s">
        <v>38</v>
      </c>
      <c r="I73" s="121" t="s">
        <v>3104</v>
      </c>
      <c r="J73" s="121" t="s">
        <v>3158</v>
      </c>
      <c r="K73" s="60" t="s">
        <v>5</v>
      </c>
      <c r="L73" s="124"/>
    </row>
    <row r="74" spans="1:12" ht="14.5">
      <c r="A74" s="129"/>
      <c r="B74" s="129"/>
      <c r="C74" s="43" t="s">
        <v>39</v>
      </c>
      <c r="D74" s="44"/>
      <c r="E74" s="44"/>
      <c r="F74" s="44"/>
      <c r="G74" s="44"/>
      <c r="H74" s="44"/>
      <c r="I74" s="45"/>
      <c r="J74" s="125"/>
      <c r="K74" s="44"/>
      <c r="L74" s="125"/>
    </row>
    <row r="75" spans="1:12" ht="14.5">
      <c r="A75" s="129"/>
      <c r="B75" s="129"/>
      <c r="C75" s="134" t="s">
        <v>98</v>
      </c>
      <c r="D75" s="50" t="s">
        <v>1728</v>
      </c>
      <c r="E75" s="33"/>
      <c r="F75" s="35"/>
      <c r="G75" s="36"/>
      <c r="H75" s="35"/>
      <c r="I75" s="54"/>
      <c r="J75" s="54"/>
      <c r="K75" s="54" t="s">
        <v>26</v>
      </c>
      <c r="L75" s="54"/>
    </row>
    <row r="76" spans="1:12" ht="29">
      <c r="A76" s="129"/>
      <c r="B76" s="129"/>
      <c r="C76" s="38" t="s">
        <v>27</v>
      </c>
      <c r="D76" s="38" t="s">
        <v>28</v>
      </c>
      <c r="E76" s="38" t="s">
        <v>29</v>
      </c>
      <c r="F76" s="38" t="s">
        <v>30</v>
      </c>
      <c r="G76" s="38" t="s">
        <v>31</v>
      </c>
      <c r="H76" s="38" t="s">
        <v>34</v>
      </c>
      <c r="I76" s="56" t="s">
        <v>3103</v>
      </c>
      <c r="J76" s="56" t="s">
        <v>3105</v>
      </c>
      <c r="K76" s="56" t="s">
        <v>32</v>
      </c>
      <c r="L76" s="56" t="s">
        <v>3106</v>
      </c>
    </row>
    <row r="77" spans="1:12" ht="53.5" customHeight="1">
      <c r="A77" s="129">
        <v>2</v>
      </c>
      <c r="B77" s="129"/>
      <c r="C77" s="39">
        <v>1</v>
      </c>
      <c r="D77" s="40" t="s">
        <v>1729</v>
      </c>
      <c r="E77" s="40" t="s">
        <v>3452</v>
      </c>
      <c r="F77" s="41" t="s">
        <v>1727</v>
      </c>
      <c r="G77" s="40"/>
      <c r="H77" s="61" t="s">
        <v>38</v>
      </c>
      <c r="I77" s="121" t="s">
        <v>3104</v>
      </c>
      <c r="J77" s="121" t="s">
        <v>3474</v>
      </c>
      <c r="K77" s="60" t="s">
        <v>5</v>
      </c>
      <c r="L77" s="126"/>
    </row>
    <row r="78" spans="1:12" ht="14.5">
      <c r="A78" s="129"/>
      <c r="B78" s="129"/>
      <c r="C78" s="43" t="s">
        <v>39</v>
      </c>
      <c r="D78" s="44"/>
      <c r="E78" s="44"/>
      <c r="F78" s="44"/>
      <c r="G78" s="44"/>
      <c r="H78" s="44"/>
      <c r="I78" s="45"/>
      <c r="J78" s="125"/>
      <c r="K78" s="44"/>
      <c r="L78" s="125"/>
    </row>
    <row r="79" spans="1:12" ht="14.5">
      <c r="A79" s="129"/>
      <c r="B79" s="155"/>
      <c r="C79" s="134" t="s">
        <v>102</v>
      </c>
      <c r="D79" s="50" t="s">
        <v>1730</v>
      </c>
      <c r="E79" s="33"/>
      <c r="F79" s="35"/>
      <c r="G79" s="36"/>
      <c r="H79" s="35"/>
      <c r="I79" s="54"/>
      <c r="J79" s="54"/>
      <c r="K79" s="54" t="s">
        <v>26</v>
      </c>
      <c r="L79" s="54"/>
    </row>
    <row r="80" spans="1:12" ht="29">
      <c r="A80" s="129"/>
      <c r="B80" s="129"/>
      <c r="C80" s="38" t="s">
        <v>27</v>
      </c>
      <c r="D80" s="38" t="s">
        <v>28</v>
      </c>
      <c r="E80" s="38" t="s">
        <v>29</v>
      </c>
      <c r="F80" s="38" t="s">
        <v>30</v>
      </c>
      <c r="G80" s="38" t="s">
        <v>31</v>
      </c>
      <c r="H80" s="38" t="s">
        <v>34</v>
      </c>
      <c r="I80" s="56" t="s">
        <v>3103</v>
      </c>
      <c r="J80" s="56" t="s">
        <v>3105</v>
      </c>
      <c r="K80" s="56" t="s">
        <v>32</v>
      </c>
      <c r="L80" s="56" t="s">
        <v>3106</v>
      </c>
    </row>
    <row r="81" spans="1:12" ht="60" customHeight="1">
      <c r="A81" s="129">
        <v>1</v>
      </c>
      <c r="B81" s="129" t="s">
        <v>3143</v>
      </c>
      <c r="C81" s="39">
        <v>1</v>
      </c>
      <c r="D81" s="40" t="s">
        <v>1731</v>
      </c>
      <c r="E81" s="40" t="s">
        <v>1732</v>
      </c>
      <c r="F81" s="41"/>
      <c r="G81" s="40"/>
      <c r="H81" s="61" t="s">
        <v>38</v>
      </c>
      <c r="I81" s="121" t="s">
        <v>3104</v>
      </c>
      <c r="J81" s="121" t="s">
        <v>3292</v>
      </c>
      <c r="K81" s="60" t="s">
        <v>5</v>
      </c>
      <c r="L81" s="126"/>
    </row>
    <row r="82" spans="1:12" ht="14.5">
      <c r="A82" s="129"/>
      <c r="B82" s="129"/>
      <c r="C82" s="43" t="s">
        <v>39</v>
      </c>
      <c r="D82" s="44"/>
      <c r="E82" s="44"/>
      <c r="F82" s="44"/>
      <c r="G82" s="44"/>
      <c r="H82" s="44"/>
      <c r="I82" s="45"/>
      <c r="J82" s="125"/>
      <c r="K82" s="44"/>
      <c r="L82" s="125"/>
    </row>
    <row r="83" spans="1:12" ht="14.5">
      <c r="A83" s="129"/>
      <c r="B83" s="129"/>
      <c r="C83" s="134" t="s">
        <v>106</v>
      </c>
      <c r="D83" s="50" t="s">
        <v>1733</v>
      </c>
      <c r="E83" s="33"/>
      <c r="F83" s="35"/>
      <c r="G83" s="36"/>
      <c r="H83" s="35"/>
      <c r="I83" s="54"/>
      <c r="J83" s="54"/>
      <c r="K83" s="54" t="s">
        <v>26</v>
      </c>
      <c r="L83" s="54"/>
    </row>
    <row r="84" spans="1:12" ht="29">
      <c r="A84" s="129"/>
      <c r="B84" s="129"/>
      <c r="C84" s="38" t="s">
        <v>27</v>
      </c>
      <c r="D84" s="38" t="s">
        <v>28</v>
      </c>
      <c r="E84" s="38" t="s">
        <v>29</v>
      </c>
      <c r="F84" s="38" t="s">
        <v>30</v>
      </c>
      <c r="G84" s="38" t="s">
        <v>31</v>
      </c>
      <c r="H84" s="38" t="s">
        <v>34</v>
      </c>
      <c r="I84" s="56" t="s">
        <v>3103</v>
      </c>
      <c r="J84" s="56" t="s">
        <v>3105</v>
      </c>
      <c r="K84" s="56" t="s">
        <v>32</v>
      </c>
      <c r="L84" s="56" t="s">
        <v>3106</v>
      </c>
    </row>
    <row r="85" spans="1:12" ht="409.5">
      <c r="A85" s="129">
        <v>1</v>
      </c>
      <c r="B85" s="129" t="s">
        <v>3143</v>
      </c>
      <c r="C85" s="39">
        <v>1</v>
      </c>
      <c r="D85" s="40" t="s">
        <v>3485</v>
      </c>
      <c r="E85" s="40" t="s">
        <v>3492</v>
      </c>
      <c r="F85" s="160" t="s">
        <v>3329</v>
      </c>
      <c r="G85" s="40" t="s">
        <v>1734</v>
      </c>
      <c r="H85" s="61" t="s">
        <v>38</v>
      </c>
      <c r="I85" s="121" t="s">
        <v>3104</v>
      </c>
      <c r="J85" s="121" t="s">
        <v>3215</v>
      </c>
      <c r="K85" s="60" t="s">
        <v>5</v>
      </c>
      <c r="L85" s="126"/>
    </row>
    <row r="86" spans="1:12" ht="14.5">
      <c r="A86" s="129"/>
      <c r="B86" s="129"/>
      <c r="C86" s="43" t="s">
        <v>39</v>
      </c>
      <c r="D86" s="44"/>
      <c r="E86" s="44"/>
      <c r="F86" s="44"/>
      <c r="G86" s="44"/>
      <c r="H86" s="44"/>
      <c r="I86" s="45"/>
      <c r="J86" s="45"/>
      <c r="K86" s="44"/>
      <c r="L86" s="125"/>
    </row>
    <row r="87" spans="1:12" ht="14.5">
      <c r="A87" s="129"/>
      <c r="B87" s="129"/>
      <c r="C87" s="134" t="s">
        <v>111</v>
      </c>
      <c r="D87" s="50" t="s">
        <v>1735</v>
      </c>
      <c r="E87" s="33"/>
      <c r="F87" s="35"/>
      <c r="G87" s="36"/>
      <c r="H87" s="35"/>
      <c r="I87" s="54"/>
      <c r="J87" s="54"/>
      <c r="K87" s="54" t="s">
        <v>26</v>
      </c>
      <c r="L87" s="54"/>
    </row>
    <row r="88" spans="1:12" ht="29">
      <c r="A88" s="129"/>
      <c r="B88" s="129"/>
      <c r="C88" s="38" t="s">
        <v>27</v>
      </c>
      <c r="D88" s="38" t="s">
        <v>28</v>
      </c>
      <c r="E88" s="38" t="s">
        <v>29</v>
      </c>
      <c r="F88" s="38" t="s">
        <v>30</v>
      </c>
      <c r="G88" s="38" t="s">
        <v>31</v>
      </c>
      <c r="H88" s="38" t="s">
        <v>34</v>
      </c>
      <c r="I88" s="56" t="s">
        <v>3103</v>
      </c>
      <c r="J88" s="56" t="s">
        <v>3105</v>
      </c>
      <c r="K88" s="56" t="s">
        <v>32</v>
      </c>
      <c r="L88" s="56" t="s">
        <v>3106</v>
      </c>
    </row>
    <row r="89" spans="1:12" ht="141">
      <c r="A89" s="129">
        <v>1</v>
      </c>
      <c r="B89" s="129" t="s">
        <v>3143</v>
      </c>
      <c r="C89" s="39">
        <v>1</v>
      </c>
      <c r="D89" s="40" t="s">
        <v>3330</v>
      </c>
      <c r="E89" s="40" t="s">
        <v>3217</v>
      </c>
      <c r="F89" s="175" t="s">
        <v>3476</v>
      </c>
      <c r="G89" s="40"/>
      <c r="H89" s="61" t="s">
        <v>38</v>
      </c>
      <c r="I89" s="121" t="s">
        <v>3104</v>
      </c>
      <c r="J89" s="121" t="s">
        <v>3216</v>
      </c>
      <c r="K89" s="60" t="s">
        <v>5</v>
      </c>
      <c r="L89" s="126"/>
    </row>
    <row r="90" spans="1:12" ht="14.5">
      <c r="A90" s="129"/>
      <c r="B90" s="129"/>
      <c r="C90" s="43" t="s">
        <v>39</v>
      </c>
      <c r="D90" s="44"/>
      <c r="E90" s="44"/>
      <c r="F90" s="44"/>
      <c r="G90" s="44"/>
      <c r="H90" s="44"/>
      <c r="I90" s="45"/>
      <c r="J90" s="45"/>
      <c r="K90" s="44"/>
      <c r="L90" s="125"/>
    </row>
    <row r="91" spans="1:12" ht="14.5">
      <c r="A91" s="129"/>
      <c r="B91" s="129"/>
      <c r="C91" s="134" t="s">
        <v>115</v>
      </c>
      <c r="D91" s="50" t="s">
        <v>1736</v>
      </c>
      <c r="E91" s="33"/>
      <c r="F91" s="35"/>
      <c r="G91" s="36"/>
      <c r="H91" s="35"/>
      <c r="I91" s="54"/>
      <c r="J91" s="54"/>
      <c r="K91" s="54" t="s">
        <v>26</v>
      </c>
      <c r="L91" s="54"/>
    </row>
    <row r="92" spans="1:12" ht="29">
      <c r="A92" s="129"/>
      <c r="B92" s="129"/>
      <c r="C92" s="38" t="s">
        <v>27</v>
      </c>
      <c r="D92" s="38" t="s">
        <v>28</v>
      </c>
      <c r="E92" s="38" t="s">
        <v>29</v>
      </c>
      <c r="F92" s="38" t="s">
        <v>30</v>
      </c>
      <c r="G92" s="38" t="s">
        <v>31</v>
      </c>
      <c r="H92" s="38" t="s">
        <v>34</v>
      </c>
      <c r="I92" s="56" t="s">
        <v>3103</v>
      </c>
      <c r="J92" s="56" t="s">
        <v>3105</v>
      </c>
      <c r="K92" s="56" t="s">
        <v>32</v>
      </c>
      <c r="L92" s="56" t="s">
        <v>3106</v>
      </c>
    </row>
    <row r="93" spans="1:12" ht="141">
      <c r="A93" s="129">
        <v>2</v>
      </c>
      <c r="B93" s="129"/>
      <c r="C93" s="39">
        <v>1</v>
      </c>
      <c r="D93" s="40" t="s">
        <v>3472</v>
      </c>
      <c r="E93" s="40" t="s">
        <v>1737</v>
      </c>
      <c r="F93" s="160" t="s">
        <v>3329</v>
      </c>
      <c r="G93" s="40" t="s">
        <v>1734</v>
      </c>
      <c r="H93" s="61" t="s">
        <v>38</v>
      </c>
      <c r="I93" s="121" t="s">
        <v>3104</v>
      </c>
      <c r="J93" s="121" t="s">
        <v>3470</v>
      </c>
      <c r="K93" s="60" t="s">
        <v>5</v>
      </c>
      <c r="L93" s="126"/>
    </row>
    <row r="94" spans="1:12" ht="14.5">
      <c r="A94" s="129"/>
      <c r="B94" s="129"/>
      <c r="C94" s="43" t="s">
        <v>39</v>
      </c>
      <c r="D94" s="44"/>
      <c r="E94" s="44"/>
      <c r="F94" s="44"/>
      <c r="G94" s="44"/>
      <c r="H94" s="44"/>
      <c r="I94" s="45"/>
      <c r="J94" s="45"/>
      <c r="K94" s="44"/>
      <c r="L94" s="125"/>
    </row>
    <row r="95" spans="1:12" ht="14.5">
      <c r="A95" s="129"/>
      <c r="B95" s="129"/>
      <c r="C95" s="134" t="s">
        <v>119</v>
      </c>
      <c r="D95" s="50" t="s">
        <v>1738</v>
      </c>
      <c r="E95" s="33"/>
      <c r="F95" s="35"/>
      <c r="G95" s="36"/>
      <c r="H95" s="35"/>
      <c r="I95" s="54"/>
      <c r="J95" s="54"/>
      <c r="K95" s="54" t="s">
        <v>26</v>
      </c>
      <c r="L95" s="54"/>
    </row>
    <row r="96" spans="1:12" ht="29">
      <c r="A96" s="129"/>
      <c r="B96" s="129"/>
      <c r="C96" s="38" t="s">
        <v>27</v>
      </c>
      <c r="D96" s="38" t="s">
        <v>28</v>
      </c>
      <c r="E96" s="38" t="s">
        <v>29</v>
      </c>
      <c r="F96" s="38" t="s">
        <v>30</v>
      </c>
      <c r="G96" s="38" t="s">
        <v>31</v>
      </c>
      <c r="H96" s="38" t="s">
        <v>34</v>
      </c>
      <c r="I96" s="56" t="s">
        <v>3103</v>
      </c>
      <c r="J96" s="56" t="s">
        <v>3105</v>
      </c>
      <c r="K96" s="56" t="s">
        <v>32</v>
      </c>
      <c r="L96" s="56" t="s">
        <v>3106</v>
      </c>
    </row>
    <row r="97" spans="1:12" ht="141">
      <c r="A97" s="129">
        <v>2</v>
      </c>
      <c r="B97" s="129"/>
      <c r="C97" s="39">
        <v>1</v>
      </c>
      <c r="D97" s="79" t="s">
        <v>3473</v>
      </c>
      <c r="E97" s="79" t="s">
        <v>1739</v>
      </c>
      <c r="F97" s="160" t="s">
        <v>3329</v>
      </c>
      <c r="G97" s="40" t="s">
        <v>1734</v>
      </c>
      <c r="H97" s="61" t="s">
        <v>38</v>
      </c>
      <c r="I97" s="121" t="s">
        <v>3104</v>
      </c>
      <c r="J97" s="121" t="s">
        <v>3471</v>
      </c>
      <c r="K97" s="60" t="s">
        <v>5</v>
      </c>
      <c r="L97" s="126"/>
    </row>
    <row r="98" spans="1:12" ht="14.5">
      <c r="A98" s="155"/>
      <c r="B98" s="129"/>
      <c r="C98" s="43" t="s">
        <v>39</v>
      </c>
      <c r="D98" s="44"/>
      <c r="E98" s="152"/>
      <c r="F98" s="44"/>
      <c r="G98" s="44"/>
      <c r="H98" s="44"/>
      <c r="I98" s="45"/>
      <c r="J98" s="45"/>
      <c r="K98" s="44"/>
      <c r="L98" s="125"/>
    </row>
    <row r="99" spans="1:12" ht="14.5">
      <c r="A99" s="129"/>
      <c r="B99" s="129"/>
      <c r="C99" s="134" t="s">
        <v>123</v>
      </c>
      <c r="D99" s="50" t="s">
        <v>1740</v>
      </c>
      <c r="E99" s="177"/>
      <c r="F99" s="35"/>
      <c r="G99" s="36"/>
      <c r="H99" s="35"/>
      <c r="I99" s="54"/>
      <c r="J99" s="54"/>
      <c r="K99" s="54" t="s">
        <v>26</v>
      </c>
      <c r="L99" s="54"/>
    </row>
    <row r="100" spans="1:12" ht="29">
      <c r="A100" s="129"/>
      <c r="B100" s="129"/>
      <c r="C100" s="38" t="s">
        <v>27</v>
      </c>
      <c r="D100" s="38" t="s">
        <v>28</v>
      </c>
      <c r="E100" s="154" t="s">
        <v>29</v>
      </c>
      <c r="F100" s="38" t="s">
        <v>30</v>
      </c>
      <c r="G100" s="38" t="s">
        <v>31</v>
      </c>
      <c r="H100" s="38" t="s">
        <v>34</v>
      </c>
      <c r="I100" s="56" t="s">
        <v>3103</v>
      </c>
      <c r="J100" s="56" t="s">
        <v>3105</v>
      </c>
      <c r="K100" s="56" t="s">
        <v>32</v>
      </c>
      <c r="L100" s="56" t="s">
        <v>3106</v>
      </c>
    </row>
    <row r="101" spans="1:12" ht="141">
      <c r="A101" s="129">
        <v>1</v>
      </c>
      <c r="B101" s="129" t="s">
        <v>3143</v>
      </c>
      <c r="C101" s="39">
        <v>1</v>
      </c>
      <c r="D101" s="79" t="s">
        <v>3331</v>
      </c>
      <c r="E101" s="79" t="s">
        <v>1739</v>
      </c>
      <c r="F101" s="160" t="s">
        <v>3329</v>
      </c>
      <c r="G101" s="40" t="s">
        <v>1734</v>
      </c>
      <c r="H101" s="61" t="s">
        <v>38</v>
      </c>
      <c r="I101" s="121" t="s">
        <v>3104</v>
      </c>
      <c r="J101" s="121" t="s">
        <v>3293</v>
      </c>
      <c r="K101" s="60" t="s">
        <v>5</v>
      </c>
      <c r="L101" s="126"/>
    </row>
    <row r="102" spans="1:12" ht="14.5">
      <c r="A102" s="129"/>
      <c r="B102" s="129"/>
      <c r="C102" s="43" t="s">
        <v>39</v>
      </c>
      <c r="D102" s="44"/>
      <c r="E102" s="44"/>
      <c r="F102" s="44"/>
      <c r="G102" s="44"/>
      <c r="H102" s="44"/>
      <c r="I102" s="45"/>
      <c r="J102" s="45"/>
      <c r="K102" s="44"/>
      <c r="L102" s="125"/>
    </row>
    <row r="103" spans="1:12" ht="14.5">
      <c r="A103" s="155"/>
      <c r="B103" s="129"/>
      <c r="C103" s="134" t="s">
        <v>127</v>
      </c>
      <c r="D103" s="50" t="s">
        <v>1741</v>
      </c>
      <c r="E103" s="33"/>
      <c r="F103" s="35"/>
      <c r="G103" s="36"/>
      <c r="H103" s="35"/>
      <c r="I103" s="54"/>
      <c r="J103" s="54"/>
      <c r="K103" s="54" t="s">
        <v>26</v>
      </c>
      <c r="L103" s="54"/>
    </row>
    <row r="104" spans="1:12" ht="29">
      <c r="A104" s="129"/>
      <c r="B104" s="129"/>
      <c r="C104" s="38" t="s">
        <v>27</v>
      </c>
      <c r="D104" s="38" t="s">
        <v>28</v>
      </c>
      <c r="E104" s="38" t="s">
        <v>29</v>
      </c>
      <c r="F104" s="38" t="s">
        <v>30</v>
      </c>
      <c r="G104" s="38" t="s">
        <v>31</v>
      </c>
      <c r="H104" s="38" t="s">
        <v>34</v>
      </c>
      <c r="I104" s="56" t="s">
        <v>3103</v>
      </c>
      <c r="J104" s="56" t="s">
        <v>3105</v>
      </c>
      <c r="K104" s="56" t="s">
        <v>32</v>
      </c>
      <c r="L104" s="56" t="s">
        <v>3106</v>
      </c>
    </row>
    <row r="105" spans="1:12" ht="141">
      <c r="A105" s="129">
        <v>1</v>
      </c>
      <c r="B105" s="129" t="s">
        <v>3143</v>
      </c>
      <c r="C105" s="39">
        <v>1</v>
      </c>
      <c r="D105" s="79" t="s">
        <v>3332</v>
      </c>
      <c r="E105" s="169" t="s">
        <v>3438</v>
      </c>
      <c r="F105" s="160" t="s">
        <v>3329</v>
      </c>
      <c r="G105" s="40" t="s">
        <v>1734</v>
      </c>
      <c r="H105" s="61" t="s">
        <v>38</v>
      </c>
      <c r="I105" s="121" t="s">
        <v>3104</v>
      </c>
      <c r="J105" s="121" t="s">
        <v>3294</v>
      </c>
      <c r="K105" s="60" t="s">
        <v>5</v>
      </c>
      <c r="L105" s="124"/>
    </row>
    <row r="106" spans="1:12" ht="14.5">
      <c r="A106" s="129"/>
      <c r="B106" s="129"/>
      <c r="C106" s="43" t="s">
        <v>39</v>
      </c>
      <c r="D106" s="44"/>
      <c r="E106" s="44"/>
      <c r="F106" s="44"/>
      <c r="G106" s="44"/>
      <c r="H106" s="44"/>
      <c r="I106" s="45"/>
      <c r="J106" s="45"/>
      <c r="K106" s="44"/>
      <c r="L106" s="125"/>
    </row>
    <row r="107" spans="1:12" ht="14.5">
      <c r="A107" s="155"/>
      <c r="B107" s="129"/>
      <c r="C107" s="134" t="s">
        <v>131</v>
      </c>
      <c r="D107" s="50" t="s">
        <v>1742</v>
      </c>
      <c r="E107" s="33"/>
      <c r="F107" s="35"/>
      <c r="G107" s="36"/>
      <c r="H107" s="35"/>
      <c r="I107" s="54"/>
      <c r="J107" s="54"/>
      <c r="K107" s="54" t="s">
        <v>26</v>
      </c>
      <c r="L107" s="54"/>
    </row>
    <row r="108" spans="1:12" ht="29">
      <c r="A108" s="129"/>
      <c r="B108" s="129"/>
      <c r="C108" s="38" t="s">
        <v>27</v>
      </c>
      <c r="D108" s="38" t="s">
        <v>28</v>
      </c>
      <c r="E108" s="38" t="s">
        <v>29</v>
      </c>
      <c r="F108" s="38" t="s">
        <v>30</v>
      </c>
      <c r="G108" s="38" t="s">
        <v>31</v>
      </c>
      <c r="H108" s="38" t="s">
        <v>34</v>
      </c>
      <c r="I108" s="56" t="s">
        <v>3103</v>
      </c>
      <c r="J108" s="56" t="s">
        <v>3105</v>
      </c>
      <c r="K108" s="56" t="s">
        <v>32</v>
      </c>
      <c r="L108" s="56" t="s">
        <v>3106</v>
      </c>
    </row>
    <row r="109" spans="1:12" ht="141">
      <c r="A109" s="129">
        <v>1</v>
      </c>
      <c r="B109" s="129" t="s">
        <v>3143</v>
      </c>
      <c r="C109" s="39">
        <v>1</v>
      </c>
      <c r="D109" s="79" t="s">
        <v>3313</v>
      </c>
      <c r="E109" s="79" t="s">
        <v>1743</v>
      </c>
      <c r="F109" s="160" t="s">
        <v>3329</v>
      </c>
      <c r="G109" s="40" t="s">
        <v>1734</v>
      </c>
      <c r="H109" s="61" t="s">
        <v>38</v>
      </c>
      <c r="I109" s="121" t="s">
        <v>3104</v>
      </c>
      <c r="J109" s="121" t="s">
        <v>3295</v>
      </c>
      <c r="K109" s="60" t="s">
        <v>5</v>
      </c>
      <c r="L109" s="124"/>
    </row>
    <row r="110" spans="1:12" ht="14.5">
      <c r="A110" s="129"/>
      <c r="B110" s="129"/>
      <c r="C110" s="43" t="s">
        <v>39</v>
      </c>
      <c r="D110" s="44"/>
      <c r="E110" s="152"/>
      <c r="F110" s="44"/>
      <c r="G110" s="44"/>
      <c r="H110" s="44"/>
      <c r="I110" s="45"/>
      <c r="J110" s="45"/>
      <c r="K110" s="44"/>
      <c r="L110" s="125"/>
    </row>
    <row r="111" spans="1:12" ht="14.5">
      <c r="A111" s="155"/>
      <c r="B111" s="129"/>
      <c r="C111" s="134" t="s">
        <v>134</v>
      </c>
      <c r="D111" s="50" t="s">
        <v>1744</v>
      </c>
      <c r="E111" s="177"/>
      <c r="F111" s="35"/>
      <c r="G111" s="36"/>
      <c r="H111" s="35"/>
      <c r="I111" s="54"/>
      <c r="J111" s="54"/>
      <c r="K111" s="54" t="s">
        <v>26</v>
      </c>
      <c r="L111" s="54"/>
    </row>
    <row r="112" spans="1:12" ht="29">
      <c r="A112" s="129"/>
      <c r="B112" s="129"/>
      <c r="C112" s="38" t="s">
        <v>27</v>
      </c>
      <c r="D112" s="38" t="s">
        <v>28</v>
      </c>
      <c r="E112" s="154" t="s">
        <v>29</v>
      </c>
      <c r="F112" s="38" t="s">
        <v>30</v>
      </c>
      <c r="G112" s="38" t="s">
        <v>31</v>
      </c>
      <c r="H112" s="38" t="s">
        <v>34</v>
      </c>
      <c r="I112" s="56" t="s">
        <v>3103</v>
      </c>
      <c r="J112" s="56" t="s">
        <v>3105</v>
      </c>
      <c r="K112" s="56" t="s">
        <v>32</v>
      </c>
      <c r="L112" s="56" t="s">
        <v>3106</v>
      </c>
    </row>
    <row r="113" spans="1:12" ht="141">
      <c r="A113" s="129">
        <v>1</v>
      </c>
      <c r="B113" s="129" t="s">
        <v>3143</v>
      </c>
      <c r="C113" s="39">
        <v>1</v>
      </c>
      <c r="D113" s="79" t="s">
        <v>1745</v>
      </c>
      <c r="E113" s="79" t="s">
        <v>1746</v>
      </c>
      <c r="F113" s="160" t="s">
        <v>3329</v>
      </c>
      <c r="G113" s="40" t="s">
        <v>1734</v>
      </c>
      <c r="H113" s="61" t="s">
        <v>38</v>
      </c>
      <c r="I113" s="121" t="s">
        <v>3104</v>
      </c>
      <c r="J113" s="121" t="s">
        <v>3296</v>
      </c>
      <c r="K113" s="60" t="s">
        <v>5</v>
      </c>
      <c r="L113" s="126"/>
    </row>
    <row r="114" spans="1:12" ht="14.5">
      <c r="A114" s="129"/>
      <c r="B114" s="129"/>
      <c r="C114" s="43" t="s">
        <v>39</v>
      </c>
      <c r="D114" s="44"/>
      <c r="E114" s="44"/>
      <c r="F114" s="44"/>
      <c r="G114" s="44"/>
      <c r="H114" s="44"/>
      <c r="I114" s="121"/>
      <c r="J114" s="123"/>
      <c r="K114" s="44"/>
      <c r="L114" s="125"/>
    </row>
    <row r="115" spans="1:12" ht="14.5">
      <c r="A115" s="155"/>
      <c r="B115" s="129"/>
      <c r="C115" s="134" t="s">
        <v>265</v>
      </c>
      <c r="D115" s="50" t="s">
        <v>1747</v>
      </c>
      <c r="E115" s="33"/>
      <c r="F115" s="35"/>
      <c r="G115" s="36"/>
      <c r="H115" s="35"/>
      <c r="I115" s="54"/>
      <c r="J115" s="54"/>
      <c r="K115" s="54" t="s">
        <v>26</v>
      </c>
      <c r="L115" s="54"/>
    </row>
    <row r="116" spans="1:12" ht="29">
      <c r="A116" s="129"/>
      <c r="B116" s="129"/>
      <c r="C116" s="38" t="s">
        <v>27</v>
      </c>
      <c r="D116" s="38" t="s">
        <v>28</v>
      </c>
      <c r="E116" s="38" t="s">
        <v>29</v>
      </c>
      <c r="F116" s="38" t="s">
        <v>30</v>
      </c>
      <c r="G116" s="38" t="s">
        <v>31</v>
      </c>
      <c r="H116" s="38" t="s">
        <v>34</v>
      </c>
      <c r="I116" s="56" t="s">
        <v>3103</v>
      </c>
      <c r="J116" s="56" t="s">
        <v>3105</v>
      </c>
      <c r="K116" s="56" t="s">
        <v>32</v>
      </c>
      <c r="L116" s="56" t="s">
        <v>3106</v>
      </c>
    </row>
    <row r="117" spans="1:12" ht="90.5" customHeight="1">
      <c r="A117" s="129">
        <v>1</v>
      </c>
      <c r="B117" s="129" t="s">
        <v>3145</v>
      </c>
      <c r="C117" s="39">
        <v>1</v>
      </c>
      <c r="D117" s="79" t="s">
        <v>1748</v>
      </c>
      <c r="E117" s="79" t="s">
        <v>1749</v>
      </c>
      <c r="F117" s="41" t="s">
        <v>1750</v>
      </c>
      <c r="G117" s="40" t="s">
        <v>1734</v>
      </c>
      <c r="H117" s="61" t="s">
        <v>38</v>
      </c>
      <c r="I117" s="121" t="s">
        <v>3104</v>
      </c>
      <c r="J117" s="121" t="s">
        <v>3297</v>
      </c>
      <c r="K117" s="60" t="s">
        <v>5</v>
      </c>
      <c r="L117" s="126"/>
    </row>
    <row r="118" spans="1:12" ht="14.5">
      <c r="A118" s="129"/>
      <c r="B118" s="129"/>
      <c r="C118" s="43" t="s">
        <v>39</v>
      </c>
      <c r="D118" s="44"/>
      <c r="E118" s="152"/>
      <c r="F118" s="44"/>
      <c r="G118" s="44"/>
      <c r="H118" s="44"/>
      <c r="I118" s="45"/>
      <c r="J118" s="45"/>
      <c r="K118" s="44"/>
      <c r="L118" s="125"/>
    </row>
    <row r="119" spans="1:12" ht="14.5">
      <c r="A119" s="155"/>
      <c r="B119" s="129"/>
      <c r="C119" s="161" t="s">
        <v>269</v>
      </c>
      <c r="D119" s="50" t="s">
        <v>1751</v>
      </c>
      <c r="E119" s="177"/>
      <c r="F119" s="35"/>
      <c r="G119" s="36"/>
      <c r="H119" s="35"/>
      <c r="I119" s="55"/>
      <c r="J119" s="55"/>
      <c r="K119" s="54" t="s">
        <v>26</v>
      </c>
      <c r="L119" s="55"/>
    </row>
    <row r="120" spans="1:12" ht="29">
      <c r="A120" s="129"/>
      <c r="B120" s="129"/>
      <c r="C120" s="38" t="s">
        <v>27</v>
      </c>
      <c r="D120" s="38" t="s">
        <v>28</v>
      </c>
      <c r="E120" s="154" t="s">
        <v>29</v>
      </c>
      <c r="F120" s="38" t="s">
        <v>30</v>
      </c>
      <c r="G120" s="38" t="s">
        <v>31</v>
      </c>
      <c r="H120" s="38" t="s">
        <v>34</v>
      </c>
      <c r="I120" s="56" t="s">
        <v>3103</v>
      </c>
      <c r="J120" s="56" t="s">
        <v>3105</v>
      </c>
      <c r="K120" s="56" t="s">
        <v>32</v>
      </c>
      <c r="L120" s="56" t="s">
        <v>3106</v>
      </c>
    </row>
    <row r="121" spans="1:12" ht="101.5">
      <c r="A121" s="129">
        <v>1</v>
      </c>
      <c r="B121" s="129" t="s">
        <v>3145</v>
      </c>
      <c r="C121" s="39">
        <v>1</v>
      </c>
      <c r="D121" s="40" t="s">
        <v>3333</v>
      </c>
      <c r="E121" s="79" t="s">
        <v>1749</v>
      </c>
      <c r="F121" s="41" t="s">
        <v>1750</v>
      </c>
      <c r="G121" s="40" t="s">
        <v>1734</v>
      </c>
      <c r="H121" s="61" t="s">
        <v>38</v>
      </c>
      <c r="I121" s="121" t="s">
        <v>3104</v>
      </c>
      <c r="J121" s="121" t="s">
        <v>3298</v>
      </c>
      <c r="K121" s="60" t="s">
        <v>5</v>
      </c>
      <c r="L121" s="124"/>
    </row>
    <row r="122" spans="1:12" ht="14.5">
      <c r="A122" s="129"/>
      <c r="B122" s="129"/>
      <c r="C122" s="43" t="s">
        <v>39</v>
      </c>
      <c r="D122" s="44"/>
      <c r="E122" s="44"/>
      <c r="F122" s="44"/>
      <c r="G122" s="44"/>
      <c r="H122" s="44"/>
      <c r="I122" s="45"/>
      <c r="J122" s="45"/>
      <c r="K122" s="44"/>
      <c r="L122" s="125"/>
    </row>
    <row r="123" spans="1:12" ht="29">
      <c r="A123" s="155"/>
      <c r="B123" s="129"/>
      <c r="C123" s="136" t="s">
        <v>273</v>
      </c>
      <c r="D123" s="50" t="s">
        <v>1752</v>
      </c>
      <c r="E123" s="33"/>
      <c r="F123" s="35"/>
      <c r="G123" s="36"/>
      <c r="H123" s="35"/>
      <c r="I123" s="54"/>
      <c r="J123" s="54"/>
      <c r="K123" s="54" t="s">
        <v>26</v>
      </c>
      <c r="L123" s="54"/>
    </row>
    <row r="124" spans="1:12" ht="29">
      <c r="A124" s="129"/>
      <c r="B124" s="129"/>
      <c r="C124" s="38" t="s">
        <v>27</v>
      </c>
      <c r="D124" s="38" t="s">
        <v>28</v>
      </c>
      <c r="E124" s="38" t="s">
        <v>29</v>
      </c>
      <c r="F124" s="38" t="s">
        <v>30</v>
      </c>
      <c r="G124" s="38" t="s">
        <v>31</v>
      </c>
      <c r="H124" s="38" t="s">
        <v>34</v>
      </c>
      <c r="I124" s="56" t="s">
        <v>3103</v>
      </c>
      <c r="J124" s="56" t="s">
        <v>3105</v>
      </c>
      <c r="K124" s="56" t="s">
        <v>32</v>
      </c>
      <c r="L124" s="56" t="s">
        <v>3106</v>
      </c>
    </row>
    <row r="125" spans="1:12" ht="69" customHeight="1">
      <c r="A125" s="129">
        <v>1</v>
      </c>
      <c r="B125" s="130" t="s">
        <v>3144</v>
      </c>
      <c r="C125" s="39">
        <v>1</v>
      </c>
      <c r="D125" s="40" t="s">
        <v>1753</v>
      </c>
      <c r="E125" s="79" t="s">
        <v>1754</v>
      </c>
      <c r="F125" s="41"/>
      <c r="G125" s="40" t="s">
        <v>1734</v>
      </c>
      <c r="H125" s="61" t="s">
        <v>38</v>
      </c>
      <c r="I125" s="121" t="s">
        <v>3104</v>
      </c>
      <c r="J125" s="121" t="s">
        <v>3324</v>
      </c>
      <c r="K125" s="159" t="s">
        <v>6</v>
      </c>
      <c r="L125" s="126"/>
    </row>
    <row r="126" spans="1:12" ht="14.5">
      <c r="A126" s="129"/>
      <c r="B126" s="129"/>
      <c r="C126" s="43" t="s">
        <v>39</v>
      </c>
      <c r="D126" s="44"/>
      <c r="E126" s="152"/>
      <c r="F126" s="44"/>
      <c r="G126" s="44"/>
      <c r="H126" s="44"/>
      <c r="I126" s="45"/>
      <c r="J126" s="45"/>
      <c r="K126" s="44"/>
      <c r="L126" s="125"/>
    </row>
    <row r="127" spans="1:12" ht="29">
      <c r="A127" s="155"/>
      <c r="B127" s="129"/>
      <c r="C127" s="136" t="s">
        <v>277</v>
      </c>
      <c r="D127" s="50" t="s">
        <v>1755</v>
      </c>
      <c r="E127" s="177"/>
      <c r="F127" s="35"/>
      <c r="G127" s="36"/>
      <c r="H127" s="35"/>
      <c r="I127" s="54"/>
      <c r="J127" s="54"/>
      <c r="K127" s="54" t="s">
        <v>26</v>
      </c>
      <c r="L127" s="54"/>
    </row>
    <row r="128" spans="1:12" ht="29">
      <c r="A128" s="129"/>
      <c r="B128" s="129"/>
      <c r="C128" s="38" t="s">
        <v>27</v>
      </c>
      <c r="D128" s="38" t="s">
        <v>28</v>
      </c>
      <c r="E128" s="154" t="s">
        <v>29</v>
      </c>
      <c r="F128" s="38" t="s">
        <v>30</v>
      </c>
      <c r="G128" s="38" t="s">
        <v>31</v>
      </c>
      <c r="H128" s="38" t="s">
        <v>34</v>
      </c>
      <c r="I128" s="56" t="s">
        <v>3103</v>
      </c>
      <c r="J128" s="56" t="s">
        <v>3105</v>
      </c>
      <c r="K128" s="56" t="s">
        <v>32</v>
      </c>
      <c r="L128" s="56" t="s">
        <v>3106</v>
      </c>
    </row>
    <row r="129" spans="1:12" ht="106" customHeight="1">
      <c r="A129" s="129">
        <v>1</v>
      </c>
      <c r="B129" s="129" t="s">
        <v>3145</v>
      </c>
      <c r="C129" s="39">
        <v>1</v>
      </c>
      <c r="D129" s="40" t="s">
        <v>1756</v>
      </c>
      <c r="E129" s="79" t="s">
        <v>1757</v>
      </c>
      <c r="F129" s="41"/>
      <c r="G129" s="40" t="s">
        <v>1734</v>
      </c>
      <c r="H129" s="61" t="s">
        <v>38</v>
      </c>
      <c r="I129" s="121" t="s">
        <v>3104</v>
      </c>
      <c r="J129" s="121" t="s">
        <v>3445</v>
      </c>
      <c r="K129" s="135" t="s">
        <v>6</v>
      </c>
      <c r="L129" s="126"/>
    </row>
    <row r="130" spans="1:12" ht="14.5">
      <c r="A130" s="129"/>
      <c r="B130" s="129"/>
      <c r="C130" s="43" t="s">
        <v>39</v>
      </c>
      <c r="D130" s="44"/>
      <c r="E130" s="44"/>
      <c r="F130" s="44"/>
      <c r="G130" s="44"/>
      <c r="H130" s="44"/>
      <c r="I130" s="45"/>
      <c r="J130" s="45"/>
      <c r="K130" s="44"/>
      <c r="L130" s="125"/>
    </row>
    <row r="131" spans="1:12" ht="14.5">
      <c r="A131" s="129"/>
      <c r="B131" s="129"/>
      <c r="C131" s="134" t="s">
        <v>281</v>
      </c>
      <c r="D131" s="50" t="s">
        <v>1758</v>
      </c>
      <c r="E131" s="33"/>
      <c r="F131" s="35"/>
      <c r="G131" s="36"/>
      <c r="H131" s="36"/>
      <c r="I131" s="55"/>
      <c r="J131" s="55"/>
      <c r="K131" s="54" t="s">
        <v>26</v>
      </c>
      <c r="L131" s="55"/>
    </row>
    <row r="132" spans="1:12" ht="29">
      <c r="A132" s="129"/>
      <c r="B132" s="129"/>
      <c r="C132" s="38" t="s">
        <v>27</v>
      </c>
      <c r="D132" s="38" t="s">
        <v>28</v>
      </c>
      <c r="E132" s="38" t="s">
        <v>29</v>
      </c>
      <c r="F132" s="38" t="s">
        <v>30</v>
      </c>
      <c r="G132" s="38" t="s">
        <v>31</v>
      </c>
      <c r="H132" s="38" t="s">
        <v>34</v>
      </c>
      <c r="I132" s="56" t="s">
        <v>3103</v>
      </c>
      <c r="J132" s="56" t="s">
        <v>3105</v>
      </c>
      <c r="K132" s="56" t="s">
        <v>32</v>
      </c>
      <c r="L132" s="56" t="s">
        <v>3106</v>
      </c>
    </row>
    <row r="133" spans="1:12" ht="94.5" customHeight="1">
      <c r="A133" s="129">
        <v>1</v>
      </c>
      <c r="B133" s="130" t="s">
        <v>3144</v>
      </c>
      <c r="C133" s="39">
        <v>1</v>
      </c>
      <c r="D133" s="40" t="s">
        <v>1759</v>
      </c>
      <c r="E133" s="79" t="s">
        <v>1754</v>
      </c>
      <c r="F133" s="41"/>
      <c r="G133" s="40"/>
      <c r="H133" s="61" t="s">
        <v>38</v>
      </c>
      <c r="I133" s="121" t="s">
        <v>3104</v>
      </c>
      <c r="J133" s="121" t="s">
        <v>3178</v>
      </c>
      <c r="K133" s="60" t="s">
        <v>5</v>
      </c>
      <c r="L133" s="124"/>
    </row>
    <row r="134" spans="1:12" ht="14.5">
      <c r="A134" s="129"/>
      <c r="B134" s="129"/>
      <c r="C134" s="43" t="s">
        <v>39</v>
      </c>
      <c r="D134" s="44"/>
      <c r="E134" s="44"/>
      <c r="F134" s="44"/>
      <c r="G134" s="44"/>
      <c r="H134" s="44"/>
      <c r="I134" s="45"/>
      <c r="J134" s="45"/>
      <c r="K134" s="44"/>
      <c r="L134" s="125"/>
    </row>
    <row r="135" spans="1:12" ht="14.5">
      <c r="A135" s="129"/>
      <c r="B135" s="129"/>
      <c r="C135" s="134" t="s">
        <v>284</v>
      </c>
      <c r="D135" s="50" t="s">
        <v>1760</v>
      </c>
      <c r="E135" s="33"/>
      <c r="F135" s="35"/>
      <c r="G135" s="36"/>
      <c r="H135" s="35"/>
      <c r="I135" s="54"/>
      <c r="J135" s="54"/>
      <c r="K135" s="54" t="s">
        <v>26</v>
      </c>
      <c r="L135" s="54"/>
    </row>
    <row r="136" spans="1:12" ht="29">
      <c r="A136" s="129"/>
      <c r="B136" s="129"/>
      <c r="C136" s="38" t="s">
        <v>27</v>
      </c>
      <c r="D136" s="38" t="s">
        <v>28</v>
      </c>
      <c r="E136" s="38" t="s">
        <v>29</v>
      </c>
      <c r="F136" s="38" t="s">
        <v>30</v>
      </c>
      <c r="G136" s="38" t="s">
        <v>31</v>
      </c>
      <c r="H136" s="38" t="s">
        <v>34</v>
      </c>
      <c r="I136" s="56" t="s">
        <v>3103</v>
      </c>
      <c r="J136" s="56" t="s">
        <v>3105</v>
      </c>
      <c r="K136" s="56" t="s">
        <v>32</v>
      </c>
      <c r="L136" s="56" t="s">
        <v>3106</v>
      </c>
    </row>
    <row r="137" spans="1:12" ht="291.5" customHeight="1">
      <c r="A137" s="129">
        <v>1</v>
      </c>
      <c r="B137" s="155" t="s">
        <v>3142</v>
      </c>
      <c r="C137" s="39">
        <v>1</v>
      </c>
      <c r="D137" s="47" t="s">
        <v>3434</v>
      </c>
      <c r="E137" s="40" t="s">
        <v>1761</v>
      </c>
      <c r="F137" s="41"/>
      <c r="G137" s="40"/>
      <c r="H137" s="61" t="s">
        <v>38</v>
      </c>
      <c r="I137" s="121" t="s">
        <v>3104</v>
      </c>
      <c r="J137" s="121" t="s">
        <v>3159</v>
      </c>
      <c r="K137" s="60" t="s">
        <v>5</v>
      </c>
      <c r="L137" s="126"/>
    </row>
    <row r="138" spans="1:12" ht="14.5">
      <c r="A138" s="129"/>
      <c r="B138" s="129"/>
      <c r="C138" s="43" t="s">
        <v>39</v>
      </c>
      <c r="D138" s="44"/>
      <c r="E138" s="44"/>
      <c r="F138" s="44"/>
      <c r="G138" s="44"/>
      <c r="H138" s="44"/>
      <c r="I138" s="45"/>
      <c r="J138" s="45"/>
      <c r="K138" s="44"/>
      <c r="L138" s="125"/>
    </row>
    <row r="139" spans="1:12" ht="14.5">
      <c r="A139" s="129"/>
      <c r="B139" s="129"/>
      <c r="C139" s="134" t="s">
        <v>288</v>
      </c>
      <c r="D139" s="50" t="s">
        <v>1762</v>
      </c>
      <c r="E139" s="33"/>
      <c r="F139" s="35"/>
      <c r="G139" s="36"/>
      <c r="H139" s="35"/>
      <c r="I139" s="54"/>
      <c r="J139" s="54"/>
      <c r="K139" s="54" t="s">
        <v>26</v>
      </c>
      <c r="L139" s="54"/>
    </row>
    <row r="140" spans="1:12" ht="29">
      <c r="A140" s="129"/>
      <c r="B140" s="129"/>
      <c r="C140" s="38" t="s">
        <v>27</v>
      </c>
      <c r="D140" s="38" t="s">
        <v>28</v>
      </c>
      <c r="E140" s="38" t="s">
        <v>29</v>
      </c>
      <c r="F140" s="38" t="s">
        <v>30</v>
      </c>
      <c r="G140" s="38" t="s">
        <v>31</v>
      </c>
      <c r="H140" s="38" t="s">
        <v>34</v>
      </c>
      <c r="I140" s="56" t="s">
        <v>3103</v>
      </c>
      <c r="J140" s="56" t="s">
        <v>3105</v>
      </c>
      <c r="K140" s="56" t="s">
        <v>32</v>
      </c>
      <c r="L140" s="56" t="s">
        <v>3106</v>
      </c>
    </row>
    <row r="141" spans="1:12" ht="353" customHeight="1">
      <c r="A141" s="129">
        <v>1</v>
      </c>
      <c r="B141" s="155" t="s">
        <v>3142</v>
      </c>
      <c r="C141" s="39">
        <v>1</v>
      </c>
      <c r="D141" s="47" t="s">
        <v>3435</v>
      </c>
      <c r="E141" s="40" t="s">
        <v>1761</v>
      </c>
      <c r="F141" s="41"/>
      <c r="G141" s="40"/>
      <c r="H141" s="61" t="s">
        <v>3131</v>
      </c>
      <c r="I141" s="121" t="s">
        <v>3104</v>
      </c>
      <c r="J141" s="121" t="s">
        <v>3160</v>
      </c>
      <c r="K141" s="60" t="s">
        <v>5</v>
      </c>
      <c r="L141" s="126"/>
    </row>
    <row r="142" spans="1:12" ht="14.5">
      <c r="A142" s="129"/>
      <c r="B142" s="129"/>
      <c r="C142" s="43" t="s">
        <v>39</v>
      </c>
      <c r="D142" s="44"/>
      <c r="E142" s="44"/>
      <c r="F142" s="44"/>
      <c r="G142" s="44"/>
      <c r="H142" s="44"/>
      <c r="I142" s="45"/>
      <c r="J142" s="45"/>
      <c r="K142" s="44"/>
      <c r="L142" s="125"/>
    </row>
    <row r="143" spans="1:12" ht="14.5">
      <c r="A143" s="129"/>
      <c r="B143" s="129"/>
      <c r="C143" s="134" t="s">
        <v>290</v>
      </c>
      <c r="D143" s="50" t="s">
        <v>1763</v>
      </c>
      <c r="E143" s="33"/>
      <c r="F143" s="35"/>
      <c r="G143" s="36"/>
      <c r="H143" s="35"/>
      <c r="I143" s="54"/>
      <c r="J143" s="54"/>
      <c r="K143" s="54" t="s">
        <v>26</v>
      </c>
      <c r="L143" s="54"/>
    </row>
    <row r="144" spans="1:12" ht="29">
      <c r="A144" s="129"/>
      <c r="B144" s="129"/>
      <c r="C144" s="38" t="s">
        <v>27</v>
      </c>
      <c r="D144" s="38" t="s">
        <v>28</v>
      </c>
      <c r="E144" s="38" t="s">
        <v>29</v>
      </c>
      <c r="F144" s="38" t="s">
        <v>30</v>
      </c>
      <c r="G144" s="38" t="s">
        <v>31</v>
      </c>
      <c r="H144" s="38" t="s">
        <v>34</v>
      </c>
      <c r="I144" s="56" t="s">
        <v>3103</v>
      </c>
      <c r="J144" s="56" t="s">
        <v>3105</v>
      </c>
      <c r="K144" s="56" t="s">
        <v>32</v>
      </c>
      <c r="L144" s="56" t="s">
        <v>3106</v>
      </c>
    </row>
    <row r="145" spans="1:12" ht="409" customHeight="1">
      <c r="A145" s="129">
        <v>1</v>
      </c>
      <c r="B145" s="129" t="s">
        <v>3144</v>
      </c>
      <c r="C145" s="39">
        <v>1</v>
      </c>
      <c r="D145" s="47" t="s">
        <v>3334</v>
      </c>
      <c r="E145" s="40" t="s">
        <v>1764</v>
      </c>
      <c r="F145" s="41"/>
      <c r="G145" s="40"/>
      <c r="H145" s="61" t="s">
        <v>38</v>
      </c>
      <c r="I145" s="121" t="s">
        <v>3104</v>
      </c>
      <c r="J145" s="121" t="s">
        <v>3179</v>
      </c>
      <c r="K145" s="60" t="s">
        <v>5</v>
      </c>
      <c r="L145" s="126"/>
    </row>
    <row r="146" spans="1:12" ht="14.5">
      <c r="A146" s="129"/>
      <c r="B146" s="129"/>
      <c r="C146" s="43" t="s">
        <v>39</v>
      </c>
      <c r="D146" s="44"/>
      <c r="E146" s="44"/>
      <c r="F146" s="44"/>
      <c r="G146" s="44"/>
      <c r="H146" s="44"/>
      <c r="I146" s="45"/>
      <c r="J146" s="45"/>
      <c r="K146" s="44"/>
      <c r="L146" s="125"/>
    </row>
    <row r="147" spans="1:12" ht="14.5">
      <c r="A147" s="129"/>
      <c r="B147" s="129"/>
      <c r="C147" s="134" t="s">
        <v>293</v>
      </c>
      <c r="D147" s="50" t="s">
        <v>1765</v>
      </c>
      <c r="E147" s="33"/>
      <c r="F147" s="35"/>
      <c r="G147" s="36"/>
      <c r="H147" s="35"/>
      <c r="I147" s="54"/>
      <c r="J147" s="54"/>
      <c r="K147" s="54" t="s">
        <v>26</v>
      </c>
      <c r="L147" s="54"/>
    </row>
    <row r="148" spans="1:12" ht="29">
      <c r="A148" s="129"/>
      <c r="B148" s="129"/>
      <c r="C148" s="38" t="s">
        <v>27</v>
      </c>
      <c r="D148" s="38" t="s">
        <v>28</v>
      </c>
      <c r="E148" s="38" t="s">
        <v>29</v>
      </c>
      <c r="F148" s="38" t="s">
        <v>30</v>
      </c>
      <c r="G148" s="38" t="s">
        <v>31</v>
      </c>
      <c r="H148" s="38" t="s">
        <v>34</v>
      </c>
      <c r="I148" s="56" t="s">
        <v>3103</v>
      </c>
      <c r="J148" s="56" t="s">
        <v>3105</v>
      </c>
      <c r="K148" s="56" t="s">
        <v>32</v>
      </c>
      <c r="L148" s="56" t="s">
        <v>3106</v>
      </c>
    </row>
    <row r="149" spans="1:12" ht="393" customHeight="1">
      <c r="A149" s="129">
        <v>1</v>
      </c>
      <c r="B149" s="155" t="s">
        <v>3142</v>
      </c>
      <c r="C149" s="39">
        <v>1</v>
      </c>
      <c r="D149" s="47" t="s">
        <v>3436</v>
      </c>
      <c r="E149" s="40" t="s">
        <v>1761</v>
      </c>
      <c r="F149" s="41"/>
      <c r="G149" s="40"/>
      <c r="H149" s="61" t="s">
        <v>38</v>
      </c>
      <c r="I149" s="121" t="s">
        <v>3104</v>
      </c>
      <c r="J149" s="121" t="s">
        <v>3161</v>
      </c>
      <c r="K149" s="60" t="s">
        <v>5</v>
      </c>
      <c r="L149" s="126"/>
    </row>
    <row r="150" spans="1:12" ht="14.5">
      <c r="A150" s="129"/>
      <c r="B150" s="129"/>
      <c r="C150" s="43" t="s">
        <v>39</v>
      </c>
      <c r="D150" s="44"/>
      <c r="E150" s="44"/>
      <c r="F150" s="44"/>
      <c r="G150" s="44"/>
      <c r="H150" s="44"/>
      <c r="I150" s="45"/>
      <c r="J150" s="45"/>
      <c r="K150" s="44"/>
      <c r="L150" s="125"/>
    </row>
    <row r="151" spans="1:12" ht="14.5">
      <c r="A151" s="129"/>
      <c r="B151" s="129"/>
      <c r="C151" s="134" t="s">
        <v>296</v>
      </c>
      <c r="D151" s="50" t="s">
        <v>1766</v>
      </c>
      <c r="E151" s="33"/>
      <c r="F151" s="35"/>
      <c r="G151" s="36"/>
      <c r="H151" s="35"/>
      <c r="I151" s="54"/>
      <c r="J151" s="54"/>
      <c r="K151" s="54" t="s">
        <v>26</v>
      </c>
      <c r="L151" s="54"/>
    </row>
    <row r="152" spans="1:12" ht="29">
      <c r="A152" s="129"/>
      <c r="B152" s="129"/>
      <c r="C152" s="38" t="s">
        <v>27</v>
      </c>
      <c r="D152" s="38" t="s">
        <v>28</v>
      </c>
      <c r="E152" s="38" t="s">
        <v>29</v>
      </c>
      <c r="F152" s="38" t="s">
        <v>30</v>
      </c>
      <c r="G152" s="38" t="s">
        <v>31</v>
      </c>
      <c r="H152" s="38" t="s">
        <v>34</v>
      </c>
      <c r="I152" s="56" t="s">
        <v>3103</v>
      </c>
      <c r="J152" s="56" t="s">
        <v>3105</v>
      </c>
      <c r="K152" s="56" t="s">
        <v>32</v>
      </c>
      <c r="L152" s="56" t="s">
        <v>3106</v>
      </c>
    </row>
    <row r="153" spans="1:12" ht="409" customHeight="1">
      <c r="A153" s="129">
        <v>1</v>
      </c>
      <c r="B153" s="129" t="s">
        <v>3144</v>
      </c>
      <c r="C153" s="39">
        <v>1</v>
      </c>
      <c r="D153" s="47" t="s">
        <v>3437</v>
      </c>
      <c r="E153" s="40" t="s">
        <v>1767</v>
      </c>
      <c r="F153" s="41"/>
      <c r="G153" s="40"/>
      <c r="H153" s="61" t="s">
        <v>38</v>
      </c>
      <c r="I153" s="121" t="s">
        <v>3104</v>
      </c>
      <c r="J153" s="121" t="s">
        <v>3180</v>
      </c>
      <c r="K153" s="60" t="s">
        <v>5</v>
      </c>
      <c r="L153" s="126"/>
    </row>
    <row r="154" spans="1:12" ht="14.5">
      <c r="A154" s="129"/>
      <c r="B154" s="129"/>
      <c r="C154" s="43" t="s">
        <v>39</v>
      </c>
      <c r="D154" s="44"/>
      <c r="E154" s="44"/>
      <c r="F154" s="44"/>
      <c r="G154" s="44"/>
      <c r="H154" s="44"/>
      <c r="I154" s="45"/>
      <c r="J154" s="45"/>
      <c r="K154" s="44"/>
      <c r="L154" s="125"/>
    </row>
    <row r="155" spans="1:12" ht="14.5">
      <c r="A155" s="129"/>
      <c r="B155" s="129"/>
      <c r="C155" s="134" t="s">
        <v>300</v>
      </c>
      <c r="D155" s="50" t="s">
        <v>1768</v>
      </c>
      <c r="E155" s="33"/>
      <c r="F155" s="35"/>
      <c r="G155" s="36"/>
      <c r="H155" s="35"/>
      <c r="I155" s="54"/>
      <c r="J155" s="54"/>
      <c r="K155" s="54" t="s">
        <v>26</v>
      </c>
      <c r="L155" s="54"/>
    </row>
    <row r="156" spans="1:12" ht="29">
      <c r="A156" s="129"/>
      <c r="B156" s="129"/>
      <c r="C156" s="38" t="s">
        <v>27</v>
      </c>
      <c r="D156" s="38" t="s">
        <v>28</v>
      </c>
      <c r="E156" s="38" t="s">
        <v>29</v>
      </c>
      <c r="F156" s="38" t="s">
        <v>30</v>
      </c>
      <c r="G156" s="38" t="s">
        <v>31</v>
      </c>
      <c r="H156" s="38" t="s">
        <v>34</v>
      </c>
      <c r="I156" s="56" t="s">
        <v>3103</v>
      </c>
      <c r="J156" s="56" t="s">
        <v>3105</v>
      </c>
      <c r="K156" s="56" t="s">
        <v>32</v>
      </c>
      <c r="L156" s="56" t="s">
        <v>3106</v>
      </c>
    </row>
    <row r="157" spans="1:12" ht="155.5" customHeight="1">
      <c r="A157" s="129">
        <v>1</v>
      </c>
      <c r="B157" s="155" t="s">
        <v>3142</v>
      </c>
      <c r="C157" s="39">
        <v>1</v>
      </c>
      <c r="D157" s="47" t="s">
        <v>3176</v>
      </c>
      <c r="E157" s="40" t="s">
        <v>1761</v>
      </c>
      <c r="F157" s="41"/>
      <c r="G157" s="40"/>
      <c r="H157" s="61" t="s">
        <v>38</v>
      </c>
      <c r="I157" s="121" t="s">
        <v>3104</v>
      </c>
      <c r="J157" s="121" t="s">
        <v>3175</v>
      </c>
      <c r="K157" s="60" t="s">
        <v>5</v>
      </c>
      <c r="L157" s="126"/>
    </row>
    <row r="158" spans="1:12" ht="14.5">
      <c r="A158" s="129"/>
      <c r="B158" s="129"/>
      <c r="C158" s="43" t="s">
        <v>39</v>
      </c>
      <c r="D158" s="44"/>
      <c r="E158" s="44"/>
      <c r="F158" s="44"/>
      <c r="G158" s="44"/>
      <c r="H158" s="44"/>
      <c r="I158" s="45"/>
      <c r="J158" s="45"/>
      <c r="K158" s="44"/>
      <c r="L158" s="125"/>
    </row>
    <row r="159" spans="1:12" ht="14.5">
      <c r="A159" s="155"/>
      <c r="B159" s="129"/>
      <c r="C159" s="134" t="s">
        <v>304</v>
      </c>
      <c r="D159" s="50" t="s">
        <v>1769</v>
      </c>
      <c r="E159" s="33"/>
      <c r="F159" s="35"/>
      <c r="G159" s="36"/>
      <c r="H159" s="35"/>
      <c r="I159" s="54"/>
      <c r="J159" s="54"/>
      <c r="K159" s="54" t="s">
        <v>26</v>
      </c>
      <c r="L159" s="54"/>
    </row>
    <row r="160" spans="1:12" ht="29">
      <c r="A160" s="129"/>
      <c r="B160" s="129"/>
      <c r="C160" s="38" t="s">
        <v>27</v>
      </c>
      <c r="D160" s="38" t="s">
        <v>28</v>
      </c>
      <c r="E160" s="38" t="s">
        <v>29</v>
      </c>
      <c r="F160" s="38" t="s">
        <v>30</v>
      </c>
      <c r="G160" s="38" t="s">
        <v>31</v>
      </c>
      <c r="H160" s="38" t="s">
        <v>34</v>
      </c>
      <c r="I160" s="56" t="s">
        <v>3103</v>
      </c>
      <c r="J160" s="56" t="s">
        <v>3105</v>
      </c>
      <c r="K160" s="56" t="s">
        <v>32</v>
      </c>
      <c r="L160" s="56" t="s">
        <v>3106</v>
      </c>
    </row>
    <row r="161" spans="1:12" ht="72.5">
      <c r="A161" s="129">
        <v>1</v>
      </c>
      <c r="B161" s="129" t="s">
        <v>3143</v>
      </c>
      <c r="C161" s="39">
        <v>1</v>
      </c>
      <c r="D161" s="40" t="s">
        <v>3352</v>
      </c>
      <c r="E161" s="40" t="s">
        <v>1770</v>
      </c>
      <c r="F161" s="41"/>
      <c r="G161" s="40"/>
      <c r="H161" s="61" t="s">
        <v>38</v>
      </c>
      <c r="I161" s="121" t="s">
        <v>3104</v>
      </c>
      <c r="J161" s="121" t="s">
        <v>3325</v>
      </c>
      <c r="K161" s="60" t="s">
        <v>5</v>
      </c>
      <c r="L161" s="126"/>
    </row>
    <row r="162" spans="1:12" ht="14.5">
      <c r="A162" s="129"/>
      <c r="B162" s="129"/>
      <c r="C162" s="43" t="s">
        <v>39</v>
      </c>
      <c r="D162" s="44"/>
      <c r="E162" s="44"/>
      <c r="F162" s="44"/>
      <c r="G162" s="44"/>
      <c r="H162" s="44"/>
      <c r="I162" s="45"/>
      <c r="J162" s="45"/>
      <c r="K162" s="44"/>
      <c r="L162" s="125"/>
    </row>
    <row r="163" spans="1:12" ht="14.5">
      <c r="A163" s="155"/>
      <c r="B163" s="129"/>
      <c r="C163" s="134" t="s">
        <v>308</v>
      </c>
      <c r="D163" s="50" t="s">
        <v>1771</v>
      </c>
      <c r="E163" s="33"/>
      <c r="F163" s="35"/>
      <c r="G163" s="36"/>
      <c r="H163" s="35"/>
      <c r="I163" s="54"/>
      <c r="J163" s="54"/>
      <c r="K163" s="54" t="s">
        <v>26</v>
      </c>
      <c r="L163" s="54"/>
    </row>
    <row r="164" spans="1:12" ht="29">
      <c r="A164" s="129"/>
      <c r="B164" s="129"/>
      <c r="C164" s="38" t="s">
        <v>27</v>
      </c>
      <c r="D164" s="38" t="s">
        <v>28</v>
      </c>
      <c r="E164" s="38" t="s">
        <v>29</v>
      </c>
      <c r="F164" s="38" t="s">
        <v>30</v>
      </c>
      <c r="G164" s="38" t="s">
        <v>31</v>
      </c>
      <c r="H164" s="38" t="s">
        <v>34</v>
      </c>
      <c r="I164" s="56" t="s">
        <v>3103</v>
      </c>
      <c r="J164" s="56" t="s">
        <v>3105</v>
      </c>
      <c r="K164" s="56" t="s">
        <v>32</v>
      </c>
      <c r="L164" s="56" t="s">
        <v>3106</v>
      </c>
    </row>
    <row r="165" spans="1:12" ht="43.5">
      <c r="A165" s="129">
        <v>1</v>
      </c>
      <c r="B165" s="129" t="s">
        <v>3143</v>
      </c>
      <c r="C165" s="39">
        <v>1</v>
      </c>
      <c r="D165" s="40" t="s">
        <v>1772</v>
      </c>
      <c r="E165" s="40" t="s">
        <v>1773</v>
      </c>
      <c r="F165" s="41"/>
      <c r="G165" s="40"/>
      <c r="H165" s="61" t="s">
        <v>38</v>
      </c>
      <c r="I165" s="121" t="s">
        <v>3104</v>
      </c>
      <c r="J165" s="121" t="s">
        <v>3326</v>
      </c>
      <c r="K165" s="60" t="s">
        <v>5</v>
      </c>
      <c r="L165" s="124"/>
    </row>
    <row r="166" spans="1:12" ht="14.5">
      <c r="A166" s="129"/>
      <c r="B166" s="129"/>
      <c r="C166" s="43" t="s">
        <v>39</v>
      </c>
      <c r="D166" s="44"/>
      <c r="E166" s="44"/>
      <c r="F166" s="44"/>
      <c r="G166" s="44"/>
      <c r="H166" s="44"/>
      <c r="I166" s="45"/>
      <c r="J166" s="45"/>
      <c r="K166" s="44"/>
      <c r="L166" s="125"/>
    </row>
    <row r="167" spans="1:12" ht="14.5">
      <c r="A167" s="178"/>
      <c r="B167" s="129"/>
      <c r="C167" s="134" t="s">
        <v>406</v>
      </c>
      <c r="D167" s="50" t="s">
        <v>1774</v>
      </c>
      <c r="E167" s="33"/>
      <c r="F167" s="35"/>
      <c r="G167" s="36"/>
      <c r="H167" s="35"/>
      <c r="I167" s="54"/>
      <c r="J167" s="54"/>
      <c r="K167" s="54" t="s">
        <v>26</v>
      </c>
      <c r="L167" s="54"/>
    </row>
    <row r="168" spans="1:12" ht="29">
      <c r="A168" s="129"/>
      <c r="B168" s="129"/>
      <c r="C168" s="38" t="s">
        <v>27</v>
      </c>
      <c r="D168" s="38" t="s">
        <v>28</v>
      </c>
      <c r="E168" s="38" t="s">
        <v>29</v>
      </c>
      <c r="F168" s="38" t="s">
        <v>30</v>
      </c>
      <c r="G168" s="38" t="s">
        <v>31</v>
      </c>
      <c r="H168" s="38" t="s">
        <v>34</v>
      </c>
      <c r="I168" s="56" t="s">
        <v>3103</v>
      </c>
      <c r="J168" s="56" t="s">
        <v>3105</v>
      </c>
      <c r="K168" s="56" t="s">
        <v>32</v>
      </c>
      <c r="L168" s="56" t="s">
        <v>3106</v>
      </c>
    </row>
    <row r="169" spans="1:12" ht="278.5" customHeight="1">
      <c r="A169" s="129">
        <v>2</v>
      </c>
      <c r="B169" s="129"/>
      <c r="C169" s="39">
        <v>1</v>
      </c>
      <c r="D169" s="114" t="s">
        <v>3483</v>
      </c>
      <c r="E169" s="40" t="s">
        <v>1775</v>
      </c>
      <c r="F169" s="41"/>
      <c r="G169" s="40" t="s">
        <v>1776</v>
      </c>
      <c r="H169" s="61" t="s">
        <v>38</v>
      </c>
      <c r="I169" s="121" t="s">
        <v>3104</v>
      </c>
      <c r="J169" s="121" t="s">
        <v>3481</v>
      </c>
      <c r="K169" s="60" t="s">
        <v>5</v>
      </c>
      <c r="L169" s="179" t="s">
        <v>3493</v>
      </c>
    </row>
    <row r="170" spans="1:12" ht="14.5">
      <c r="A170" s="129"/>
      <c r="B170" s="129"/>
      <c r="C170" s="43" t="s">
        <v>39</v>
      </c>
      <c r="D170" s="44"/>
      <c r="E170" s="44"/>
      <c r="F170" s="44"/>
      <c r="G170" s="44"/>
      <c r="H170" s="44"/>
      <c r="I170" s="45"/>
      <c r="J170" s="45"/>
      <c r="K170" s="44"/>
      <c r="L170" s="125"/>
    </row>
    <row r="171" spans="1:12" ht="14.5">
      <c r="A171" s="178"/>
      <c r="B171" s="129"/>
      <c r="C171" s="134" t="s">
        <v>409</v>
      </c>
      <c r="D171" s="50" t="s">
        <v>1777</v>
      </c>
      <c r="E171" s="33"/>
      <c r="F171" s="35"/>
      <c r="G171" s="36"/>
      <c r="H171" s="35"/>
      <c r="I171" s="54"/>
      <c r="J171" s="54"/>
      <c r="K171" s="54" t="s">
        <v>26</v>
      </c>
      <c r="L171" s="54"/>
    </row>
    <row r="172" spans="1:12" ht="29">
      <c r="A172" s="129"/>
      <c r="B172" s="129"/>
      <c r="C172" s="38" t="s">
        <v>27</v>
      </c>
      <c r="D172" s="38" t="s">
        <v>28</v>
      </c>
      <c r="E172" s="38" t="s">
        <v>29</v>
      </c>
      <c r="F172" s="38" t="s">
        <v>30</v>
      </c>
      <c r="G172" s="38" t="s">
        <v>31</v>
      </c>
      <c r="H172" s="38" t="s">
        <v>34</v>
      </c>
      <c r="I172" s="56" t="s">
        <v>3103</v>
      </c>
      <c r="J172" s="56" t="s">
        <v>3105</v>
      </c>
      <c r="K172" s="56" t="s">
        <v>32</v>
      </c>
      <c r="L172" s="56" t="s">
        <v>3106</v>
      </c>
    </row>
    <row r="173" spans="1:12" ht="377">
      <c r="A173" s="129">
        <v>2</v>
      </c>
      <c r="B173" s="129"/>
      <c r="C173" s="39">
        <v>1</v>
      </c>
      <c r="D173" s="47" t="s">
        <v>3484</v>
      </c>
      <c r="E173" s="40" t="s">
        <v>1778</v>
      </c>
      <c r="F173" s="41"/>
      <c r="G173" s="40" t="s">
        <v>1776</v>
      </c>
      <c r="H173" s="61" t="s">
        <v>38</v>
      </c>
      <c r="I173" s="121" t="s">
        <v>3104</v>
      </c>
      <c r="J173" s="121" t="s">
        <v>3482</v>
      </c>
      <c r="K173" s="60" t="s">
        <v>5</v>
      </c>
      <c r="L173" s="179" t="s">
        <v>3493</v>
      </c>
    </row>
    <row r="174" spans="1:12" ht="14.5">
      <c r="A174" s="129"/>
      <c r="B174" s="129"/>
      <c r="C174" s="43" t="s">
        <v>39</v>
      </c>
      <c r="D174" s="44"/>
      <c r="E174" s="44"/>
      <c r="F174" s="44"/>
      <c r="G174" s="44"/>
      <c r="H174" s="44"/>
      <c r="I174" s="121"/>
      <c r="J174" s="123"/>
      <c r="K174" s="44"/>
      <c r="L174" s="125"/>
    </row>
    <row r="175" spans="1:12" ht="14.5">
      <c r="A175" s="155"/>
      <c r="B175" s="129"/>
      <c r="C175" s="134" t="s">
        <v>412</v>
      </c>
      <c r="D175" s="50" t="s">
        <v>1779</v>
      </c>
      <c r="E175" s="33"/>
      <c r="F175" s="35"/>
      <c r="G175" s="36"/>
      <c r="H175" s="35"/>
      <c r="I175" s="54"/>
      <c r="J175" s="54"/>
      <c r="K175" s="54" t="s">
        <v>26</v>
      </c>
      <c r="L175" s="54"/>
    </row>
    <row r="176" spans="1:12" ht="29">
      <c r="A176" s="129"/>
      <c r="B176" s="129"/>
      <c r="C176" s="38" t="s">
        <v>27</v>
      </c>
      <c r="D176" s="38" t="s">
        <v>28</v>
      </c>
      <c r="E176" s="38" t="s">
        <v>29</v>
      </c>
      <c r="F176" s="38" t="s">
        <v>30</v>
      </c>
      <c r="G176" s="38" t="s">
        <v>31</v>
      </c>
      <c r="H176" s="38" t="s">
        <v>34</v>
      </c>
      <c r="I176" s="56" t="s">
        <v>3103</v>
      </c>
      <c r="J176" s="56" t="s">
        <v>3105</v>
      </c>
      <c r="K176" s="56" t="s">
        <v>32</v>
      </c>
      <c r="L176" s="56" t="s">
        <v>3106</v>
      </c>
    </row>
    <row r="177" spans="1:12" ht="79" customHeight="1">
      <c r="A177" s="129">
        <v>1</v>
      </c>
      <c r="B177" s="129" t="s">
        <v>3146</v>
      </c>
      <c r="C177" s="39">
        <v>1</v>
      </c>
      <c r="D177" s="79" t="s">
        <v>1780</v>
      </c>
      <c r="E177" s="79" t="s">
        <v>1781</v>
      </c>
      <c r="F177" s="41"/>
      <c r="G177" s="40"/>
      <c r="H177" s="61" t="s">
        <v>38</v>
      </c>
      <c r="I177" s="121" t="s">
        <v>3104</v>
      </c>
      <c r="J177" s="121" t="s">
        <v>3494</v>
      </c>
      <c r="K177" s="60" t="s">
        <v>5</v>
      </c>
      <c r="L177" s="126"/>
    </row>
    <row r="178" spans="1:12" ht="14.5">
      <c r="A178" s="129"/>
      <c r="B178" s="129"/>
      <c r="C178" s="43" t="s">
        <v>39</v>
      </c>
      <c r="D178" s="44"/>
      <c r="E178" s="44"/>
      <c r="F178" s="44"/>
      <c r="G178" s="44"/>
      <c r="H178" s="44"/>
      <c r="I178" s="45"/>
      <c r="J178" s="45"/>
      <c r="K178" s="44"/>
      <c r="L178" s="125"/>
    </row>
    <row r="179" spans="1:12" ht="14.5">
      <c r="A179" s="155"/>
      <c r="B179" s="129"/>
      <c r="C179" s="134" t="s">
        <v>417</v>
      </c>
      <c r="D179" s="50" t="s">
        <v>1782</v>
      </c>
      <c r="E179" s="33"/>
      <c r="F179" s="35"/>
      <c r="G179" s="36"/>
      <c r="H179" s="35"/>
      <c r="I179" s="55"/>
      <c r="J179" s="55"/>
      <c r="K179" s="54" t="s">
        <v>26</v>
      </c>
      <c r="L179" s="55"/>
    </row>
    <row r="180" spans="1:12" ht="29">
      <c r="A180" s="129"/>
      <c r="B180" s="129"/>
      <c r="C180" s="38" t="s">
        <v>27</v>
      </c>
      <c r="D180" s="38" t="s">
        <v>28</v>
      </c>
      <c r="E180" s="38" t="s">
        <v>29</v>
      </c>
      <c r="F180" s="38" t="s">
        <v>30</v>
      </c>
      <c r="G180" s="38" t="s">
        <v>31</v>
      </c>
      <c r="H180" s="38" t="s">
        <v>34</v>
      </c>
      <c r="I180" s="56" t="s">
        <v>3103</v>
      </c>
      <c r="J180" s="56" t="s">
        <v>3105</v>
      </c>
      <c r="K180" s="56" t="s">
        <v>32</v>
      </c>
      <c r="L180" s="56" t="s">
        <v>3106</v>
      </c>
    </row>
    <row r="181" spans="1:12" ht="58">
      <c r="A181" s="129">
        <v>1</v>
      </c>
      <c r="B181" s="129" t="s">
        <v>3146</v>
      </c>
      <c r="C181" s="39">
        <v>1</v>
      </c>
      <c r="D181" s="40" t="s">
        <v>1783</v>
      </c>
      <c r="E181" s="40" t="s">
        <v>1784</v>
      </c>
      <c r="F181" s="41"/>
      <c r="G181" s="40"/>
      <c r="H181" s="61" t="s">
        <v>38</v>
      </c>
      <c r="I181" s="121" t="s">
        <v>3104</v>
      </c>
      <c r="J181" s="121" t="s">
        <v>3495</v>
      </c>
      <c r="K181" s="60" t="s">
        <v>5</v>
      </c>
      <c r="L181" s="124"/>
    </row>
    <row r="182" spans="1:12" ht="14.5">
      <c r="A182" s="129"/>
      <c r="B182" s="129"/>
      <c r="C182" s="43" t="s">
        <v>39</v>
      </c>
      <c r="D182" s="44"/>
      <c r="E182" s="44"/>
      <c r="F182" s="44"/>
      <c r="G182" s="44"/>
      <c r="H182" s="44"/>
      <c r="I182" s="45"/>
      <c r="J182" s="45"/>
      <c r="K182" s="44"/>
      <c r="L182" s="125"/>
    </row>
    <row r="183" spans="1:12" ht="14.5">
      <c r="A183" s="155"/>
      <c r="B183" s="129"/>
      <c r="C183" s="134" t="s">
        <v>421</v>
      </c>
      <c r="D183" s="50" t="s">
        <v>1785</v>
      </c>
      <c r="E183" s="33"/>
      <c r="F183" s="35"/>
      <c r="G183" s="36"/>
      <c r="H183" s="35"/>
      <c r="I183" s="54"/>
      <c r="J183" s="54"/>
      <c r="K183" s="54" t="s">
        <v>26</v>
      </c>
      <c r="L183" s="54"/>
    </row>
    <row r="184" spans="1:12" ht="29">
      <c r="A184" s="129"/>
      <c r="B184" s="129"/>
      <c r="C184" s="38" t="s">
        <v>27</v>
      </c>
      <c r="D184" s="38" t="s">
        <v>28</v>
      </c>
      <c r="E184" s="38" t="s">
        <v>29</v>
      </c>
      <c r="F184" s="38" t="s">
        <v>30</v>
      </c>
      <c r="G184" s="38" t="s">
        <v>31</v>
      </c>
      <c r="H184" s="38" t="s">
        <v>34</v>
      </c>
      <c r="I184" s="56" t="s">
        <v>3103</v>
      </c>
      <c r="J184" s="56" t="s">
        <v>3105</v>
      </c>
      <c r="K184" s="56" t="s">
        <v>32</v>
      </c>
      <c r="L184" s="56" t="s">
        <v>3106</v>
      </c>
    </row>
    <row r="185" spans="1:12" ht="43.5">
      <c r="A185" s="129">
        <v>1</v>
      </c>
      <c r="B185" s="129" t="s">
        <v>3143</v>
      </c>
      <c r="C185" s="39">
        <v>1</v>
      </c>
      <c r="D185" s="40" t="s">
        <v>1786</v>
      </c>
      <c r="E185" s="40" t="s">
        <v>1787</v>
      </c>
      <c r="F185" s="41"/>
      <c r="G185" s="40"/>
      <c r="H185" s="61" t="s">
        <v>38</v>
      </c>
      <c r="I185" s="121" t="s">
        <v>3104</v>
      </c>
      <c r="J185" s="121" t="s">
        <v>3327</v>
      </c>
      <c r="K185" s="60" t="s">
        <v>5</v>
      </c>
      <c r="L185" s="126"/>
    </row>
    <row r="186" spans="1:12" ht="14.5">
      <c r="A186" s="129"/>
      <c r="B186" s="129"/>
      <c r="C186" s="43" t="s">
        <v>39</v>
      </c>
      <c r="D186" s="44"/>
      <c r="E186" s="44"/>
      <c r="F186" s="44"/>
      <c r="G186" s="44"/>
      <c r="H186" s="44"/>
      <c r="I186" s="45"/>
      <c r="J186" s="45"/>
      <c r="K186" s="44"/>
      <c r="L186" s="125"/>
    </row>
    <row r="187" spans="1:12" ht="14.5">
      <c r="A187" s="155"/>
      <c r="B187" s="129"/>
      <c r="C187" s="171" t="s">
        <v>425</v>
      </c>
      <c r="D187" s="50" t="s">
        <v>1788</v>
      </c>
      <c r="E187" s="33"/>
      <c r="F187" s="35"/>
      <c r="G187" s="36"/>
      <c r="H187" s="35"/>
      <c r="I187" s="54"/>
      <c r="J187" s="54"/>
      <c r="K187" s="54" t="s">
        <v>26</v>
      </c>
      <c r="L187" s="54"/>
    </row>
    <row r="188" spans="1:12" ht="29">
      <c r="A188" s="129"/>
      <c r="B188" s="129"/>
      <c r="C188" s="38" t="s">
        <v>27</v>
      </c>
      <c r="D188" s="38" t="s">
        <v>28</v>
      </c>
      <c r="E188" s="38" t="s">
        <v>29</v>
      </c>
      <c r="F188" s="38" t="s">
        <v>30</v>
      </c>
      <c r="G188" s="38" t="s">
        <v>31</v>
      </c>
      <c r="H188" s="38" t="s">
        <v>34</v>
      </c>
      <c r="I188" s="56" t="s">
        <v>3103</v>
      </c>
      <c r="J188" s="56" t="s">
        <v>3105</v>
      </c>
      <c r="K188" s="56" t="s">
        <v>32</v>
      </c>
      <c r="L188" s="56" t="s">
        <v>3106</v>
      </c>
    </row>
    <row r="189" spans="1:12" ht="62.5" customHeight="1">
      <c r="A189" s="129">
        <v>1</v>
      </c>
      <c r="B189" s="129" t="s">
        <v>3147</v>
      </c>
      <c r="C189" s="39">
        <v>1</v>
      </c>
      <c r="D189" s="40" t="s">
        <v>1789</v>
      </c>
      <c r="E189" s="40" t="s">
        <v>1790</v>
      </c>
      <c r="F189" s="41"/>
      <c r="G189" s="40"/>
      <c r="H189" s="61" t="s">
        <v>110</v>
      </c>
      <c r="I189" s="121" t="s">
        <v>110</v>
      </c>
      <c r="J189" s="121"/>
      <c r="K189" s="60"/>
      <c r="L189" s="126" t="s">
        <v>3489</v>
      </c>
    </row>
    <row r="190" spans="1:12" ht="14.5">
      <c r="A190" s="129"/>
      <c r="B190" s="129"/>
      <c r="C190" s="43" t="s">
        <v>39</v>
      </c>
      <c r="D190" s="44"/>
      <c r="E190" s="44"/>
      <c r="F190" s="44"/>
      <c r="G190" s="44"/>
      <c r="H190" s="44"/>
      <c r="I190" s="45"/>
      <c r="J190" s="45"/>
      <c r="K190" s="44"/>
      <c r="L190" s="125"/>
    </row>
    <row r="191" spans="1:12" ht="14.5">
      <c r="A191" s="155"/>
      <c r="B191" s="129"/>
      <c r="C191" s="171" t="s">
        <v>429</v>
      </c>
      <c r="D191" s="50" t="s">
        <v>1791</v>
      </c>
      <c r="E191" s="33"/>
      <c r="F191" s="35"/>
      <c r="G191" s="36"/>
      <c r="H191" s="36"/>
      <c r="I191" s="55"/>
      <c r="J191" s="55"/>
      <c r="K191" s="54" t="s">
        <v>26</v>
      </c>
      <c r="L191" s="55"/>
    </row>
    <row r="192" spans="1:12" ht="29">
      <c r="A192" s="129"/>
      <c r="B192" s="129"/>
      <c r="C192" s="38" t="s">
        <v>27</v>
      </c>
      <c r="D192" s="38" t="s">
        <v>28</v>
      </c>
      <c r="E192" s="38" t="s">
        <v>29</v>
      </c>
      <c r="F192" s="38" t="s">
        <v>30</v>
      </c>
      <c r="G192" s="38" t="s">
        <v>31</v>
      </c>
      <c r="H192" s="38" t="s">
        <v>34</v>
      </c>
      <c r="I192" s="56" t="s">
        <v>3103</v>
      </c>
      <c r="J192" s="56" t="s">
        <v>3105</v>
      </c>
      <c r="K192" s="56" t="s">
        <v>32</v>
      </c>
      <c r="L192" s="56" t="s">
        <v>3106</v>
      </c>
    </row>
    <row r="193" spans="1:12" ht="57.5" customHeight="1">
      <c r="A193" s="129">
        <v>1</v>
      </c>
      <c r="B193" s="129" t="s">
        <v>3147</v>
      </c>
      <c r="C193" s="39">
        <v>1</v>
      </c>
      <c r="D193" s="40" t="s">
        <v>1792</v>
      </c>
      <c r="E193" s="40" t="s">
        <v>1793</v>
      </c>
      <c r="F193" s="41"/>
      <c r="G193" s="40"/>
      <c r="H193" s="61" t="s">
        <v>110</v>
      </c>
      <c r="I193" s="121" t="s">
        <v>110</v>
      </c>
      <c r="J193" s="121"/>
      <c r="K193" s="60"/>
      <c r="L193" s="126" t="s">
        <v>3489</v>
      </c>
    </row>
    <row r="194" spans="1:12" ht="14.5">
      <c r="A194" s="129"/>
      <c r="B194" s="129"/>
      <c r="C194" s="43" t="s">
        <v>39</v>
      </c>
      <c r="D194" s="44"/>
      <c r="E194" s="44"/>
      <c r="F194" s="44"/>
      <c r="G194" s="44"/>
      <c r="H194" s="44"/>
      <c r="I194" s="45"/>
      <c r="J194" s="45"/>
      <c r="K194" s="44"/>
      <c r="L194" s="125"/>
    </row>
    <row r="195" spans="1:12" ht="14.5">
      <c r="A195" s="129"/>
      <c r="B195" s="129"/>
      <c r="C195" s="134" t="s">
        <v>432</v>
      </c>
      <c r="D195" s="50" t="s">
        <v>1794</v>
      </c>
      <c r="E195" s="33"/>
      <c r="F195" s="35"/>
      <c r="G195" s="36"/>
      <c r="H195" s="35"/>
      <c r="I195" s="54"/>
      <c r="J195" s="54"/>
      <c r="K195" s="54" t="s">
        <v>26</v>
      </c>
      <c r="L195" s="54"/>
    </row>
    <row r="196" spans="1:12" ht="29">
      <c r="A196" s="129"/>
      <c r="B196" s="129"/>
      <c r="C196" s="38" t="s">
        <v>27</v>
      </c>
      <c r="D196" s="38" t="s">
        <v>28</v>
      </c>
      <c r="E196" s="38" t="s">
        <v>29</v>
      </c>
      <c r="F196" s="38" t="s">
        <v>30</v>
      </c>
      <c r="G196" s="38" t="s">
        <v>31</v>
      </c>
      <c r="H196" s="38" t="s">
        <v>34</v>
      </c>
      <c r="I196" s="56" t="s">
        <v>3103</v>
      </c>
      <c r="J196" s="56" t="s">
        <v>3105</v>
      </c>
      <c r="K196" s="56" t="s">
        <v>32</v>
      </c>
      <c r="L196" s="56" t="s">
        <v>3106</v>
      </c>
    </row>
    <row r="197" spans="1:12" ht="62" customHeight="1">
      <c r="A197" s="129">
        <v>2</v>
      </c>
      <c r="B197" s="129"/>
      <c r="C197" s="39">
        <v>1</v>
      </c>
      <c r="D197" s="40" t="s">
        <v>3478</v>
      </c>
      <c r="E197" s="40" t="s">
        <v>1795</v>
      </c>
      <c r="F197" s="41"/>
      <c r="G197" s="40"/>
      <c r="H197" s="61" t="s">
        <v>38</v>
      </c>
      <c r="I197" s="121" t="s">
        <v>3104</v>
      </c>
      <c r="J197" s="121" t="s">
        <v>3475</v>
      </c>
      <c r="K197" s="60" t="s">
        <v>5</v>
      </c>
      <c r="L197" s="126"/>
    </row>
    <row r="198" spans="1:12" ht="14.5">
      <c r="A198" s="129"/>
      <c r="B198" s="129"/>
      <c r="C198" s="43" t="s">
        <v>39</v>
      </c>
      <c r="D198" s="44"/>
      <c r="E198" s="44"/>
      <c r="F198" s="44"/>
      <c r="G198" s="44"/>
      <c r="H198" s="44"/>
      <c r="I198" s="45"/>
      <c r="J198" s="45"/>
      <c r="K198" s="44"/>
      <c r="L198" s="125"/>
    </row>
    <row r="199" spans="1:12" ht="14.5">
      <c r="A199" s="155"/>
      <c r="B199" s="129"/>
      <c r="C199" s="134" t="s">
        <v>435</v>
      </c>
      <c r="D199" s="50" t="s">
        <v>1796</v>
      </c>
      <c r="E199" s="33"/>
      <c r="F199" s="35"/>
      <c r="G199" s="36"/>
      <c r="H199" s="35"/>
      <c r="I199" s="54"/>
      <c r="J199" s="54"/>
      <c r="K199" s="54" t="s">
        <v>26</v>
      </c>
      <c r="L199" s="54"/>
    </row>
    <row r="200" spans="1:12" ht="29">
      <c r="A200" s="129"/>
      <c r="B200" s="129"/>
      <c r="C200" s="38" t="s">
        <v>27</v>
      </c>
      <c r="D200" s="38" t="s">
        <v>28</v>
      </c>
      <c r="E200" s="38" t="s">
        <v>29</v>
      </c>
      <c r="F200" s="38" t="s">
        <v>30</v>
      </c>
      <c r="G200" s="38" t="s">
        <v>31</v>
      </c>
      <c r="H200" s="38" t="s">
        <v>34</v>
      </c>
      <c r="I200" s="56" t="s">
        <v>3103</v>
      </c>
      <c r="J200" s="56" t="s">
        <v>3105</v>
      </c>
      <c r="K200" s="56" t="s">
        <v>32</v>
      </c>
      <c r="L200" s="56" t="s">
        <v>3106</v>
      </c>
    </row>
    <row r="201" spans="1:12" ht="43.5">
      <c r="A201" s="129">
        <v>1</v>
      </c>
      <c r="B201" s="129" t="s">
        <v>3147</v>
      </c>
      <c r="C201" s="39">
        <v>1</v>
      </c>
      <c r="D201" s="40" t="s">
        <v>1797</v>
      </c>
      <c r="E201" s="40" t="s">
        <v>1798</v>
      </c>
      <c r="F201" s="41"/>
      <c r="G201" s="40"/>
      <c r="H201" s="61" t="s">
        <v>3131</v>
      </c>
      <c r="I201" s="121" t="s">
        <v>3104</v>
      </c>
      <c r="J201" s="121" t="s">
        <v>3299</v>
      </c>
      <c r="K201" s="60" t="s">
        <v>5</v>
      </c>
      <c r="L201" s="126"/>
    </row>
    <row r="202" spans="1:12" ht="14.5">
      <c r="A202" s="129"/>
      <c r="B202" s="129"/>
      <c r="C202" s="43" t="s">
        <v>39</v>
      </c>
      <c r="D202" s="44"/>
      <c r="E202" s="44"/>
      <c r="F202" s="44"/>
      <c r="G202" s="44"/>
      <c r="H202" s="44"/>
      <c r="I202" s="45"/>
      <c r="J202" s="45"/>
      <c r="K202" s="44"/>
      <c r="L202" s="125"/>
    </row>
    <row r="203" spans="1:12" ht="14.5">
      <c r="A203" s="129"/>
      <c r="B203" s="129"/>
      <c r="C203" s="171" t="s">
        <v>438</v>
      </c>
      <c r="D203" s="50" t="s">
        <v>1799</v>
      </c>
      <c r="E203" s="33"/>
      <c r="F203" s="35"/>
      <c r="G203" s="36"/>
      <c r="H203" s="35"/>
      <c r="I203" s="54"/>
      <c r="J203" s="54"/>
      <c r="K203" s="54" t="s">
        <v>26</v>
      </c>
      <c r="L203" s="54"/>
    </row>
    <row r="204" spans="1:12" ht="29">
      <c r="A204" s="129"/>
      <c r="B204" s="129"/>
      <c r="C204" s="38" t="s">
        <v>27</v>
      </c>
      <c r="D204" s="38" t="s">
        <v>28</v>
      </c>
      <c r="E204" s="38" t="s">
        <v>29</v>
      </c>
      <c r="F204" s="38" t="s">
        <v>30</v>
      </c>
      <c r="G204" s="38" t="s">
        <v>31</v>
      </c>
      <c r="H204" s="38" t="s">
        <v>34</v>
      </c>
      <c r="I204" s="56" t="s">
        <v>3103</v>
      </c>
      <c r="J204" s="56" t="s">
        <v>3105</v>
      </c>
      <c r="K204" s="56" t="s">
        <v>32</v>
      </c>
      <c r="L204" s="56" t="s">
        <v>3106</v>
      </c>
    </row>
    <row r="205" spans="1:12" ht="43.5">
      <c r="A205" s="129">
        <v>2</v>
      </c>
      <c r="B205" s="129"/>
      <c r="C205" s="39">
        <v>1</v>
      </c>
      <c r="D205" s="40" t="s">
        <v>1800</v>
      </c>
      <c r="E205" s="40" t="s">
        <v>1801</v>
      </c>
      <c r="F205" s="41"/>
      <c r="G205" s="40"/>
      <c r="H205" s="61" t="s">
        <v>110</v>
      </c>
      <c r="I205" s="121"/>
      <c r="J205" s="121"/>
      <c r="K205" s="60"/>
      <c r="L205" s="126" t="s">
        <v>3477</v>
      </c>
    </row>
    <row r="206" spans="1:12" ht="14.5">
      <c r="A206" s="129"/>
      <c r="B206" s="129"/>
      <c r="C206" s="43" t="s">
        <v>39</v>
      </c>
      <c r="D206" s="44"/>
      <c r="E206" s="44"/>
      <c r="F206" s="44"/>
      <c r="G206" s="44"/>
      <c r="H206" s="44"/>
      <c r="I206" s="45"/>
      <c r="J206" s="45"/>
      <c r="K206" s="44"/>
      <c r="L206" s="125"/>
    </row>
    <row r="207" spans="1:12" ht="14.5">
      <c r="A207" s="129"/>
      <c r="B207" s="129"/>
      <c r="C207" s="136" t="s">
        <v>442</v>
      </c>
      <c r="D207" s="50" t="s">
        <v>1802</v>
      </c>
      <c r="E207" s="33"/>
      <c r="F207" s="35"/>
      <c r="G207" s="36"/>
      <c r="H207" s="35"/>
      <c r="I207" s="54"/>
      <c r="J207" s="54"/>
      <c r="K207" s="54" t="s">
        <v>26</v>
      </c>
      <c r="L207" s="54"/>
    </row>
    <row r="208" spans="1:12" ht="29">
      <c r="A208" s="129"/>
      <c r="B208" s="129"/>
      <c r="C208" s="38" t="s">
        <v>27</v>
      </c>
      <c r="D208" s="38" t="s">
        <v>28</v>
      </c>
      <c r="E208" s="38" t="s">
        <v>29</v>
      </c>
      <c r="F208" s="38" t="s">
        <v>30</v>
      </c>
      <c r="G208" s="38" t="s">
        <v>31</v>
      </c>
      <c r="H208" s="38" t="s">
        <v>34</v>
      </c>
      <c r="I208" s="56" t="s">
        <v>3103</v>
      </c>
      <c r="J208" s="56" t="s">
        <v>3105</v>
      </c>
      <c r="K208" s="56" t="s">
        <v>32</v>
      </c>
      <c r="L208" s="56" t="s">
        <v>3106</v>
      </c>
    </row>
    <row r="209" spans="1:12" ht="57.5" customHeight="1">
      <c r="A209" s="129">
        <v>2</v>
      </c>
      <c r="B209" s="129"/>
      <c r="C209" s="39">
        <v>1</v>
      </c>
      <c r="D209" s="40" t="s">
        <v>1803</v>
      </c>
      <c r="E209" s="40" t="s">
        <v>1804</v>
      </c>
      <c r="F209" s="41"/>
      <c r="G209" s="40"/>
      <c r="H209" s="61" t="s">
        <v>38</v>
      </c>
      <c r="I209" s="121" t="s">
        <v>3104</v>
      </c>
      <c r="J209" s="121" t="s">
        <v>3487</v>
      </c>
      <c r="K209" s="135" t="s">
        <v>6</v>
      </c>
      <c r="L209" s="126"/>
    </row>
    <row r="210" spans="1:12" ht="14.5">
      <c r="A210" s="129"/>
      <c r="B210" s="129"/>
      <c r="C210" s="43" t="s">
        <v>39</v>
      </c>
      <c r="D210" s="44"/>
      <c r="E210" s="44"/>
      <c r="F210" s="44"/>
      <c r="G210" s="44"/>
      <c r="H210" s="44"/>
      <c r="I210" s="45"/>
      <c r="J210" s="45"/>
      <c r="K210" s="44"/>
      <c r="L210" s="125"/>
    </row>
    <row r="211" spans="1:12" ht="14.5">
      <c r="A211" s="155"/>
      <c r="B211" s="129"/>
      <c r="C211" s="134" t="s">
        <v>446</v>
      </c>
      <c r="D211" s="83" t="s">
        <v>1805</v>
      </c>
      <c r="E211" s="33"/>
      <c r="F211" s="35"/>
      <c r="G211" s="36"/>
      <c r="H211" s="35"/>
      <c r="I211" s="54"/>
      <c r="J211" s="54"/>
      <c r="K211" s="54" t="s">
        <v>26</v>
      </c>
      <c r="L211" s="54"/>
    </row>
    <row r="212" spans="1:12" ht="29">
      <c r="A212" s="129"/>
      <c r="B212" s="129"/>
      <c r="C212" s="38" t="s">
        <v>27</v>
      </c>
      <c r="D212" s="38" t="s">
        <v>28</v>
      </c>
      <c r="E212" s="38" t="s">
        <v>29</v>
      </c>
      <c r="F212" s="38" t="s">
        <v>30</v>
      </c>
      <c r="G212" s="38" t="s">
        <v>31</v>
      </c>
      <c r="H212" s="38" t="s">
        <v>34</v>
      </c>
      <c r="I212" s="56" t="s">
        <v>3103</v>
      </c>
      <c r="J212" s="56" t="s">
        <v>3105</v>
      </c>
      <c r="K212" s="56" t="s">
        <v>32</v>
      </c>
      <c r="L212" s="56" t="s">
        <v>3106</v>
      </c>
    </row>
    <row r="213" spans="1:12" ht="145" customHeight="1">
      <c r="A213" s="129">
        <v>1</v>
      </c>
      <c r="B213" s="129" t="s">
        <v>3148</v>
      </c>
      <c r="C213" s="39">
        <v>1</v>
      </c>
      <c r="D213" s="27" t="s">
        <v>3262</v>
      </c>
      <c r="E213" s="84" t="s">
        <v>1806</v>
      </c>
      <c r="F213" s="85" t="s">
        <v>1807</v>
      </c>
      <c r="G213" s="86" t="s">
        <v>1808</v>
      </c>
      <c r="H213" s="61" t="s">
        <v>3131</v>
      </c>
      <c r="I213" s="121" t="s">
        <v>3104</v>
      </c>
      <c r="J213" s="121" t="s">
        <v>3300</v>
      </c>
      <c r="K213" s="60" t="s">
        <v>5</v>
      </c>
      <c r="L213" s="126"/>
    </row>
    <row r="214" spans="1:12" ht="14.5">
      <c r="A214" s="129"/>
      <c r="B214" s="129"/>
      <c r="C214" s="43" t="s">
        <v>39</v>
      </c>
      <c r="D214" s="44"/>
      <c r="E214" s="44"/>
      <c r="F214" s="44"/>
      <c r="G214" s="44"/>
      <c r="H214" s="44"/>
      <c r="I214" s="45"/>
      <c r="J214" s="45"/>
      <c r="K214" s="44"/>
      <c r="L214" s="125"/>
    </row>
    <row r="215" spans="1:12" ht="14.5">
      <c r="A215" s="155"/>
      <c r="B215" s="129"/>
      <c r="C215" s="134" t="s">
        <v>450</v>
      </c>
      <c r="D215" s="83" t="s">
        <v>1809</v>
      </c>
      <c r="E215" s="33"/>
      <c r="F215" s="35"/>
      <c r="G215" s="36"/>
      <c r="H215" s="35"/>
      <c r="I215" s="54"/>
      <c r="J215" s="54"/>
      <c r="K215" s="54" t="s">
        <v>26</v>
      </c>
      <c r="L215" s="54"/>
    </row>
    <row r="216" spans="1:12" ht="29">
      <c r="A216" s="129"/>
      <c r="B216" s="129"/>
      <c r="C216" s="38" t="s">
        <v>27</v>
      </c>
      <c r="D216" s="38" t="s">
        <v>28</v>
      </c>
      <c r="E216" s="38" t="s">
        <v>29</v>
      </c>
      <c r="F216" s="38" t="s">
        <v>30</v>
      </c>
      <c r="G216" s="38" t="s">
        <v>31</v>
      </c>
      <c r="H216" s="38" t="s">
        <v>34</v>
      </c>
      <c r="I216" s="56" t="s">
        <v>3103</v>
      </c>
      <c r="J216" s="56" t="s">
        <v>3105</v>
      </c>
      <c r="K216" s="56" t="s">
        <v>32</v>
      </c>
      <c r="L216" s="56" t="s">
        <v>3106</v>
      </c>
    </row>
    <row r="217" spans="1:12" ht="144" customHeight="1">
      <c r="A217" s="129">
        <v>1</v>
      </c>
      <c r="B217" s="129" t="s">
        <v>3148</v>
      </c>
      <c r="C217" s="39">
        <v>1</v>
      </c>
      <c r="D217" s="27" t="s">
        <v>3263</v>
      </c>
      <c r="E217" s="84" t="s">
        <v>1806</v>
      </c>
      <c r="F217" s="85" t="s">
        <v>1807</v>
      </c>
      <c r="G217" s="86" t="s">
        <v>1808</v>
      </c>
      <c r="H217" s="61" t="s">
        <v>3131</v>
      </c>
      <c r="I217" s="121" t="s">
        <v>3104</v>
      </c>
      <c r="J217" s="121" t="s">
        <v>3301</v>
      </c>
      <c r="K217" s="60" t="s">
        <v>5</v>
      </c>
      <c r="L217" s="126"/>
    </row>
    <row r="218" spans="1:12" ht="14.5">
      <c r="A218" s="129"/>
      <c r="B218" s="129"/>
      <c r="C218" s="43" t="s">
        <v>39</v>
      </c>
      <c r="D218" s="44"/>
      <c r="E218" s="44"/>
      <c r="F218" s="44"/>
      <c r="G218" s="44"/>
      <c r="H218" s="44"/>
      <c r="I218" s="45"/>
      <c r="J218" s="45"/>
      <c r="K218" s="44"/>
      <c r="L218" s="125"/>
    </row>
    <row r="219" spans="1:12" ht="14.5">
      <c r="A219" s="155"/>
      <c r="B219" s="129"/>
      <c r="C219" s="134" t="s">
        <v>454</v>
      </c>
      <c r="D219" s="83" t="s">
        <v>1809</v>
      </c>
      <c r="E219" s="33"/>
      <c r="F219" s="35"/>
      <c r="G219" s="36"/>
      <c r="H219" s="35"/>
      <c r="I219" s="54"/>
      <c r="J219" s="54"/>
      <c r="K219" s="54" t="s">
        <v>26</v>
      </c>
      <c r="L219" s="54"/>
    </row>
    <row r="220" spans="1:12" ht="29">
      <c r="A220" s="129"/>
      <c r="B220" s="129"/>
      <c r="C220" s="38" t="s">
        <v>27</v>
      </c>
      <c r="D220" s="38" t="s">
        <v>28</v>
      </c>
      <c r="E220" s="38" t="s">
        <v>29</v>
      </c>
      <c r="F220" s="38" t="s">
        <v>30</v>
      </c>
      <c r="G220" s="38" t="s">
        <v>31</v>
      </c>
      <c r="H220" s="38" t="s">
        <v>34</v>
      </c>
      <c r="I220" s="56" t="s">
        <v>3103</v>
      </c>
      <c r="J220" s="56" t="s">
        <v>3105</v>
      </c>
      <c r="K220" s="56" t="s">
        <v>32</v>
      </c>
      <c r="L220" s="56" t="s">
        <v>3106</v>
      </c>
    </row>
    <row r="221" spans="1:12" ht="160" customHeight="1">
      <c r="A221" s="129">
        <v>1</v>
      </c>
      <c r="B221" s="129" t="s">
        <v>3148</v>
      </c>
      <c r="C221" s="39">
        <v>1</v>
      </c>
      <c r="D221" s="27" t="s">
        <v>3264</v>
      </c>
      <c r="E221" s="84" t="s">
        <v>1806</v>
      </c>
      <c r="F221" s="85" t="s">
        <v>1807</v>
      </c>
      <c r="G221" s="87" t="s">
        <v>1808</v>
      </c>
      <c r="H221" s="61" t="s">
        <v>3131</v>
      </c>
      <c r="I221" s="121" t="s">
        <v>3104</v>
      </c>
      <c r="J221" s="121" t="s">
        <v>3302</v>
      </c>
      <c r="K221" s="60" t="s">
        <v>5</v>
      </c>
      <c r="L221" s="126"/>
    </row>
    <row r="222" spans="1:12" ht="14.5">
      <c r="A222" s="129"/>
      <c r="B222" s="129"/>
      <c r="C222" s="43" t="s">
        <v>39</v>
      </c>
      <c r="D222" s="44"/>
      <c r="E222" s="44"/>
      <c r="F222" s="44"/>
      <c r="G222" s="44"/>
      <c r="H222" s="44"/>
      <c r="I222" s="45"/>
      <c r="J222" s="45"/>
      <c r="K222" s="44"/>
      <c r="L222" s="125"/>
    </row>
    <row r="223" spans="1:12" ht="14.5">
      <c r="A223" s="129"/>
      <c r="B223" s="129"/>
      <c r="C223" s="134" t="s">
        <v>458</v>
      </c>
      <c r="D223" s="83" t="s">
        <v>1810</v>
      </c>
      <c r="E223" s="33"/>
      <c r="F223" s="35"/>
      <c r="G223" s="36"/>
      <c r="H223" s="35"/>
      <c r="I223" s="54"/>
      <c r="J223" s="54"/>
      <c r="K223" s="54" t="s">
        <v>26</v>
      </c>
      <c r="L223" s="54"/>
    </row>
    <row r="224" spans="1:12" ht="29">
      <c r="A224" s="129"/>
      <c r="B224" s="129"/>
      <c r="C224" s="38" t="s">
        <v>27</v>
      </c>
      <c r="D224" s="38" t="s">
        <v>28</v>
      </c>
      <c r="E224" s="38" t="s">
        <v>29</v>
      </c>
      <c r="F224" s="38" t="s">
        <v>30</v>
      </c>
      <c r="G224" s="38" t="s">
        <v>31</v>
      </c>
      <c r="H224" s="38" t="s">
        <v>34</v>
      </c>
      <c r="I224" s="56" t="s">
        <v>3103</v>
      </c>
      <c r="J224" s="56" t="s">
        <v>3105</v>
      </c>
      <c r="K224" s="56" t="s">
        <v>32</v>
      </c>
      <c r="L224" s="56" t="s">
        <v>3106</v>
      </c>
    </row>
    <row r="225" spans="1:12" ht="137.5">
      <c r="A225" s="129">
        <v>2</v>
      </c>
      <c r="B225" s="129"/>
      <c r="C225" s="39">
        <v>1</v>
      </c>
      <c r="D225" s="27" t="s">
        <v>3319</v>
      </c>
      <c r="E225" s="84" t="s">
        <v>1811</v>
      </c>
      <c r="F225" s="85" t="s">
        <v>1807</v>
      </c>
      <c r="G225" s="87" t="s">
        <v>1808</v>
      </c>
      <c r="H225" s="61" t="s">
        <v>3131</v>
      </c>
      <c r="I225" s="121" t="s">
        <v>3104</v>
      </c>
      <c r="J225" s="121" t="s">
        <v>3446</v>
      </c>
      <c r="K225" s="60" t="s">
        <v>5</v>
      </c>
      <c r="L225" s="124"/>
    </row>
    <row r="226" spans="1:12" ht="14.5">
      <c r="A226" s="129"/>
      <c r="B226" s="129"/>
      <c r="C226" s="43" t="s">
        <v>39</v>
      </c>
      <c r="D226" s="44"/>
      <c r="E226" s="44"/>
      <c r="F226" s="44"/>
      <c r="G226" s="44"/>
      <c r="H226" s="44"/>
      <c r="I226" s="45"/>
      <c r="J226" s="45"/>
      <c r="K226" s="44"/>
      <c r="L226" s="125"/>
    </row>
    <row r="227" spans="1:12" ht="14.5">
      <c r="A227" s="129"/>
      <c r="B227" s="129"/>
      <c r="C227" s="134" t="s">
        <v>462</v>
      </c>
      <c r="D227" s="83" t="s">
        <v>1812</v>
      </c>
      <c r="E227" s="33"/>
      <c r="F227" s="35"/>
      <c r="G227" s="36"/>
      <c r="H227" s="35"/>
      <c r="I227" s="54"/>
      <c r="J227" s="54"/>
      <c r="K227" s="54" t="s">
        <v>26</v>
      </c>
      <c r="L227" s="54"/>
    </row>
    <row r="228" spans="1:12" ht="29">
      <c r="A228" s="129"/>
      <c r="B228" s="129"/>
      <c r="C228" s="38" t="s">
        <v>27</v>
      </c>
      <c r="D228" s="38" t="s">
        <v>28</v>
      </c>
      <c r="E228" s="38" t="s">
        <v>29</v>
      </c>
      <c r="F228" s="38" t="s">
        <v>30</v>
      </c>
      <c r="G228" s="38" t="s">
        <v>31</v>
      </c>
      <c r="H228" s="38" t="s">
        <v>34</v>
      </c>
      <c r="I228" s="56" t="s">
        <v>3103</v>
      </c>
      <c r="J228" s="56" t="s">
        <v>3105</v>
      </c>
      <c r="K228" s="56" t="s">
        <v>32</v>
      </c>
      <c r="L228" s="56" t="s">
        <v>3106</v>
      </c>
    </row>
    <row r="229" spans="1:12" ht="137.5">
      <c r="A229" s="129">
        <v>2</v>
      </c>
      <c r="B229" s="129"/>
      <c r="C229" s="39">
        <v>1</v>
      </c>
      <c r="D229" s="27" t="s">
        <v>3320</v>
      </c>
      <c r="E229" s="84" t="s">
        <v>1811</v>
      </c>
      <c r="F229" s="85" t="s">
        <v>1807</v>
      </c>
      <c r="G229" s="87" t="s">
        <v>1808</v>
      </c>
      <c r="H229" s="61" t="s">
        <v>3131</v>
      </c>
      <c r="I229" s="121" t="s">
        <v>3104</v>
      </c>
      <c r="J229" s="121" t="s">
        <v>3447</v>
      </c>
      <c r="K229" s="60" t="s">
        <v>5</v>
      </c>
      <c r="L229" s="124"/>
    </row>
    <row r="230" spans="1:12" ht="14.5">
      <c r="A230" s="129"/>
      <c r="B230" s="129"/>
      <c r="C230" s="43" t="s">
        <v>39</v>
      </c>
      <c r="D230" s="44"/>
      <c r="E230" s="44"/>
      <c r="F230" s="44"/>
      <c r="G230" s="44"/>
      <c r="H230" s="44"/>
      <c r="I230" s="45"/>
      <c r="J230" s="45"/>
      <c r="K230" s="44"/>
      <c r="L230" s="125"/>
    </row>
    <row r="231" spans="1:12" ht="14.5">
      <c r="A231" s="129"/>
      <c r="B231" s="129"/>
      <c r="C231" s="134" t="s">
        <v>466</v>
      </c>
      <c r="D231" s="83" t="s">
        <v>1813</v>
      </c>
      <c r="E231" s="33"/>
      <c r="F231" s="35"/>
      <c r="G231" s="36"/>
      <c r="H231" s="35"/>
      <c r="I231" s="54"/>
      <c r="J231" s="54"/>
      <c r="K231" s="54" t="s">
        <v>26</v>
      </c>
      <c r="L231" s="54"/>
    </row>
    <row r="232" spans="1:12" ht="29">
      <c r="A232" s="129"/>
      <c r="B232" s="129"/>
      <c r="C232" s="38" t="s">
        <v>27</v>
      </c>
      <c r="D232" s="38" t="s">
        <v>28</v>
      </c>
      <c r="E232" s="38" t="s">
        <v>29</v>
      </c>
      <c r="F232" s="38" t="s">
        <v>30</v>
      </c>
      <c r="G232" s="38" t="s">
        <v>31</v>
      </c>
      <c r="H232" s="38" t="s">
        <v>34</v>
      </c>
      <c r="I232" s="56" t="s">
        <v>3103</v>
      </c>
      <c r="J232" s="56" t="s">
        <v>3105</v>
      </c>
      <c r="K232" s="56" t="s">
        <v>32</v>
      </c>
      <c r="L232" s="56" t="s">
        <v>3106</v>
      </c>
    </row>
    <row r="233" spans="1:12" ht="148.5" customHeight="1">
      <c r="A233" s="129">
        <v>2</v>
      </c>
      <c r="B233" s="129"/>
      <c r="C233" s="39">
        <v>1</v>
      </c>
      <c r="D233" s="27" t="s">
        <v>3321</v>
      </c>
      <c r="E233" s="84" t="s">
        <v>1811</v>
      </c>
      <c r="F233" s="85" t="s">
        <v>1807</v>
      </c>
      <c r="G233" s="87" t="s">
        <v>1808</v>
      </c>
      <c r="H233" s="61" t="s">
        <v>3131</v>
      </c>
      <c r="I233" s="121" t="s">
        <v>3104</v>
      </c>
      <c r="J233" s="121" t="s">
        <v>3448</v>
      </c>
      <c r="K233" s="60" t="s">
        <v>5</v>
      </c>
      <c r="L233" s="126"/>
    </row>
    <row r="234" spans="1:12" ht="14.5">
      <c r="A234" s="129"/>
      <c r="B234" s="129"/>
      <c r="C234" s="43" t="s">
        <v>39</v>
      </c>
      <c r="D234" s="44"/>
      <c r="E234" s="44"/>
      <c r="F234" s="44"/>
      <c r="G234" s="44"/>
      <c r="H234" s="44"/>
      <c r="I234" s="121"/>
      <c r="J234" s="123"/>
      <c r="K234" s="44"/>
      <c r="L234" s="125"/>
    </row>
    <row r="235" spans="1:12" ht="14.5">
      <c r="A235" s="129"/>
      <c r="B235" s="129"/>
      <c r="C235" s="134" t="s">
        <v>470</v>
      </c>
      <c r="D235" s="83" t="s">
        <v>1814</v>
      </c>
      <c r="E235" s="33"/>
      <c r="F235" s="35"/>
      <c r="G235" s="36"/>
      <c r="H235" s="35"/>
      <c r="I235" s="54"/>
      <c r="J235" s="54"/>
      <c r="K235" s="54" t="s">
        <v>26</v>
      </c>
      <c r="L235" s="54"/>
    </row>
    <row r="236" spans="1:12" ht="29">
      <c r="A236" s="129"/>
      <c r="B236" s="129"/>
      <c r="C236" s="38" t="s">
        <v>27</v>
      </c>
      <c r="D236" s="38" t="s">
        <v>28</v>
      </c>
      <c r="E236" s="38" t="s">
        <v>29</v>
      </c>
      <c r="F236" s="38" t="s">
        <v>30</v>
      </c>
      <c r="G236" s="38" t="s">
        <v>31</v>
      </c>
      <c r="H236" s="38" t="s">
        <v>34</v>
      </c>
      <c r="I236" s="56" t="s">
        <v>3103</v>
      </c>
      <c r="J236" s="56" t="s">
        <v>3105</v>
      </c>
      <c r="K236" s="56" t="s">
        <v>32</v>
      </c>
      <c r="L236" s="56" t="s">
        <v>3106</v>
      </c>
    </row>
    <row r="237" spans="1:12" ht="150">
      <c r="A237" s="129">
        <v>2</v>
      </c>
      <c r="B237" s="129"/>
      <c r="C237" s="39">
        <v>1</v>
      </c>
      <c r="D237" s="27" t="s">
        <v>3322</v>
      </c>
      <c r="E237" s="84" t="s">
        <v>1811</v>
      </c>
      <c r="F237" s="85" t="s">
        <v>1807</v>
      </c>
      <c r="G237" s="87" t="s">
        <v>1808</v>
      </c>
      <c r="H237" s="61" t="s">
        <v>3131</v>
      </c>
      <c r="I237" s="121" t="s">
        <v>3104</v>
      </c>
      <c r="J237" s="121" t="s">
        <v>3449</v>
      </c>
      <c r="K237" s="60" t="s">
        <v>5</v>
      </c>
      <c r="L237" s="126"/>
    </row>
    <row r="238" spans="1:12" ht="14.5">
      <c r="A238" s="129"/>
      <c r="B238" s="129"/>
      <c r="C238" s="43" t="s">
        <v>39</v>
      </c>
      <c r="D238" s="44"/>
      <c r="E238" s="44"/>
      <c r="F238" s="44"/>
      <c r="G238" s="44"/>
      <c r="H238" s="44"/>
      <c r="I238" s="45"/>
      <c r="J238" s="45"/>
      <c r="K238" s="44"/>
      <c r="L238" s="125"/>
    </row>
    <row r="239" spans="1:12" ht="14.5">
      <c r="A239" s="129"/>
      <c r="B239" s="129"/>
      <c r="C239" s="134" t="s">
        <v>474</v>
      </c>
      <c r="D239" s="83" t="s">
        <v>1813</v>
      </c>
      <c r="E239" s="33"/>
      <c r="F239" s="35"/>
      <c r="G239" s="36"/>
      <c r="H239" s="35"/>
      <c r="I239" s="55"/>
      <c r="J239" s="55"/>
      <c r="K239" s="54" t="s">
        <v>26</v>
      </c>
      <c r="L239" s="55"/>
    </row>
    <row r="240" spans="1:12" ht="29">
      <c r="A240" s="129"/>
      <c r="B240" s="129"/>
      <c r="C240" s="38" t="s">
        <v>27</v>
      </c>
      <c r="D240" s="38" t="s">
        <v>28</v>
      </c>
      <c r="E240" s="38" t="s">
        <v>29</v>
      </c>
      <c r="F240" s="38" t="s">
        <v>30</v>
      </c>
      <c r="G240" s="38" t="s">
        <v>31</v>
      </c>
      <c r="H240" s="38" t="s">
        <v>34</v>
      </c>
      <c r="I240" s="56" t="s">
        <v>3103</v>
      </c>
      <c r="J240" s="56" t="s">
        <v>3105</v>
      </c>
      <c r="K240" s="56" t="s">
        <v>32</v>
      </c>
      <c r="L240" s="56" t="s">
        <v>3106</v>
      </c>
    </row>
    <row r="241" spans="1:12" ht="137.5">
      <c r="A241" s="129">
        <v>2</v>
      </c>
      <c r="B241" s="129"/>
      <c r="C241" s="39">
        <v>1</v>
      </c>
      <c r="D241" s="27" t="s">
        <v>3439</v>
      </c>
      <c r="E241" s="84" t="s">
        <v>1811</v>
      </c>
      <c r="F241" s="85" t="s">
        <v>1807</v>
      </c>
      <c r="G241" s="87" t="s">
        <v>1808</v>
      </c>
      <c r="H241" s="61" t="s">
        <v>3131</v>
      </c>
      <c r="I241" s="121" t="s">
        <v>3104</v>
      </c>
      <c r="J241" s="121" t="s">
        <v>3450</v>
      </c>
      <c r="K241" s="60" t="s">
        <v>5</v>
      </c>
      <c r="L241" s="124"/>
    </row>
    <row r="242" spans="1:12" ht="14.5">
      <c r="A242" s="129"/>
      <c r="B242" s="129"/>
      <c r="C242" s="43" t="s">
        <v>39</v>
      </c>
      <c r="D242" s="44"/>
      <c r="E242" s="44"/>
      <c r="F242" s="44"/>
      <c r="G242" s="44"/>
      <c r="H242" s="44"/>
      <c r="I242" s="45"/>
      <c r="J242" s="45"/>
      <c r="K242" s="44"/>
      <c r="L242" s="125"/>
    </row>
    <row r="243" spans="1:12" ht="14.5">
      <c r="A243" s="129"/>
      <c r="B243" s="129"/>
      <c r="C243" s="134" t="s">
        <v>478</v>
      </c>
      <c r="D243" s="83" t="s">
        <v>1813</v>
      </c>
      <c r="E243" s="33"/>
      <c r="F243" s="35"/>
      <c r="G243" s="36"/>
      <c r="H243" s="35"/>
      <c r="I243" s="54"/>
      <c r="J243" s="54"/>
      <c r="K243" s="54" t="s">
        <v>26</v>
      </c>
      <c r="L243" s="54"/>
    </row>
    <row r="244" spans="1:12" ht="29">
      <c r="A244" s="129"/>
      <c r="B244" s="129"/>
      <c r="C244" s="38" t="s">
        <v>27</v>
      </c>
      <c r="D244" s="38" t="s">
        <v>28</v>
      </c>
      <c r="E244" s="38" t="s">
        <v>29</v>
      </c>
      <c r="F244" s="38" t="s">
        <v>30</v>
      </c>
      <c r="G244" s="38" t="s">
        <v>31</v>
      </c>
      <c r="H244" s="38" t="s">
        <v>34</v>
      </c>
      <c r="I244" s="56" t="s">
        <v>3103</v>
      </c>
      <c r="J244" s="56" t="s">
        <v>3105</v>
      </c>
      <c r="K244" s="56" t="s">
        <v>32</v>
      </c>
      <c r="L244" s="56" t="s">
        <v>3106</v>
      </c>
    </row>
    <row r="245" spans="1:12" ht="137.5">
      <c r="A245" s="129">
        <v>2</v>
      </c>
      <c r="B245" s="129"/>
      <c r="C245" s="39">
        <v>1</v>
      </c>
      <c r="D245" s="27" t="s">
        <v>3323</v>
      </c>
      <c r="E245" s="84" t="s">
        <v>1811</v>
      </c>
      <c r="F245" s="85" t="s">
        <v>1807</v>
      </c>
      <c r="G245" s="87" t="s">
        <v>1808</v>
      </c>
      <c r="H245" s="61" t="s">
        <v>3131</v>
      </c>
      <c r="I245" s="121" t="s">
        <v>3104</v>
      </c>
      <c r="J245" s="121" t="s">
        <v>3451</v>
      </c>
      <c r="K245" s="60" t="s">
        <v>5</v>
      </c>
      <c r="L245" s="126"/>
    </row>
    <row r="246" spans="1:12" ht="14.5">
      <c r="A246" s="129"/>
      <c r="B246" s="129"/>
      <c r="C246" s="43" t="s">
        <v>39</v>
      </c>
      <c r="D246" s="44"/>
      <c r="E246" s="44"/>
      <c r="F246" s="44"/>
      <c r="G246" s="44"/>
      <c r="H246" s="44"/>
      <c r="I246" s="45"/>
      <c r="J246" s="45"/>
      <c r="K246" s="44"/>
      <c r="L246" s="125"/>
    </row>
    <row r="247" spans="1:12" ht="14.5">
      <c r="A247" s="129"/>
      <c r="B247" s="129"/>
      <c r="C247" s="134" t="s">
        <v>482</v>
      </c>
      <c r="D247" s="83" t="s">
        <v>1812</v>
      </c>
      <c r="E247" s="33"/>
      <c r="F247" s="35"/>
      <c r="G247" s="36"/>
      <c r="H247" s="35"/>
      <c r="I247" s="54"/>
      <c r="J247" s="54"/>
      <c r="K247" s="54" t="s">
        <v>26</v>
      </c>
      <c r="L247" s="54"/>
    </row>
    <row r="248" spans="1:12" ht="29">
      <c r="A248" s="129"/>
      <c r="B248" s="129"/>
      <c r="C248" s="38" t="s">
        <v>27</v>
      </c>
      <c r="D248" s="38" t="s">
        <v>28</v>
      </c>
      <c r="E248" s="38" t="s">
        <v>29</v>
      </c>
      <c r="F248" s="38" t="s">
        <v>30</v>
      </c>
      <c r="G248" s="38" t="s">
        <v>31</v>
      </c>
      <c r="H248" s="38" t="s">
        <v>34</v>
      </c>
      <c r="I248" s="56" t="s">
        <v>3103</v>
      </c>
      <c r="J248" s="56" t="s">
        <v>3105</v>
      </c>
      <c r="K248" s="56" t="s">
        <v>32</v>
      </c>
      <c r="L248" s="56" t="s">
        <v>3106</v>
      </c>
    </row>
    <row r="249" spans="1:12" ht="150">
      <c r="A249" s="129">
        <v>2</v>
      </c>
      <c r="B249" s="129"/>
      <c r="C249" s="39">
        <v>1</v>
      </c>
      <c r="D249" s="27" t="s">
        <v>3440</v>
      </c>
      <c r="E249" s="84" t="s">
        <v>1811</v>
      </c>
      <c r="F249" s="85" t="s">
        <v>1807</v>
      </c>
      <c r="G249" s="87" t="s">
        <v>1808</v>
      </c>
      <c r="H249" s="61" t="s">
        <v>3131</v>
      </c>
      <c r="I249" s="121" t="s">
        <v>3104</v>
      </c>
      <c r="J249" s="121" t="s">
        <v>3447</v>
      </c>
      <c r="K249" s="60" t="s">
        <v>5</v>
      </c>
      <c r="L249" s="126"/>
    </row>
    <row r="250" spans="1:12" ht="14.5">
      <c r="A250" s="129"/>
      <c r="B250" s="129"/>
      <c r="C250" s="43" t="s">
        <v>39</v>
      </c>
      <c r="D250" s="44"/>
      <c r="E250" s="44"/>
      <c r="F250" s="44"/>
      <c r="G250" s="44"/>
      <c r="H250" s="44"/>
      <c r="I250" s="45"/>
      <c r="J250" s="45"/>
      <c r="K250" s="44"/>
      <c r="L250" s="125"/>
    </row>
    <row r="251" spans="1:12" ht="14.5">
      <c r="A251" s="129"/>
      <c r="B251" s="129"/>
      <c r="C251" s="134" t="s">
        <v>486</v>
      </c>
      <c r="D251" s="83" t="s">
        <v>1805</v>
      </c>
      <c r="E251" s="33"/>
      <c r="F251" s="35"/>
      <c r="G251" s="36"/>
      <c r="H251" s="36"/>
      <c r="I251" s="55"/>
      <c r="J251" s="55"/>
      <c r="K251" s="54" t="s">
        <v>26</v>
      </c>
      <c r="L251" s="55"/>
    </row>
    <row r="252" spans="1:12" ht="29">
      <c r="A252" s="129"/>
      <c r="B252" s="129"/>
      <c r="C252" s="38" t="s">
        <v>27</v>
      </c>
      <c r="D252" s="38" t="s">
        <v>28</v>
      </c>
      <c r="E252" s="38" t="s">
        <v>29</v>
      </c>
      <c r="F252" s="38" t="s">
        <v>30</v>
      </c>
      <c r="G252" s="38" t="s">
        <v>31</v>
      </c>
      <c r="H252" s="38" t="s">
        <v>34</v>
      </c>
      <c r="I252" s="56" t="s">
        <v>3103</v>
      </c>
      <c r="J252" s="56" t="s">
        <v>3105</v>
      </c>
      <c r="K252" s="56" t="s">
        <v>32</v>
      </c>
      <c r="L252" s="56" t="s">
        <v>3106</v>
      </c>
    </row>
    <row r="253" spans="1:12" ht="131.5" customHeight="1">
      <c r="A253" s="129">
        <v>2</v>
      </c>
      <c r="B253" s="129"/>
      <c r="C253" s="39">
        <v>1</v>
      </c>
      <c r="D253" s="27" t="s">
        <v>3479</v>
      </c>
      <c r="E253" s="84" t="s">
        <v>1811</v>
      </c>
      <c r="F253" s="85" t="s">
        <v>1807</v>
      </c>
      <c r="G253" s="87" t="s">
        <v>1808</v>
      </c>
      <c r="H253" s="61" t="s">
        <v>3131</v>
      </c>
      <c r="I253" s="121" t="s">
        <v>3104</v>
      </c>
      <c r="J253" s="121" t="s">
        <v>3446</v>
      </c>
      <c r="K253" s="60"/>
      <c r="L253" s="124"/>
    </row>
    <row r="254" spans="1:12" ht="14.5">
      <c r="A254" s="129"/>
      <c r="B254" s="129"/>
      <c r="C254" s="43" t="s">
        <v>39</v>
      </c>
      <c r="D254" s="44"/>
      <c r="E254" s="44"/>
      <c r="F254" s="44"/>
      <c r="G254" s="44"/>
      <c r="H254" s="44"/>
      <c r="I254" s="45"/>
      <c r="J254" s="45"/>
      <c r="K254" s="44"/>
      <c r="L254" s="125"/>
    </row>
    <row r="255" spans="1:12" ht="14.5">
      <c r="A255" s="129"/>
      <c r="B255" s="129"/>
      <c r="C255" s="134" t="s">
        <v>490</v>
      </c>
      <c r="D255" s="88" t="s">
        <v>1815</v>
      </c>
      <c r="E255" s="33"/>
      <c r="F255" s="35"/>
      <c r="G255" s="36"/>
      <c r="H255" s="35"/>
      <c r="I255" s="54"/>
      <c r="J255" s="54"/>
      <c r="K255" s="54" t="s">
        <v>26</v>
      </c>
      <c r="L255" s="54"/>
    </row>
    <row r="256" spans="1:12" ht="29">
      <c r="A256" s="129"/>
      <c r="B256" s="129"/>
      <c r="C256" s="38" t="s">
        <v>27</v>
      </c>
      <c r="D256" s="38" t="s">
        <v>28</v>
      </c>
      <c r="E256" s="38" t="s">
        <v>29</v>
      </c>
      <c r="F256" s="38" t="s">
        <v>30</v>
      </c>
      <c r="G256" s="38" t="s">
        <v>31</v>
      </c>
      <c r="H256" s="38" t="s">
        <v>34</v>
      </c>
      <c r="I256" s="56" t="s">
        <v>3103</v>
      </c>
      <c r="J256" s="56" t="s">
        <v>3105</v>
      </c>
      <c r="K256" s="56" t="s">
        <v>32</v>
      </c>
      <c r="L256" s="56" t="s">
        <v>3106</v>
      </c>
    </row>
    <row r="257" spans="1:12" ht="137.5">
      <c r="A257" s="129">
        <v>2</v>
      </c>
      <c r="B257" s="129"/>
      <c r="C257" s="39">
        <v>1</v>
      </c>
      <c r="D257" s="27" t="s">
        <v>3453</v>
      </c>
      <c r="E257" s="84" t="s">
        <v>1811</v>
      </c>
      <c r="F257" s="85" t="s">
        <v>1807</v>
      </c>
      <c r="G257" s="87" t="s">
        <v>1808</v>
      </c>
      <c r="H257" s="61" t="s">
        <v>38</v>
      </c>
      <c r="I257" s="121" t="s">
        <v>3104</v>
      </c>
      <c r="J257" s="121" t="s">
        <v>3454</v>
      </c>
      <c r="K257" s="60" t="s">
        <v>5</v>
      </c>
      <c r="L257" s="126"/>
    </row>
    <row r="258" spans="1:12" ht="14.5">
      <c r="A258" s="129"/>
      <c r="B258" s="129"/>
      <c r="C258" s="43" t="s">
        <v>39</v>
      </c>
      <c r="D258" s="44"/>
      <c r="E258" s="44"/>
      <c r="F258" s="44"/>
      <c r="G258" s="44"/>
      <c r="H258" s="44"/>
      <c r="I258" s="45"/>
      <c r="J258" s="45"/>
      <c r="K258" s="44"/>
      <c r="L258" s="125"/>
    </row>
    <row r="259" spans="1:12" ht="14.5">
      <c r="A259" s="129"/>
      <c r="B259" s="129"/>
      <c r="C259" s="134" t="s">
        <v>494</v>
      </c>
      <c r="D259" s="88" t="s">
        <v>1816</v>
      </c>
      <c r="E259" s="33"/>
      <c r="F259" s="35"/>
      <c r="G259" s="36"/>
      <c r="H259" s="35"/>
      <c r="I259" s="54"/>
      <c r="J259" s="54"/>
      <c r="K259" s="54" t="s">
        <v>26</v>
      </c>
      <c r="L259" s="54"/>
    </row>
    <row r="260" spans="1:12" ht="29">
      <c r="A260" s="129"/>
      <c r="B260" s="129"/>
      <c r="C260" s="38" t="s">
        <v>27</v>
      </c>
      <c r="D260" s="38" t="s">
        <v>28</v>
      </c>
      <c r="E260" s="38" t="s">
        <v>29</v>
      </c>
      <c r="F260" s="38" t="s">
        <v>30</v>
      </c>
      <c r="G260" s="38" t="s">
        <v>31</v>
      </c>
      <c r="H260" s="38" t="s">
        <v>34</v>
      </c>
      <c r="I260" s="56" t="s">
        <v>3103</v>
      </c>
      <c r="J260" s="56" t="s">
        <v>3105</v>
      </c>
      <c r="K260" s="56" t="s">
        <v>32</v>
      </c>
      <c r="L260" s="56" t="s">
        <v>3106</v>
      </c>
    </row>
    <row r="261" spans="1:12" ht="137.5">
      <c r="A261" s="129">
        <v>2</v>
      </c>
      <c r="B261" s="129"/>
      <c r="C261" s="39">
        <v>1</v>
      </c>
      <c r="D261" s="27" t="s">
        <v>3441</v>
      </c>
      <c r="E261" s="84" t="s">
        <v>1811</v>
      </c>
      <c r="F261" s="85" t="s">
        <v>1807</v>
      </c>
      <c r="G261" s="87" t="s">
        <v>1808</v>
      </c>
      <c r="H261" s="61" t="s">
        <v>110</v>
      </c>
      <c r="I261" s="121" t="s">
        <v>3104</v>
      </c>
      <c r="J261" s="121" t="s">
        <v>3457</v>
      </c>
      <c r="K261" s="60" t="s">
        <v>5</v>
      </c>
      <c r="L261" s="126"/>
    </row>
    <row r="262" spans="1:12" ht="14.5">
      <c r="A262" s="129"/>
      <c r="B262" s="129"/>
      <c r="C262" s="43" t="s">
        <v>39</v>
      </c>
      <c r="D262" s="44"/>
      <c r="E262" s="44"/>
      <c r="F262" s="44"/>
      <c r="G262" s="44"/>
      <c r="H262" s="44"/>
      <c r="I262" s="45"/>
      <c r="J262" s="45"/>
      <c r="K262" s="44"/>
      <c r="L262" s="125"/>
    </row>
    <row r="263" spans="1:12" ht="14.5">
      <c r="A263" s="129"/>
      <c r="B263" s="129"/>
      <c r="C263" s="134" t="s">
        <v>498</v>
      </c>
      <c r="D263" s="88" t="s">
        <v>1817</v>
      </c>
      <c r="E263" s="33"/>
      <c r="F263" s="35"/>
      <c r="G263" s="36"/>
      <c r="H263" s="35"/>
      <c r="I263" s="54"/>
      <c r="J263" s="54"/>
      <c r="K263" s="54" t="s">
        <v>26</v>
      </c>
      <c r="L263" s="54"/>
    </row>
    <row r="264" spans="1:12" ht="29">
      <c r="A264" s="129"/>
      <c r="B264" s="129"/>
      <c r="C264" s="38" t="s">
        <v>27</v>
      </c>
      <c r="D264" s="38" t="s">
        <v>28</v>
      </c>
      <c r="E264" s="38" t="s">
        <v>29</v>
      </c>
      <c r="F264" s="38" t="s">
        <v>30</v>
      </c>
      <c r="G264" s="38" t="s">
        <v>31</v>
      </c>
      <c r="H264" s="38" t="s">
        <v>34</v>
      </c>
      <c r="I264" s="56" t="s">
        <v>3103</v>
      </c>
      <c r="J264" s="56" t="s">
        <v>3105</v>
      </c>
      <c r="K264" s="56" t="s">
        <v>32</v>
      </c>
      <c r="L264" s="56" t="s">
        <v>3106</v>
      </c>
    </row>
    <row r="265" spans="1:12" ht="137.5">
      <c r="A265" s="129">
        <v>2</v>
      </c>
      <c r="B265" s="129"/>
      <c r="C265" s="39">
        <v>2</v>
      </c>
      <c r="D265" s="27" t="s">
        <v>3442</v>
      </c>
      <c r="E265" s="84" t="s">
        <v>1811</v>
      </c>
      <c r="F265" s="85" t="s">
        <v>1807</v>
      </c>
      <c r="G265" s="87" t="s">
        <v>1808</v>
      </c>
      <c r="H265" s="61" t="s">
        <v>38</v>
      </c>
      <c r="I265" s="121" t="s">
        <v>3104</v>
      </c>
      <c r="J265" s="121" t="s">
        <v>3455</v>
      </c>
      <c r="K265" s="60" t="s">
        <v>5</v>
      </c>
      <c r="L265" s="126"/>
    </row>
    <row r="266" spans="1:12" ht="14.5">
      <c r="A266" s="129"/>
      <c r="B266" s="129"/>
      <c r="C266" s="43" t="s">
        <v>39</v>
      </c>
      <c r="D266" s="44"/>
      <c r="E266" s="44"/>
      <c r="F266" s="44"/>
      <c r="G266" s="44"/>
      <c r="H266" s="44"/>
      <c r="I266" s="45"/>
      <c r="J266" s="45"/>
      <c r="K266" s="44"/>
      <c r="L266" s="125"/>
    </row>
    <row r="267" spans="1:12" ht="14.5">
      <c r="A267" s="129"/>
      <c r="B267" s="129"/>
      <c r="C267" s="134" t="s">
        <v>502</v>
      </c>
      <c r="D267" s="88" t="s">
        <v>1818</v>
      </c>
      <c r="E267" s="33"/>
      <c r="F267" s="35"/>
      <c r="G267" s="36"/>
      <c r="H267" s="35"/>
      <c r="I267" s="54"/>
      <c r="J267" s="54"/>
      <c r="K267" s="54" t="s">
        <v>26</v>
      </c>
      <c r="L267" s="54"/>
    </row>
    <row r="268" spans="1:12" ht="29">
      <c r="A268" s="129"/>
      <c r="B268" s="129"/>
      <c r="C268" s="38" t="s">
        <v>27</v>
      </c>
      <c r="D268" s="38" t="s">
        <v>28</v>
      </c>
      <c r="E268" s="38" t="s">
        <v>29</v>
      </c>
      <c r="F268" s="38" t="s">
        <v>30</v>
      </c>
      <c r="G268" s="38" t="s">
        <v>31</v>
      </c>
      <c r="H268" s="38" t="s">
        <v>34</v>
      </c>
      <c r="I268" s="56" t="s">
        <v>3103</v>
      </c>
      <c r="J268" s="56" t="s">
        <v>3105</v>
      </c>
      <c r="K268" s="56" t="s">
        <v>32</v>
      </c>
      <c r="L268" s="56" t="s">
        <v>3106</v>
      </c>
    </row>
    <row r="269" spans="1:12" ht="158.5" customHeight="1">
      <c r="A269" s="129">
        <v>2</v>
      </c>
      <c r="B269" s="129"/>
      <c r="C269" s="39">
        <v>1</v>
      </c>
      <c r="D269" s="27" t="s">
        <v>3443</v>
      </c>
      <c r="E269" s="84" t="s">
        <v>1811</v>
      </c>
      <c r="F269" s="85" t="s">
        <v>1807</v>
      </c>
      <c r="G269" s="87" t="s">
        <v>1808</v>
      </c>
      <c r="H269" s="61" t="s">
        <v>38</v>
      </c>
      <c r="I269" s="121" t="s">
        <v>3104</v>
      </c>
      <c r="J269" s="121" t="s">
        <v>3456</v>
      </c>
      <c r="K269" s="60" t="s">
        <v>5</v>
      </c>
      <c r="L269" s="126"/>
    </row>
    <row r="270" spans="1:12" ht="14.5">
      <c r="A270" s="129"/>
      <c r="B270" s="129"/>
      <c r="C270" s="43" t="s">
        <v>39</v>
      </c>
      <c r="D270" s="44"/>
      <c r="E270" s="44"/>
      <c r="F270" s="44"/>
      <c r="G270" s="44"/>
      <c r="H270" s="44"/>
      <c r="I270" s="45"/>
      <c r="J270" s="45"/>
      <c r="K270" s="44"/>
      <c r="L270" s="125"/>
    </row>
    <row r="271" spans="1:12" ht="14.5">
      <c r="A271" s="129"/>
      <c r="B271" s="129"/>
      <c r="C271" s="134" t="s">
        <v>506</v>
      </c>
      <c r="D271" s="77" t="s">
        <v>1819</v>
      </c>
      <c r="E271" s="33"/>
      <c r="F271" s="35"/>
      <c r="G271" s="36"/>
      <c r="H271" s="35"/>
      <c r="I271" s="54"/>
      <c r="J271" s="54"/>
      <c r="K271" s="54" t="s">
        <v>26</v>
      </c>
      <c r="L271" s="54"/>
    </row>
    <row r="272" spans="1:12" ht="29">
      <c r="A272" s="129"/>
      <c r="B272" s="129"/>
      <c r="C272" s="38" t="s">
        <v>27</v>
      </c>
      <c r="D272" s="38" t="s">
        <v>28</v>
      </c>
      <c r="E272" s="38" t="s">
        <v>29</v>
      </c>
      <c r="F272" s="38" t="s">
        <v>30</v>
      </c>
      <c r="G272" s="38" t="s">
        <v>31</v>
      </c>
      <c r="H272" s="38" t="s">
        <v>34</v>
      </c>
      <c r="I272" s="56" t="s">
        <v>3103</v>
      </c>
      <c r="J272" s="56" t="s">
        <v>3105</v>
      </c>
      <c r="K272" s="56" t="s">
        <v>32</v>
      </c>
      <c r="L272" s="56" t="s">
        <v>3106</v>
      </c>
    </row>
    <row r="273" spans="1:12" ht="154" customHeight="1">
      <c r="A273" s="129">
        <v>1</v>
      </c>
      <c r="B273" s="129" t="s">
        <v>3148</v>
      </c>
      <c r="C273" s="39">
        <v>1</v>
      </c>
      <c r="D273" s="27" t="s">
        <v>3269</v>
      </c>
      <c r="E273" s="84" t="s">
        <v>1806</v>
      </c>
      <c r="F273" s="89" t="s">
        <v>1820</v>
      </c>
      <c r="G273" s="90" t="s">
        <v>1808</v>
      </c>
      <c r="H273" s="61" t="s">
        <v>3131</v>
      </c>
      <c r="I273" s="121" t="s">
        <v>3104</v>
      </c>
      <c r="J273" s="121" t="s">
        <v>3268</v>
      </c>
      <c r="K273" s="60" t="s">
        <v>5</v>
      </c>
      <c r="L273" s="126" t="s">
        <v>3468</v>
      </c>
    </row>
    <row r="274" spans="1:12" ht="14.5">
      <c r="A274" s="129"/>
      <c r="B274" s="129"/>
      <c r="C274" s="43" t="s">
        <v>39</v>
      </c>
      <c r="D274" s="44"/>
      <c r="E274" s="44"/>
      <c r="F274" s="44"/>
      <c r="G274" s="44"/>
      <c r="H274" s="44"/>
      <c r="I274" s="45"/>
      <c r="J274" s="45"/>
      <c r="K274" s="44"/>
      <c r="L274" s="125"/>
    </row>
    <row r="275" spans="1:12" ht="14.5">
      <c r="A275" s="129"/>
      <c r="B275" s="129"/>
      <c r="C275" s="134" t="s">
        <v>510</v>
      </c>
      <c r="D275" s="77" t="s">
        <v>1821</v>
      </c>
      <c r="E275" s="33"/>
      <c r="F275" s="35"/>
      <c r="G275" s="36"/>
      <c r="H275" s="35"/>
      <c r="I275" s="54"/>
      <c r="J275" s="54"/>
      <c r="K275" s="54" t="s">
        <v>26</v>
      </c>
      <c r="L275" s="54"/>
    </row>
    <row r="276" spans="1:12" ht="29">
      <c r="A276" s="129"/>
      <c r="B276" s="129"/>
      <c r="C276" s="38" t="s">
        <v>27</v>
      </c>
      <c r="D276" s="38" t="s">
        <v>28</v>
      </c>
      <c r="E276" s="38" t="s">
        <v>29</v>
      </c>
      <c r="F276" s="38" t="s">
        <v>30</v>
      </c>
      <c r="G276" s="38" t="s">
        <v>31</v>
      </c>
      <c r="H276" s="38" t="s">
        <v>34</v>
      </c>
      <c r="I276" s="56" t="s">
        <v>3103</v>
      </c>
      <c r="J276" s="56" t="s">
        <v>3105</v>
      </c>
      <c r="K276" s="56" t="s">
        <v>32</v>
      </c>
      <c r="L276" s="56" t="s">
        <v>3106</v>
      </c>
    </row>
    <row r="277" spans="1:12" ht="147.5" customHeight="1">
      <c r="A277" s="129">
        <v>1</v>
      </c>
      <c r="B277" s="129" t="s">
        <v>3148</v>
      </c>
      <c r="C277" s="39">
        <v>1</v>
      </c>
      <c r="D277" s="27" t="s">
        <v>3270</v>
      </c>
      <c r="E277" s="84" t="s">
        <v>1806</v>
      </c>
      <c r="F277" s="167" t="s">
        <v>1822</v>
      </c>
      <c r="G277" s="92" t="s">
        <v>1808</v>
      </c>
      <c r="H277" s="61" t="s">
        <v>3131</v>
      </c>
      <c r="I277" s="121" t="s">
        <v>3104</v>
      </c>
      <c r="J277" s="121" t="s">
        <v>3271</v>
      </c>
      <c r="K277" s="60" t="s">
        <v>5</v>
      </c>
      <c r="L277" s="126"/>
    </row>
    <row r="278" spans="1:12" ht="14.5">
      <c r="A278" s="129"/>
      <c r="B278" s="129"/>
      <c r="C278" s="43" t="s">
        <v>39</v>
      </c>
      <c r="D278" s="44"/>
      <c r="E278" s="44"/>
      <c r="F278" s="44"/>
      <c r="G278" s="44"/>
      <c r="H278" s="44"/>
      <c r="I278" s="45"/>
      <c r="J278" s="45"/>
      <c r="K278" s="44"/>
      <c r="L278" s="125"/>
    </row>
    <row r="279" spans="1:12" ht="14.5">
      <c r="A279" s="129"/>
      <c r="B279" s="129"/>
      <c r="C279" s="134" t="s">
        <v>725</v>
      </c>
      <c r="D279" s="77" t="s">
        <v>1823</v>
      </c>
      <c r="E279" s="33"/>
      <c r="F279" s="35"/>
      <c r="G279" s="36"/>
      <c r="H279" s="35"/>
      <c r="I279" s="54"/>
      <c r="J279" s="54"/>
      <c r="K279" s="54" t="s">
        <v>26</v>
      </c>
      <c r="L279" s="54"/>
    </row>
    <row r="280" spans="1:12" ht="29">
      <c r="A280" s="129"/>
      <c r="B280" s="129"/>
      <c r="C280" s="38" t="s">
        <v>27</v>
      </c>
      <c r="D280" s="38" t="s">
        <v>28</v>
      </c>
      <c r="E280" s="38" t="s">
        <v>29</v>
      </c>
      <c r="F280" s="38" t="s">
        <v>30</v>
      </c>
      <c r="G280" s="38" t="s">
        <v>31</v>
      </c>
      <c r="H280" s="38" t="s">
        <v>34</v>
      </c>
      <c r="I280" s="56" t="s">
        <v>3103</v>
      </c>
      <c r="J280" s="56" t="s">
        <v>3105</v>
      </c>
      <c r="K280" s="56" t="s">
        <v>32</v>
      </c>
      <c r="L280" s="56" t="s">
        <v>3106</v>
      </c>
    </row>
    <row r="281" spans="1:12" ht="148" customHeight="1">
      <c r="A281" s="129">
        <v>1</v>
      </c>
      <c r="B281" s="129" t="s">
        <v>3148</v>
      </c>
      <c r="C281" s="39">
        <v>1</v>
      </c>
      <c r="D281" s="27" t="s">
        <v>3274</v>
      </c>
      <c r="E281" s="84" t="s">
        <v>1806</v>
      </c>
      <c r="F281" s="91" t="s">
        <v>1822</v>
      </c>
      <c r="G281" s="92" t="s">
        <v>1808</v>
      </c>
      <c r="H281" s="61" t="s">
        <v>3131</v>
      </c>
      <c r="I281" s="121" t="s">
        <v>3104</v>
      </c>
      <c r="J281" s="121" t="s">
        <v>3272</v>
      </c>
      <c r="K281" s="60" t="s">
        <v>5</v>
      </c>
      <c r="L281" s="126"/>
    </row>
    <row r="282" spans="1:12" ht="14.5">
      <c r="A282" s="129"/>
      <c r="B282" s="129"/>
      <c r="C282" s="43" t="s">
        <v>39</v>
      </c>
      <c r="D282" s="44"/>
      <c r="E282" s="44"/>
      <c r="F282" s="44"/>
      <c r="G282" s="44"/>
      <c r="H282" s="44"/>
      <c r="I282" s="45"/>
      <c r="J282" s="45"/>
      <c r="K282" s="44"/>
      <c r="L282" s="125"/>
    </row>
    <row r="283" spans="1:12" ht="14.5">
      <c r="A283" s="129"/>
      <c r="B283" s="129"/>
      <c r="C283" s="134" t="s">
        <v>728</v>
      </c>
      <c r="D283" s="77" t="s">
        <v>1824</v>
      </c>
      <c r="E283" s="33"/>
      <c r="F283" s="35"/>
      <c r="G283" s="36"/>
      <c r="H283" s="35"/>
      <c r="I283" s="54"/>
      <c r="J283" s="54"/>
      <c r="K283" s="54" t="s">
        <v>26</v>
      </c>
      <c r="L283" s="54"/>
    </row>
    <row r="284" spans="1:12" ht="29">
      <c r="A284" s="129"/>
      <c r="B284" s="129"/>
      <c r="C284" s="38" t="s">
        <v>27</v>
      </c>
      <c r="D284" s="38" t="s">
        <v>28</v>
      </c>
      <c r="E284" s="38" t="s">
        <v>29</v>
      </c>
      <c r="F284" s="38" t="s">
        <v>30</v>
      </c>
      <c r="G284" s="38" t="s">
        <v>31</v>
      </c>
      <c r="H284" s="38" t="s">
        <v>34</v>
      </c>
      <c r="I284" s="56" t="s">
        <v>3103</v>
      </c>
      <c r="J284" s="56" t="s">
        <v>3105</v>
      </c>
      <c r="K284" s="56" t="s">
        <v>32</v>
      </c>
      <c r="L284" s="56" t="s">
        <v>3106</v>
      </c>
    </row>
    <row r="285" spans="1:12" ht="146.5" customHeight="1">
      <c r="A285" s="129">
        <v>1</v>
      </c>
      <c r="B285" s="129" t="s">
        <v>3148</v>
      </c>
      <c r="C285" s="39">
        <v>1</v>
      </c>
      <c r="D285" s="27" t="s">
        <v>3275</v>
      </c>
      <c r="E285" s="84" t="s">
        <v>1806</v>
      </c>
      <c r="F285" s="91" t="s">
        <v>1822</v>
      </c>
      <c r="G285" s="92" t="s">
        <v>1808</v>
      </c>
      <c r="H285" s="61" t="s">
        <v>3131</v>
      </c>
      <c r="I285" s="121" t="s">
        <v>3104</v>
      </c>
      <c r="J285" s="121" t="s">
        <v>3273</v>
      </c>
      <c r="K285" s="60" t="s">
        <v>5</v>
      </c>
      <c r="L285" s="124"/>
    </row>
    <row r="286" spans="1:12" ht="14.5">
      <c r="A286" s="129"/>
      <c r="B286" s="129"/>
      <c r="C286" s="43" t="s">
        <v>39</v>
      </c>
      <c r="D286" s="44"/>
      <c r="E286" s="44"/>
      <c r="F286" s="44"/>
      <c r="G286" s="44"/>
      <c r="H286" s="44"/>
      <c r="I286" s="45"/>
      <c r="J286" s="45"/>
      <c r="K286" s="44"/>
      <c r="L286" s="125"/>
    </row>
    <row r="287" spans="1:12" ht="14.5">
      <c r="A287" s="129"/>
      <c r="B287" s="129"/>
      <c r="C287" s="134" t="s">
        <v>732</v>
      </c>
      <c r="D287" s="77" t="s">
        <v>1825</v>
      </c>
      <c r="E287" s="33"/>
      <c r="F287" s="35"/>
      <c r="G287" s="36"/>
      <c r="H287" s="35"/>
      <c r="I287" s="54"/>
      <c r="J287" s="54"/>
      <c r="K287" s="54" t="s">
        <v>26</v>
      </c>
      <c r="L287" s="54"/>
    </row>
    <row r="288" spans="1:12" ht="29">
      <c r="A288" s="129"/>
      <c r="B288" s="129"/>
      <c r="C288" s="38" t="s">
        <v>27</v>
      </c>
      <c r="D288" s="38" t="s">
        <v>28</v>
      </c>
      <c r="E288" s="38" t="s">
        <v>29</v>
      </c>
      <c r="F288" s="38" t="s">
        <v>30</v>
      </c>
      <c r="G288" s="38" t="s">
        <v>31</v>
      </c>
      <c r="H288" s="38" t="s">
        <v>34</v>
      </c>
      <c r="I288" s="56" t="s">
        <v>3103</v>
      </c>
      <c r="J288" s="56" t="s">
        <v>3105</v>
      </c>
      <c r="K288" s="56" t="s">
        <v>32</v>
      </c>
      <c r="L288" s="56" t="s">
        <v>3106</v>
      </c>
    </row>
    <row r="289" spans="1:12" ht="147" customHeight="1">
      <c r="A289" s="129">
        <v>1</v>
      </c>
      <c r="B289" s="129" t="s">
        <v>3148</v>
      </c>
      <c r="C289" s="39">
        <v>1</v>
      </c>
      <c r="D289" s="27" t="s">
        <v>3277</v>
      </c>
      <c r="E289" s="84" t="s">
        <v>1806</v>
      </c>
      <c r="F289" s="91" t="s">
        <v>1822</v>
      </c>
      <c r="G289" s="92" t="s">
        <v>1808</v>
      </c>
      <c r="H289" s="61" t="s">
        <v>3131</v>
      </c>
      <c r="I289" s="121" t="s">
        <v>3104</v>
      </c>
      <c r="J289" s="121" t="s">
        <v>3276</v>
      </c>
      <c r="K289" s="60" t="s">
        <v>5</v>
      </c>
      <c r="L289" s="124"/>
    </row>
    <row r="290" spans="1:12" ht="14.5">
      <c r="A290" s="129"/>
      <c r="B290" s="129"/>
      <c r="C290" s="43" t="s">
        <v>39</v>
      </c>
      <c r="D290" s="44"/>
      <c r="E290" s="44"/>
      <c r="F290" s="44"/>
      <c r="G290" s="44"/>
      <c r="H290" s="44"/>
      <c r="I290" s="45"/>
      <c r="J290" s="45"/>
      <c r="K290" s="44"/>
      <c r="L290" s="125"/>
    </row>
    <row r="291" spans="1:12" ht="14.5">
      <c r="A291" s="129"/>
      <c r="B291" s="129"/>
      <c r="C291" s="134" t="s">
        <v>736</v>
      </c>
      <c r="D291" s="77" t="s">
        <v>1823</v>
      </c>
      <c r="E291" s="33"/>
      <c r="F291" s="35"/>
      <c r="G291" s="36"/>
      <c r="H291" s="35"/>
      <c r="I291" s="54"/>
      <c r="J291" s="54"/>
      <c r="K291" s="54" t="s">
        <v>26</v>
      </c>
      <c r="L291" s="54"/>
    </row>
    <row r="292" spans="1:12" ht="29">
      <c r="A292" s="129"/>
      <c r="B292" s="129"/>
      <c r="C292" s="38" t="s">
        <v>27</v>
      </c>
      <c r="D292" s="38" t="s">
        <v>28</v>
      </c>
      <c r="E292" s="38" t="s">
        <v>29</v>
      </c>
      <c r="F292" s="38" t="s">
        <v>30</v>
      </c>
      <c r="G292" s="38" t="s">
        <v>31</v>
      </c>
      <c r="H292" s="38" t="s">
        <v>34</v>
      </c>
      <c r="I292" s="56" t="s">
        <v>3103</v>
      </c>
      <c r="J292" s="56" t="s">
        <v>3105</v>
      </c>
      <c r="K292" s="56" t="s">
        <v>32</v>
      </c>
      <c r="L292" s="56" t="s">
        <v>3106</v>
      </c>
    </row>
    <row r="293" spans="1:12" ht="143.5" customHeight="1">
      <c r="A293" s="129">
        <v>1</v>
      </c>
      <c r="B293" s="129" t="s">
        <v>3148</v>
      </c>
      <c r="C293" s="39">
        <v>1</v>
      </c>
      <c r="D293" s="27" t="s">
        <v>3278</v>
      </c>
      <c r="E293" s="84" t="s">
        <v>1806</v>
      </c>
      <c r="F293" s="91" t="s">
        <v>1822</v>
      </c>
      <c r="G293" s="92" t="s">
        <v>1808</v>
      </c>
      <c r="H293" s="61" t="s">
        <v>3131</v>
      </c>
      <c r="I293" s="121" t="s">
        <v>3104</v>
      </c>
      <c r="J293" s="121" t="s">
        <v>3284</v>
      </c>
      <c r="K293" s="60" t="s">
        <v>5</v>
      </c>
      <c r="L293" s="126"/>
    </row>
    <row r="294" spans="1:12" ht="14.5">
      <c r="A294" s="129"/>
      <c r="B294" s="129"/>
      <c r="C294" s="43" t="s">
        <v>39</v>
      </c>
      <c r="D294" s="44"/>
      <c r="E294" s="44"/>
      <c r="F294" s="44"/>
      <c r="G294" s="44"/>
      <c r="H294" s="44"/>
      <c r="I294" s="121"/>
      <c r="J294" s="123"/>
      <c r="K294" s="44"/>
      <c r="L294" s="125"/>
    </row>
    <row r="295" spans="1:12" ht="14.5">
      <c r="A295" s="129"/>
      <c r="B295" s="129"/>
      <c r="C295" s="134" t="s">
        <v>740</v>
      </c>
      <c r="D295" s="77" t="s">
        <v>1823</v>
      </c>
      <c r="E295" s="33"/>
      <c r="F295" s="35"/>
      <c r="G295" s="36"/>
      <c r="H295" s="35"/>
      <c r="I295" s="54"/>
      <c r="J295" s="54"/>
      <c r="K295" s="54" t="s">
        <v>26</v>
      </c>
      <c r="L295" s="54"/>
    </row>
    <row r="296" spans="1:12" ht="29">
      <c r="A296" s="129"/>
      <c r="B296" s="129"/>
      <c r="C296" s="38" t="s">
        <v>27</v>
      </c>
      <c r="D296" s="38" t="s">
        <v>28</v>
      </c>
      <c r="E296" s="38" t="s">
        <v>29</v>
      </c>
      <c r="F296" s="38" t="s">
        <v>30</v>
      </c>
      <c r="G296" s="38" t="s">
        <v>31</v>
      </c>
      <c r="H296" s="38" t="s">
        <v>34</v>
      </c>
      <c r="I296" s="56" t="s">
        <v>3103</v>
      </c>
      <c r="J296" s="56" t="s">
        <v>3105</v>
      </c>
      <c r="K296" s="56" t="s">
        <v>32</v>
      </c>
      <c r="L296" s="56" t="s">
        <v>3106</v>
      </c>
    </row>
    <row r="297" spans="1:12" ht="137.5">
      <c r="A297" s="129">
        <v>1</v>
      </c>
      <c r="B297" s="129" t="s">
        <v>3148</v>
      </c>
      <c r="C297" s="39">
        <v>1</v>
      </c>
      <c r="D297" s="27" t="s">
        <v>3279</v>
      </c>
      <c r="E297" s="84" t="s">
        <v>1806</v>
      </c>
      <c r="F297" s="91" t="s">
        <v>1822</v>
      </c>
      <c r="G297" s="92" t="s">
        <v>1808</v>
      </c>
      <c r="H297" s="61" t="s">
        <v>3131</v>
      </c>
      <c r="I297" s="121" t="s">
        <v>3104</v>
      </c>
      <c r="J297" s="121" t="s">
        <v>3285</v>
      </c>
      <c r="K297" s="60" t="s">
        <v>5</v>
      </c>
      <c r="L297" s="126"/>
    </row>
    <row r="298" spans="1:12" ht="14.5">
      <c r="A298" s="129"/>
      <c r="B298" s="129"/>
      <c r="C298" s="43" t="s">
        <v>39</v>
      </c>
      <c r="D298" s="44"/>
      <c r="E298" s="44"/>
      <c r="F298" s="44"/>
      <c r="G298" s="44"/>
      <c r="H298" s="44"/>
      <c r="I298" s="45"/>
      <c r="J298" s="45"/>
      <c r="K298" s="44"/>
      <c r="L298" s="125"/>
    </row>
    <row r="299" spans="1:12" ht="14.5">
      <c r="A299" s="129"/>
      <c r="B299" s="129"/>
      <c r="C299" s="134" t="s">
        <v>744</v>
      </c>
      <c r="D299" s="77" t="s">
        <v>1826</v>
      </c>
      <c r="E299" s="33"/>
      <c r="F299" s="35"/>
      <c r="G299" s="36"/>
      <c r="H299" s="35"/>
      <c r="I299" s="55"/>
      <c r="J299" s="55"/>
      <c r="K299" s="54" t="s">
        <v>26</v>
      </c>
      <c r="L299" s="55"/>
    </row>
    <row r="300" spans="1:12" ht="29">
      <c r="A300" s="129"/>
      <c r="B300" s="129"/>
      <c r="C300" s="38" t="s">
        <v>27</v>
      </c>
      <c r="D300" s="38" t="s">
        <v>28</v>
      </c>
      <c r="E300" s="38" t="s">
        <v>29</v>
      </c>
      <c r="F300" s="38" t="s">
        <v>30</v>
      </c>
      <c r="G300" s="38" t="s">
        <v>31</v>
      </c>
      <c r="H300" s="38" t="s">
        <v>34</v>
      </c>
      <c r="I300" s="56" t="s">
        <v>3103</v>
      </c>
      <c r="J300" s="56" t="s">
        <v>3105</v>
      </c>
      <c r="K300" s="56" t="s">
        <v>32</v>
      </c>
      <c r="L300" s="56" t="s">
        <v>3106</v>
      </c>
    </row>
    <row r="301" spans="1:12" ht="137.5">
      <c r="A301" s="129">
        <v>1</v>
      </c>
      <c r="B301" s="129" t="s">
        <v>3148</v>
      </c>
      <c r="C301" s="39">
        <v>11</v>
      </c>
      <c r="D301" s="27" t="s">
        <v>3280</v>
      </c>
      <c r="E301" s="84" t="s">
        <v>1806</v>
      </c>
      <c r="F301" s="91" t="s">
        <v>1822</v>
      </c>
      <c r="G301" s="92" t="s">
        <v>1808</v>
      </c>
      <c r="H301" s="61" t="s">
        <v>3131</v>
      </c>
      <c r="I301" s="121" t="s">
        <v>3104</v>
      </c>
      <c r="J301" s="121" t="s">
        <v>3286</v>
      </c>
      <c r="K301" s="60" t="s">
        <v>5</v>
      </c>
      <c r="L301" s="124"/>
    </row>
    <row r="302" spans="1:12" ht="14.5">
      <c r="A302" s="129"/>
      <c r="B302" s="129"/>
      <c r="C302" s="43" t="s">
        <v>39</v>
      </c>
      <c r="D302" s="44"/>
      <c r="E302" s="44"/>
      <c r="F302" s="44"/>
      <c r="G302" s="44"/>
      <c r="H302" s="44"/>
      <c r="I302" s="45"/>
      <c r="J302" s="45"/>
      <c r="K302" s="44"/>
      <c r="L302" s="125"/>
    </row>
    <row r="303" spans="1:12" ht="14.5">
      <c r="A303" s="129"/>
      <c r="B303" s="129"/>
      <c r="C303" s="134" t="s">
        <v>748</v>
      </c>
      <c r="D303" s="77" t="s">
        <v>1823</v>
      </c>
      <c r="E303" s="33"/>
      <c r="F303" s="35"/>
      <c r="G303" s="36"/>
      <c r="H303" s="35"/>
      <c r="I303" s="54"/>
      <c r="J303" s="54"/>
      <c r="K303" s="54" t="s">
        <v>26</v>
      </c>
      <c r="L303" s="54"/>
    </row>
    <row r="304" spans="1:12" ht="29">
      <c r="A304" s="129"/>
      <c r="B304" s="129"/>
      <c r="C304" s="38" t="s">
        <v>27</v>
      </c>
      <c r="D304" s="38" t="s">
        <v>28</v>
      </c>
      <c r="E304" s="38" t="s">
        <v>29</v>
      </c>
      <c r="F304" s="38" t="s">
        <v>30</v>
      </c>
      <c r="G304" s="38" t="s">
        <v>31</v>
      </c>
      <c r="H304" s="38" t="s">
        <v>34</v>
      </c>
      <c r="I304" s="56" t="s">
        <v>3103</v>
      </c>
      <c r="J304" s="56" t="s">
        <v>3105</v>
      </c>
      <c r="K304" s="56" t="s">
        <v>32</v>
      </c>
      <c r="L304" s="56" t="s">
        <v>3106</v>
      </c>
    </row>
    <row r="305" spans="1:12" ht="137.5">
      <c r="A305" s="129">
        <v>1</v>
      </c>
      <c r="B305" s="129" t="s">
        <v>3148</v>
      </c>
      <c r="C305" s="39">
        <v>1</v>
      </c>
      <c r="D305" s="27" t="s">
        <v>3281</v>
      </c>
      <c r="E305" s="84" t="s">
        <v>1806</v>
      </c>
      <c r="F305" s="91" t="s">
        <v>1822</v>
      </c>
      <c r="G305" s="92" t="s">
        <v>1808</v>
      </c>
      <c r="H305" s="61" t="s">
        <v>3131</v>
      </c>
      <c r="I305" s="121" t="s">
        <v>3104</v>
      </c>
      <c r="J305" s="121" t="s">
        <v>3272</v>
      </c>
      <c r="K305" s="60" t="s">
        <v>5</v>
      </c>
      <c r="L305" s="126"/>
    </row>
    <row r="306" spans="1:12" ht="14.5">
      <c r="A306" s="129"/>
      <c r="B306" s="129"/>
      <c r="C306" s="43" t="s">
        <v>39</v>
      </c>
      <c r="D306" s="44"/>
      <c r="E306" s="44"/>
      <c r="F306" s="44"/>
      <c r="G306" s="44"/>
      <c r="H306" s="44"/>
      <c r="I306" s="45"/>
      <c r="J306" s="45"/>
      <c r="K306" s="44"/>
      <c r="L306" s="125"/>
    </row>
    <row r="307" spans="1:12" ht="14.5">
      <c r="A307" s="129"/>
      <c r="B307" s="129"/>
      <c r="C307" s="134" t="s">
        <v>752</v>
      </c>
      <c r="D307" s="77" t="s">
        <v>1827</v>
      </c>
      <c r="E307" s="33"/>
      <c r="F307" s="35"/>
      <c r="G307" s="36"/>
      <c r="H307" s="35"/>
      <c r="I307" s="54"/>
      <c r="J307" s="54"/>
      <c r="K307" s="54" t="s">
        <v>26</v>
      </c>
      <c r="L307" s="54"/>
    </row>
    <row r="308" spans="1:12" ht="29">
      <c r="A308" s="129"/>
      <c r="B308" s="129"/>
      <c r="C308" s="38" t="s">
        <v>27</v>
      </c>
      <c r="D308" s="38" t="s">
        <v>28</v>
      </c>
      <c r="E308" s="38" t="s">
        <v>29</v>
      </c>
      <c r="F308" s="38" t="s">
        <v>30</v>
      </c>
      <c r="G308" s="38" t="s">
        <v>31</v>
      </c>
      <c r="H308" s="38" t="s">
        <v>34</v>
      </c>
      <c r="I308" s="56" t="s">
        <v>3103</v>
      </c>
      <c r="J308" s="56" t="s">
        <v>3105</v>
      </c>
      <c r="K308" s="56" t="s">
        <v>32</v>
      </c>
      <c r="L308" s="56" t="s">
        <v>3106</v>
      </c>
    </row>
    <row r="309" spans="1:12" ht="146" customHeight="1">
      <c r="A309" s="129">
        <v>1</v>
      </c>
      <c r="B309" s="129" t="s">
        <v>3148</v>
      </c>
      <c r="C309" s="39">
        <v>1</v>
      </c>
      <c r="D309" s="27" t="s">
        <v>3282</v>
      </c>
      <c r="E309" s="93" t="s">
        <v>1811</v>
      </c>
      <c r="F309" s="91" t="s">
        <v>1822</v>
      </c>
      <c r="G309" s="92" t="s">
        <v>1808</v>
      </c>
      <c r="H309" s="61" t="s">
        <v>3131</v>
      </c>
      <c r="I309" s="121" t="s">
        <v>3104</v>
      </c>
      <c r="J309" s="121" t="s">
        <v>3290</v>
      </c>
      <c r="K309" s="60" t="s">
        <v>5</v>
      </c>
      <c r="L309" s="126"/>
    </row>
    <row r="310" spans="1:12" ht="14.5">
      <c r="A310" s="129"/>
      <c r="B310" s="129"/>
      <c r="C310" s="43" t="s">
        <v>39</v>
      </c>
      <c r="D310" s="44"/>
      <c r="E310" s="44"/>
      <c r="F310" s="44"/>
      <c r="G310" s="44"/>
      <c r="H310" s="44"/>
      <c r="I310" s="45"/>
      <c r="J310" s="45"/>
      <c r="K310" s="44"/>
      <c r="L310" s="125"/>
    </row>
    <row r="311" spans="1:12" ht="14.5">
      <c r="A311" s="129"/>
      <c r="B311" s="129"/>
      <c r="C311" s="134" t="s">
        <v>755</v>
      </c>
      <c r="D311" s="77" t="s">
        <v>1828</v>
      </c>
      <c r="E311" s="33"/>
      <c r="F311" s="35"/>
      <c r="G311" s="36"/>
      <c r="H311" s="36"/>
      <c r="I311" s="55"/>
      <c r="J311" s="55"/>
      <c r="K311" s="54" t="s">
        <v>26</v>
      </c>
      <c r="L311" s="55"/>
    </row>
    <row r="312" spans="1:12" ht="29">
      <c r="A312" s="129"/>
      <c r="B312" s="129"/>
      <c r="C312" s="38" t="s">
        <v>27</v>
      </c>
      <c r="D312" s="38" t="s">
        <v>28</v>
      </c>
      <c r="E312" s="38" t="s">
        <v>29</v>
      </c>
      <c r="F312" s="38" t="s">
        <v>30</v>
      </c>
      <c r="G312" s="38" t="s">
        <v>31</v>
      </c>
      <c r="H312" s="38" t="s">
        <v>34</v>
      </c>
      <c r="I312" s="56" t="s">
        <v>3103</v>
      </c>
      <c r="J312" s="56" t="s">
        <v>3105</v>
      </c>
      <c r="K312" s="56" t="s">
        <v>32</v>
      </c>
      <c r="L312" s="56" t="s">
        <v>3106</v>
      </c>
    </row>
    <row r="313" spans="1:12" ht="156.5" customHeight="1">
      <c r="A313" s="129">
        <v>1</v>
      </c>
      <c r="B313" s="129" t="s">
        <v>3148</v>
      </c>
      <c r="C313" s="39">
        <v>1</v>
      </c>
      <c r="D313" s="27" t="s">
        <v>3289</v>
      </c>
      <c r="E313" s="93" t="s">
        <v>1811</v>
      </c>
      <c r="F313" s="91" t="s">
        <v>1822</v>
      </c>
      <c r="G313" s="92" t="s">
        <v>1808</v>
      </c>
      <c r="H313" s="61" t="s">
        <v>3131</v>
      </c>
      <c r="I313" s="121" t="s">
        <v>3104</v>
      </c>
      <c r="J313" s="121" t="s">
        <v>3288</v>
      </c>
      <c r="K313" s="60" t="s">
        <v>5</v>
      </c>
      <c r="L313" s="131" t="s">
        <v>3291</v>
      </c>
    </row>
    <row r="314" spans="1:12" ht="14.5">
      <c r="A314" s="129"/>
      <c r="B314" s="129"/>
      <c r="C314" s="43" t="s">
        <v>39</v>
      </c>
      <c r="D314" s="44"/>
      <c r="E314" s="44"/>
      <c r="F314" s="44"/>
      <c r="G314" s="44"/>
      <c r="H314" s="44"/>
      <c r="I314" s="45"/>
      <c r="J314" s="45"/>
      <c r="K314" s="44"/>
      <c r="L314" s="125"/>
    </row>
    <row r="315" spans="1:12" ht="14.5">
      <c r="A315" s="129"/>
      <c r="B315" s="129"/>
      <c r="C315" s="134" t="s">
        <v>759</v>
      </c>
      <c r="D315" s="77" t="s">
        <v>1829</v>
      </c>
      <c r="E315" s="33"/>
      <c r="F315" s="35"/>
      <c r="G315" s="36"/>
      <c r="H315" s="35"/>
      <c r="I315" s="54"/>
      <c r="J315" s="54"/>
      <c r="K315" s="54" t="s">
        <v>26</v>
      </c>
      <c r="L315" s="54"/>
    </row>
    <row r="316" spans="1:12" ht="29">
      <c r="A316" s="129"/>
      <c r="B316" s="129"/>
      <c r="C316" s="38" t="s">
        <v>27</v>
      </c>
      <c r="D316" s="38" t="s">
        <v>28</v>
      </c>
      <c r="E316" s="38" t="s">
        <v>29</v>
      </c>
      <c r="F316" s="38" t="s">
        <v>30</v>
      </c>
      <c r="G316" s="38" t="s">
        <v>31</v>
      </c>
      <c r="H316" s="38" t="s">
        <v>34</v>
      </c>
      <c r="I316" s="56" t="s">
        <v>3103</v>
      </c>
      <c r="J316" s="56" t="s">
        <v>3105</v>
      </c>
      <c r="K316" s="56" t="s">
        <v>32</v>
      </c>
      <c r="L316" s="56" t="s">
        <v>3106</v>
      </c>
    </row>
    <row r="317" spans="1:12" ht="154" customHeight="1">
      <c r="A317" s="129">
        <v>1</v>
      </c>
      <c r="B317" s="129" t="s">
        <v>3148</v>
      </c>
      <c r="C317" s="39">
        <v>1</v>
      </c>
      <c r="D317" s="27" t="s">
        <v>3283</v>
      </c>
      <c r="E317" s="93" t="s">
        <v>1806</v>
      </c>
      <c r="F317" s="91" t="s">
        <v>1822</v>
      </c>
      <c r="G317" s="92" t="s">
        <v>1808</v>
      </c>
      <c r="H317" s="61" t="s">
        <v>3131</v>
      </c>
      <c r="I317" s="121" t="s">
        <v>3104</v>
      </c>
      <c r="J317" s="121" t="s">
        <v>3287</v>
      </c>
      <c r="K317" s="60" t="s">
        <v>5</v>
      </c>
      <c r="L317" s="126"/>
    </row>
    <row r="318" spans="1:12" ht="14.5">
      <c r="A318" s="129"/>
      <c r="B318" s="129"/>
      <c r="C318" s="43" t="s">
        <v>39</v>
      </c>
      <c r="D318" s="44"/>
      <c r="E318" s="44"/>
      <c r="F318" s="44"/>
      <c r="G318" s="44"/>
      <c r="H318" s="44"/>
      <c r="I318" s="45"/>
      <c r="J318" s="45"/>
      <c r="K318" s="44"/>
      <c r="L318" s="125"/>
    </row>
    <row r="319" spans="1:12" ht="14.5">
      <c r="A319" s="129"/>
      <c r="B319" s="129"/>
      <c r="C319" s="134" t="s">
        <v>763</v>
      </c>
      <c r="D319" s="77" t="s">
        <v>1830</v>
      </c>
      <c r="E319" s="33"/>
      <c r="F319" s="35"/>
      <c r="G319" s="36"/>
      <c r="H319" s="35"/>
      <c r="I319" s="54"/>
      <c r="J319" s="54"/>
      <c r="K319" s="54" t="s">
        <v>26</v>
      </c>
      <c r="L319" s="54"/>
    </row>
    <row r="320" spans="1:12" ht="29">
      <c r="A320" s="129"/>
      <c r="B320" s="129"/>
      <c r="C320" s="38" t="s">
        <v>27</v>
      </c>
      <c r="D320" s="38" t="s">
        <v>28</v>
      </c>
      <c r="E320" s="38" t="s">
        <v>29</v>
      </c>
      <c r="F320" s="38" t="s">
        <v>30</v>
      </c>
      <c r="G320" s="38" t="s">
        <v>31</v>
      </c>
      <c r="H320" s="38" t="s">
        <v>34</v>
      </c>
      <c r="I320" s="56" t="s">
        <v>3103</v>
      </c>
      <c r="J320" s="56" t="s">
        <v>3105</v>
      </c>
      <c r="K320" s="56" t="s">
        <v>32</v>
      </c>
      <c r="L320" s="56" t="s">
        <v>3106</v>
      </c>
    </row>
    <row r="321" spans="1:12" ht="149" customHeight="1">
      <c r="A321" s="129">
        <v>1</v>
      </c>
      <c r="B321" s="155" t="s">
        <v>3142</v>
      </c>
      <c r="C321" s="39">
        <v>1</v>
      </c>
      <c r="D321" s="27" t="s">
        <v>3342</v>
      </c>
      <c r="E321" s="93" t="s">
        <v>1831</v>
      </c>
      <c r="F321" s="160" t="s">
        <v>3329</v>
      </c>
      <c r="G321" s="133" t="s">
        <v>1832</v>
      </c>
      <c r="H321" s="61" t="s">
        <v>38</v>
      </c>
      <c r="I321" s="121" t="s">
        <v>3104</v>
      </c>
      <c r="J321" s="121" t="s">
        <v>3163</v>
      </c>
      <c r="K321" s="60" t="s">
        <v>5</v>
      </c>
      <c r="L321" s="126"/>
    </row>
    <row r="322" spans="1:12" ht="14.5">
      <c r="A322" s="129"/>
      <c r="B322" s="129"/>
      <c r="C322" s="43" t="s">
        <v>39</v>
      </c>
      <c r="D322" s="44"/>
      <c r="E322" s="44"/>
      <c r="F322" s="44"/>
      <c r="G322" s="44"/>
      <c r="H322" s="44"/>
      <c r="I322" s="45"/>
      <c r="J322" s="45"/>
      <c r="K322" s="44"/>
      <c r="L322" s="125"/>
    </row>
    <row r="323" spans="1:12" ht="14.5">
      <c r="A323" s="129"/>
      <c r="B323" s="129"/>
      <c r="C323" s="134" t="s">
        <v>767</v>
      </c>
      <c r="D323" s="77" t="s">
        <v>1833</v>
      </c>
      <c r="E323" s="33"/>
      <c r="F323" s="35"/>
      <c r="G323" s="36"/>
      <c r="H323" s="35"/>
      <c r="I323" s="54"/>
      <c r="J323" s="54"/>
      <c r="K323" s="54" t="s">
        <v>26</v>
      </c>
      <c r="L323" s="54"/>
    </row>
    <row r="324" spans="1:12" ht="29">
      <c r="A324" s="129"/>
      <c r="B324" s="129"/>
      <c r="C324" s="38" t="s">
        <v>27</v>
      </c>
      <c r="D324" s="38" t="s">
        <v>28</v>
      </c>
      <c r="E324" s="38" t="s">
        <v>29</v>
      </c>
      <c r="F324" s="38" t="s">
        <v>30</v>
      </c>
      <c r="G324" s="38" t="s">
        <v>31</v>
      </c>
      <c r="H324" s="38" t="s">
        <v>34</v>
      </c>
      <c r="I324" s="56" t="s">
        <v>3103</v>
      </c>
      <c r="J324" s="56" t="s">
        <v>3105</v>
      </c>
      <c r="K324" s="56" t="s">
        <v>32</v>
      </c>
      <c r="L324" s="56" t="s">
        <v>3106</v>
      </c>
    </row>
    <row r="325" spans="1:12" ht="146" customHeight="1">
      <c r="A325" s="129">
        <v>1</v>
      </c>
      <c r="B325" s="155" t="s">
        <v>3142</v>
      </c>
      <c r="C325" s="39">
        <v>1</v>
      </c>
      <c r="D325" s="27" t="s">
        <v>3343</v>
      </c>
      <c r="E325" s="93" t="s">
        <v>1831</v>
      </c>
      <c r="F325" s="160" t="s">
        <v>3329</v>
      </c>
      <c r="G325" s="94" t="s">
        <v>1832</v>
      </c>
      <c r="H325" s="61" t="s">
        <v>38</v>
      </c>
      <c r="I325" s="121" t="s">
        <v>3104</v>
      </c>
      <c r="J325" s="121" t="s">
        <v>3165</v>
      </c>
      <c r="K325" s="60" t="s">
        <v>5</v>
      </c>
      <c r="L325" s="126"/>
    </row>
    <row r="326" spans="1:12" ht="14.5">
      <c r="A326" s="129"/>
      <c r="B326" s="129"/>
      <c r="C326" s="43" t="s">
        <v>39</v>
      </c>
      <c r="D326" s="44"/>
      <c r="E326" s="44"/>
      <c r="F326" s="44"/>
      <c r="G326" s="44"/>
      <c r="H326" s="44"/>
      <c r="I326" s="45"/>
      <c r="J326" s="45"/>
      <c r="K326" s="44"/>
      <c r="L326" s="125"/>
    </row>
    <row r="327" spans="1:12" ht="14.5">
      <c r="A327" s="129"/>
      <c r="B327" s="129"/>
      <c r="C327" s="134" t="s">
        <v>771</v>
      </c>
      <c r="D327" s="77" t="s">
        <v>1834</v>
      </c>
      <c r="E327" s="33"/>
      <c r="F327" s="35"/>
      <c r="G327" s="36"/>
      <c r="H327" s="35"/>
      <c r="I327" s="54"/>
      <c r="J327" s="54"/>
      <c r="K327" s="54" t="s">
        <v>26</v>
      </c>
      <c r="L327" s="54"/>
    </row>
    <row r="328" spans="1:12" ht="29">
      <c r="A328" s="129"/>
      <c r="B328" s="129"/>
      <c r="C328" s="38" t="s">
        <v>27</v>
      </c>
      <c r="D328" s="38" t="s">
        <v>28</v>
      </c>
      <c r="E328" s="38" t="s">
        <v>29</v>
      </c>
      <c r="F328" s="38" t="s">
        <v>30</v>
      </c>
      <c r="G328" s="38" t="s">
        <v>31</v>
      </c>
      <c r="H328" s="38" t="s">
        <v>34</v>
      </c>
      <c r="I328" s="56" t="s">
        <v>3103</v>
      </c>
      <c r="J328" s="56" t="s">
        <v>3105</v>
      </c>
      <c r="K328" s="56" t="s">
        <v>32</v>
      </c>
      <c r="L328" s="56" t="s">
        <v>3106</v>
      </c>
    </row>
    <row r="329" spans="1:12" ht="155" customHeight="1">
      <c r="A329" s="129">
        <v>1</v>
      </c>
      <c r="B329" s="155" t="s">
        <v>3142</v>
      </c>
      <c r="C329" s="39">
        <v>1</v>
      </c>
      <c r="D329" s="27" t="s">
        <v>3349</v>
      </c>
      <c r="E329" s="93" t="s">
        <v>1831</v>
      </c>
      <c r="F329" s="160" t="s">
        <v>3329</v>
      </c>
      <c r="G329" s="94" t="s">
        <v>1832</v>
      </c>
      <c r="H329" s="61" t="s">
        <v>38</v>
      </c>
      <c r="I329" s="121" t="s">
        <v>3104</v>
      </c>
      <c r="J329" s="121" t="s">
        <v>3166</v>
      </c>
      <c r="K329" s="60" t="s">
        <v>5</v>
      </c>
      <c r="L329" s="126"/>
    </row>
    <row r="330" spans="1:12" ht="14.5">
      <c r="A330" s="129"/>
      <c r="B330" s="129"/>
      <c r="C330" s="43" t="s">
        <v>39</v>
      </c>
      <c r="D330" s="44"/>
      <c r="E330" s="44"/>
      <c r="F330" s="44"/>
      <c r="G330" s="44"/>
      <c r="H330" s="44"/>
      <c r="I330" s="45"/>
      <c r="J330" s="45"/>
      <c r="K330" s="44"/>
      <c r="L330" s="125"/>
    </row>
    <row r="331" spans="1:12" ht="14.5">
      <c r="A331" s="129"/>
      <c r="B331" s="129"/>
      <c r="C331" s="134" t="s">
        <v>775</v>
      </c>
      <c r="D331" s="77" t="s">
        <v>1835</v>
      </c>
      <c r="E331" s="33"/>
      <c r="F331" s="35"/>
      <c r="G331" s="36"/>
      <c r="H331" s="35"/>
      <c r="I331" s="54"/>
      <c r="J331" s="54"/>
      <c r="K331" s="54" t="s">
        <v>26</v>
      </c>
      <c r="L331" s="54"/>
    </row>
    <row r="332" spans="1:12" ht="29">
      <c r="A332" s="129"/>
      <c r="B332" s="129"/>
      <c r="C332" s="38" t="s">
        <v>27</v>
      </c>
      <c r="D332" s="38" t="s">
        <v>28</v>
      </c>
      <c r="E332" s="38" t="s">
        <v>29</v>
      </c>
      <c r="F332" s="38" t="s">
        <v>30</v>
      </c>
      <c r="G332" s="38" t="s">
        <v>31</v>
      </c>
      <c r="H332" s="38" t="s">
        <v>34</v>
      </c>
      <c r="I332" s="56" t="s">
        <v>3103</v>
      </c>
      <c r="J332" s="56" t="s">
        <v>3105</v>
      </c>
      <c r="K332" s="56" t="s">
        <v>32</v>
      </c>
      <c r="L332" s="56" t="s">
        <v>3106</v>
      </c>
    </row>
    <row r="333" spans="1:12" ht="133.5" customHeight="1">
      <c r="A333" s="129">
        <v>1</v>
      </c>
      <c r="B333" s="155" t="s">
        <v>3142</v>
      </c>
      <c r="C333" s="39">
        <v>1</v>
      </c>
      <c r="D333" s="27" t="s">
        <v>3167</v>
      </c>
      <c r="E333" s="93" t="s">
        <v>1836</v>
      </c>
      <c r="F333" s="160" t="s">
        <v>3329</v>
      </c>
      <c r="G333" s="94" t="s">
        <v>1832</v>
      </c>
      <c r="H333" s="61" t="s">
        <v>38</v>
      </c>
      <c r="I333" s="121" t="s">
        <v>3104</v>
      </c>
      <c r="J333" s="121" t="s">
        <v>3168</v>
      </c>
      <c r="K333" s="60" t="s">
        <v>5</v>
      </c>
      <c r="L333" s="126"/>
    </row>
    <row r="334" spans="1:12" ht="14.5">
      <c r="A334" s="129"/>
      <c r="B334" s="129"/>
      <c r="C334" s="43" t="s">
        <v>39</v>
      </c>
      <c r="D334" s="44"/>
      <c r="E334" s="44"/>
      <c r="F334" s="44"/>
      <c r="G334" s="44"/>
      <c r="H334" s="44"/>
      <c r="I334" s="45"/>
      <c r="J334" s="45"/>
      <c r="K334" s="44"/>
      <c r="L334" s="125"/>
    </row>
    <row r="335" spans="1:12" ht="14.5">
      <c r="A335" s="129"/>
      <c r="B335" s="129"/>
      <c r="C335" s="134" t="s">
        <v>779</v>
      </c>
      <c r="D335" s="77" t="s">
        <v>1837</v>
      </c>
      <c r="E335" s="33"/>
      <c r="F335" s="35"/>
      <c r="G335" s="36"/>
      <c r="H335" s="35"/>
      <c r="I335" s="54"/>
      <c r="J335" s="54"/>
      <c r="K335" s="54" t="s">
        <v>26</v>
      </c>
      <c r="L335" s="54"/>
    </row>
    <row r="336" spans="1:12" ht="29">
      <c r="A336" s="129"/>
      <c r="B336" s="129"/>
      <c r="C336" s="38" t="s">
        <v>27</v>
      </c>
      <c r="D336" s="38" t="s">
        <v>28</v>
      </c>
      <c r="E336" s="38" t="s">
        <v>29</v>
      </c>
      <c r="F336" s="38" t="s">
        <v>30</v>
      </c>
      <c r="G336" s="38" t="s">
        <v>31</v>
      </c>
      <c r="H336" s="38" t="s">
        <v>34</v>
      </c>
      <c r="I336" s="56" t="s">
        <v>3103</v>
      </c>
      <c r="J336" s="56" t="s">
        <v>3105</v>
      </c>
      <c r="K336" s="56" t="s">
        <v>32</v>
      </c>
      <c r="L336" s="56" t="s">
        <v>3106</v>
      </c>
    </row>
    <row r="337" spans="1:12" ht="125" customHeight="1">
      <c r="A337" s="129">
        <v>1</v>
      </c>
      <c r="B337" s="155" t="s">
        <v>3142</v>
      </c>
      <c r="C337" s="39">
        <v>1</v>
      </c>
      <c r="D337" s="27" t="s">
        <v>3236</v>
      </c>
      <c r="E337" s="93" t="s">
        <v>1838</v>
      </c>
      <c r="F337" s="160" t="s">
        <v>3329</v>
      </c>
      <c r="G337" s="94" t="s">
        <v>1832</v>
      </c>
      <c r="H337" s="61" t="s">
        <v>38</v>
      </c>
      <c r="I337" s="121" t="s">
        <v>3104</v>
      </c>
      <c r="J337" s="121" t="s">
        <v>3169</v>
      </c>
      <c r="K337" s="60" t="s">
        <v>5</v>
      </c>
      <c r="L337" s="126"/>
    </row>
    <row r="338" spans="1:12" ht="14.5">
      <c r="A338" s="129"/>
      <c r="B338" s="129"/>
      <c r="C338" s="43" t="s">
        <v>39</v>
      </c>
      <c r="D338" s="44"/>
      <c r="E338" s="44"/>
      <c r="F338" s="44"/>
      <c r="G338" s="44"/>
      <c r="H338" s="44"/>
      <c r="I338" s="45"/>
      <c r="J338" s="45"/>
      <c r="K338" s="44"/>
      <c r="L338" s="125"/>
    </row>
    <row r="339" spans="1:12" ht="14.5">
      <c r="A339" s="129"/>
      <c r="B339" s="129"/>
      <c r="C339" s="134" t="s">
        <v>783</v>
      </c>
      <c r="D339" s="77" t="s">
        <v>1839</v>
      </c>
      <c r="E339" s="33"/>
      <c r="F339" s="35"/>
      <c r="G339" s="36"/>
      <c r="H339" s="35"/>
      <c r="I339" s="54"/>
      <c r="J339" s="54"/>
      <c r="K339" s="54" t="s">
        <v>26</v>
      </c>
      <c r="L339" s="54"/>
    </row>
    <row r="340" spans="1:12" ht="29">
      <c r="A340" s="129"/>
      <c r="B340" s="129"/>
      <c r="C340" s="38" t="s">
        <v>27</v>
      </c>
      <c r="D340" s="38" t="s">
        <v>28</v>
      </c>
      <c r="E340" s="38" t="s">
        <v>29</v>
      </c>
      <c r="F340" s="38" t="s">
        <v>30</v>
      </c>
      <c r="G340" s="38" t="s">
        <v>31</v>
      </c>
      <c r="H340" s="38" t="s">
        <v>34</v>
      </c>
      <c r="I340" s="56" t="s">
        <v>3103</v>
      </c>
      <c r="J340" s="56" t="s">
        <v>3105</v>
      </c>
      <c r="K340" s="56" t="s">
        <v>32</v>
      </c>
      <c r="L340" s="56" t="s">
        <v>3106</v>
      </c>
    </row>
    <row r="341" spans="1:12" ht="148" customHeight="1">
      <c r="A341" s="129">
        <v>1</v>
      </c>
      <c r="B341" s="155" t="s">
        <v>3142</v>
      </c>
      <c r="C341" s="39">
        <v>1</v>
      </c>
      <c r="D341" s="27" t="s">
        <v>3347</v>
      </c>
      <c r="E341" s="93" t="s">
        <v>1831</v>
      </c>
      <c r="F341" s="132" t="s">
        <v>3164</v>
      </c>
      <c r="G341" s="94" t="s">
        <v>1832</v>
      </c>
      <c r="H341" s="61" t="s">
        <v>38</v>
      </c>
      <c r="I341" s="121" t="s">
        <v>3104</v>
      </c>
      <c r="J341" s="121" t="s">
        <v>3170</v>
      </c>
      <c r="K341" s="60" t="s">
        <v>5</v>
      </c>
      <c r="L341" s="126"/>
    </row>
    <row r="342" spans="1:12" ht="14.5">
      <c r="A342" s="129"/>
      <c r="B342" s="129"/>
      <c r="C342" s="43" t="s">
        <v>39</v>
      </c>
      <c r="D342" s="44"/>
      <c r="E342" s="44"/>
      <c r="F342" s="44"/>
      <c r="G342" s="44"/>
      <c r="H342" s="44"/>
      <c r="I342" s="45"/>
      <c r="J342" s="45"/>
      <c r="K342" s="44"/>
      <c r="L342" s="125"/>
    </row>
    <row r="343" spans="1:12" ht="14.5">
      <c r="A343" s="129"/>
      <c r="B343" s="129"/>
      <c r="C343" s="134" t="s">
        <v>787</v>
      </c>
      <c r="D343" s="77" t="s">
        <v>1840</v>
      </c>
      <c r="E343" s="33"/>
      <c r="F343" s="35"/>
      <c r="G343" s="36"/>
      <c r="H343" s="35"/>
      <c r="I343" s="54"/>
      <c r="J343" s="54"/>
      <c r="K343" s="54" t="s">
        <v>26</v>
      </c>
      <c r="L343" s="54"/>
    </row>
    <row r="344" spans="1:12" ht="29">
      <c r="A344" s="129"/>
      <c r="B344" s="129"/>
      <c r="C344" s="38" t="s">
        <v>27</v>
      </c>
      <c r="D344" s="38" t="s">
        <v>28</v>
      </c>
      <c r="E344" s="38" t="s">
        <v>29</v>
      </c>
      <c r="F344" s="38" t="s">
        <v>30</v>
      </c>
      <c r="G344" s="38" t="s">
        <v>31</v>
      </c>
      <c r="H344" s="38" t="s">
        <v>34</v>
      </c>
      <c r="I344" s="56" t="s">
        <v>3103</v>
      </c>
      <c r="J344" s="56" t="s">
        <v>3105</v>
      </c>
      <c r="K344" s="56" t="s">
        <v>32</v>
      </c>
      <c r="L344" s="56" t="s">
        <v>3106</v>
      </c>
    </row>
    <row r="345" spans="1:12" ht="139.5" customHeight="1">
      <c r="A345" s="129">
        <v>1</v>
      </c>
      <c r="B345" s="155" t="s">
        <v>3142</v>
      </c>
      <c r="C345" s="39">
        <v>1</v>
      </c>
      <c r="D345" s="27" t="s">
        <v>3348</v>
      </c>
      <c r="E345" s="79" t="s">
        <v>3351</v>
      </c>
      <c r="F345" s="160" t="s">
        <v>3329</v>
      </c>
      <c r="G345" s="94" t="s">
        <v>1832</v>
      </c>
      <c r="H345" s="61" t="s">
        <v>38</v>
      </c>
      <c r="I345" s="121" t="s">
        <v>3104</v>
      </c>
      <c r="J345" s="121" t="s">
        <v>3171</v>
      </c>
      <c r="K345" s="60" t="s">
        <v>5</v>
      </c>
      <c r="L345" s="124"/>
    </row>
    <row r="346" spans="1:12" ht="14.5">
      <c r="A346" s="129"/>
      <c r="B346" s="129"/>
      <c r="C346" s="43" t="s">
        <v>39</v>
      </c>
      <c r="D346" s="44"/>
      <c r="E346" s="44"/>
      <c r="F346" s="44"/>
      <c r="G346" s="44"/>
      <c r="H346" s="44"/>
      <c r="I346" s="45"/>
      <c r="J346" s="45"/>
      <c r="K346" s="44"/>
      <c r="L346" s="125"/>
    </row>
    <row r="347" spans="1:12" ht="14.5">
      <c r="A347" s="129"/>
      <c r="B347" s="129"/>
      <c r="C347" s="134" t="s">
        <v>791</v>
      </c>
      <c r="D347" s="77" t="s">
        <v>1841</v>
      </c>
      <c r="E347" s="33"/>
      <c r="F347" s="35"/>
      <c r="G347" s="36"/>
      <c r="H347" s="35"/>
      <c r="I347" s="54"/>
      <c r="J347" s="54"/>
      <c r="K347" s="54" t="s">
        <v>26</v>
      </c>
      <c r="L347" s="54"/>
    </row>
    <row r="348" spans="1:12" ht="29">
      <c r="A348" s="129"/>
      <c r="B348" s="129"/>
      <c r="C348" s="38" t="s">
        <v>27</v>
      </c>
      <c r="D348" s="38" t="s">
        <v>28</v>
      </c>
      <c r="E348" s="38" t="s">
        <v>29</v>
      </c>
      <c r="F348" s="38" t="s">
        <v>30</v>
      </c>
      <c r="G348" s="38" t="s">
        <v>31</v>
      </c>
      <c r="H348" s="38" t="s">
        <v>34</v>
      </c>
      <c r="I348" s="56" t="s">
        <v>3103</v>
      </c>
      <c r="J348" s="56" t="s">
        <v>3105</v>
      </c>
      <c r="K348" s="56" t="s">
        <v>32</v>
      </c>
      <c r="L348" s="56" t="s">
        <v>3106</v>
      </c>
    </row>
    <row r="349" spans="1:12" ht="127.5" customHeight="1">
      <c r="A349" s="129">
        <v>1</v>
      </c>
      <c r="B349" s="155" t="s">
        <v>3142</v>
      </c>
      <c r="C349" s="39">
        <v>1</v>
      </c>
      <c r="D349" s="27" t="s">
        <v>3346</v>
      </c>
      <c r="E349" s="93" t="s">
        <v>1836</v>
      </c>
      <c r="F349" s="160" t="s">
        <v>3329</v>
      </c>
      <c r="G349" s="94" t="s">
        <v>1842</v>
      </c>
      <c r="H349" s="61" t="s">
        <v>38</v>
      </c>
      <c r="I349" s="121" t="s">
        <v>3104</v>
      </c>
      <c r="J349" s="121" t="s">
        <v>3172</v>
      </c>
      <c r="K349" s="60" t="s">
        <v>5</v>
      </c>
      <c r="L349" s="124"/>
    </row>
    <row r="350" spans="1:12" ht="14.5">
      <c r="A350" s="129"/>
      <c r="B350" s="129"/>
      <c r="C350" s="43" t="s">
        <v>39</v>
      </c>
      <c r="D350" s="44"/>
      <c r="E350" s="44"/>
      <c r="F350" s="44"/>
      <c r="G350" s="44"/>
      <c r="H350" s="44"/>
      <c r="I350" s="45"/>
      <c r="J350" s="45"/>
      <c r="K350" s="44"/>
      <c r="L350" s="125"/>
    </row>
    <row r="351" spans="1:12" ht="14.5">
      <c r="A351" s="129"/>
      <c r="B351" s="129"/>
      <c r="C351" s="134" t="s">
        <v>792</v>
      </c>
      <c r="D351" s="77" t="s">
        <v>1843</v>
      </c>
      <c r="E351" s="33"/>
      <c r="F351" s="35"/>
      <c r="G351" s="36"/>
      <c r="H351" s="35"/>
      <c r="I351" s="54"/>
      <c r="J351" s="54"/>
      <c r="K351" s="54" t="s">
        <v>26</v>
      </c>
      <c r="L351" s="54"/>
    </row>
    <row r="352" spans="1:12" ht="29">
      <c r="A352" s="129"/>
      <c r="B352" s="129"/>
      <c r="C352" s="38" t="s">
        <v>27</v>
      </c>
      <c r="D352" s="38" t="s">
        <v>28</v>
      </c>
      <c r="E352" s="38" t="s">
        <v>29</v>
      </c>
      <c r="F352" s="38" t="s">
        <v>30</v>
      </c>
      <c r="G352" s="38" t="s">
        <v>31</v>
      </c>
      <c r="H352" s="38" t="s">
        <v>34</v>
      </c>
      <c r="I352" s="56" t="s">
        <v>3103</v>
      </c>
      <c r="J352" s="56" t="s">
        <v>3105</v>
      </c>
      <c r="K352" s="56" t="s">
        <v>32</v>
      </c>
      <c r="L352" s="56" t="s">
        <v>3106</v>
      </c>
    </row>
    <row r="353" spans="1:12" ht="136.5" customHeight="1">
      <c r="A353" s="129">
        <v>1</v>
      </c>
      <c r="B353" s="155" t="s">
        <v>3142</v>
      </c>
      <c r="C353" s="39">
        <v>1</v>
      </c>
      <c r="D353" s="27" t="s">
        <v>3344</v>
      </c>
      <c r="E353" s="79" t="s">
        <v>1844</v>
      </c>
      <c r="F353" s="160" t="s">
        <v>3329</v>
      </c>
      <c r="G353" s="94" t="s">
        <v>1842</v>
      </c>
      <c r="H353" s="61" t="s">
        <v>38</v>
      </c>
      <c r="I353" s="121" t="s">
        <v>3104</v>
      </c>
      <c r="J353" s="121" t="s">
        <v>3173</v>
      </c>
      <c r="K353" s="60" t="s">
        <v>5</v>
      </c>
      <c r="L353" s="126"/>
    </row>
    <row r="354" spans="1:12" ht="24.5" customHeight="1">
      <c r="A354" s="129"/>
      <c r="B354" s="129"/>
      <c r="C354" s="43" t="s">
        <v>39</v>
      </c>
      <c r="D354" s="44"/>
      <c r="E354" s="44"/>
      <c r="F354" s="44"/>
      <c r="G354" s="44"/>
      <c r="H354" s="44"/>
      <c r="I354" s="121"/>
      <c r="J354" s="123"/>
      <c r="K354" s="44"/>
      <c r="L354" s="125"/>
    </row>
    <row r="355" spans="1:12" ht="20" customHeight="1">
      <c r="A355" s="129"/>
      <c r="B355" s="129"/>
      <c r="C355" s="134" t="s">
        <v>796</v>
      </c>
      <c r="D355" s="77" t="s">
        <v>1845</v>
      </c>
      <c r="E355" s="33"/>
      <c r="F355" s="35"/>
      <c r="G355" s="36"/>
      <c r="H355" s="35"/>
      <c r="I355" s="54"/>
      <c r="J355" s="54"/>
      <c r="K355" s="54" t="s">
        <v>26</v>
      </c>
      <c r="L355" s="54"/>
    </row>
    <row r="356" spans="1:12" ht="29">
      <c r="A356" s="129"/>
      <c r="B356" s="129"/>
      <c r="C356" s="38" t="s">
        <v>27</v>
      </c>
      <c r="D356" s="38" t="s">
        <v>28</v>
      </c>
      <c r="E356" s="38" t="s">
        <v>29</v>
      </c>
      <c r="F356" s="38" t="s">
        <v>30</v>
      </c>
      <c r="G356" s="38" t="s">
        <v>31</v>
      </c>
      <c r="H356" s="38" t="s">
        <v>34</v>
      </c>
      <c r="I356" s="56" t="s">
        <v>3103</v>
      </c>
      <c r="J356" s="56" t="s">
        <v>3105</v>
      </c>
      <c r="K356" s="56" t="s">
        <v>32</v>
      </c>
      <c r="L356" s="56" t="s">
        <v>3106</v>
      </c>
    </row>
    <row r="357" spans="1:12" ht="129.5" customHeight="1">
      <c r="A357" s="129">
        <v>1</v>
      </c>
      <c r="B357" s="155" t="s">
        <v>3142</v>
      </c>
      <c r="C357" s="39">
        <v>1</v>
      </c>
      <c r="D357" s="27" t="s">
        <v>3345</v>
      </c>
      <c r="E357" s="79" t="s">
        <v>1844</v>
      </c>
      <c r="F357" s="160" t="s">
        <v>3329</v>
      </c>
      <c r="G357" s="94" t="s">
        <v>1842</v>
      </c>
      <c r="H357" s="61" t="s">
        <v>38</v>
      </c>
      <c r="I357" s="121" t="s">
        <v>3104</v>
      </c>
      <c r="J357" s="121" t="s">
        <v>3177</v>
      </c>
      <c r="K357" s="60" t="s">
        <v>5</v>
      </c>
      <c r="L357" s="126"/>
    </row>
    <row r="358" spans="1:12" ht="14.5">
      <c r="A358" s="129"/>
      <c r="B358" s="129"/>
      <c r="C358" s="43" t="s">
        <v>39</v>
      </c>
      <c r="D358" s="44"/>
      <c r="E358" s="44"/>
      <c r="F358" s="44"/>
      <c r="G358" s="44"/>
      <c r="H358" s="44"/>
      <c r="I358" s="45"/>
      <c r="J358" s="45"/>
      <c r="K358" s="44"/>
      <c r="L358" s="125"/>
    </row>
    <row r="359" spans="1:12" ht="14.5">
      <c r="A359" s="129"/>
      <c r="B359" s="129"/>
      <c r="C359" s="134" t="s">
        <v>800</v>
      </c>
      <c r="D359" s="77" t="s">
        <v>1846</v>
      </c>
      <c r="E359" s="33"/>
      <c r="F359" s="35"/>
      <c r="G359" s="36"/>
      <c r="H359" s="35"/>
      <c r="I359" s="55"/>
      <c r="J359" s="55"/>
      <c r="K359" s="54" t="s">
        <v>26</v>
      </c>
      <c r="L359" s="55"/>
    </row>
    <row r="360" spans="1:12" ht="29">
      <c r="A360" s="129"/>
      <c r="B360" s="129"/>
      <c r="C360" s="38" t="s">
        <v>27</v>
      </c>
      <c r="D360" s="38" t="s">
        <v>28</v>
      </c>
      <c r="E360" s="38" t="s">
        <v>29</v>
      </c>
      <c r="F360" s="38" t="s">
        <v>30</v>
      </c>
      <c r="G360" s="38" t="s">
        <v>31</v>
      </c>
      <c r="H360" s="38" t="s">
        <v>34</v>
      </c>
      <c r="I360" s="56" t="s">
        <v>3103</v>
      </c>
      <c r="J360" s="56" t="s">
        <v>3105</v>
      </c>
      <c r="K360" s="56" t="s">
        <v>32</v>
      </c>
      <c r="L360" s="56" t="s">
        <v>3106</v>
      </c>
    </row>
    <row r="361" spans="1:12" ht="163.5" customHeight="1">
      <c r="A361" s="129">
        <v>1</v>
      </c>
      <c r="B361" s="155" t="s">
        <v>3142</v>
      </c>
      <c r="C361" s="39">
        <v>1</v>
      </c>
      <c r="D361" s="27" t="s">
        <v>3350</v>
      </c>
      <c r="E361" s="93" t="s">
        <v>1847</v>
      </c>
      <c r="F361" s="160" t="s">
        <v>3329</v>
      </c>
      <c r="G361" s="94" t="s">
        <v>1848</v>
      </c>
      <c r="H361" s="61" t="s">
        <v>38</v>
      </c>
      <c r="I361" s="121" t="s">
        <v>3104</v>
      </c>
      <c r="J361" s="121" t="s">
        <v>3174</v>
      </c>
      <c r="K361" s="60" t="s">
        <v>5</v>
      </c>
      <c r="L361" s="124"/>
    </row>
    <row r="362" spans="1:12" ht="14.5">
      <c r="A362" s="129"/>
      <c r="B362" s="129"/>
      <c r="C362" s="43" t="s">
        <v>39</v>
      </c>
      <c r="D362" s="44"/>
      <c r="E362" s="44"/>
      <c r="F362" s="44"/>
      <c r="G362" s="44"/>
      <c r="H362" s="44"/>
      <c r="I362" s="45"/>
      <c r="J362" s="45"/>
      <c r="K362" s="44"/>
      <c r="L362" s="125"/>
    </row>
    <row r="363" spans="1:12" ht="14.5">
      <c r="A363" s="129"/>
      <c r="B363" s="129"/>
      <c r="C363" s="134" t="s">
        <v>1044</v>
      </c>
      <c r="D363" s="77" t="s">
        <v>1849</v>
      </c>
      <c r="E363" s="33"/>
      <c r="F363" s="35"/>
      <c r="G363" s="36"/>
      <c r="H363" s="35"/>
      <c r="I363" s="54"/>
      <c r="J363" s="54"/>
      <c r="K363" s="54" t="s">
        <v>26</v>
      </c>
      <c r="L363" s="54"/>
    </row>
    <row r="364" spans="1:12" ht="29">
      <c r="A364" s="129"/>
      <c r="B364" s="129"/>
      <c r="C364" s="38" t="s">
        <v>27</v>
      </c>
      <c r="D364" s="38" t="s">
        <v>28</v>
      </c>
      <c r="E364" s="38" t="s">
        <v>29</v>
      </c>
      <c r="F364" s="38" t="s">
        <v>30</v>
      </c>
      <c r="G364" s="38" t="s">
        <v>31</v>
      </c>
      <c r="H364" s="38" t="s">
        <v>34</v>
      </c>
      <c r="I364" s="56" t="s">
        <v>3103</v>
      </c>
      <c r="J364" s="56" t="s">
        <v>3105</v>
      </c>
      <c r="K364" s="56" t="s">
        <v>32</v>
      </c>
      <c r="L364" s="56" t="s">
        <v>3106</v>
      </c>
    </row>
    <row r="365" spans="1:12" ht="127.5" customHeight="1">
      <c r="A365" s="129">
        <v>1</v>
      </c>
      <c r="B365" s="129" t="s">
        <v>3149</v>
      </c>
      <c r="C365" s="39">
        <v>1</v>
      </c>
      <c r="D365" s="27" t="s">
        <v>3353</v>
      </c>
      <c r="E365" s="93" t="s">
        <v>3357</v>
      </c>
      <c r="F365" s="147" t="s">
        <v>3426</v>
      </c>
      <c r="G365" s="148" t="s">
        <v>1842</v>
      </c>
      <c r="H365" s="61" t="s">
        <v>38</v>
      </c>
      <c r="I365" s="121" t="s">
        <v>3104</v>
      </c>
      <c r="J365" s="121" t="s">
        <v>3213</v>
      </c>
      <c r="K365" s="60" t="s">
        <v>5</v>
      </c>
      <c r="L365" s="126" t="s">
        <v>3469</v>
      </c>
    </row>
    <row r="366" spans="1:12" ht="14.5">
      <c r="A366" s="129"/>
      <c r="B366" s="129"/>
      <c r="C366" s="43" t="s">
        <v>39</v>
      </c>
      <c r="D366" s="44"/>
      <c r="E366" s="44"/>
      <c r="F366" s="44"/>
      <c r="G366" s="44"/>
      <c r="H366" s="44"/>
      <c r="I366" s="45"/>
      <c r="J366" s="45"/>
      <c r="K366" s="44"/>
      <c r="L366" s="125"/>
    </row>
    <row r="367" spans="1:12" ht="14.5">
      <c r="A367" s="129"/>
      <c r="B367" s="129"/>
      <c r="C367" s="134" t="s">
        <v>1048</v>
      </c>
      <c r="D367" s="77" t="s">
        <v>1850</v>
      </c>
      <c r="E367" s="33"/>
      <c r="F367" s="35"/>
      <c r="G367" s="36"/>
      <c r="H367" s="35"/>
      <c r="I367" s="54"/>
      <c r="J367" s="54"/>
      <c r="K367" s="54" t="s">
        <v>26</v>
      </c>
      <c r="L367" s="54"/>
    </row>
    <row r="368" spans="1:12" ht="29">
      <c r="A368" s="172"/>
      <c r="B368" s="129"/>
      <c r="C368" s="38" t="s">
        <v>27</v>
      </c>
      <c r="D368" s="38" t="s">
        <v>28</v>
      </c>
      <c r="E368" s="38" t="s">
        <v>29</v>
      </c>
      <c r="F368" s="38" t="s">
        <v>30</v>
      </c>
      <c r="G368" s="38" t="s">
        <v>31</v>
      </c>
      <c r="H368" s="38" t="s">
        <v>34</v>
      </c>
      <c r="I368" s="56" t="s">
        <v>3103</v>
      </c>
      <c r="J368" s="56" t="s">
        <v>3105</v>
      </c>
      <c r="K368" s="56" t="s">
        <v>32</v>
      </c>
      <c r="L368" s="56" t="s">
        <v>3106</v>
      </c>
    </row>
    <row r="369" spans="1:12" ht="151.5" customHeight="1">
      <c r="A369" s="129">
        <v>1</v>
      </c>
      <c r="B369" s="129" t="s">
        <v>3149</v>
      </c>
      <c r="C369" s="39">
        <v>1</v>
      </c>
      <c r="D369" s="27" t="s">
        <v>3355</v>
      </c>
      <c r="E369" s="93" t="s">
        <v>3428</v>
      </c>
      <c r="F369" s="146" t="s">
        <v>3427</v>
      </c>
      <c r="G369" s="94" t="s">
        <v>1842</v>
      </c>
      <c r="H369" s="61" t="s">
        <v>38</v>
      </c>
      <c r="I369" s="121" t="s">
        <v>3104</v>
      </c>
      <c r="J369" s="121" t="s">
        <v>3214</v>
      </c>
      <c r="K369" s="60" t="s">
        <v>5</v>
      </c>
      <c r="L369" s="126"/>
    </row>
    <row r="370" spans="1:12" ht="14.5">
      <c r="A370" s="129"/>
      <c r="B370" s="129"/>
      <c r="C370" s="43" t="s">
        <v>39</v>
      </c>
      <c r="D370" s="44"/>
      <c r="E370" s="44"/>
      <c r="F370" s="44"/>
      <c r="G370" s="44"/>
      <c r="H370" s="44"/>
      <c r="I370" s="45"/>
      <c r="J370" s="45"/>
      <c r="K370" s="44"/>
      <c r="L370" s="125"/>
    </row>
    <row r="371" spans="1:12" ht="14.5">
      <c r="A371" s="129"/>
      <c r="B371" s="129"/>
      <c r="C371" s="134" t="s">
        <v>1472</v>
      </c>
      <c r="D371" s="77" t="s">
        <v>1851</v>
      </c>
      <c r="E371" s="33"/>
      <c r="F371" s="35"/>
      <c r="G371" s="36"/>
      <c r="H371" s="36"/>
      <c r="I371" s="55"/>
      <c r="J371" s="55"/>
      <c r="K371" s="54" t="s">
        <v>26</v>
      </c>
      <c r="L371" s="55"/>
    </row>
    <row r="372" spans="1:12" ht="29">
      <c r="A372" s="129"/>
      <c r="B372" s="129"/>
      <c r="C372" s="38" t="s">
        <v>27</v>
      </c>
      <c r="D372" s="38" t="s">
        <v>28</v>
      </c>
      <c r="E372" s="38" t="s">
        <v>29</v>
      </c>
      <c r="F372" s="38" t="s">
        <v>30</v>
      </c>
      <c r="G372" s="38" t="s">
        <v>31</v>
      </c>
      <c r="H372" s="38" t="s">
        <v>34</v>
      </c>
      <c r="I372" s="56" t="s">
        <v>3103</v>
      </c>
      <c r="J372" s="56" t="s">
        <v>3105</v>
      </c>
      <c r="K372" s="56" t="s">
        <v>32</v>
      </c>
      <c r="L372" s="56" t="s">
        <v>3106</v>
      </c>
    </row>
    <row r="373" spans="1:12" ht="147.5" customHeight="1">
      <c r="A373" s="129">
        <v>1</v>
      </c>
      <c r="B373" s="129" t="s">
        <v>3149</v>
      </c>
      <c r="C373" s="39">
        <v>1</v>
      </c>
      <c r="D373" s="27" t="s">
        <v>3354</v>
      </c>
      <c r="E373" s="79" t="s">
        <v>3429</v>
      </c>
      <c r="F373" s="146" t="s">
        <v>3427</v>
      </c>
      <c r="G373" s="94" t="s">
        <v>1842</v>
      </c>
      <c r="H373" s="61" t="s">
        <v>38</v>
      </c>
      <c r="I373" s="121" t="s">
        <v>3104</v>
      </c>
      <c r="J373" s="121" t="s">
        <v>3218</v>
      </c>
      <c r="K373" s="60" t="s">
        <v>5</v>
      </c>
      <c r="L373" s="124"/>
    </row>
    <row r="374" spans="1:12" ht="14.5">
      <c r="A374" s="129"/>
      <c r="B374" s="129"/>
      <c r="C374" s="43" t="s">
        <v>39</v>
      </c>
      <c r="D374" s="44"/>
      <c r="E374" s="44"/>
      <c r="F374" s="44"/>
      <c r="G374" s="44"/>
      <c r="H374" s="44"/>
      <c r="I374" s="45"/>
      <c r="J374" s="45"/>
      <c r="K374" s="44"/>
      <c r="L374" s="125"/>
    </row>
    <row r="375" spans="1:12" ht="14.5">
      <c r="A375" s="129"/>
      <c r="B375" s="129"/>
      <c r="C375" s="134" t="s">
        <v>1475</v>
      </c>
      <c r="D375" s="77" t="s">
        <v>1852</v>
      </c>
      <c r="E375" s="33"/>
      <c r="F375" s="35"/>
      <c r="G375" s="36"/>
      <c r="H375" s="35"/>
      <c r="I375" s="54"/>
      <c r="J375" s="54"/>
      <c r="K375" s="54" t="s">
        <v>26</v>
      </c>
      <c r="L375" s="54"/>
    </row>
    <row r="376" spans="1:12" ht="29">
      <c r="A376" s="129"/>
      <c r="B376" s="129"/>
      <c r="C376" s="38" t="s">
        <v>27</v>
      </c>
      <c r="D376" s="38" t="s">
        <v>28</v>
      </c>
      <c r="E376" s="38" t="s">
        <v>29</v>
      </c>
      <c r="F376" s="38" t="s">
        <v>30</v>
      </c>
      <c r="G376" s="38" t="s">
        <v>31</v>
      </c>
      <c r="H376" s="38" t="s">
        <v>34</v>
      </c>
      <c r="I376" s="56" t="s">
        <v>3103</v>
      </c>
      <c r="J376" s="56" t="s">
        <v>3105</v>
      </c>
      <c r="K376" s="56" t="s">
        <v>32</v>
      </c>
      <c r="L376" s="56" t="s">
        <v>3106</v>
      </c>
    </row>
    <row r="377" spans="1:12" ht="148" customHeight="1">
      <c r="A377" s="129">
        <v>1</v>
      </c>
      <c r="B377" s="129" t="s">
        <v>3149</v>
      </c>
      <c r="C377" s="39">
        <v>1</v>
      </c>
      <c r="D377" s="27" t="s">
        <v>3356</v>
      </c>
      <c r="E377" s="79" t="s">
        <v>3430</v>
      </c>
      <c r="F377" s="146" t="s">
        <v>3427</v>
      </c>
      <c r="G377" s="94" t="s">
        <v>1842</v>
      </c>
      <c r="H377" s="61" t="s">
        <v>38</v>
      </c>
      <c r="I377" s="121" t="s">
        <v>3104</v>
      </c>
      <c r="J377" s="121" t="s">
        <v>3219</v>
      </c>
      <c r="K377" s="60" t="s">
        <v>5</v>
      </c>
      <c r="L377" s="126"/>
    </row>
    <row r="378" spans="1:12" ht="14.5">
      <c r="A378" s="129"/>
      <c r="B378" s="129"/>
      <c r="C378" s="43" t="s">
        <v>39</v>
      </c>
      <c r="D378" s="44"/>
      <c r="E378" s="44"/>
      <c r="F378" s="44"/>
      <c r="G378" s="44"/>
      <c r="H378" s="44"/>
      <c r="I378" s="45"/>
      <c r="J378" s="45"/>
      <c r="K378" s="44"/>
      <c r="L378" s="125"/>
    </row>
    <row r="379" spans="1:12" ht="14.5">
      <c r="A379" s="129"/>
      <c r="B379" s="129"/>
      <c r="C379" s="134" t="s">
        <v>1479</v>
      </c>
      <c r="D379" s="77" t="s">
        <v>1853</v>
      </c>
      <c r="E379" s="33"/>
      <c r="F379" s="35"/>
      <c r="G379" s="36"/>
      <c r="H379" s="35"/>
      <c r="I379" s="54"/>
      <c r="J379" s="54"/>
      <c r="K379" s="54" t="s">
        <v>26</v>
      </c>
      <c r="L379" s="54"/>
    </row>
    <row r="380" spans="1:12" ht="29">
      <c r="A380" s="129"/>
      <c r="B380" s="129"/>
      <c r="C380" s="38" t="s">
        <v>27</v>
      </c>
      <c r="D380" s="38" t="s">
        <v>28</v>
      </c>
      <c r="E380" s="38" t="s">
        <v>29</v>
      </c>
      <c r="F380" s="38" t="s">
        <v>30</v>
      </c>
      <c r="G380" s="38" t="s">
        <v>31</v>
      </c>
      <c r="H380" s="38" t="s">
        <v>34</v>
      </c>
      <c r="I380" s="56" t="s">
        <v>3103</v>
      </c>
      <c r="J380" s="56" t="s">
        <v>3105</v>
      </c>
      <c r="K380" s="56" t="s">
        <v>32</v>
      </c>
      <c r="L380" s="56" t="s">
        <v>3106</v>
      </c>
    </row>
    <row r="381" spans="1:12" ht="145" customHeight="1">
      <c r="A381" s="129">
        <v>1</v>
      </c>
      <c r="B381" s="129" t="s">
        <v>3149</v>
      </c>
      <c r="C381" s="39">
        <v>1</v>
      </c>
      <c r="D381" s="27" t="s">
        <v>3358</v>
      </c>
      <c r="E381" s="93" t="s">
        <v>3357</v>
      </c>
      <c r="F381" s="95" t="s">
        <v>3359</v>
      </c>
      <c r="G381" s="96" t="s">
        <v>1842</v>
      </c>
      <c r="H381" s="61" t="s">
        <v>38</v>
      </c>
      <c r="I381" s="121" t="s">
        <v>3104</v>
      </c>
      <c r="J381" s="121" t="s">
        <v>3222</v>
      </c>
      <c r="K381" s="60" t="s">
        <v>5</v>
      </c>
      <c r="L381" s="126" t="s">
        <v>3469</v>
      </c>
    </row>
    <row r="382" spans="1:12" ht="14.5">
      <c r="A382" s="129"/>
      <c r="B382" s="129"/>
      <c r="C382" s="43" t="s">
        <v>39</v>
      </c>
      <c r="D382" s="44"/>
      <c r="E382" s="44"/>
      <c r="F382" s="44"/>
      <c r="G382" s="44"/>
      <c r="H382" s="44"/>
      <c r="I382" s="45"/>
      <c r="J382" s="45"/>
      <c r="K382" s="44"/>
      <c r="L382" s="125"/>
    </row>
    <row r="383" spans="1:12" ht="14.5">
      <c r="A383" s="129"/>
      <c r="B383" s="129"/>
      <c r="C383" s="134" t="s">
        <v>1482</v>
      </c>
      <c r="D383" s="77" t="s">
        <v>1854</v>
      </c>
      <c r="E383" s="33"/>
      <c r="F383" s="35"/>
      <c r="G383" s="36"/>
      <c r="H383" s="35"/>
      <c r="I383" s="54"/>
      <c r="J383" s="54"/>
      <c r="K383" s="54" t="s">
        <v>26</v>
      </c>
      <c r="L383" s="54"/>
    </row>
    <row r="384" spans="1:12" ht="29">
      <c r="A384" s="129"/>
      <c r="B384" s="129"/>
      <c r="C384" s="38" t="s">
        <v>27</v>
      </c>
      <c r="D384" s="38" t="s">
        <v>28</v>
      </c>
      <c r="E384" s="38" t="s">
        <v>29</v>
      </c>
      <c r="F384" s="38" t="s">
        <v>30</v>
      </c>
      <c r="G384" s="38" t="s">
        <v>31</v>
      </c>
      <c r="H384" s="38" t="s">
        <v>34</v>
      </c>
      <c r="I384" s="56" t="s">
        <v>3103</v>
      </c>
      <c r="J384" s="56" t="s">
        <v>3105</v>
      </c>
      <c r="K384" s="56" t="s">
        <v>32</v>
      </c>
      <c r="L384" s="56" t="s">
        <v>3106</v>
      </c>
    </row>
    <row r="385" spans="1:12" ht="112" customHeight="1">
      <c r="A385" s="129">
        <v>1</v>
      </c>
      <c r="B385" s="129" t="s">
        <v>3149</v>
      </c>
      <c r="C385" s="39">
        <v>1</v>
      </c>
      <c r="D385" s="27" t="s">
        <v>3361</v>
      </c>
      <c r="E385" s="93" t="s">
        <v>3357</v>
      </c>
      <c r="F385" s="164" t="s">
        <v>3360</v>
      </c>
      <c r="G385" s="94" t="s">
        <v>1842</v>
      </c>
      <c r="H385" s="61" t="s">
        <v>38</v>
      </c>
      <c r="I385" s="121" t="s">
        <v>3104</v>
      </c>
      <c r="J385" s="121" t="s">
        <v>3223</v>
      </c>
      <c r="K385" s="60" t="s">
        <v>5</v>
      </c>
      <c r="L385" s="126"/>
    </row>
    <row r="386" spans="1:12" ht="14.5">
      <c r="A386" s="129"/>
      <c r="B386" s="129"/>
      <c r="C386" s="43" t="s">
        <v>39</v>
      </c>
      <c r="D386" s="44"/>
      <c r="E386" s="44"/>
      <c r="F386" s="44"/>
      <c r="G386" s="44"/>
      <c r="H386" s="44"/>
      <c r="I386" s="45"/>
      <c r="J386" s="45"/>
      <c r="K386" s="44"/>
      <c r="L386" s="125"/>
    </row>
    <row r="387" spans="1:12" ht="14.5">
      <c r="A387" s="129"/>
      <c r="B387" s="129"/>
      <c r="C387" s="134" t="s">
        <v>1485</v>
      </c>
      <c r="D387" s="77" t="s">
        <v>1855</v>
      </c>
      <c r="E387" s="33"/>
      <c r="F387" s="35"/>
      <c r="G387" s="36"/>
      <c r="H387" s="35"/>
      <c r="I387" s="54"/>
      <c r="J387" s="54"/>
      <c r="K387" s="54" t="s">
        <v>26</v>
      </c>
      <c r="L387" s="54"/>
    </row>
    <row r="388" spans="1:12" ht="29">
      <c r="A388" s="129"/>
      <c r="B388" s="129"/>
      <c r="C388" s="38" t="s">
        <v>27</v>
      </c>
      <c r="D388" s="38" t="s">
        <v>28</v>
      </c>
      <c r="E388" s="38" t="s">
        <v>29</v>
      </c>
      <c r="F388" s="38" t="s">
        <v>30</v>
      </c>
      <c r="G388" s="38" t="s">
        <v>31</v>
      </c>
      <c r="H388" s="38" t="s">
        <v>34</v>
      </c>
      <c r="I388" s="56" t="s">
        <v>3103</v>
      </c>
      <c r="J388" s="56" t="s">
        <v>3105</v>
      </c>
      <c r="K388" s="56" t="s">
        <v>32</v>
      </c>
      <c r="L388" s="56" t="s">
        <v>3106</v>
      </c>
    </row>
    <row r="389" spans="1:12" ht="119.5" customHeight="1">
      <c r="A389" s="129">
        <v>1</v>
      </c>
      <c r="B389" s="129" t="s">
        <v>3149</v>
      </c>
      <c r="C389" s="39">
        <v>1</v>
      </c>
      <c r="D389" s="27" t="s">
        <v>3362</v>
      </c>
      <c r="E389" s="93" t="s">
        <v>1856</v>
      </c>
      <c r="F389" s="164" t="s">
        <v>3360</v>
      </c>
      <c r="G389" s="94" t="s">
        <v>1842</v>
      </c>
      <c r="H389" s="61" t="s">
        <v>38</v>
      </c>
      <c r="I389" s="121" t="s">
        <v>3104</v>
      </c>
      <c r="J389" s="121" t="s">
        <v>3224</v>
      </c>
      <c r="K389" s="60" t="s">
        <v>5</v>
      </c>
      <c r="L389" s="126"/>
    </row>
    <row r="390" spans="1:12" ht="14.5">
      <c r="A390" s="129"/>
      <c r="B390" s="129"/>
      <c r="C390" s="43" t="s">
        <v>39</v>
      </c>
      <c r="D390" s="44"/>
      <c r="E390" s="44"/>
      <c r="F390" s="44"/>
      <c r="G390" s="44"/>
      <c r="H390" s="44"/>
      <c r="I390" s="45"/>
      <c r="J390" s="45"/>
      <c r="K390" s="44"/>
      <c r="L390" s="125"/>
    </row>
    <row r="391" spans="1:12" ht="14.5">
      <c r="A391" s="129"/>
      <c r="B391" s="129"/>
      <c r="C391" s="134" t="s">
        <v>1488</v>
      </c>
      <c r="D391" s="77" t="s">
        <v>1857</v>
      </c>
      <c r="E391" s="33"/>
      <c r="F391" s="35"/>
      <c r="G391" s="36"/>
      <c r="H391" s="35"/>
      <c r="I391" s="54"/>
      <c r="J391" s="54"/>
      <c r="K391" s="54" t="s">
        <v>26</v>
      </c>
      <c r="L391" s="54"/>
    </row>
    <row r="392" spans="1:12" ht="29">
      <c r="A392" s="129"/>
      <c r="B392" s="129"/>
      <c r="C392" s="38" t="s">
        <v>27</v>
      </c>
      <c r="D392" s="38" t="s">
        <v>28</v>
      </c>
      <c r="E392" s="38" t="s">
        <v>29</v>
      </c>
      <c r="F392" s="38" t="s">
        <v>30</v>
      </c>
      <c r="G392" s="38" t="s">
        <v>31</v>
      </c>
      <c r="H392" s="38" t="s">
        <v>34</v>
      </c>
      <c r="I392" s="56" t="s">
        <v>3103</v>
      </c>
      <c r="J392" s="56" t="s">
        <v>3105</v>
      </c>
      <c r="K392" s="56" t="s">
        <v>32</v>
      </c>
      <c r="L392" s="56" t="s">
        <v>3106</v>
      </c>
    </row>
    <row r="393" spans="1:12" ht="127" customHeight="1">
      <c r="A393" s="129">
        <v>1</v>
      </c>
      <c r="B393" s="129" t="s">
        <v>3149</v>
      </c>
      <c r="C393" s="39">
        <v>1</v>
      </c>
      <c r="D393" s="27" t="s">
        <v>3363</v>
      </c>
      <c r="E393" s="93" t="s">
        <v>1856</v>
      </c>
      <c r="F393" s="164" t="s">
        <v>3360</v>
      </c>
      <c r="G393" s="94" t="s">
        <v>1842</v>
      </c>
      <c r="H393" s="61" t="s">
        <v>38</v>
      </c>
      <c r="I393" s="121" t="s">
        <v>3104</v>
      </c>
      <c r="J393" s="121" t="s">
        <v>3225</v>
      </c>
      <c r="K393" s="60" t="s">
        <v>5</v>
      </c>
      <c r="L393" s="126"/>
    </row>
    <row r="394" spans="1:12" ht="14.5">
      <c r="A394" s="129"/>
      <c r="B394" s="129"/>
      <c r="C394" s="43" t="s">
        <v>39</v>
      </c>
      <c r="D394" s="44"/>
      <c r="E394" s="44"/>
      <c r="F394" s="44"/>
      <c r="G394" s="44"/>
      <c r="H394" s="44"/>
      <c r="I394" s="45"/>
      <c r="J394" s="45"/>
      <c r="K394" s="44"/>
      <c r="L394" s="125"/>
    </row>
    <row r="395" spans="1:12" ht="14.5">
      <c r="A395" s="129"/>
      <c r="B395" s="129"/>
      <c r="C395" s="134" t="s">
        <v>1491</v>
      </c>
      <c r="D395" s="77" t="s">
        <v>1858</v>
      </c>
      <c r="E395" s="33"/>
      <c r="F395" s="35"/>
      <c r="G395" s="36"/>
      <c r="H395" s="35"/>
      <c r="I395" s="54"/>
      <c r="J395" s="54"/>
      <c r="K395" s="54" t="s">
        <v>26</v>
      </c>
      <c r="L395" s="54"/>
    </row>
    <row r="396" spans="1:12" ht="29">
      <c r="A396" s="129"/>
      <c r="B396" s="129"/>
      <c r="C396" s="38" t="s">
        <v>27</v>
      </c>
      <c r="D396" s="38" t="s">
        <v>28</v>
      </c>
      <c r="E396" s="38" t="s">
        <v>29</v>
      </c>
      <c r="F396" s="38" t="s">
        <v>30</v>
      </c>
      <c r="G396" s="38" t="s">
        <v>31</v>
      </c>
      <c r="H396" s="38" t="s">
        <v>34</v>
      </c>
      <c r="I396" s="56" t="s">
        <v>3103</v>
      </c>
      <c r="J396" s="56" t="s">
        <v>3105</v>
      </c>
      <c r="K396" s="56" t="s">
        <v>32</v>
      </c>
      <c r="L396" s="56" t="s">
        <v>3106</v>
      </c>
    </row>
    <row r="397" spans="1:12" ht="141.5" customHeight="1">
      <c r="A397" s="129">
        <v>1</v>
      </c>
      <c r="B397" s="129" t="s">
        <v>3149</v>
      </c>
      <c r="C397" s="39">
        <v>1</v>
      </c>
      <c r="D397" s="27" t="s">
        <v>3364</v>
      </c>
      <c r="E397" s="93" t="s">
        <v>1856</v>
      </c>
      <c r="F397" s="164" t="s">
        <v>3360</v>
      </c>
      <c r="G397" s="94" t="s">
        <v>1842</v>
      </c>
      <c r="H397" s="61" t="s">
        <v>38</v>
      </c>
      <c r="I397" s="121" t="s">
        <v>3104</v>
      </c>
      <c r="J397" s="121" t="s">
        <v>3226</v>
      </c>
      <c r="K397" s="60" t="s">
        <v>5</v>
      </c>
      <c r="L397" s="126"/>
    </row>
    <row r="398" spans="1:12" ht="14.5">
      <c r="A398" s="129"/>
      <c r="B398" s="129"/>
      <c r="C398" s="43" t="s">
        <v>39</v>
      </c>
      <c r="D398" s="44"/>
      <c r="E398" s="44"/>
      <c r="F398" s="44"/>
      <c r="G398" s="44"/>
      <c r="H398" s="44"/>
      <c r="I398" s="45"/>
      <c r="J398" s="45"/>
      <c r="K398" s="44"/>
      <c r="L398" s="125"/>
    </row>
    <row r="399" spans="1:12" ht="14.5">
      <c r="A399" s="129"/>
      <c r="B399" s="129"/>
      <c r="C399" s="134" t="s">
        <v>1494</v>
      </c>
      <c r="D399" s="77" t="s">
        <v>1853</v>
      </c>
      <c r="E399" s="33"/>
      <c r="F399" s="35"/>
      <c r="G399" s="36"/>
      <c r="H399" s="35"/>
      <c r="I399" s="54"/>
      <c r="J399" s="54"/>
      <c r="K399" s="54" t="s">
        <v>26</v>
      </c>
      <c r="L399" s="54"/>
    </row>
    <row r="400" spans="1:12" ht="29">
      <c r="A400" s="129"/>
      <c r="B400" s="129"/>
      <c r="C400" s="38" t="s">
        <v>27</v>
      </c>
      <c r="D400" s="38" t="s">
        <v>28</v>
      </c>
      <c r="E400" s="38" t="s">
        <v>29</v>
      </c>
      <c r="F400" s="38" t="s">
        <v>30</v>
      </c>
      <c r="G400" s="38" t="s">
        <v>31</v>
      </c>
      <c r="H400" s="38" t="s">
        <v>34</v>
      </c>
      <c r="I400" s="56" t="s">
        <v>3103</v>
      </c>
      <c r="J400" s="56" t="s">
        <v>3105</v>
      </c>
      <c r="K400" s="56" t="s">
        <v>32</v>
      </c>
      <c r="L400" s="56" t="s">
        <v>3106</v>
      </c>
    </row>
    <row r="401" spans="1:12" ht="172" customHeight="1">
      <c r="A401" s="129">
        <v>1</v>
      </c>
      <c r="B401" s="129" t="s">
        <v>3149</v>
      </c>
      <c r="C401" s="39">
        <v>1</v>
      </c>
      <c r="D401" s="27" t="s">
        <v>3365</v>
      </c>
      <c r="E401" s="93" t="s">
        <v>3357</v>
      </c>
      <c r="F401" s="95" t="s">
        <v>3366</v>
      </c>
      <c r="G401" s="96" t="s">
        <v>1842</v>
      </c>
      <c r="H401" s="61" t="s">
        <v>38</v>
      </c>
      <c r="I401" s="121" t="s">
        <v>3104</v>
      </c>
      <c r="J401" s="121" t="s">
        <v>3227</v>
      </c>
      <c r="K401" s="60" t="s">
        <v>5</v>
      </c>
      <c r="L401" s="126" t="s">
        <v>3469</v>
      </c>
    </row>
    <row r="402" spans="1:12" ht="14.5">
      <c r="A402" s="129"/>
      <c r="B402" s="129"/>
      <c r="C402" s="43" t="s">
        <v>39</v>
      </c>
      <c r="D402" s="44"/>
      <c r="E402" s="44"/>
      <c r="F402" s="44"/>
      <c r="G402" s="44"/>
      <c r="H402" s="44"/>
      <c r="I402" s="45"/>
      <c r="J402" s="45"/>
      <c r="K402" s="44"/>
      <c r="L402" s="125"/>
    </row>
    <row r="403" spans="1:12" ht="14.5">
      <c r="A403" s="129"/>
      <c r="B403" s="129"/>
      <c r="C403" s="134" t="s">
        <v>1498</v>
      </c>
      <c r="D403" s="77" t="s">
        <v>1859</v>
      </c>
      <c r="E403" s="33"/>
      <c r="F403" s="35"/>
      <c r="G403" s="36"/>
      <c r="H403" s="35"/>
      <c r="I403" s="54"/>
      <c r="J403" s="54"/>
      <c r="K403" s="54" t="s">
        <v>26</v>
      </c>
      <c r="L403" s="54"/>
    </row>
    <row r="404" spans="1:12" ht="29">
      <c r="A404" s="129"/>
      <c r="B404" s="129"/>
      <c r="C404" s="38" t="s">
        <v>27</v>
      </c>
      <c r="D404" s="38" t="s">
        <v>28</v>
      </c>
      <c r="E404" s="38" t="s">
        <v>29</v>
      </c>
      <c r="F404" s="38" t="s">
        <v>30</v>
      </c>
      <c r="G404" s="38" t="s">
        <v>31</v>
      </c>
      <c r="H404" s="38" t="s">
        <v>34</v>
      </c>
      <c r="I404" s="56" t="s">
        <v>3103</v>
      </c>
      <c r="J404" s="56" t="s">
        <v>3105</v>
      </c>
      <c r="K404" s="56" t="s">
        <v>32</v>
      </c>
      <c r="L404" s="56" t="s">
        <v>3106</v>
      </c>
    </row>
    <row r="405" spans="1:12" ht="172" customHeight="1">
      <c r="A405" s="129">
        <v>1</v>
      </c>
      <c r="B405" s="129" t="s">
        <v>3149</v>
      </c>
      <c r="C405" s="39">
        <v>1</v>
      </c>
      <c r="D405" s="27" t="s">
        <v>3367</v>
      </c>
      <c r="E405" s="93" t="s">
        <v>1860</v>
      </c>
      <c r="F405" s="164" t="s">
        <v>3368</v>
      </c>
      <c r="G405" s="94" t="s">
        <v>1842</v>
      </c>
      <c r="H405" s="61" t="s">
        <v>38</v>
      </c>
      <c r="I405" s="121" t="s">
        <v>3104</v>
      </c>
      <c r="J405" s="121" t="s">
        <v>3228</v>
      </c>
      <c r="K405" s="60" t="s">
        <v>5</v>
      </c>
      <c r="L405" s="124"/>
    </row>
    <row r="406" spans="1:12" ht="14.5">
      <c r="A406" s="129"/>
      <c r="B406" s="129"/>
      <c r="C406" s="43" t="s">
        <v>39</v>
      </c>
      <c r="D406" s="44"/>
      <c r="E406" s="44"/>
      <c r="F406" s="44"/>
      <c r="G406" s="44"/>
      <c r="H406" s="44"/>
      <c r="I406" s="45"/>
      <c r="J406" s="45"/>
      <c r="K406" s="44"/>
      <c r="L406" s="125"/>
    </row>
    <row r="407" spans="1:12" ht="14.5">
      <c r="A407" s="129"/>
      <c r="B407" s="129"/>
      <c r="C407" s="134" t="s">
        <v>1501</v>
      </c>
      <c r="D407" s="77" t="s">
        <v>1861</v>
      </c>
      <c r="E407" s="33"/>
      <c r="F407" s="35"/>
      <c r="G407" s="36"/>
      <c r="H407" s="35"/>
      <c r="I407" s="54"/>
      <c r="J407" s="54"/>
      <c r="K407" s="54" t="s">
        <v>26</v>
      </c>
      <c r="L407" s="54"/>
    </row>
    <row r="408" spans="1:12" ht="29">
      <c r="A408" s="129"/>
      <c r="B408" s="129"/>
      <c r="C408" s="38" t="s">
        <v>27</v>
      </c>
      <c r="D408" s="38" t="s">
        <v>28</v>
      </c>
      <c r="E408" s="38" t="s">
        <v>29</v>
      </c>
      <c r="F408" s="38" t="s">
        <v>30</v>
      </c>
      <c r="G408" s="38" t="s">
        <v>31</v>
      </c>
      <c r="H408" s="38" t="s">
        <v>34</v>
      </c>
      <c r="I408" s="56" t="s">
        <v>3103</v>
      </c>
      <c r="J408" s="56" t="s">
        <v>3105</v>
      </c>
      <c r="K408" s="56" t="s">
        <v>32</v>
      </c>
      <c r="L408" s="56" t="s">
        <v>3106</v>
      </c>
    </row>
    <row r="409" spans="1:12" ht="124.5" customHeight="1">
      <c r="A409" s="129">
        <v>1</v>
      </c>
      <c r="B409" s="129" t="s">
        <v>3149</v>
      </c>
      <c r="C409" s="39">
        <v>1</v>
      </c>
      <c r="D409" s="27" t="s">
        <v>3369</v>
      </c>
      <c r="E409" s="93" t="s">
        <v>1860</v>
      </c>
      <c r="F409" s="164" t="s">
        <v>3368</v>
      </c>
      <c r="G409" s="94" t="s">
        <v>1842</v>
      </c>
      <c r="H409" s="61" t="s">
        <v>38</v>
      </c>
      <c r="I409" s="121" t="s">
        <v>3104</v>
      </c>
      <c r="J409" s="121" t="s">
        <v>3229</v>
      </c>
      <c r="K409" s="60" t="s">
        <v>5</v>
      </c>
      <c r="L409" s="124"/>
    </row>
    <row r="410" spans="1:12" ht="14.5">
      <c r="A410" s="129"/>
      <c r="B410" s="129"/>
      <c r="C410" s="43" t="s">
        <v>39</v>
      </c>
      <c r="D410" s="44"/>
      <c r="E410" s="44"/>
      <c r="F410" s="44"/>
      <c r="G410" s="44"/>
      <c r="H410" s="44"/>
      <c r="I410" s="45"/>
      <c r="J410" s="45"/>
      <c r="K410" s="44"/>
      <c r="L410" s="125"/>
    </row>
    <row r="411" spans="1:12" ht="14.5">
      <c r="A411" s="129"/>
      <c r="B411" s="129"/>
      <c r="C411" s="134" t="s">
        <v>1505</v>
      </c>
      <c r="D411" s="77" t="s">
        <v>1862</v>
      </c>
      <c r="E411" s="33"/>
      <c r="F411" s="35"/>
      <c r="G411" s="36"/>
      <c r="H411" s="35"/>
      <c r="I411" s="54"/>
      <c r="J411" s="54"/>
      <c r="K411" s="54" t="s">
        <v>26</v>
      </c>
      <c r="L411" s="54"/>
    </row>
    <row r="412" spans="1:12" ht="29">
      <c r="A412" s="129"/>
      <c r="B412" s="129"/>
      <c r="C412" s="38" t="s">
        <v>27</v>
      </c>
      <c r="D412" s="38" t="s">
        <v>28</v>
      </c>
      <c r="E412" s="38" t="s">
        <v>29</v>
      </c>
      <c r="F412" s="38" t="s">
        <v>30</v>
      </c>
      <c r="G412" s="38" t="s">
        <v>31</v>
      </c>
      <c r="H412" s="38" t="s">
        <v>34</v>
      </c>
      <c r="I412" s="56" t="s">
        <v>3103</v>
      </c>
      <c r="J412" s="56" t="s">
        <v>3105</v>
      </c>
      <c r="K412" s="56" t="s">
        <v>32</v>
      </c>
      <c r="L412" s="56" t="s">
        <v>3106</v>
      </c>
    </row>
    <row r="413" spans="1:12" ht="130.5" customHeight="1">
      <c r="A413" s="129">
        <v>1</v>
      </c>
      <c r="B413" s="129" t="s">
        <v>3149</v>
      </c>
      <c r="C413" s="39">
        <v>1</v>
      </c>
      <c r="D413" s="27" t="s">
        <v>3370</v>
      </c>
      <c r="E413" s="93" t="s">
        <v>1860</v>
      </c>
      <c r="F413" s="164" t="s">
        <v>3368</v>
      </c>
      <c r="G413" s="94" t="s">
        <v>1842</v>
      </c>
      <c r="H413" s="61" t="s">
        <v>38</v>
      </c>
      <c r="I413" s="121" t="s">
        <v>3104</v>
      </c>
      <c r="J413" s="121" t="s">
        <v>3230</v>
      </c>
      <c r="K413" s="60" t="s">
        <v>5</v>
      </c>
      <c r="L413" s="126"/>
    </row>
    <row r="414" spans="1:12" ht="14.5">
      <c r="A414" s="129"/>
      <c r="B414" s="129"/>
      <c r="C414" s="43" t="s">
        <v>39</v>
      </c>
      <c r="D414" s="44"/>
      <c r="E414" s="44"/>
      <c r="F414" s="44"/>
      <c r="G414" s="44"/>
      <c r="H414" s="44"/>
      <c r="I414" s="121"/>
      <c r="J414" s="123"/>
      <c r="K414" s="44"/>
      <c r="L414" s="125"/>
    </row>
    <row r="415" spans="1:12" ht="14.5">
      <c r="A415" s="129"/>
      <c r="B415" s="129"/>
      <c r="C415" s="134" t="s">
        <v>1509</v>
      </c>
      <c r="D415" s="77" t="s">
        <v>1863</v>
      </c>
      <c r="E415" s="33"/>
      <c r="F415" s="35"/>
      <c r="G415" s="36"/>
      <c r="H415" s="35"/>
      <c r="I415" s="54"/>
      <c r="J415" s="54"/>
      <c r="K415" s="54" t="s">
        <v>26</v>
      </c>
      <c r="L415" s="54"/>
    </row>
    <row r="416" spans="1:12" ht="29">
      <c r="A416" s="129"/>
      <c r="B416" s="129"/>
      <c r="C416" s="38" t="s">
        <v>27</v>
      </c>
      <c r="D416" s="38" t="s">
        <v>28</v>
      </c>
      <c r="E416" s="38" t="s">
        <v>29</v>
      </c>
      <c r="F416" s="38" t="s">
        <v>30</v>
      </c>
      <c r="G416" s="38" t="s">
        <v>31</v>
      </c>
      <c r="H416" s="38" t="s">
        <v>34</v>
      </c>
      <c r="I416" s="56" t="s">
        <v>3103</v>
      </c>
      <c r="J416" s="56" t="s">
        <v>3105</v>
      </c>
      <c r="K416" s="56" t="s">
        <v>32</v>
      </c>
      <c r="L416" s="56" t="s">
        <v>3106</v>
      </c>
    </row>
    <row r="417" spans="1:12" ht="109.5" customHeight="1">
      <c r="A417" s="129">
        <v>1</v>
      </c>
      <c r="B417" s="129" t="s">
        <v>3149</v>
      </c>
      <c r="C417" s="39">
        <v>1</v>
      </c>
      <c r="D417" s="27" t="s">
        <v>3372</v>
      </c>
      <c r="E417" s="93" t="s">
        <v>3220</v>
      </c>
      <c r="F417" s="95" t="s">
        <v>3371</v>
      </c>
      <c r="G417" s="96" t="s">
        <v>1842</v>
      </c>
      <c r="H417" s="61" t="s">
        <v>38</v>
      </c>
      <c r="I417" s="121" t="s">
        <v>3104</v>
      </c>
      <c r="J417" s="121" t="s">
        <v>3233</v>
      </c>
      <c r="K417" s="60" t="s">
        <v>5</v>
      </c>
      <c r="L417" s="126" t="s">
        <v>3469</v>
      </c>
    </row>
    <row r="418" spans="1:12" ht="14.5">
      <c r="A418" s="129"/>
      <c r="B418" s="129"/>
      <c r="C418" s="43" t="s">
        <v>39</v>
      </c>
      <c r="D418" s="44"/>
      <c r="E418" s="44"/>
      <c r="F418" s="44"/>
      <c r="G418" s="44"/>
      <c r="H418" s="44"/>
      <c r="I418" s="45"/>
      <c r="J418" s="45"/>
      <c r="K418" s="44"/>
      <c r="L418" s="125"/>
    </row>
    <row r="419" spans="1:12" ht="14.5">
      <c r="A419" s="129"/>
      <c r="B419" s="129"/>
      <c r="C419" s="134" t="s">
        <v>1513</v>
      </c>
      <c r="D419" s="77" t="s">
        <v>1864</v>
      </c>
      <c r="E419" s="33"/>
      <c r="F419" s="35"/>
      <c r="G419" s="36"/>
      <c r="H419" s="35"/>
      <c r="I419" s="55"/>
      <c r="J419" s="55"/>
      <c r="K419" s="54" t="s">
        <v>26</v>
      </c>
      <c r="L419" s="55"/>
    </row>
    <row r="420" spans="1:12" ht="29">
      <c r="A420" s="129"/>
      <c r="B420" s="129"/>
      <c r="C420" s="38" t="s">
        <v>27</v>
      </c>
      <c r="D420" s="38" t="s">
        <v>28</v>
      </c>
      <c r="E420" s="38" t="s">
        <v>29</v>
      </c>
      <c r="F420" s="38" t="s">
        <v>30</v>
      </c>
      <c r="G420" s="38" t="s">
        <v>31</v>
      </c>
      <c r="H420" s="38" t="s">
        <v>34</v>
      </c>
      <c r="I420" s="56" t="s">
        <v>3103</v>
      </c>
      <c r="J420" s="56" t="s">
        <v>3105</v>
      </c>
      <c r="K420" s="56" t="s">
        <v>32</v>
      </c>
      <c r="L420" s="56" t="s">
        <v>3106</v>
      </c>
    </row>
    <row r="421" spans="1:12" ht="115.5" customHeight="1">
      <c r="A421" s="129">
        <v>1</v>
      </c>
      <c r="B421" s="129" t="s">
        <v>3149</v>
      </c>
      <c r="C421" s="39">
        <v>1</v>
      </c>
      <c r="D421" s="27" t="s">
        <v>3373</v>
      </c>
      <c r="E421" s="93" t="s">
        <v>3221</v>
      </c>
      <c r="F421" s="85" t="s">
        <v>3377</v>
      </c>
      <c r="G421" s="94" t="s">
        <v>1842</v>
      </c>
      <c r="H421" s="61" t="s">
        <v>38</v>
      </c>
      <c r="I421" s="121" t="s">
        <v>3104</v>
      </c>
      <c r="J421" s="121" t="s">
        <v>3232</v>
      </c>
      <c r="K421" s="60" t="s">
        <v>5</v>
      </c>
      <c r="L421" s="124"/>
    </row>
    <row r="422" spans="1:12" ht="14.5">
      <c r="A422" s="129"/>
      <c r="B422" s="129"/>
      <c r="C422" s="43" t="s">
        <v>39</v>
      </c>
      <c r="D422" s="44"/>
      <c r="E422" s="44"/>
      <c r="F422" s="44"/>
      <c r="G422" s="44"/>
      <c r="H422" s="44"/>
      <c r="I422" s="45"/>
      <c r="J422" s="45"/>
      <c r="K422" s="44"/>
      <c r="L422" s="125"/>
    </row>
    <row r="423" spans="1:12" ht="14.5">
      <c r="A423" s="129"/>
      <c r="B423" s="129"/>
      <c r="C423" s="134" t="s">
        <v>1517</v>
      </c>
      <c r="D423" s="77" t="s">
        <v>1865</v>
      </c>
      <c r="E423" s="33"/>
      <c r="F423" s="35"/>
      <c r="G423" s="36"/>
      <c r="H423" s="35"/>
      <c r="I423" s="54"/>
      <c r="J423" s="54"/>
      <c r="K423" s="54" t="s">
        <v>26</v>
      </c>
      <c r="L423" s="54"/>
    </row>
    <row r="424" spans="1:12" ht="29">
      <c r="A424" s="129"/>
      <c r="B424" s="129"/>
      <c r="C424" s="38" t="s">
        <v>27</v>
      </c>
      <c r="D424" s="38" t="s">
        <v>28</v>
      </c>
      <c r="E424" s="38" t="s">
        <v>29</v>
      </c>
      <c r="F424" s="38" t="s">
        <v>30</v>
      </c>
      <c r="G424" s="38" t="s">
        <v>31</v>
      </c>
      <c r="H424" s="38" t="s">
        <v>34</v>
      </c>
      <c r="I424" s="56" t="s">
        <v>3103</v>
      </c>
      <c r="J424" s="56" t="s">
        <v>3105</v>
      </c>
      <c r="K424" s="56" t="s">
        <v>32</v>
      </c>
      <c r="L424" s="56" t="s">
        <v>3106</v>
      </c>
    </row>
    <row r="425" spans="1:12" ht="108.5" customHeight="1">
      <c r="A425" s="129">
        <v>1</v>
      </c>
      <c r="B425" s="129" t="s">
        <v>3149</v>
      </c>
      <c r="C425" s="39">
        <v>1</v>
      </c>
      <c r="D425" s="27" t="s">
        <v>3374</v>
      </c>
      <c r="E425" s="93" t="s">
        <v>3220</v>
      </c>
      <c r="F425" s="85" t="s">
        <v>3377</v>
      </c>
      <c r="G425" s="94" t="s">
        <v>1842</v>
      </c>
      <c r="H425" s="61" t="s">
        <v>38</v>
      </c>
      <c r="I425" s="121" t="s">
        <v>3104</v>
      </c>
      <c r="J425" s="121" t="s">
        <v>3231</v>
      </c>
      <c r="K425" s="60" t="s">
        <v>5</v>
      </c>
      <c r="L425" s="126"/>
    </row>
    <row r="426" spans="1:12" ht="14.5">
      <c r="A426" s="129"/>
      <c r="B426" s="129"/>
      <c r="C426" s="43" t="s">
        <v>39</v>
      </c>
      <c r="D426" s="44"/>
      <c r="E426" s="44"/>
      <c r="F426" s="44"/>
      <c r="G426" s="44"/>
      <c r="H426" s="44"/>
      <c r="I426" s="45"/>
      <c r="J426" s="45"/>
      <c r="K426" s="44"/>
      <c r="L426" s="125"/>
    </row>
    <row r="427" spans="1:12" ht="14.5">
      <c r="A427" s="129"/>
      <c r="B427" s="129"/>
      <c r="C427" s="134" t="s">
        <v>1521</v>
      </c>
      <c r="D427" s="77" t="s">
        <v>1866</v>
      </c>
      <c r="E427" s="33"/>
      <c r="F427" s="35"/>
      <c r="G427" s="36"/>
      <c r="H427" s="35"/>
      <c r="I427" s="54"/>
      <c r="J427" s="54"/>
      <c r="K427" s="54" t="s">
        <v>26</v>
      </c>
      <c r="L427" s="54"/>
    </row>
    <row r="428" spans="1:12" ht="29">
      <c r="A428" s="129"/>
      <c r="B428" s="129"/>
      <c r="C428" s="38" t="s">
        <v>27</v>
      </c>
      <c r="D428" s="38" t="s">
        <v>28</v>
      </c>
      <c r="E428" s="38" t="s">
        <v>29</v>
      </c>
      <c r="F428" s="38" t="s">
        <v>30</v>
      </c>
      <c r="G428" s="38" t="s">
        <v>31</v>
      </c>
      <c r="H428" s="38" t="s">
        <v>34</v>
      </c>
      <c r="I428" s="56" t="s">
        <v>3103</v>
      </c>
      <c r="J428" s="56" t="s">
        <v>3105</v>
      </c>
      <c r="K428" s="56" t="s">
        <v>32</v>
      </c>
      <c r="L428" s="56" t="s">
        <v>3106</v>
      </c>
    </row>
    <row r="429" spans="1:12" ht="104.5" customHeight="1">
      <c r="A429" s="129">
        <v>1</v>
      </c>
      <c r="B429" s="129" t="s">
        <v>3149</v>
      </c>
      <c r="C429" s="39">
        <v>1</v>
      </c>
      <c r="D429" s="27" t="s">
        <v>3375</v>
      </c>
      <c r="E429" s="93" t="s">
        <v>1867</v>
      </c>
      <c r="F429" s="85" t="s">
        <v>3377</v>
      </c>
      <c r="G429" s="94" t="s">
        <v>1842</v>
      </c>
      <c r="H429" s="61" t="s">
        <v>38</v>
      </c>
      <c r="I429" s="121" t="s">
        <v>3104</v>
      </c>
      <c r="J429" s="121" t="s">
        <v>3234</v>
      </c>
      <c r="K429" s="60" t="s">
        <v>5</v>
      </c>
      <c r="L429" s="126"/>
    </row>
    <row r="430" spans="1:12" ht="14.5">
      <c r="A430" s="129"/>
      <c r="B430" s="129"/>
      <c r="C430" s="43" t="s">
        <v>39</v>
      </c>
      <c r="D430" s="44"/>
      <c r="E430" s="44"/>
      <c r="F430" s="44"/>
      <c r="G430" s="44"/>
      <c r="H430" s="44"/>
      <c r="I430" s="45"/>
      <c r="J430" s="45"/>
      <c r="K430" s="44"/>
      <c r="L430" s="125"/>
    </row>
    <row r="431" spans="1:12" ht="14.5">
      <c r="A431" s="129"/>
      <c r="B431" s="129"/>
      <c r="C431" s="134" t="s">
        <v>1525</v>
      </c>
      <c r="D431" s="77" t="s">
        <v>1868</v>
      </c>
      <c r="E431" s="33"/>
      <c r="F431" s="35"/>
      <c r="G431" s="36"/>
      <c r="H431" s="36"/>
      <c r="I431" s="55"/>
      <c r="J431" s="55"/>
      <c r="K431" s="54" t="s">
        <v>26</v>
      </c>
      <c r="L431" s="55"/>
    </row>
    <row r="432" spans="1:12" ht="29">
      <c r="A432" s="129"/>
      <c r="B432" s="129"/>
      <c r="C432" s="38" t="s">
        <v>27</v>
      </c>
      <c r="D432" s="38" t="s">
        <v>28</v>
      </c>
      <c r="E432" s="38" t="s">
        <v>29</v>
      </c>
      <c r="F432" s="38" t="s">
        <v>30</v>
      </c>
      <c r="G432" s="38" t="s">
        <v>31</v>
      </c>
      <c r="H432" s="38" t="s">
        <v>34</v>
      </c>
      <c r="I432" s="56" t="s">
        <v>3103</v>
      </c>
      <c r="J432" s="56" t="s">
        <v>3105</v>
      </c>
      <c r="K432" s="56" t="s">
        <v>32</v>
      </c>
      <c r="L432" s="56" t="s">
        <v>3106</v>
      </c>
    </row>
    <row r="433" spans="1:12" ht="148" customHeight="1">
      <c r="A433" s="129">
        <v>1</v>
      </c>
      <c r="B433" s="129" t="s">
        <v>3149</v>
      </c>
      <c r="C433" s="39">
        <v>1</v>
      </c>
      <c r="D433" s="27" t="s">
        <v>3376</v>
      </c>
      <c r="E433" s="93" t="s">
        <v>1867</v>
      </c>
      <c r="F433" s="85" t="s">
        <v>3377</v>
      </c>
      <c r="G433" s="94" t="s">
        <v>1842</v>
      </c>
      <c r="H433" s="61" t="s">
        <v>38</v>
      </c>
      <c r="I433" s="121" t="s">
        <v>3104</v>
      </c>
      <c r="J433" s="121" t="s">
        <v>3235</v>
      </c>
      <c r="K433" s="60" t="s">
        <v>5</v>
      </c>
      <c r="L433" s="124"/>
    </row>
    <row r="434" spans="1:12" ht="14.5">
      <c r="A434" s="129"/>
      <c r="B434" s="129"/>
      <c r="C434" s="43" t="s">
        <v>39</v>
      </c>
      <c r="D434" s="44"/>
      <c r="E434" s="44"/>
      <c r="F434" s="44"/>
      <c r="G434" s="44"/>
      <c r="H434" s="44"/>
      <c r="I434" s="45"/>
      <c r="J434" s="45"/>
      <c r="K434" s="44"/>
      <c r="L434" s="125"/>
    </row>
    <row r="435" spans="1:12" ht="14.5">
      <c r="A435" s="129"/>
      <c r="B435" s="129"/>
      <c r="C435" s="134" t="s">
        <v>1529</v>
      </c>
      <c r="D435" s="77" t="s">
        <v>1869</v>
      </c>
      <c r="E435" s="33"/>
      <c r="F435" s="35"/>
      <c r="G435" s="36"/>
      <c r="H435" s="35"/>
      <c r="I435" s="54"/>
      <c r="J435" s="54"/>
      <c r="K435" s="54" t="s">
        <v>26</v>
      </c>
      <c r="L435" s="54"/>
    </row>
    <row r="436" spans="1:12" ht="29">
      <c r="A436" s="129"/>
      <c r="B436" s="129"/>
      <c r="C436" s="38" t="s">
        <v>27</v>
      </c>
      <c r="D436" s="38" t="s">
        <v>28</v>
      </c>
      <c r="E436" s="38" t="s">
        <v>29</v>
      </c>
      <c r="F436" s="38" t="s">
        <v>30</v>
      </c>
      <c r="G436" s="38" t="s">
        <v>31</v>
      </c>
      <c r="H436" s="38" t="s">
        <v>34</v>
      </c>
      <c r="I436" s="56" t="s">
        <v>3103</v>
      </c>
      <c r="J436" s="56" t="s">
        <v>3105</v>
      </c>
      <c r="K436" s="56" t="s">
        <v>32</v>
      </c>
      <c r="L436" s="56" t="s">
        <v>3106</v>
      </c>
    </row>
    <row r="437" spans="1:12" ht="167" customHeight="1">
      <c r="A437" s="129">
        <v>1</v>
      </c>
      <c r="B437" s="129" t="s">
        <v>3149</v>
      </c>
      <c r="C437" s="39">
        <v>1</v>
      </c>
      <c r="D437" s="27" t="s">
        <v>3378</v>
      </c>
      <c r="E437" s="93" t="s">
        <v>1867</v>
      </c>
      <c r="F437" s="85" t="s">
        <v>3377</v>
      </c>
      <c r="G437" s="94" t="s">
        <v>1842</v>
      </c>
      <c r="H437" s="61" t="s">
        <v>38</v>
      </c>
      <c r="I437" s="121" t="s">
        <v>3104</v>
      </c>
      <c r="J437" s="121" t="s">
        <v>3238</v>
      </c>
      <c r="K437" s="60" t="s">
        <v>5</v>
      </c>
      <c r="L437" s="126"/>
    </row>
    <row r="438" spans="1:12" ht="14.5">
      <c r="A438" s="129"/>
      <c r="B438" s="129"/>
      <c r="C438" s="43" t="s">
        <v>39</v>
      </c>
      <c r="D438" s="44"/>
      <c r="E438" s="44"/>
      <c r="F438" s="44"/>
      <c r="G438" s="44"/>
      <c r="H438" s="44"/>
      <c r="I438" s="45"/>
      <c r="J438" s="45"/>
      <c r="K438" s="44"/>
      <c r="L438" s="125"/>
    </row>
    <row r="439" spans="1:12" ht="14.5">
      <c r="A439" s="129"/>
      <c r="B439" s="129"/>
      <c r="C439" s="134" t="s">
        <v>1532</v>
      </c>
      <c r="D439" s="77" t="s">
        <v>1870</v>
      </c>
      <c r="E439" s="33"/>
      <c r="F439" s="35"/>
      <c r="G439" s="36"/>
      <c r="H439" s="35"/>
      <c r="I439" s="54"/>
      <c r="J439" s="54"/>
      <c r="K439" s="54" t="s">
        <v>26</v>
      </c>
      <c r="L439" s="54"/>
    </row>
    <row r="440" spans="1:12" ht="29">
      <c r="A440" s="129"/>
      <c r="B440" s="129"/>
      <c r="C440" s="38" t="s">
        <v>27</v>
      </c>
      <c r="D440" s="38" t="s">
        <v>28</v>
      </c>
      <c r="E440" s="38" t="s">
        <v>29</v>
      </c>
      <c r="F440" s="38" t="s">
        <v>30</v>
      </c>
      <c r="G440" s="38" t="s">
        <v>31</v>
      </c>
      <c r="H440" s="38" t="s">
        <v>34</v>
      </c>
      <c r="I440" s="56" t="s">
        <v>3103</v>
      </c>
      <c r="J440" s="56" t="s">
        <v>3105</v>
      </c>
      <c r="K440" s="56" t="s">
        <v>32</v>
      </c>
      <c r="L440" s="56" t="s">
        <v>3106</v>
      </c>
    </row>
    <row r="441" spans="1:12" ht="132" customHeight="1">
      <c r="A441" s="129">
        <v>1</v>
      </c>
      <c r="B441" s="129" t="s">
        <v>3149</v>
      </c>
      <c r="C441" s="39">
        <v>1</v>
      </c>
      <c r="D441" s="27" t="s">
        <v>3379</v>
      </c>
      <c r="E441" s="93" t="s">
        <v>3237</v>
      </c>
      <c r="F441" s="95" t="s">
        <v>3381</v>
      </c>
      <c r="G441" s="96" t="s">
        <v>1842</v>
      </c>
      <c r="H441" s="61" t="s">
        <v>38</v>
      </c>
      <c r="I441" s="121" t="s">
        <v>3104</v>
      </c>
      <c r="J441" s="121" t="s">
        <v>3239</v>
      </c>
      <c r="K441" s="60" t="s">
        <v>5</v>
      </c>
      <c r="L441" s="126" t="s">
        <v>3469</v>
      </c>
    </row>
    <row r="442" spans="1:12" ht="14.5">
      <c r="A442" s="129"/>
      <c r="B442" s="129"/>
      <c r="C442" s="43" t="s">
        <v>39</v>
      </c>
      <c r="D442" s="44"/>
      <c r="E442" s="44"/>
      <c r="F442" s="44"/>
      <c r="G442" s="44"/>
      <c r="H442" s="44"/>
      <c r="I442" s="45"/>
      <c r="J442" s="45"/>
      <c r="K442" s="44"/>
      <c r="L442" s="125"/>
    </row>
    <row r="443" spans="1:12" ht="14.5">
      <c r="A443" s="129"/>
      <c r="B443" s="129"/>
      <c r="C443" s="134" t="s">
        <v>1535</v>
      </c>
      <c r="D443" s="77" t="s">
        <v>1871</v>
      </c>
      <c r="E443" s="33"/>
      <c r="F443" s="35"/>
      <c r="G443" s="36"/>
      <c r="H443" s="35"/>
      <c r="I443" s="54"/>
      <c r="J443" s="54"/>
      <c r="K443" s="54" t="s">
        <v>26</v>
      </c>
      <c r="L443" s="54"/>
    </row>
    <row r="444" spans="1:12" ht="29">
      <c r="A444" s="129"/>
      <c r="B444" s="129"/>
      <c r="C444" s="38" t="s">
        <v>27</v>
      </c>
      <c r="D444" s="38" t="s">
        <v>28</v>
      </c>
      <c r="E444" s="38" t="s">
        <v>29</v>
      </c>
      <c r="F444" s="38" t="s">
        <v>30</v>
      </c>
      <c r="G444" s="38" t="s">
        <v>31</v>
      </c>
      <c r="H444" s="38" t="s">
        <v>34</v>
      </c>
      <c r="I444" s="56" t="s">
        <v>3103</v>
      </c>
      <c r="J444" s="56" t="s">
        <v>3105</v>
      </c>
      <c r="K444" s="56" t="s">
        <v>32</v>
      </c>
      <c r="L444" s="56" t="s">
        <v>3106</v>
      </c>
    </row>
    <row r="445" spans="1:12" ht="164.5" customHeight="1">
      <c r="A445" s="129">
        <v>1</v>
      </c>
      <c r="B445" s="129" t="s">
        <v>3149</v>
      </c>
      <c r="C445" s="39">
        <v>1</v>
      </c>
      <c r="D445" s="27" t="s">
        <v>3380</v>
      </c>
      <c r="E445" s="93" t="s">
        <v>1872</v>
      </c>
      <c r="F445" s="85" t="s">
        <v>3382</v>
      </c>
      <c r="G445" s="94" t="s">
        <v>1842</v>
      </c>
      <c r="H445" s="61" t="s">
        <v>38</v>
      </c>
      <c r="I445" s="121" t="s">
        <v>3104</v>
      </c>
      <c r="J445" s="121" t="s">
        <v>3240</v>
      </c>
      <c r="K445" s="60" t="s">
        <v>5</v>
      </c>
      <c r="L445" s="126"/>
    </row>
    <row r="446" spans="1:12" ht="14.5">
      <c r="A446" s="129"/>
      <c r="B446" s="129"/>
      <c r="C446" s="43" t="s">
        <v>39</v>
      </c>
      <c r="D446" s="44"/>
      <c r="E446" s="44"/>
      <c r="F446" s="44"/>
      <c r="G446" s="44"/>
      <c r="H446" s="44"/>
      <c r="I446" s="45"/>
      <c r="J446" s="45"/>
      <c r="K446" s="44"/>
      <c r="L446" s="125"/>
    </row>
    <row r="447" spans="1:12" ht="14.5">
      <c r="A447" s="129"/>
      <c r="B447" s="129"/>
      <c r="C447" s="134" t="s">
        <v>1538</v>
      </c>
      <c r="D447" s="77" t="s">
        <v>1866</v>
      </c>
      <c r="E447" s="33"/>
      <c r="F447" s="35"/>
      <c r="G447" s="36"/>
      <c r="H447" s="35"/>
      <c r="I447" s="54"/>
      <c r="J447" s="54"/>
      <c r="K447" s="54" t="s">
        <v>26</v>
      </c>
      <c r="L447" s="54"/>
    </row>
    <row r="448" spans="1:12" ht="29">
      <c r="A448" s="129"/>
      <c r="B448" s="129"/>
      <c r="C448" s="38" t="s">
        <v>27</v>
      </c>
      <c r="D448" s="38" t="s">
        <v>28</v>
      </c>
      <c r="E448" s="38" t="s">
        <v>29</v>
      </c>
      <c r="F448" s="38" t="s">
        <v>30</v>
      </c>
      <c r="G448" s="38" t="s">
        <v>31</v>
      </c>
      <c r="H448" s="38" t="s">
        <v>34</v>
      </c>
      <c r="I448" s="56" t="s">
        <v>3103</v>
      </c>
      <c r="J448" s="56" t="s">
        <v>3105</v>
      </c>
      <c r="K448" s="56" t="s">
        <v>32</v>
      </c>
      <c r="L448" s="56" t="s">
        <v>3106</v>
      </c>
    </row>
    <row r="449" spans="1:12" ht="117" customHeight="1">
      <c r="A449" s="129">
        <v>1</v>
      </c>
      <c r="B449" s="129" t="s">
        <v>3149</v>
      </c>
      <c r="C449" s="39">
        <v>1</v>
      </c>
      <c r="D449" s="27" t="s">
        <v>3383</v>
      </c>
      <c r="E449" s="93" t="s">
        <v>1856</v>
      </c>
      <c r="F449" s="85" t="s">
        <v>3382</v>
      </c>
      <c r="G449" s="94" t="s">
        <v>1842</v>
      </c>
      <c r="H449" s="61" t="s">
        <v>38</v>
      </c>
      <c r="I449" s="121" t="s">
        <v>3104</v>
      </c>
      <c r="J449" s="121" t="s">
        <v>3241</v>
      </c>
      <c r="K449" s="60" t="s">
        <v>5</v>
      </c>
      <c r="L449" s="126"/>
    </row>
    <row r="450" spans="1:12" ht="14.5">
      <c r="A450" s="129"/>
      <c r="B450" s="129"/>
      <c r="C450" s="43" t="s">
        <v>39</v>
      </c>
      <c r="D450" s="44"/>
      <c r="E450" s="44"/>
      <c r="F450" s="44"/>
      <c r="G450" s="44"/>
      <c r="H450" s="44"/>
      <c r="I450" s="45"/>
      <c r="J450" s="45"/>
      <c r="K450" s="44"/>
      <c r="L450" s="125"/>
    </row>
    <row r="451" spans="1:12" ht="14.5">
      <c r="A451" s="155"/>
      <c r="B451" s="129"/>
      <c r="C451" s="134" t="s">
        <v>1541</v>
      </c>
      <c r="D451" s="77" t="s">
        <v>1873</v>
      </c>
      <c r="E451" s="33"/>
      <c r="F451" s="35"/>
      <c r="G451" s="36"/>
      <c r="H451" s="35"/>
      <c r="I451" s="54"/>
      <c r="J451" s="54"/>
      <c r="K451" s="54" t="s">
        <v>26</v>
      </c>
      <c r="L451" s="54"/>
    </row>
    <row r="452" spans="1:12" ht="29">
      <c r="A452" s="129"/>
      <c r="B452" s="129"/>
      <c r="C452" s="38" t="s">
        <v>27</v>
      </c>
      <c r="D452" s="38" t="s">
        <v>28</v>
      </c>
      <c r="E452" s="38" t="s">
        <v>29</v>
      </c>
      <c r="F452" s="38" t="s">
        <v>30</v>
      </c>
      <c r="G452" s="38" t="s">
        <v>31</v>
      </c>
      <c r="H452" s="38" t="s">
        <v>34</v>
      </c>
      <c r="I452" s="56" t="s">
        <v>3103</v>
      </c>
      <c r="J452" s="56" t="s">
        <v>3105</v>
      </c>
      <c r="K452" s="56" t="s">
        <v>32</v>
      </c>
      <c r="L452" s="56" t="s">
        <v>3106</v>
      </c>
    </row>
    <row r="453" spans="1:12" ht="144.5" customHeight="1">
      <c r="A453" s="129">
        <v>1</v>
      </c>
      <c r="B453" s="129" t="s">
        <v>3149</v>
      </c>
      <c r="C453" s="39">
        <v>1</v>
      </c>
      <c r="D453" s="27" t="s">
        <v>3384</v>
      </c>
      <c r="E453" s="93" t="s">
        <v>1856</v>
      </c>
      <c r="F453" s="85" t="s">
        <v>3382</v>
      </c>
      <c r="G453" s="94" t="s">
        <v>1842</v>
      </c>
      <c r="H453" s="61" t="s">
        <v>38</v>
      </c>
      <c r="I453" s="121" t="s">
        <v>3104</v>
      </c>
      <c r="J453" s="121" t="s">
        <v>3242</v>
      </c>
      <c r="K453" s="60" t="s">
        <v>5</v>
      </c>
      <c r="L453" s="126"/>
    </row>
    <row r="454" spans="1:12" ht="14.5">
      <c r="A454" s="129"/>
      <c r="B454" s="129"/>
      <c r="C454" s="43" t="s">
        <v>39</v>
      </c>
      <c r="D454" s="44"/>
      <c r="E454" s="44"/>
      <c r="F454" s="44"/>
      <c r="G454" s="44"/>
      <c r="H454" s="44"/>
      <c r="I454" s="45"/>
      <c r="J454" s="45"/>
      <c r="K454" s="44"/>
      <c r="L454" s="125"/>
    </row>
    <row r="455" spans="1:12" ht="14.5">
      <c r="A455" s="129"/>
      <c r="B455" s="129"/>
      <c r="C455" s="134" t="s">
        <v>1544</v>
      </c>
      <c r="D455" s="77" t="s">
        <v>1874</v>
      </c>
      <c r="E455" s="33"/>
      <c r="F455" s="35"/>
      <c r="G455" s="36"/>
      <c r="H455" s="35"/>
      <c r="I455" s="54"/>
      <c r="J455" s="54"/>
      <c r="K455" s="54" t="s">
        <v>26</v>
      </c>
      <c r="L455" s="54"/>
    </row>
    <row r="456" spans="1:12" ht="29">
      <c r="A456" s="129"/>
      <c r="B456" s="129"/>
      <c r="C456" s="38" t="s">
        <v>27</v>
      </c>
      <c r="D456" s="38" t="s">
        <v>28</v>
      </c>
      <c r="E456" s="38" t="s">
        <v>29</v>
      </c>
      <c r="F456" s="38" t="s">
        <v>30</v>
      </c>
      <c r="G456" s="38" t="s">
        <v>31</v>
      </c>
      <c r="H456" s="38" t="s">
        <v>34</v>
      </c>
      <c r="I456" s="56" t="s">
        <v>3103</v>
      </c>
      <c r="J456" s="56" t="s">
        <v>3105</v>
      </c>
      <c r="K456" s="56" t="s">
        <v>32</v>
      </c>
      <c r="L456" s="56" t="s">
        <v>3106</v>
      </c>
    </row>
    <row r="457" spans="1:12" ht="152" customHeight="1">
      <c r="A457" s="129">
        <v>1</v>
      </c>
      <c r="B457" s="129" t="s">
        <v>3149</v>
      </c>
      <c r="C457" s="39">
        <v>1</v>
      </c>
      <c r="D457" s="27" t="s">
        <v>3385</v>
      </c>
      <c r="E457" s="93" t="s">
        <v>1856</v>
      </c>
      <c r="F457" s="85" t="s">
        <v>3382</v>
      </c>
      <c r="G457" s="94" t="s">
        <v>1842</v>
      </c>
      <c r="H457" s="61" t="s">
        <v>38</v>
      </c>
      <c r="I457" s="121" t="s">
        <v>3104</v>
      </c>
      <c r="J457" s="121" t="s">
        <v>3244</v>
      </c>
      <c r="K457" s="60" t="s">
        <v>5</v>
      </c>
      <c r="L457" s="126"/>
    </row>
    <row r="458" spans="1:12" ht="14.5">
      <c r="A458" s="129"/>
      <c r="B458" s="129"/>
      <c r="C458" s="43" t="s">
        <v>39</v>
      </c>
      <c r="D458" s="44"/>
      <c r="E458" s="44"/>
      <c r="F458" s="44"/>
      <c r="G458" s="44"/>
      <c r="H458" s="44"/>
      <c r="I458" s="45"/>
      <c r="J458" s="45"/>
      <c r="K458" s="44"/>
      <c r="L458" s="125"/>
    </row>
    <row r="459" spans="1:12" ht="14.5">
      <c r="A459" s="129"/>
      <c r="B459" s="129"/>
      <c r="C459" s="134" t="s">
        <v>1547</v>
      </c>
      <c r="D459" s="50" t="s">
        <v>1875</v>
      </c>
      <c r="E459" s="33"/>
      <c r="F459" s="35"/>
      <c r="G459" s="36"/>
      <c r="H459" s="35"/>
      <c r="I459" s="54"/>
      <c r="J459" s="54"/>
      <c r="K459" s="54" t="s">
        <v>26</v>
      </c>
      <c r="L459" s="54"/>
    </row>
    <row r="460" spans="1:12" ht="29">
      <c r="A460" s="129"/>
      <c r="B460" s="129"/>
      <c r="C460" s="38" t="s">
        <v>27</v>
      </c>
      <c r="D460" s="38" t="s">
        <v>28</v>
      </c>
      <c r="E460" s="38" t="s">
        <v>29</v>
      </c>
      <c r="F460" s="38" t="s">
        <v>30</v>
      </c>
      <c r="G460" s="38" t="s">
        <v>31</v>
      </c>
      <c r="H460" s="38" t="s">
        <v>34</v>
      </c>
      <c r="I460" s="56" t="s">
        <v>3103</v>
      </c>
      <c r="J460" s="56" t="s">
        <v>3105</v>
      </c>
      <c r="K460" s="56" t="s">
        <v>32</v>
      </c>
      <c r="L460" s="56" t="s">
        <v>3106</v>
      </c>
    </row>
    <row r="461" spans="1:12" ht="160.5" customHeight="1">
      <c r="A461" s="129">
        <v>1</v>
      </c>
      <c r="B461" s="129" t="s">
        <v>3149</v>
      </c>
      <c r="C461" s="39">
        <v>1</v>
      </c>
      <c r="D461" s="27" t="s">
        <v>3387</v>
      </c>
      <c r="E461" s="79" t="s">
        <v>174</v>
      </c>
      <c r="F461" s="95" t="s">
        <v>3386</v>
      </c>
      <c r="G461" s="96" t="s">
        <v>1842</v>
      </c>
      <c r="H461" s="61" t="s">
        <v>38</v>
      </c>
      <c r="I461" s="121" t="s">
        <v>3104</v>
      </c>
      <c r="J461" s="121" t="s">
        <v>3243</v>
      </c>
      <c r="K461" s="60" t="s">
        <v>5</v>
      </c>
      <c r="L461" s="126" t="s">
        <v>3469</v>
      </c>
    </row>
    <row r="462" spans="1:12" ht="14.5">
      <c r="A462" s="129"/>
      <c r="B462" s="129"/>
      <c r="C462" s="43" t="s">
        <v>39</v>
      </c>
      <c r="D462" s="44"/>
      <c r="E462" s="44"/>
      <c r="F462" s="44"/>
      <c r="G462" s="44"/>
      <c r="H462" s="44"/>
      <c r="I462" s="45"/>
      <c r="J462" s="45"/>
      <c r="K462" s="44"/>
      <c r="L462" s="125"/>
    </row>
    <row r="463" spans="1:12" ht="14.5">
      <c r="A463" s="129"/>
      <c r="B463" s="129"/>
      <c r="C463" s="134" t="s">
        <v>1550</v>
      </c>
      <c r="D463" s="50" t="s">
        <v>1876</v>
      </c>
      <c r="E463" s="33"/>
      <c r="F463" s="35"/>
      <c r="G463" s="36"/>
      <c r="H463" s="35"/>
      <c r="I463" s="54"/>
      <c r="J463" s="54"/>
      <c r="K463" s="54" t="s">
        <v>26</v>
      </c>
      <c r="L463" s="54"/>
    </row>
    <row r="464" spans="1:12" ht="29">
      <c r="A464" s="129"/>
      <c r="B464" s="129"/>
      <c r="C464" s="38" t="s">
        <v>27</v>
      </c>
      <c r="D464" s="38" t="s">
        <v>28</v>
      </c>
      <c r="E464" s="38" t="s">
        <v>29</v>
      </c>
      <c r="F464" s="38" t="s">
        <v>30</v>
      </c>
      <c r="G464" s="38" t="s">
        <v>31</v>
      </c>
      <c r="H464" s="38" t="s">
        <v>34</v>
      </c>
      <c r="I464" s="56" t="s">
        <v>3103</v>
      </c>
      <c r="J464" s="56" t="s">
        <v>3105</v>
      </c>
      <c r="K464" s="56" t="s">
        <v>32</v>
      </c>
      <c r="L464" s="56" t="s">
        <v>3106</v>
      </c>
    </row>
    <row r="465" spans="1:12" ht="139" customHeight="1">
      <c r="A465" s="129">
        <v>1</v>
      </c>
      <c r="B465" s="129" t="s">
        <v>3149</v>
      </c>
      <c r="C465" s="39">
        <v>1</v>
      </c>
      <c r="D465" s="27" t="s">
        <v>3388</v>
      </c>
      <c r="E465" s="79" t="s">
        <v>174</v>
      </c>
      <c r="F465" s="85" t="s">
        <v>3392</v>
      </c>
      <c r="G465" s="94" t="s">
        <v>1842</v>
      </c>
      <c r="H465" s="61" t="s">
        <v>38</v>
      </c>
      <c r="I465" s="121" t="s">
        <v>3104</v>
      </c>
      <c r="J465" s="121" t="s">
        <v>3245</v>
      </c>
      <c r="K465" s="60" t="s">
        <v>5</v>
      </c>
      <c r="L465" s="124"/>
    </row>
    <row r="466" spans="1:12" ht="14.5">
      <c r="A466" s="129"/>
      <c r="B466" s="129"/>
      <c r="C466" s="43" t="s">
        <v>39</v>
      </c>
      <c r="D466" s="44"/>
      <c r="E466" s="44"/>
      <c r="F466" s="44"/>
      <c r="G466" s="44"/>
      <c r="H466" s="44"/>
      <c r="I466" s="45"/>
      <c r="J466" s="45"/>
      <c r="K466" s="44"/>
      <c r="L466" s="125"/>
    </row>
    <row r="467" spans="1:12" ht="14.5">
      <c r="A467" s="129"/>
      <c r="B467" s="129"/>
      <c r="C467" s="134" t="s">
        <v>1554</v>
      </c>
      <c r="D467" s="50" t="s">
        <v>1877</v>
      </c>
      <c r="E467" s="33"/>
      <c r="F467" s="35"/>
      <c r="G467" s="36"/>
      <c r="H467" s="35"/>
      <c r="I467" s="54"/>
      <c r="J467" s="54"/>
      <c r="K467" s="54" t="s">
        <v>26</v>
      </c>
      <c r="L467" s="54"/>
    </row>
    <row r="468" spans="1:12" ht="29">
      <c r="A468" s="129"/>
      <c r="B468" s="129"/>
      <c r="C468" s="38" t="s">
        <v>27</v>
      </c>
      <c r="D468" s="38" t="s">
        <v>28</v>
      </c>
      <c r="E468" s="38" t="s">
        <v>29</v>
      </c>
      <c r="F468" s="38" t="s">
        <v>30</v>
      </c>
      <c r="G468" s="38" t="s">
        <v>31</v>
      </c>
      <c r="H468" s="38" t="s">
        <v>34</v>
      </c>
      <c r="I468" s="56" t="s">
        <v>3103</v>
      </c>
      <c r="J468" s="56" t="s">
        <v>3105</v>
      </c>
      <c r="K468" s="56" t="s">
        <v>32</v>
      </c>
      <c r="L468" s="56" t="s">
        <v>3106</v>
      </c>
    </row>
    <row r="469" spans="1:12" ht="108" customHeight="1">
      <c r="A469" s="129">
        <v>1</v>
      </c>
      <c r="B469" s="129" t="s">
        <v>3149</v>
      </c>
      <c r="C469" s="39">
        <v>1</v>
      </c>
      <c r="D469" s="27" t="s">
        <v>3389</v>
      </c>
      <c r="E469" s="40" t="s">
        <v>1856</v>
      </c>
      <c r="F469" s="85" t="s">
        <v>3392</v>
      </c>
      <c r="G469" s="94" t="s">
        <v>1842</v>
      </c>
      <c r="H469" s="61" t="s">
        <v>38</v>
      </c>
      <c r="I469" s="121" t="s">
        <v>3104</v>
      </c>
      <c r="J469" s="121" t="s">
        <v>3246</v>
      </c>
      <c r="K469" s="60" t="s">
        <v>5</v>
      </c>
      <c r="L469" s="124"/>
    </row>
    <row r="470" spans="1:12" ht="14.5">
      <c r="A470" s="129"/>
      <c r="B470" s="129"/>
      <c r="C470" s="43" t="s">
        <v>39</v>
      </c>
      <c r="D470" s="44"/>
      <c r="E470" s="44"/>
      <c r="F470" s="44"/>
      <c r="G470" s="44"/>
      <c r="H470" s="44"/>
      <c r="I470" s="45"/>
      <c r="J470" s="45"/>
      <c r="K470" s="44"/>
      <c r="L470" s="125"/>
    </row>
    <row r="471" spans="1:12" ht="14.5">
      <c r="A471" s="129"/>
      <c r="B471" s="129"/>
      <c r="C471" s="134" t="s">
        <v>1557</v>
      </c>
      <c r="D471" s="50" t="s">
        <v>1878</v>
      </c>
      <c r="E471" s="33"/>
      <c r="F471" s="35"/>
      <c r="G471" s="36"/>
      <c r="H471" s="35"/>
      <c r="I471" s="54"/>
      <c r="J471" s="54"/>
      <c r="K471" s="54" t="s">
        <v>26</v>
      </c>
      <c r="L471" s="54"/>
    </row>
    <row r="472" spans="1:12" ht="29">
      <c r="A472" s="129"/>
      <c r="B472" s="129"/>
      <c r="C472" s="38" t="s">
        <v>27</v>
      </c>
      <c r="D472" s="38" t="s">
        <v>28</v>
      </c>
      <c r="E472" s="38" t="s">
        <v>29</v>
      </c>
      <c r="F472" s="38" t="s">
        <v>30</v>
      </c>
      <c r="G472" s="38" t="s">
        <v>31</v>
      </c>
      <c r="H472" s="38" t="s">
        <v>34</v>
      </c>
      <c r="I472" s="56" t="s">
        <v>3103</v>
      </c>
      <c r="J472" s="56" t="s">
        <v>3105</v>
      </c>
      <c r="K472" s="56" t="s">
        <v>32</v>
      </c>
      <c r="L472" s="56" t="s">
        <v>3106</v>
      </c>
    </row>
    <row r="473" spans="1:12" ht="128" customHeight="1">
      <c r="A473" s="129">
        <v>1</v>
      </c>
      <c r="B473" s="129" t="s">
        <v>3149</v>
      </c>
      <c r="C473" s="39">
        <v>1</v>
      </c>
      <c r="D473" s="27" t="s">
        <v>3390</v>
      </c>
      <c r="E473" s="79" t="s">
        <v>1844</v>
      </c>
      <c r="F473" s="85" t="s">
        <v>3392</v>
      </c>
      <c r="G473" s="94" t="s">
        <v>1842</v>
      </c>
      <c r="H473" s="61" t="s">
        <v>38</v>
      </c>
      <c r="I473" s="121" t="s">
        <v>3104</v>
      </c>
      <c r="J473" s="121" t="s">
        <v>3247</v>
      </c>
      <c r="K473" s="60" t="s">
        <v>5</v>
      </c>
      <c r="L473" s="126"/>
    </row>
    <row r="474" spans="1:12" ht="14.5">
      <c r="A474" s="129"/>
      <c r="B474" s="129"/>
      <c r="C474" s="43" t="s">
        <v>39</v>
      </c>
      <c r="D474" s="44"/>
      <c r="E474" s="44"/>
      <c r="F474" s="44"/>
      <c r="G474" s="44"/>
      <c r="H474" s="44"/>
      <c r="I474" s="121"/>
      <c r="J474" s="123"/>
      <c r="K474" s="44"/>
      <c r="L474" s="125"/>
    </row>
    <row r="475" spans="1:12" ht="14.5">
      <c r="A475" s="129"/>
      <c r="B475" s="129"/>
      <c r="C475" s="134" t="s">
        <v>1560</v>
      </c>
      <c r="D475" s="50" t="s">
        <v>1879</v>
      </c>
      <c r="E475" s="33"/>
      <c r="F475" s="35"/>
      <c r="G475" s="36"/>
      <c r="H475" s="35"/>
      <c r="I475" s="54"/>
      <c r="J475" s="54"/>
      <c r="K475" s="54" t="s">
        <v>26</v>
      </c>
      <c r="L475" s="54"/>
    </row>
    <row r="476" spans="1:12" ht="29">
      <c r="A476" s="129"/>
      <c r="B476" s="129"/>
      <c r="C476" s="38" t="s">
        <v>27</v>
      </c>
      <c r="D476" s="38" t="s">
        <v>28</v>
      </c>
      <c r="E476" s="38" t="s">
        <v>29</v>
      </c>
      <c r="F476" s="38" t="s">
        <v>30</v>
      </c>
      <c r="G476" s="38" t="s">
        <v>31</v>
      </c>
      <c r="H476" s="38" t="s">
        <v>34</v>
      </c>
      <c r="I476" s="56" t="s">
        <v>3103</v>
      </c>
      <c r="J476" s="56" t="s">
        <v>3105</v>
      </c>
      <c r="K476" s="56" t="s">
        <v>32</v>
      </c>
      <c r="L476" s="56" t="s">
        <v>3106</v>
      </c>
    </row>
    <row r="477" spans="1:12" ht="157" customHeight="1">
      <c r="A477" s="129">
        <v>1</v>
      </c>
      <c r="B477" s="129" t="s">
        <v>3149</v>
      </c>
      <c r="C477" s="39">
        <v>1</v>
      </c>
      <c r="D477" s="27" t="s">
        <v>3391</v>
      </c>
      <c r="E477" s="79" t="s">
        <v>1844</v>
      </c>
      <c r="F477" s="85" t="s">
        <v>3392</v>
      </c>
      <c r="G477" s="94" t="s">
        <v>1842</v>
      </c>
      <c r="H477" s="61" t="s">
        <v>38</v>
      </c>
      <c r="I477" s="121" t="s">
        <v>3104</v>
      </c>
      <c r="J477" s="121" t="s">
        <v>3248</v>
      </c>
      <c r="K477" s="60" t="s">
        <v>5</v>
      </c>
      <c r="L477" s="126"/>
    </row>
    <row r="478" spans="1:12" ht="14.5">
      <c r="A478" s="129"/>
      <c r="B478" s="129"/>
      <c r="C478" s="43" t="s">
        <v>39</v>
      </c>
      <c r="D478" s="44"/>
      <c r="E478" s="44"/>
      <c r="F478" s="44"/>
      <c r="G478" s="44"/>
      <c r="H478" s="44"/>
      <c r="I478" s="45"/>
      <c r="J478" s="45"/>
      <c r="K478" s="44"/>
      <c r="L478" s="125"/>
    </row>
    <row r="479" spans="1:12" ht="14.5">
      <c r="A479" s="129"/>
      <c r="B479" s="129"/>
      <c r="C479" s="134" t="s">
        <v>1880</v>
      </c>
      <c r="D479" s="50" t="s">
        <v>1881</v>
      </c>
      <c r="E479" s="33"/>
      <c r="F479" s="35"/>
      <c r="G479" s="36"/>
      <c r="H479" s="35"/>
      <c r="I479" s="55"/>
      <c r="J479" s="55"/>
      <c r="K479" s="54" t="s">
        <v>26</v>
      </c>
      <c r="L479" s="55"/>
    </row>
    <row r="480" spans="1:12" ht="29">
      <c r="A480" s="129"/>
      <c r="B480" s="129"/>
      <c r="C480" s="38" t="s">
        <v>27</v>
      </c>
      <c r="D480" s="38" t="s">
        <v>28</v>
      </c>
      <c r="E480" s="38" t="s">
        <v>29</v>
      </c>
      <c r="F480" s="38" t="s">
        <v>30</v>
      </c>
      <c r="G480" s="38" t="s">
        <v>31</v>
      </c>
      <c r="H480" s="38" t="s">
        <v>34</v>
      </c>
      <c r="I480" s="56" t="s">
        <v>3103</v>
      </c>
      <c r="J480" s="56" t="s">
        <v>3105</v>
      </c>
      <c r="K480" s="56" t="s">
        <v>32</v>
      </c>
      <c r="L480" s="56" t="s">
        <v>3106</v>
      </c>
    </row>
    <row r="481" spans="1:12" ht="153" customHeight="1">
      <c r="A481" s="129">
        <v>1</v>
      </c>
      <c r="B481" s="129" t="s">
        <v>3149</v>
      </c>
      <c r="C481" s="39">
        <v>1</v>
      </c>
      <c r="D481" s="27" t="s">
        <v>3393</v>
      </c>
      <c r="E481" s="79" t="s">
        <v>1844</v>
      </c>
      <c r="F481" s="95" t="s">
        <v>3394</v>
      </c>
      <c r="G481" s="96" t="s">
        <v>1842</v>
      </c>
      <c r="H481" s="61" t="s">
        <v>38</v>
      </c>
      <c r="I481" s="121" t="s">
        <v>3104</v>
      </c>
      <c r="J481" s="121" t="s">
        <v>3249</v>
      </c>
      <c r="K481" s="60" t="s">
        <v>5</v>
      </c>
      <c r="L481" s="126" t="s">
        <v>3469</v>
      </c>
    </row>
    <row r="482" spans="1:12" ht="14.5">
      <c r="A482" s="129"/>
      <c r="B482" s="129"/>
      <c r="C482" s="43" t="s">
        <v>39</v>
      </c>
      <c r="D482" s="44"/>
      <c r="E482" s="44"/>
      <c r="F482" s="44"/>
      <c r="G482" s="44"/>
      <c r="H482" s="44"/>
      <c r="I482" s="45"/>
      <c r="J482" s="45"/>
      <c r="K482" s="44"/>
      <c r="L482" s="125"/>
    </row>
    <row r="483" spans="1:12" ht="14.5">
      <c r="A483" s="129"/>
      <c r="B483" s="129"/>
      <c r="C483" s="134" t="s">
        <v>1882</v>
      </c>
      <c r="D483" s="50" t="s">
        <v>1871</v>
      </c>
      <c r="E483" s="33"/>
      <c r="F483" s="35"/>
      <c r="G483" s="36"/>
      <c r="H483" s="35"/>
      <c r="I483" s="54"/>
      <c r="J483" s="54"/>
      <c r="K483" s="54" t="s">
        <v>26</v>
      </c>
      <c r="L483" s="54"/>
    </row>
    <row r="484" spans="1:12" ht="29">
      <c r="A484" s="129"/>
      <c r="B484" s="129"/>
      <c r="C484" s="38" t="s">
        <v>27</v>
      </c>
      <c r="D484" s="38" t="s">
        <v>28</v>
      </c>
      <c r="E484" s="38" t="s">
        <v>29</v>
      </c>
      <c r="F484" s="38" t="s">
        <v>30</v>
      </c>
      <c r="G484" s="38" t="s">
        <v>31</v>
      </c>
      <c r="H484" s="38" t="s">
        <v>34</v>
      </c>
      <c r="I484" s="56" t="s">
        <v>3103</v>
      </c>
      <c r="J484" s="56" t="s">
        <v>3105</v>
      </c>
      <c r="K484" s="56" t="s">
        <v>32</v>
      </c>
      <c r="L484" s="56" t="s">
        <v>3106</v>
      </c>
    </row>
    <row r="485" spans="1:12" ht="120" customHeight="1">
      <c r="A485" s="129">
        <v>1</v>
      </c>
      <c r="B485" s="129" t="s">
        <v>3149</v>
      </c>
      <c r="C485" s="39">
        <v>1</v>
      </c>
      <c r="D485" s="27" t="s">
        <v>3395</v>
      </c>
      <c r="E485" s="93" t="s">
        <v>1883</v>
      </c>
      <c r="F485" s="165" t="s">
        <v>3398</v>
      </c>
      <c r="G485" s="94" t="s">
        <v>1842</v>
      </c>
      <c r="H485" s="61" t="s">
        <v>38</v>
      </c>
      <c r="I485" s="121" t="s">
        <v>3104</v>
      </c>
      <c r="J485" s="121" t="s">
        <v>3250</v>
      </c>
      <c r="K485" s="60" t="s">
        <v>5</v>
      </c>
      <c r="L485" s="126"/>
    </row>
    <row r="486" spans="1:12" ht="14.5">
      <c r="A486" s="129"/>
      <c r="B486" s="129"/>
      <c r="C486" s="43" t="s">
        <v>39</v>
      </c>
      <c r="D486" s="44"/>
      <c r="E486" s="44"/>
      <c r="F486" s="44"/>
      <c r="G486" s="44"/>
      <c r="H486" s="44"/>
      <c r="I486" s="45"/>
      <c r="J486" s="45"/>
      <c r="K486" s="44"/>
      <c r="L486" s="125"/>
    </row>
    <row r="487" spans="1:12" ht="14.5">
      <c r="A487" s="129"/>
      <c r="B487" s="129"/>
      <c r="C487" s="134" t="s">
        <v>1884</v>
      </c>
      <c r="D487" s="50" t="s">
        <v>1885</v>
      </c>
      <c r="E487" s="33"/>
      <c r="F487" s="35"/>
      <c r="G487" s="36"/>
      <c r="H487" s="35"/>
      <c r="I487" s="54"/>
      <c r="J487" s="54"/>
      <c r="K487" s="54" t="s">
        <v>26</v>
      </c>
      <c r="L487" s="54"/>
    </row>
    <row r="488" spans="1:12" ht="29">
      <c r="A488" s="129"/>
      <c r="B488" s="129"/>
      <c r="C488" s="38" t="s">
        <v>27</v>
      </c>
      <c r="D488" s="38" t="s">
        <v>28</v>
      </c>
      <c r="E488" s="38" t="s">
        <v>29</v>
      </c>
      <c r="F488" s="38" t="s">
        <v>30</v>
      </c>
      <c r="G488" s="38" t="s">
        <v>31</v>
      </c>
      <c r="H488" s="38" t="s">
        <v>34</v>
      </c>
      <c r="I488" s="56" t="s">
        <v>3103</v>
      </c>
      <c r="J488" s="56" t="s">
        <v>3105</v>
      </c>
      <c r="K488" s="56" t="s">
        <v>32</v>
      </c>
      <c r="L488" s="56" t="s">
        <v>3106</v>
      </c>
    </row>
    <row r="489" spans="1:12" ht="110.5" customHeight="1">
      <c r="A489" s="129">
        <v>1</v>
      </c>
      <c r="B489" s="129" t="s">
        <v>3149</v>
      </c>
      <c r="C489" s="39">
        <v>1</v>
      </c>
      <c r="D489" s="27" t="s">
        <v>3396</v>
      </c>
      <c r="E489" s="79" t="s">
        <v>1844</v>
      </c>
      <c r="F489" s="165" t="s">
        <v>3398</v>
      </c>
      <c r="G489" s="94" t="s">
        <v>1842</v>
      </c>
      <c r="H489" s="61" t="s">
        <v>38</v>
      </c>
      <c r="I489" s="121" t="s">
        <v>3104</v>
      </c>
      <c r="J489" s="121" t="s">
        <v>3251</v>
      </c>
      <c r="K489" s="60" t="s">
        <v>5</v>
      </c>
      <c r="L489" s="126"/>
    </row>
    <row r="490" spans="1:12" ht="14.5">
      <c r="A490" s="129"/>
      <c r="B490" s="129"/>
      <c r="C490" s="43" t="s">
        <v>39</v>
      </c>
      <c r="D490" s="44"/>
      <c r="E490" s="44"/>
      <c r="F490" s="44"/>
      <c r="G490" s="44"/>
      <c r="H490" s="44"/>
      <c r="I490" s="45"/>
      <c r="J490" s="45"/>
      <c r="K490" s="44"/>
      <c r="L490" s="125"/>
    </row>
    <row r="491" spans="1:12" ht="14.5">
      <c r="A491" s="129"/>
      <c r="B491" s="129"/>
      <c r="C491" s="134" t="s">
        <v>1886</v>
      </c>
      <c r="D491" s="50" t="s">
        <v>1887</v>
      </c>
      <c r="E491" s="33"/>
      <c r="F491" s="35"/>
      <c r="G491" s="36"/>
      <c r="H491" s="36"/>
      <c r="I491" s="55"/>
      <c r="J491" s="55"/>
      <c r="K491" s="54" t="s">
        <v>26</v>
      </c>
      <c r="L491" s="55"/>
    </row>
    <row r="492" spans="1:12" ht="29">
      <c r="A492" s="129"/>
      <c r="B492" s="129"/>
      <c r="C492" s="38" t="s">
        <v>27</v>
      </c>
      <c r="D492" s="38" t="s">
        <v>28</v>
      </c>
      <c r="E492" s="38" t="s">
        <v>29</v>
      </c>
      <c r="F492" s="38" t="s">
        <v>30</v>
      </c>
      <c r="G492" s="38" t="s">
        <v>31</v>
      </c>
      <c r="H492" s="38" t="s">
        <v>34</v>
      </c>
      <c r="I492" s="56" t="s">
        <v>3103</v>
      </c>
      <c r="J492" s="56" t="s">
        <v>3105</v>
      </c>
      <c r="K492" s="56" t="s">
        <v>32</v>
      </c>
      <c r="L492" s="56" t="s">
        <v>3106</v>
      </c>
    </row>
    <row r="493" spans="1:12" ht="130.5" customHeight="1">
      <c r="A493" s="129">
        <v>1</v>
      </c>
      <c r="B493" s="129" t="s">
        <v>3149</v>
      </c>
      <c r="C493" s="39">
        <v>1</v>
      </c>
      <c r="D493" s="27" t="s">
        <v>3397</v>
      </c>
      <c r="E493" s="79" t="s">
        <v>1844</v>
      </c>
      <c r="F493" s="165" t="s">
        <v>3398</v>
      </c>
      <c r="G493" s="94" t="s">
        <v>1842</v>
      </c>
      <c r="H493" s="61" t="s">
        <v>38</v>
      </c>
      <c r="I493" s="121" t="s">
        <v>3104</v>
      </c>
      <c r="J493" s="121" t="s">
        <v>3252</v>
      </c>
      <c r="K493" s="60" t="s">
        <v>5</v>
      </c>
      <c r="L493" s="124"/>
    </row>
    <row r="494" spans="1:12" ht="14.5">
      <c r="A494" s="129"/>
      <c r="B494" s="129"/>
      <c r="C494" s="43" t="s">
        <v>39</v>
      </c>
      <c r="D494" s="44"/>
      <c r="E494" s="44"/>
      <c r="F494" s="44"/>
      <c r="G494" s="44"/>
      <c r="H494" s="44"/>
      <c r="I494" s="45"/>
      <c r="J494" s="45"/>
      <c r="K494" s="44"/>
      <c r="L494" s="125"/>
    </row>
    <row r="495" spans="1:12" ht="14.5">
      <c r="A495" s="129"/>
      <c r="B495" s="129"/>
      <c r="C495" s="134" t="s">
        <v>1888</v>
      </c>
      <c r="D495" s="50" t="s">
        <v>1870</v>
      </c>
      <c r="E495" s="33"/>
      <c r="F495" s="35"/>
      <c r="G495" s="36"/>
      <c r="H495" s="35"/>
      <c r="I495" s="54"/>
      <c r="J495" s="54"/>
      <c r="K495" s="54" t="s">
        <v>26</v>
      </c>
      <c r="L495" s="54"/>
    </row>
    <row r="496" spans="1:12" ht="29">
      <c r="A496" s="129"/>
      <c r="B496" s="129"/>
      <c r="C496" s="38" t="s">
        <v>27</v>
      </c>
      <c r="D496" s="38" t="s">
        <v>28</v>
      </c>
      <c r="E496" s="38" t="s">
        <v>29</v>
      </c>
      <c r="F496" s="38" t="s">
        <v>30</v>
      </c>
      <c r="G496" s="38" t="s">
        <v>31</v>
      </c>
      <c r="H496" s="38" t="s">
        <v>34</v>
      </c>
      <c r="I496" s="56" t="s">
        <v>3103</v>
      </c>
      <c r="J496" s="56" t="s">
        <v>3105</v>
      </c>
      <c r="K496" s="56" t="s">
        <v>32</v>
      </c>
      <c r="L496" s="56" t="s">
        <v>3106</v>
      </c>
    </row>
    <row r="497" spans="1:12" ht="130" customHeight="1">
      <c r="A497" s="129">
        <v>1</v>
      </c>
      <c r="B497" s="129" t="s">
        <v>3149</v>
      </c>
      <c r="C497" s="39">
        <v>1</v>
      </c>
      <c r="D497" s="27" t="s">
        <v>3399</v>
      </c>
      <c r="E497" s="93" t="s">
        <v>1883</v>
      </c>
      <c r="F497" s="95" t="s">
        <v>3400</v>
      </c>
      <c r="G497" s="96" t="s">
        <v>1842</v>
      </c>
      <c r="H497" s="61" t="s">
        <v>38</v>
      </c>
      <c r="I497" s="121" t="s">
        <v>3104</v>
      </c>
      <c r="J497" s="121" t="s">
        <v>3253</v>
      </c>
      <c r="K497" s="60" t="s">
        <v>5</v>
      </c>
      <c r="L497" s="126" t="s">
        <v>3469</v>
      </c>
    </row>
    <row r="498" spans="1:12" ht="14.5">
      <c r="A498" s="129"/>
      <c r="B498" s="129"/>
      <c r="C498" s="43" t="s">
        <v>39</v>
      </c>
      <c r="D498" s="44"/>
      <c r="E498" s="44"/>
      <c r="F498" s="44"/>
      <c r="G498" s="44"/>
      <c r="H498" s="44"/>
      <c r="I498" s="45"/>
      <c r="J498" s="45"/>
      <c r="K498" s="44"/>
      <c r="L498" s="125"/>
    </row>
    <row r="499" spans="1:12" ht="14.5">
      <c r="A499" s="129"/>
      <c r="B499" s="129"/>
      <c r="C499" s="134" t="s">
        <v>1889</v>
      </c>
      <c r="D499" s="50" t="s">
        <v>1871</v>
      </c>
      <c r="E499" s="33"/>
      <c r="F499" s="35"/>
      <c r="G499" s="36"/>
      <c r="H499" s="35"/>
      <c r="I499" s="54"/>
      <c r="J499" s="54"/>
      <c r="K499" s="54" t="s">
        <v>26</v>
      </c>
      <c r="L499" s="54"/>
    </row>
    <row r="500" spans="1:12" ht="29">
      <c r="A500" s="129"/>
      <c r="B500" s="129"/>
      <c r="C500" s="38" t="s">
        <v>27</v>
      </c>
      <c r="D500" s="38" t="s">
        <v>28</v>
      </c>
      <c r="E500" s="38" t="s">
        <v>29</v>
      </c>
      <c r="F500" s="38" t="s">
        <v>30</v>
      </c>
      <c r="G500" s="38" t="s">
        <v>31</v>
      </c>
      <c r="H500" s="38" t="s">
        <v>34</v>
      </c>
      <c r="I500" s="56" t="s">
        <v>3103</v>
      </c>
      <c r="J500" s="56" t="s">
        <v>3105</v>
      </c>
      <c r="K500" s="56" t="s">
        <v>32</v>
      </c>
      <c r="L500" s="56" t="s">
        <v>3106</v>
      </c>
    </row>
    <row r="501" spans="1:12" ht="156.5" customHeight="1">
      <c r="A501" s="129">
        <v>1</v>
      </c>
      <c r="B501" s="129" t="s">
        <v>3149</v>
      </c>
      <c r="C501" s="39">
        <v>1</v>
      </c>
      <c r="D501" s="27" t="s">
        <v>3402</v>
      </c>
      <c r="E501" s="79" t="s">
        <v>1844</v>
      </c>
      <c r="F501" s="165" t="s">
        <v>3401</v>
      </c>
      <c r="G501" s="94" t="s">
        <v>1842</v>
      </c>
      <c r="H501" s="61" t="s">
        <v>38</v>
      </c>
      <c r="I501" s="121" t="s">
        <v>3104</v>
      </c>
      <c r="J501" s="121" t="s">
        <v>3254</v>
      </c>
      <c r="K501" s="60" t="s">
        <v>5</v>
      </c>
      <c r="L501" s="126"/>
    </row>
    <row r="502" spans="1:12" ht="14.5">
      <c r="A502" s="129"/>
      <c r="B502" s="129"/>
      <c r="C502" s="43" t="s">
        <v>39</v>
      </c>
      <c r="D502" s="44"/>
      <c r="E502" s="44"/>
      <c r="F502" s="44"/>
      <c r="G502" s="44"/>
      <c r="H502" s="44"/>
      <c r="I502" s="45"/>
      <c r="J502" s="45"/>
      <c r="K502" s="44"/>
      <c r="L502" s="125"/>
    </row>
    <row r="503" spans="1:12" ht="14.5">
      <c r="A503" s="129"/>
      <c r="B503" s="129"/>
      <c r="C503" s="134" t="s">
        <v>1890</v>
      </c>
      <c r="D503" s="50" t="s">
        <v>1891</v>
      </c>
      <c r="E503" s="33"/>
      <c r="F503" s="35"/>
      <c r="G503" s="36"/>
      <c r="H503" s="35"/>
      <c r="I503" s="54"/>
      <c r="J503" s="54"/>
      <c r="K503" s="54" t="s">
        <v>26</v>
      </c>
      <c r="L503" s="54"/>
    </row>
    <row r="504" spans="1:12" ht="29">
      <c r="A504" s="129"/>
      <c r="B504" s="129"/>
      <c r="C504" s="38" t="s">
        <v>27</v>
      </c>
      <c r="D504" s="38" t="s">
        <v>28</v>
      </c>
      <c r="E504" s="38" t="s">
        <v>29</v>
      </c>
      <c r="F504" s="38" t="s">
        <v>30</v>
      </c>
      <c r="G504" s="38" t="s">
        <v>31</v>
      </c>
      <c r="H504" s="38" t="s">
        <v>34</v>
      </c>
      <c r="I504" s="56" t="s">
        <v>3103</v>
      </c>
      <c r="J504" s="56" t="s">
        <v>3105</v>
      </c>
      <c r="K504" s="56" t="s">
        <v>32</v>
      </c>
      <c r="L504" s="56" t="s">
        <v>3106</v>
      </c>
    </row>
    <row r="505" spans="1:12" ht="149.5" customHeight="1">
      <c r="A505" s="129">
        <v>1</v>
      </c>
      <c r="B505" s="129" t="s">
        <v>3149</v>
      </c>
      <c r="C505" s="39">
        <v>1</v>
      </c>
      <c r="D505" s="27" t="s">
        <v>3403</v>
      </c>
      <c r="E505" s="79" t="s">
        <v>1844</v>
      </c>
      <c r="F505" s="165" t="s">
        <v>3401</v>
      </c>
      <c r="G505" s="94" t="s">
        <v>1842</v>
      </c>
      <c r="H505" s="61" t="s">
        <v>38</v>
      </c>
      <c r="I505" s="121" t="s">
        <v>3104</v>
      </c>
      <c r="J505" s="121" t="s">
        <v>3255</v>
      </c>
      <c r="K505" s="60" t="s">
        <v>5</v>
      </c>
      <c r="L505" s="126"/>
    </row>
    <row r="506" spans="1:12" ht="14.5">
      <c r="A506" s="129"/>
      <c r="B506" s="129"/>
      <c r="C506" s="43" t="s">
        <v>39</v>
      </c>
      <c r="D506" s="44"/>
      <c r="E506" s="44"/>
      <c r="F506" s="44"/>
      <c r="G506" s="44"/>
      <c r="H506" s="44"/>
      <c r="I506" s="45"/>
      <c r="J506" s="45"/>
      <c r="K506" s="44"/>
      <c r="L506" s="125"/>
    </row>
    <row r="507" spans="1:12" ht="14.5">
      <c r="A507" s="129"/>
      <c r="B507" s="129"/>
      <c r="C507" s="134" t="s">
        <v>1892</v>
      </c>
      <c r="D507" s="50" t="s">
        <v>1893</v>
      </c>
      <c r="E507" s="33"/>
      <c r="F507" s="35"/>
      <c r="G507" s="36"/>
      <c r="H507" s="35"/>
      <c r="I507" s="54"/>
      <c r="J507" s="54"/>
      <c r="K507" s="54" t="s">
        <v>26</v>
      </c>
      <c r="L507" s="54"/>
    </row>
    <row r="508" spans="1:12" ht="29">
      <c r="A508" s="129"/>
      <c r="B508" s="129"/>
      <c r="C508" s="38" t="s">
        <v>27</v>
      </c>
      <c r="D508" s="38" t="s">
        <v>28</v>
      </c>
      <c r="E508" s="38" t="s">
        <v>29</v>
      </c>
      <c r="F508" s="38" t="s">
        <v>30</v>
      </c>
      <c r="G508" s="38" t="s">
        <v>31</v>
      </c>
      <c r="H508" s="38" t="s">
        <v>34</v>
      </c>
      <c r="I508" s="56" t="s">
        <v>3103</v>
      </c>
      <c r="J508" s="56" t="s">
        <v>3105</v>
      </c>
      <c r="K508" s="56" t="s">
        <v>32</v>
      </c>
      <c r="L508" s="56" t="s">
        <v>3106</v>
      </c>
    </row>
    <row r="509" spans="1:12" ht="151.5" customHeight="1">
      <c r="A509" s="129">
        <v>1</v>
      </c>
      <c r="B509" s="129" t="s">
        <v>3149</v>
      </c>
      <c r="C509" s="39">
        <v>1</v>
      </c>
      <c r="D509" s="27" t="s">
        <v>3404</v>
      </c>
      <c r="E509" s="79" t="s">
        <v>1844</v>
      </c>
      <c r="F509" s="165" t="s">
        <v>3401</v>
      </c>
      <c r="G509" s="94" t="s">
        <v>1842</v>
      </c>
      <c r="H509" s="61" t="s">
        <v>38</v>
      </c>
      <c r="I509" s="121" t="s">
        <v>3104</v>
      </c>
      <c r="J509" s="121" t="s">
        <v>3256</v>
      </c>
      <c r="K509" s="60" t="s">
        <v>5</v>
      </c>
      <c r="L509" s="126"/>
    </row>
    <row r="510" spans="1:12" ht="14.5">
      <c r="A510" s="129"/>
      <c r="B510" s="129"/>
      <c r="C510" s="43" t="s">
        <v>39</v>
      </c>
      <c r="D510" s="44"/>
      <c r="E510" s="44"/>
      <c r="F510" s="44"/>
      <c r="G510" s="44"/>
      <c r="H510" s="44"/>
      <c r="I510" s="45"/>
      <c r="J510" s="45"/>
      <c r="K510" s="44"/>
      <c r="L510" s="125"/>
    </row>
    <row r="511" spans="1:12" ht="14.5">
      <c r="A511" s="129"/>
      <c r="B511" s="129"/>
      <c r="C511" s="134" t="s">
        <v>1894</v>
      </c>
      <c r="D511" s="97" t="s">
        <v>1895</v>
      </c>
      <c r="E511" s="33"/>
      <c r="F511" s="35"/>
      <c r="G511" s="36"/>
      <c r="H511" s="35"/>
      <c r="I511" s="54"/>
      <c r="J511" s="54"/>
      <c r="K511" s="54" t="s">
        <v>26</v>
      </c>
      <c r="L511" s="54"/>
    </row>
    <row r="512" spans="1:12" ht="29">
      <c r="A512" s="129"/>
      <c r="B512" s="129"/>
      <c r="C512" s="38" t="s">
        <v>27</v>
      </c>
      <c r="D512" s="38" t="s">
        <v>28</v>
      </c>
      <c r="E512" s="38" t="s">
        <v>29</v>
      </c>
      <c r="F512" s="38" t="s">
        <v>30</v>
      </c>
      <c r="G512" s="38" t="s">
        <v>31</v>
      </c>
      <c r="H512" s="38" t="s">
        <v>34</v>
      </c>
      <c r="I512" s="56" t="s">
        <v>3103</v>
      </c>
      <c r="J512" s="56" t="s">
        <v>3105</v>
      </c>
      <c r="K512" s="56" t="s">
        <v>32</v>
      </c>
      <c r="L512" s="56" t="s">
        <v>3106</v>
      </c>
    </row>
    <row r="513" spans="1:12" ht="182" customHeight="1">
      <c r="A513" s="129">
        <v>1</v>
      </c>
      <c r="B513" s="129" t="s">
        <v>3150</v>
      </c>
      <c r="C513" s="39">
        <v>1</v>
      </c>
      <c r="D513" s="28" t="s">
        <v>3405</v>
      </c>
      <c r="E513" s="156" t="s">
        <v>1883</v>
      </c>
      <c r="F513" s="157" t="s">
        <v>3410</v>
      </c>
      <c r="G513" s="149" t="s">
        <v>1896</v>
      </c>
      <c r="H513" s="61" t="s">
        <v>38</v>
      </c>
      <c r="I513" s="121" t="s">
        <v>3104</v>
      </c>
      <c r="J513" s="121" t="s">
        <v>3257</v>
      </c>
      <c r="K513" s="60" t="s">
        <v>5</v>
      </c>
      <c r="L513" s="126" t="s">
        <v>3467</v>
      </c>
    </row>
    <row r="514" spans="1:12" ht="14.5">
      <c r="A514" s="129"/>
      <c r="B514" s="129"/>
      <c r="C514" s="43" t="s">
        <v>39</v>
      </c>
      <c r="D514" s="44"/>
      <c r="E514" s="44"/>
      <c r="F514" s="44"/>
      <c r="G514" s="44"/>
      <c r="H514" s="44"/>
      <c r="I514" s="45"/>
      <c r="J514" s="45"/>
      <c r="K514" s="44"/>
      <c r="L514" s="125"/>
    </row>
    <row r="515" spans="1:12" ht="14.5">
      <c r="A515" s="129"/>
      <c r="B515" s="129"/>
      <c r="C515" s="134" t="s">
        <v>1897</v>
      </c>
      <c r="D515" s="97" t="s">
        <v>1898</v>
      </c>
      <c r="E515" s="33"/>
      <c r="F515" s="35"/>
      <c r="G515" s="36"/>
      <c r="H515" s="35"/>
      <c r="I515" s="54"/>
      <c r="J515" s="54"/>
      <c r="K515" s="54" t="s">
        <v>26</v>
      </c>
      <c r="L515" s="54"/>
    </row>
    <row r="516" spans="1:12" ht="29">
      <c r="A516" s="129"/>
      <c r="B516" s="129"/>
      <c r="C516" s="38" t="s">
        <v>27</v>
      </c>
      <c r="D516" s="38" t="s">
        <v>28</v>
      </c>
      <c r="E516" s="38" t="s">
        <v>29</v>
      </c>
      <c r="F516" s="38" t="s">
        <v>30</v>
      </c>
      <c r="G516" s="38" t="s">
        <v>31</v>
      </c>
      <c r="H516" s="38" t="s">
        <v>34</v>
      </c>
      <c r="I516" s="56" t="s">
        <v>3103</v>
      </c>
      <c r="J516" s="56" t="s">
        <v>3105</v>
      </c>
      <c r="K516" s="56" t="s">
        <v>32</v>
      </c>
      <c r="L516" s="56" t="s">
        <v>3106</v>
      </c>
    </row>
    <row r="517" spans="1:12" ht="162.5" customHeight="1">
      <c r="A517" s="129">
        <v>1</v>
      </c>
      <c r="B517" s="129" t="s">
        <v>3150</v>
      </c>
      <c r="C517" s="39">
        <v>1</v>
      </c>
      <c r="D517" s="99" t="s">
        <v>3406</v>
      </c>
      <c r="E517" s="98" t="s">
        <v>1883</v>
      </c>
      <c r="F517" s="150" t="s">
        <v>3410</v>
      </c>
      <c r="G517" s="151" t="s">
        <v>1896</v>
      </c>
      <c r="H517" s="61" t="s">
        <v>38</v>
      </c>
      <c r="I517" s="121" t="s">
        <v>3104</v>
      </c>
      <c r="J517" s="121" t="s">
        <v>3258</v>
      </c>
      <c r="K517" s="60" t="s">
        <v>5</v>
      </c>
      <c r="L517" s="126"/>
    </row>
    <row r="518" spans="1:12" ht="14.5">
      <c r="A518" s="129"/>
      <c r="B518" s="129"/>
      <c r="C518" s="43" t="s">
        <v>39</v>
      </c>
      <c r="D518" s="44"/>
      <c r="E518" s="44"/>
      <c r="F518" s="44"/>
      <c r="G518" s="152"/>
      <c r="H518" s="44"/>
      <c r="I518" s="45"/>
      <c r="J518" s="45"/>
      <c r="K518" s="44"/>
      <c r="L518" s="125"/>
    </row>
    <row r="519" spans="1:12" ht="14.5">
      <c r="A519" s="129"/>
      <c r="B519" s="129"/>
      <c r="C519" s="134" t="s">
        <v>1899</v>
      </c>
      <c r="D519" s="97" t="s">
        <v>1900</v>
      </c>
      <c r="E519" s="33"/>
      <c r="F519" s="35"/>
      <c r="G519" s="153"/>
      <c r="H519" s="35"/>
      <c r="I519" s="54"/>
      <c r="J519" s="54"/>
      <c r="K519" s="54" t="s">
        <v>26</v>
      </c>
      <c r="L519" s="54"/>
    </row>
    <row r="520" spans="1:12" ht="29">
      <c r="A520" s="129"/>
      <c r="B520" s="129"/>
      <c r="C520" s="38" t="s">
        <v>27</v>
      </c>
      <c r="D520" s="38" t="s">
        <v>28</v>
      </c>
      <c r="E520" s="38" t="s">
        <v>29</v>
      </c>
      <c r="F520" s="38" t="s">
        <v>30</v>
      </c>
      <c r="G520" s="154" t="s">
        <v>31</v>
      </c>
      <c r="H520" s="38" t="s">
        <v>34</v>
      </c>
      <c r="I520" s="56" t="s">
        <v>3103</v>
      </c>
      <c r="J520" s="56" t="s">
        <v>3105</v>
      </c>
      <c r="K520" s="56" t="s">
        <v>32</v>
      </c>
      <c r="L520" s="56" t="s">
        <v>3106</v>
      </c>
    </row>
    <row r="521" spans="1:12" ht="126" customHeight="1">
      <c r="A521" s="129">
        <v>1</v>
      </c>
      <c r="B521" s="129" t="s">
        <v>3150</v>
      </c>
      <c r="C521" s="39">
        <v>1</v>
      </c>
      <c r="D521" s="99" t="s">
        <v>3407</v>
      </c>
      <c r="E521" s="98" t="s">
        <v>1883</v>
      </c>
      <c r="F521" s="150" t="s">
        <v>3410</v>
      </c>
      <c r="G521" s="151" t="s">
        <v>1896</v>
      </c>
      <c r="H521" s="61" t="s">
        <v>38</v>
      </c>
      <c r="I521" s="121" t="s">
        <v>3104</v>
      </c>
      <c r="J521" s="121" t="s">
        <v>3259</v>
      </c>
      <c r="K521" s="60" t="s">
        <v>5</v>
      </c>
      <c r="L521" s="126"/>
    </row>
    <row r="522" spans="1:12" ht="14.5">
      <c r="A522" s="129"/>
      <c r="B522" s="129"/>
      <c r="C522" s="43" t="s">
        <v>39</v>
      </c>
      <c r="D522" s="44"/>
      <c r="E522" s="44"/>
      <c r="F522" s="44"/>
      <c r="G522" s="152"/>
      <c r="H522" s="44"/>
      <c r="I522" s="45"/>
      <c r="J522" s="45"/>
      <c r="K522" s="44"/>
      <c r="L522" s="125"/>
    </row>
    <row r="523" spans="1:12" ht="14.5">
      <c r="A523" s="129"/>
      <c r="B523" s="129"/>
      <c r="C523" s="134" t="s">
        <v>1901</v>
      </c>
      <c r="D523" s="77" t="s">
        <v>1902</v>
      </c>
      <c r="E523" s="33"/>
      <c r="F523" s="35"/>
      <c r="G523" s="153"/>
      <c r="H523" s="35"/>
      <c r="I523" s="54"/>
      <c r="J523" s="54"/>
      <c r="K523" s="54" t="s">
        <v>26</v>
      </c>
      <c r="L523" s="54"/>
    </row>
    <row r="524" spans="1:12" ht="29">
      <c r="A524" s="129"/>
      <c r="B524" s="129"/>
      <c r="C524" s="38" t="s">
        <v>27</v>
      </c>
      <c r="D524" s="38" t="s">
        <v>28</v>
      </c>
      <c r="E524" s="38" t="s">
        <v>29</v>
      </c>
      <c r="F524" s="38" t="s">
        <v>30</v>
      </c>
      <c r="G524" s="154" t="s">
        <v>31</v>
      </c>
      <c r="H524" s="38" t="s">
        <v>34</v>
      </c>
      <c r="I524" s="56" t="s">
        <v>3103</v>
      </c>
      <c r="J524" s="56" t="s">
        <v>3105</v>
      </c>
      <c r="K524" s="56" t="s">
        <v>32</v>
      </c>
      <c r="L524" s="56" t="s">
        <v>3106</v>
      </c>
    </row>
    <row r="525" spans="1:12" ht="132" customHeight="1">
      <c r="A525" s="129">
        <v>1</v>
      </c>
      <c r="B525" s="129" t="s">
        <v>3150</v>
      </c>
      <c r="C525" s="39">
        <v>1</v>
      </c>
      <c r="D525" s="78" t="s">
        <v>3409</v>
      </c>
      <c r="E525" s="79" t="s">
        <v>1903</v>
      </c>
      <c r="F525" s="150" t="s">
        <v>3410</v>
      </c>
      <c r="G525" s="151" t="s">
        <v>1896</v>
      </c>
      <c r="H525" s="61" t="s">
        <v>38</v>
      </c>
      <c r="I525" s="121" t="s">
        <v>3104</v>
      </c>
      <c r="J525" s="121" t="s">
        <v>3260</v>
      </c>
      <c r="K525" s="60" t="s">
        <v>5</v>
      </c>
      <c r="L525" s="124"/>
    </row>
    <row r="526" spans="1:12" ht="14.5">
      <c r="A526" s="129"/>
      <c r="B526" s="129"/>
      <c r="C526" s="43" t="s">
        <v>39</v>
      </c>
      <c r="D526" s="44"/>
      <c r="E526" s="44"/>
      <c r="F526" s="44"/>
      <c r="G526" s="44"/>
      <c r="H526" s="44"/>
      <c r="I526" s="45"/>
      <c r="J526" s="45"/>
      <c r="K526" s="44"/>
      <c r="L526" s="125"/>
    </row>
    <row r="527" spans="1:12" ht="14.5">
      <c r="A527" s="129"/>
      <c r="B527" s="129"/>
      <c r="C527" s="134" t="s">
        <v>1904</v>
      </c>
      <c r="D527" s="77" t="s">
        <v>1898</v>
      </c>
      <c r="E527" s="33"/>
      <c r="F527" s="35"/>
      <c r="G527" s="36"/>
      <c r="H527" s="35"/>
      <c r="I527" s="54"/>
      <c r="J527" s="54"/>
      <c r="K527" s="54" t="s">
        <v>26</v>
      </c>
      <c r="L527" s="54"/>
    </row>
    <row r="528" spans="1:12" ht="29">
      <c r="A528" s="129"/>
      <c r="B528" s="129"/>
      <c r="C528" s="38" t="s">
        <v>27</v>
      </c>
      <c r="D528" s="38" t="s">
        <v>28</v>
      </c>
      <c r="E528" s="38" t="s">
        <v>29</v>
      </c>
      <c r="F528" s="38" t="s">
        <v>30</v>
      </c>
      <c r="G528" s="38" t="s">
        <v>31</v>
      </c>
      <c r="H528" s="38" t="s">
        <v>34</v>
      </c>
      <c r="I528" s="56" t="s">
        <v>3103</v>
      </c>
      <c r="J528" s="56" t="s">
        <v>3105</v>
      </c>
      <c r="K528" s="56" t="s">
        <v>32</v>
      </c>
      <c r="L528" s="56" t="s">
        <v>3106</v>
      </c>
    </row>
    <row r="529" spans="1:12" ht="152" customHeight="1">
      <c r="A529" s="129">
        <v>1</v>
      </c>
      <c r="B529" s="129" t="s">
        <v>3150</v>
      </c>
      <c r="C529" s="39">
        <v>1</v>
      </c>
      <c r="D529" s="78" t="s">
        <v>3408</v>
      </c>
      <c r="E529" s="79" t="s">
        <v>1905</v>
      </c>
      <c r="F529" s="150" t="s">
        <v>3410</v>
      </c>
      <c r="G529" s="100" t="s">
        <v>1896</v>
      </c>
      <c r="H529" s="61" t="s">
        <v>38</v>
      </c>
      <c r="I529" s="121" t="s">
        <v>3104</v>
      </c>
      <c r="J529" s="121" t="s">
        <v>3261</v>
      </c>
      <c r="K529" s="60" t="s">
        <v>5</v>
      </c>
      <c r="L529" s="124"/>
    </row>
    <row r="530" spans="1:12" ht="14.5">
      <c r="A530" s="129"/>
      <c r="B530" s="129"/>
      <c r="C530" s="43" t="s">
        <v>39</v>
      </c>
      <c r="D530" s="44"/>
      <c r="E530" s="44"/>
      <c r="F530" s="44"/>
      <c r="G530" s="44"/>
      <c r="H530" s="44"/>
      <c r="I530" s="45"/>
      <c r="J530" s="45"/>
      <c r="K530" s="44"/>
      <c r="L530" s="125"/>
    </row>
    <row r="531" spans="1:12" ht="14.5">
      <c r="A531" s="129"/>
      <c r="B531" s="129"/>
      <c r="C531" s="134" t="s">
        <v>1906</v>
      </c>
      <c r="D531" s="77" t="s">
        <v>1907</v>
      </c>
      <c r="E531" s="33"/>
      <c r="F531" s="35"/>
      <c r="G531" s="36"/>
      <c r="H531" s="35"/>
      <c r="I531" s="54"/>
      <c r="J531" s="54"/>
      <c r="K531" s="54" t="s">
        <v>26</v>
      </c>
      <c r="L531" s="54"/>
    </row>
    <row r="532" spans="1:12" ht="29">
      <c r="A532" s="129"/>
      <c r="B532" s="129"/>
      <c r="C532" s="38" t="s">
        <v>27</v>
      </c>
      <c r="D532" s="38" t="s">
        <v>28</v>
      </c>
      <c r="E532" s="38" t="s">
        <v>29</v>
      </c>
      <c r="F532" s="38" t="s">
        <v>30</v>
      </c>
      <c r="G532" s="38" t="s">
        <v>31</v>
      </c>
      <c r="H532" s="38" t="s">
        <v>34</v>
      </c>
      <c r="I532" s="56" t="s">
        <v>3103</v>
      </c>
      <c r="J532" s="56" t="s">
        <v>3105</v>
      </c>
      <c r="K532" s="56" t="s">
        <v>32</v>
      </c>
      <c r="L532" s="56" t="s">
        <v>3106</v>
      </c>
    </row>
    <row r="533" spans="1:12" ht="232">
      <c r="A533" s="129">
        <v>1</v>
      </c>
      <c r="B533" s="129" t="s">
        <v>3151</v>
      </c>
      <c r="C533" s="39">
        <v>1</v>
      </c>
      <c r="D533" s="78" t="s">
        <v>3411</v>
      </c>
      <c r="E533" s="93" t="s">
        <v>1883</v>
      </c>
      <c r="F533" s="101" t="s">
        <v>3414</v>
      </c>
      <c r="G533" s="102" t="s">
        <v>1896</v>
      </c>
      <c r="H533" s="61" t="s">
        <v>38</v>
      </c>
      <c r="I533" s="121" t="s">
        <v>3104</v>
      </c>
      <c r="J533" s="121" t="s">
        <v>3265</v>
      </c>
      <c r="K533" s="60" t="s">
        <v>5</v>
      </c>
      <c r="L533" s="126" t="s">
        <v>3467</v>
      </c>
    </row>
    <row r="534" spans="1:12" ht="14.5">
      <c r="A534" s="129"/>
      <c r="B534" s="129"/>
      <c r="C534" s="43" t="s">
        <v>39</v>
      </c>
      <c r="D534" s="44"/>
      <c r="E534" s="44"/>
      <c r="F534" s="44"/>
      <c r="G534" s="44"/>
      <c r="H534" s="44"/>
      <c r="I534" s="121"/>
      <c r="J534" s="123"/>
      <c r="K534" s="44"/>
      <c r="L534" s="125"/>
    </row>
    <row r="535" spans="1:12" ht="14.5">
      <c r="A535" s="129"/>
      <c r="B535" s="129"/>
      <c r="C535" s="134" t="s">
        <v>1908</v>
      </c>
      <c r="D535" s="77" t="s">
        <v>1909</v>
      </c>
      <c r="E535" s="33"/>
      <c r="F535" s="35"/>
      <c r="G535" s="36"/>
      <c r="H535" s="35"/>
      <c r="I535" s="54"/>
      <c r="J535" s="54"/>
      <c r="K535" s="54" t="s">
        <v>26</v>
      </c>
      <c r="L535" s="54"/>
    </row>
    <row r="536" spans="1:12" ht="29">
      <c r="A536" s="129"/>
      <c r="B536" s="129"/>
      <c r="C536" s="38" t="s">
        <v>27</v>
      </c>
      <c r="D536" s="38" t="s">
        <v>28</v>
      </c>
      <c r="E536" s="38" t="s">
        <v>29</v>
      </c>
      <c r="F536" s="38" t="s">
        <v>30</v>
      </c>
      <c r="G536" s="38" t="s">
        <v>31</v>
      </c>
      <c r="H536" s="38" t="s">
        <v>34</v>
      </c>
      <c r="I536" s="56" t="s">
        <v>3103</v>
      </c>
      <c r="J536" s="56" t="s">
        <v>3105</v>
      </c>
      <c r="K536" s="56" t="s">
        <v>32</v>
      </c>
      <c r="L536" s="56" t="s">
        <v>3106</v>
      </c>
    </row>
    <row r="537" spans="1:12" ht="278.5" customHeight="1">
      <c r="A537" s="129">
        <v>1</v>
      </c>
      <c r="B537" s="129" t="s">
        <v>3151</v>
      </c>
      <c r="C537" s="39">
        <v>1</v>
      </c>
      <c r="D537" s="78" t="s">
        <v>3412</v>
      </c>
      <c r="E537" s="93" t="s">
        <v>1910</v>
      </c>
      <c r="F537" s="166" t="s">
        <v>3413</v>
      </c>
      <c r="G537" s="82" t="s">
        <v>1896</v>
      </c>
      <c r="H537" s="61" t="s">
        <v>38</v>
      </c>
      <c r="I537" s="121" t="s">
        <v>3104</v>
      </c>
      <c r="J537" s="121" t="s">
        <v>3266</v>
      </c>
      <c r="K537" s="60" t="s">
        <v>5</v>
      </c>
      <c r="L537" s="126"/>
    </row>
    <row r="538" spans="1:12" ht="14.5">
      <c r="A538" s="129"/>
      <c r="B538" s="129"/>
      <c r="C538" s="43" t="s">
        <v>39</v>
      </c>
      <c r="D538" s="44"/>
      <c r="E538" s="44"/>
      <c r="F538" s="44"/>
      <c r="G538" s="44"/>
      <c r="H538" s="44"/>
      <c r="I538" s="45"/>
      <c r="J538" s="45"/>
      <c r="K538" s="44"/>
      <c r="L538" s="125"/>
    </row>
    <row r="539" spans="1:12" ht="14.5">
      <c r="A539" s="129"/>
      <c r="B539" s="129"/>
      <c r="C539" s="134" t="s">
        <v>1911</v>
      </c>
      <c r="D539" s="77" t="s">
        <v>1912</v>
      </c>
      <c r="E539" s="33"/>
      <c r="F539" s="35"/>
      <c r="G539" s="36"/>
      <c r="H539" s="35"/>
      <c r="I539" s="55"/>
      <c r="J539" s="55"/>
      <c r="K539" s="54" t="s">
        <v>26</v>
      </c>
      <c r="L539" s="55"/>
    </row>
    <row r="540" spans="1:12" ht="29">
      <c r="A540" s="129"/>
      <c r="B540" s="129"/>
      <c r="C540" s="38" t="s">
        <v>27</v>
      </c>
      <c r="D540" s="38" t="s">
        <v>28</v>
      </c>
      <c r="E540" s="38" t="s">
        <v>29</v>
      </c>
      <c r="F540" s="38" t="s">
        <v>30</v>
      </c>
      <c r="G540" s="38" t="s">
        <v>31</v>
      </c>
      <c r="H540" s="38" t="s">
        <v>34</v>
      </c>
      <c r="I540" s="56" t="s">
        <v>3103</v>
      </c>
      <c r="J540" s="56" t="s">
        <v>3105</v>
      </c>
      <c r="K540" s="56" t="s">
        <v>32</v>
      </c>
      <c r="L540" s="56" t="s">
        <v>3106</v>
      </c>
    </row>
    <row r="541" spans="1:12" ht="232">
      <c r="A541" s="129">
        <v>1</v>
      </c>
      <c r="B541" s="129" t="s">
        <v>3151</v>
      </c>
      <c r="C541" s="39">
        <v>1</v>
      </c>
      <c r="D541" s="78" t="s">
        <v>3417</v>
      </c>
      <c r="E541" s="93" t="s">
        <v>1913</v>
      </c>
      <c r="F541" s="104" t="s">
        <v>3415</v>
      </c>
      <c r="G541" s="105" t="s">
        <v>1896</v>
      </c>
      <c r="H541" s="61" t="s">
        <v>38</v>
      </c>
      <c r="I541" s="121" t="s">
        <v>3104</v>
      </c>
      <c r="J541" s="121" t="s">
        <v>3267</v>
      </c>
      <c r="K541" s="60" t="s">
        <v>5</v>
      </c>
      <c r="L541" s="124"/>
    </row>
    <row r="542" spans="1:12" ht="14.5">
      <c r="A542" s="129"/>
      <c r="B542" s="129"/>
      <c r="C542" s="43" t="s">
        <v>39</v>
      </c>
      <c r="D542" s="44"/>
      <c r="E542" s="44"/>
      <c r="F542" s="44"/>
      <c r="G542" s="44"/>
      <c r="H542" s="44"/>
      <c r="I542" s="45"/>
      <c r="J542" s="45"/>
      <c r="K542" s="44"/>
      <c r="L542" s="125"/>
    </row>
    <row r="543" spans="1:12" ht="14.5">
      <c r="A543" s="129"/>
      <c r="B543" s="155"/>
      <c r="C543" s="134" t="s">
        <v>1914</v>
      </c>
      <c r="D543" s="88" t="s">
        <v>1915</v>
      </c>
      <c r="E543" s="33"/>
      <c r="F543" s="35"/>
      <c r="G543" s="36"/>
      <c r="H543" s="35"/>
      <c r="I543" s="54"/>
      <c r="J543" s="54"/>
      <c r="K543" s="54" t="s">
        <v>26</v>
      </c>
      <c r="L543" s="54"/>
    </row>
    <row r="544" spans="1:12" ht="29">
      <c r="A544" s="129"/>
      <c r="B544" s="129"/>
      <c r="C544" s="38" t="s">
        <v>27</v>
      </c>
      <c r="D544" s="38" t="s">
        <v>28</v>
      </c>
      <c r="E544" s="38" t="s">
        <v>29</v>
      </c>
      <c r="F544" s="38" t="s">
        <v>30</v>
      </c>
      <c r="G544" s="38" t="s">
        <v>31</v>
      </c>
      <c r="H544" s="38" t="s">
        <v>34</v>
      </c>
      <c r="I544" s="56" t="s">
        <v>3103</v>
      </c>
      <c r="J544" s="56" t="s">
        <v>3105</v>
      </c>
      <c r="K544" s="56" t="s">
        <v>32</v>
      </c>
      <c r="L544" s="56" t="s">
        <v>3106</v>
      </c>
    </row>
    <row r="545" spans="1:12" ht="232">
      <c r="A545" s="129">
        <v>1</v>
      </c>
      <c r="B545" s="129" t="s">
        <v>3151</v>
      </c>
      <c r="C545" s="39">
        <v>1</v>
      </c>
      <c r="D545" s="78" t="s">
        <v>3418</v>
      </c>
      <c r="E545" s="93" t="s">
        <v>1916</v>
      </c>
      <c r="F545" s="106" t="s">
        <v>3416</v>
      </c>
      <c r="G545" s="105" t="s">
        <v>1896</v>
      </c>
      <c r="H545" s="61" t="s">
        <v>38</v>
      </c>
      <c r="I545" s="121" t="s">
        <v>3104</v>
      </c>
      <c r="J545" s="121" t="s">
        <v>3303</v>
      </c>
      <c r="K545" s="60" t="s">
        <v>5</v>
      </c>
      <c r="L545" s="126"/>
    </row>
    <row r="546" spans="1:12" ht="14.5">
      <c r="A546" s="129"/>
      <c r="B546" s="129"/>
      <c r="C546" s="43" t="s">
        <v>39</v>
      </c>
      <c r="D546" s="44"/>
      <c r="E546" s="44"/>
      <c r="F546" s="44"/>
      <c r="G546" s="44"/>
      <c r="H546" s="44"/>
      <c r="I546" s="45"/>
      <c r="J546" s="45"/>
      <c r="K546" s="44"/>
      <c r="L546" s="125"/>
    </row>
    <row r="547" spans="1:12" ht="14.5">
      <c r="A547" s="129"/>
      <c r="B547" s="129"/>
      <c r="C547" s="134" t="s">
        <v>1917</v>
      </c>
      <c r="D547" s="77" t="s">
        <v>1918</v>
      </c>
      <c r="E547" s="33"/>
      <c r="F547" s="35"/>
      <c r="G547" s="36"/>
      <c r="H547" s="35"/>
      <c r="I547" s="54"/>
      <c r="J547" s="54"/>
      <c r="K547" s="54" t="s">
        <v>26</v>
      </c>
      <c r="L547" s="54"/>
    </row>
    <row r="548" spans="1:12" ht="29">
      <c r="A548" s="129"/>
      <c r="B548" s="129"/>
      <c r="C548" s="38" t="s">
        <v>27</v>
      </c>
      <c r="D548" s="38" t="s">
        <v>28</v>
      </c>
      <c r="E548" s="38" t="s">
        <v>29</v>
      </c>
      <c r="F548" s="38" t="s">
        <v>30</v>
      </c>
      <c r="G548" s="38" t="s">
        <v>31</v>
      </c>
      <c r="H548" s="38" t="s">
        <v>34</v>
      </c>
      <c r="I548" s="56" t="s">
        <v>3103</v>
      </c>
      <c r="J548" s="56" t="s">
        <v>3105</v>
      </c>
      <c r="K548" s="56" t="s">
        <v>32</v>
      </c>
      <c r="L548" s="56" t="s">
        <v>3106</v>
      </c>
    </row>
    <row r="549" spans="1:12" ht="159.5">
      <c r="A549" s="129">
        <v>1</v>
      </c>
      <c r="B549" s="129" t="s">
        <v>3151</v>
      </c>
      <c r="C549" s="39">
        <v>1</v>
      </c>
      <c r="D549" s="78" t="s">
        <v>3421</v>
      </c>
      <c r="E549" s="93" t="s">
        <v>1919</v>
      </c>
      <c r="F549" s="101" t="s">
        <v>3422</v>
      </c>
      <c r="G549" s="102" t="s">
        <v>1896</v>
      </c>
      <c r="H549" s="61" t="s">
        <v>38</v>
      </c>
      <c r="I549" s="121" t="s">
        <v>3104</v>
      </c>
      <c r="J549" s="121" t="s">
        <v>3304</v>
      </c>
      <c r="K549" s="60" t="s">
        <v>5</v>
      </c>
      <c r="L549" s="126"/>
    </row>
    <row r="550" spans="1:12" ht="14.5">
      <c r="A550" s="129"/>
      <c r="B550" s="129"/>
      <c r="C550" s="43" t="s">
        <v>39</v>
      </c>
      <c r="D550" s="44"/>
      <c r="E550" s="44"/>
      <c r="F550" s="44"/>
      <c r="G550" s="44"/>
      <c r="H550" s="44"/>
      <c r="I550" s="45"/>
      <c r="J550" s="45"/>
      <c r="K550" s="44"/>
      <c r="L550" s="125"/>
    </row>
    <row r="551" spans="1:12" ht="14.5">
      <c r="A551" s="129"/>
      <c r="B551" s="129"/>
      <c r="C551" s="134" t="s">
        <v>1920</v>
      </c>
      <c r="D551" s="77" t="s">
        <v>1921</v>
      </c>
      <c r="E551" s="33"/>
      <c r="F551" s="35"/>
      <c r="G551" s="36"/>
      <c r="H551" s="36"/>
      <c r="I551" s="55"/>
      <c r="J551" s="55"/>
      <c r="K551" s="54" t="s">
        <v>26</v>
      </c>
      <c r="L551" s="55"/>
    </row>
    <row r="552" spans="1:12" ht="29">
      <c r="A552" s="129"/>
      <c r="B552" s="129"/>
      <c r="C552" s="38" t="s">
        <v>27</v>
      </c>
      <c r="D552" s="38" t="s">
        <v>28</v>
      </c>
      <c r="E552" s="38" t="s">
        <v>29</v>
      </c>
      <c r="F552" s="38" t="s">
        <v>30</v>
      </c>
      <c r="G552" s="38" t="s">
        <v>31</v>
      </c>
      <c r="H552" s="38" t="s">
        <v>34</v>
      </c>
      <c r="I552" s="56" t="s">
        <v>3103</v>
      </c>
      <c r="J552" s="56" t="s">
        <v>3105</v>
      </c>
      <c r="K552" s="56" t="s">
        <v>32</v>
      </c>
      <c r="L552" s="56" t="s">
        <v>3106</v>
      </c>
    </row>
    <row r="553" spans="1:12" ht="159.5">
      <c r="A553" s="129">
        <v>1</v>
      </c>
      <c r="B553" s="129" t="s">
        <v>3151</v>
      </c>
      <c r="C553" s="39">
        <v>1</v>
      </c>
      <c r="D553" s="78" t="s">
        <v>3420</v>
      </c>
      <c r="E553" s="93" t="s">
        <v>1919</v>
      </c>
      <c r="F553" s="106" t="s">
        <v>3423</v>
      </c>
      <c r="G553" s="82" t="s">
        <v>1896</v>
      </c>
      <c r="H553" s="61" t="s">
        <v>38</v>
      </c>
      <c r="I553" s="121" t="s">
        <v>3104</v>
      </c>
      <c r="J553" s="121" t="s">
        <v>3305</v>
      </c>
      <c r="K553" s="60" t="s">
        <v>5</v>
      </c>
      <c r="L553" s="124"/>
    </row>
    <row r="554" spans="1:12" ht="14.5">
      <c r="A554" s="129"/>
      <c r="B554" s="129"/>
      <c r="C554" s="43" t="s">
        <v>39</v>
      </c>
      <c r="D554" s="44"/>
      <c r="E554" s="44"/>
      <c r="F554" s="44"/>
      <c r="G554" s="44"/>
      <c r="H554" s="44"/>
      <c r="I554" s="45"/>
      <c r="J554" s="45"/>
      <c r="K554" s="44"/>
      <c r="L554" s="125"/>
    </row>
    <row r="555" spans="1:12" ht="14.5">
      <c r="A555" s="129"/>
      <c r="B555" s="155"/>
      <c r="C555" s="134" t="s">
        <v>1922</v>
      </c>
      <c r="D555" s="77" t="s">
        <v>1923</v>
      </c>
      <c r="E555" s="33"/>
      <c r="F555" s="35"/>
      <c r="G555" s="36"/>
      <c r="H555" s="35"/>
      <c r="I555" s="54"/>
      <c r="J555" s="54"/>
      <c r="K555" s="54" t="s">
        <v>26</v>
      </c>
      <c r="L555" s="54"/>
    </row>
    <row r="556" spans="1:12" ht="29">
      <c r="A556" s="129"/>
      <c r="B556" s="129"/>
      <c r="C556" s="38" t="s">
        <v>27</v>
      </c>
      <c r="D556" s="38" t="s">
        <v>28</v>
      </c>
      <c r="E556" s="38" t="s">
        <v>29</v>
      </c>
      <c r="F556" s="38" t="s">
        <v>30</v>
      </c>
      <c r="G556" s="38" t="s">
        <v>31</v>
      </c>
      <c r="H556" s="38" t="s">
        <v>34</v>
      </c>
      <c r="I556" s="56" t="s">
        <v>3103</v>
      </c>
      <c r="J556" s="56" t="s">
        <v>3105</v>
      </c>
      <c r="K556" s="56" t="s">
        <v>32</v>
      </c>
      <c r="L556" s="56" t="s">
        <v>3106</v>
      </c>
    </row>
    <row r="557" spans="1:12" ht="159.5">
      <c r="A557" s="129">
        <v>1</v>
      </c>
      <c r="B557" s="129" t="s">
        <v>3151</v>
      </c>
      <c r="C557" s="39">
        <v>1</v>
      </c>
      <c r="D557" s="78" t="s">
        <v>3419</v>
      </c>
      <c r="E557" s="79" t="s">
        <v>1924</v>
      </c>
      <c r="F557" s="106" t="s">
        <v>3423</v>
      </c>
      <c r="G557" s="82" t="s">
        <v>1896</v>
      </c>
      <c r="H557" s="61" t="s">
        <v>38</v>
      </c>
      <c r="I557" s="121" t="s">
        <v>3104</v>
      </c>
      <c r="J557" s="121" t="s">
        <v>3306</v>
      </c>
      <c r="K557" s="60" t="s">
        <v>5</v>
      </c>
      <c r="L557" s="126"/>
    </row>
    <row r="558" spans="1:12" ht="14.5">
      <c r="A558" s="129"/>
      <c r="B558" s="129"/>
      <c r="C558" s="43" t="s">
        <v>39</v>
      </c>
      <c r="D558" s="44"/>
      <c r="E558" s="44"/>
      <c r="F558" s="44"/>
      <c r="G558" s="44"/>
      <c r="H558" s="44"/>
      <c r="I558" s="45"/>
      <c r="J558" s="45"/>
      <c r="K558" s="44"/>
      <c r="L558" s="125"/>
    </row>
    <row r="559" spans="1:12" ht="14.5">
      <c r="A559" s="129"/>
      <c r="B559" s="129"/>
      <c r="C559" s="134" t="s">
        <v>1925</v>
      </c>
      <c r="D559" s="77" t="s">
        <v>1926</v>
      </c>
      <c r="E559" s="33"/>
      <c r="F559" s="35"/>
      <c r="G559" s="36"/>
      <c r="H559" s="35"/>
      <c r="I559" s="54"/>
      <c r="J559" s="54"/>
      <c r="K559" s="54" t="s">
        <v>26</v>
      </c>
      <c r="L559" s="54"/>
    </row>
    <row r="560" spans="1:12" ht="29">
      <c r="A560" s="129"/>
      <c r="B560" s="129"/>
      <c r="C560" s="38" t="s">
        <v>27</v>
      </c>
      <c r="D560" s="38" t="s">
        <v>28</v>
      </c>
      <c r="E560" s="38" t="s">
        <v>29</v>
      </c>
      <c r="F560" s="38" t="s">
        <v>30</v>
      </c>
      <c r="G560" s="38" t="s">
        <v>31</v>
      </c>
      <c r="H560" s="38" t="s">
        <v>34</v>
      </c>
      <c r="I560" s="56" t="s">
        <v>3103</v>
      </c>
      <c r="J560" s="56" t="s">
        <v>3105</v>
      </c>
      <c r="K560" s="56" t="s">
        <v>32</v>
      </c>
      <c r="L560" s="56" t="s">
        <v>3106</v>
      </c>
    </row>
    <row r="561" spans="1:12" ht="159.5">
      <c r="A561" s="129">
        <v>1</v>
      </c>
      <c r="B561" s="129" t="s">
        <v>3151</v>
      </c>
      <c r="C561" s="39">
        <v>1</v>
      </c>
      <c r="D561" s="78" t="s">
        <v>3312</v>
      </c>
      <c r="E561" s="79" t="s">
        <v>1924</v>
      </c>
      <c r="F561" s="106" t="s">
        <v>3423</v>
      </c>
      <c r="G561" s="82" t="s">
        <v>1896</v>
      </c>
      <c r="H561" s="61" t="s">
        <v>38</v>
      </c>
      <c r="I561" s="121" t="s">
        <v>3104</v>
      </c>
      <c r="J561" s="121" t="s">
        <v>3307</v>
      </c>
      <c r="K561" s="60" t="s">
        <v>5</v>
      </c>
      <c r="L561" s="126"/>
    </row>
    <row r="562" spans="1:12" ht="14.5">
      <c r="A562" s="129"/>
      <c r="B562" s="129"/>
      <c r="C562" s="43" t="s">
        <v>39</v>
      </c>
      <c r="D562" s="44"/>
      <c r="E562" s="44"/>
      <c r="F562" s="44"/>
      <c r="G562" s="44"/>
      <c r="H562" s="44"/>
      <c r="I562" s="45"/>
      <c r="J562" s="45"/>
      <c r="K562" s="44"/>
      <c r="L562" s="125"/>
    </row>
    <row r="563" spans="1:12" ht="14.5">
      <c r="A563" s="129"/>
      <c r="B563" s="129"/>
      <c r="C563" s="134" t="s">
        <v>1927</v>
      </c>
      <c r="D563" s="77" t="s">
        <v>1928</v>
      </c>
      <c r="E563" s="33"/>
      <c r="F563" s="35"/>
      <c r="G563" s="36"/>
      <c r="H563" s="35"/>
      <c r="I563" s="54"/>
      <c r="J563" s="54"/>
      <c r="K563" s="54" t="s">
        <v>26</v>
      </c>
      <c r="L563" s="54"/>
    </row>
    <row r="564" spans="1:12" ht="29">
      <c r="A564" s="129"/>
      <c r="B564" s="129"/>
      <c r="C564" s="38" t="s">
        <v>27</v>
      </c>
      <c r="D564" s="38" t="s">
        <v>28</v>
      </c>
      <c r="E564" s="38" t="s">
        <v>29</v>
      </c>
      <c r="F564" s="38" t="s">
        <v>30</v>
      </c>
      <c r="G564" s="38" t="s">
        <v>31</v>
      </c>
      <c r="H564" s="38" t="s">
        <v>34</v>
      </c>
      <c r="I564" s="56" t="s">
        <v>3103</v>
      </c>
      <c r="J564" s="56" t="s">
        <v>3105</v>
      </c>
      <c r="K564" s="56" t="s">
        <v>32</v>
      </c>
      <c r="L564" s="56" t="s">
        <v>3106</v>
      </c>
    </row>
    <row r="565" spans="1:12" ht="159.5">
      <c r="A565" s="129">
        <v>1</v>
      </c>
      <c r="B565" s="129" t="s">
        <v>3151</v>
      </c>
      <c r="C565" s="39">
        <v>1</v>
      </c>
      <c r="D565" s="78" t="s">
        <v>3463</v>
      </c>
      <c r="E565" s="79" t="s">
        <v>1924</v>
      </c>
      <c r="F565" s="106" t="s">
        <v>3424</v>
      </c>
      <c r="G565" s="82" t="s">
        <v>1896</v>
      </c>
      <c r="H565" s="61" t="s">
        <v>38</v>
      </c>
      <c r="I565" s="121" t="s">
        <v>3104</v>
      </c>
      <c r="J565" s="121" t="s">
        <v>3308</v>
      </c>
      <c r="K565" s="60" t="s">
        <v>5</v>
      </c>
      <c r="L565" s="126"/>
    </row>
    <row r="566" spans="1:12" ht="14.5">
      <c r="A566" s="129"/>
      <c r="B566" s="129"/>
      <c r="C566" s="43" t="s">
        <v>39</v>
      </c>
      <c r="D566" s="44"/>
      <c r="E566" s="44"/>
      <c r="F566" s="44"/>
      <c r="G566" s="44"/>
      <c r="H566" s="44"/>
      <c r="I566" s="45"/>
      <c r="J566" s="45"/>
      <c r="K566" s="44"/>
      <c r="L566" s="125"/>
    </row>
    <row r="567" spans="1:12" ht="14.5">
      <c r="A567" s="129"/>
      <c r="B567" s="129"/>
      <c r="C567" s="134" t="s">
        <v>1929</v>
      </c>
      <c r="D567" s="77" t="s">
        <v>1930</v>
      </c>
      <c r="E567" s="33"/>
      <c r="F567" s="35"/>
      <c r="G567" s="36"/>
      <c r="H567" s="35"/>
      <c r="I567" s="54"/>
      <c r="J567" s="54"/>
      <c r="K567" s="54" t="s">
        <v>26</v>
      </c>
      <c r="L567" s="54"/>
    </row>
    <row r="568" spans="1:12" ht="29">
      <c r="A568" s="129"/>
      <c r="B568" s="129"/>
      <c r="C568" s="38" t="s">
        <v>27</v>
      </c>
      <c r="D568" s="38" t="s">
        <v>28</v>
      </c>
      <c r="E568" s="38" t="s">
        <v>29</v>
      </c>
      <c r="F568" s="38" t="s">
        <v>30</v>
      </c>
      <c r="G568" s="38" t="s">
        <v>31</v>
      </c>
      <c r="H568" s="38" t="s">
        <v>34</v>
      </c>
      <c r="I568" s="56" t="s">
        <v>3103</v>
      </c>
      <c r="J568" s="56" t="s">
        <v>3105</v>
      </c>
      <c r="K568" s="56" t="s">
        <v>32</v>
      </c>
      <c r="L568" s="56" t="s">
        <v>3106</v>
      </c>
    </row>
    <row r="569" spans="1:12" ht="145">
      <c r="A569" s="129">
        <v>1</v>
      </c>
      <c r="B569" s="129" t="s">
        <v>3151</v>
      </c>
      <c r="C569" s="39">
        <v>1</v>
      </c>
      <c r="D569" s="78" t="s">
        <v>3462</v>
      </c>
      <c r="E569" s="79" t="s">
        <v>1746</v>
      </c>
      <c r="F569" s="107" t="s">
        <v>3425</v>
      </c>
      <c r="G569" s="108" t="s">
        <v>1896</v>
      </c>
      <c r="H569" s="61" t="s">
        <v>38</v>
      </c>
      <c r="I569" s="121" t="s">
        <v>3104</v>
      </c>
      <c r="J569" s="121" t="s">
        <v>3309</v>
      </c>
      <c r="K569" s="60" t="s">
        <v>5</v>
      </c>
      <c r="L569" s="126" t="s">
        <v>3467</v>
      </c>
    </row>
    <row r="570" spans="1:12" ht="14.5">
      <c r="A570" s="129"/>
      <c r="B570" s="129"/>
      <c r="C570" s="43" t="s">
        <v>39</v>
      </c>
      <c r="D570" s="44"/>
      <c r="E570" s="44"/>
      <c r="F570" s="44"/>
      <c r="G570" s="44"/>
      <c r="H570" s="44"/>
      <c r="I570" s="45"/>
      <c r="J570" s="45"/>
      <c r="K570" s="44"/>
      <c r="L570" s="125"/>
    </row>
    <row r="571" spans="1:12" ht="14.5">
      <c r="A571" s="129"/>
      <c r="B571" s="129"/>
      <c r="C571" s="134" t="s">
        <v>1931</v>
      </c>
      <c r="D571" s="77" t="s">
        <v>1932</v>
      </c>
      <c r="E571" s="33"/>
      <c r="F571" s="35"/>
      <c r="G571" s="36"/>
      <c r="H571" s="35"/>
      <c r="I571" s="54"/>
      <c r="J571" s="54"/>
      <c r="K571" s="54" t="s">
        <v>26</v>
      </c>
      <c r="L571" s="54"/>
    </row>
    <row r="572" spans="1:12" ht="29">
      <c r="A572" s="129"/>
      <c r="B572" s="129"/>
      <c r="C572" s="38" t="s">
        <v>27</v>
      </c>
      <c r="D572" s="38" t="s">
        <v>28</v>
      </c>
      <c r="E572" s="38" t="s">
        <v>29</v>
      </c>
      <c r="F572" s="38" t="s">
        <v>30</v>
      </c>
      <c r="G572" s="38" t="s">
        <v>31</v>
      </c>
      <c r="H572" s="38" t="s">
        <v>34</v>
      </c>
      <c r="I572" s="56" t="s">
        <v>3103</v>
      </c>
      <c r="J572" s="56" t="s">
        <v>3105</v>
      </c>
      <c r="K572" s="56" t="s">
        <v>32</v>
      </c>
      <c r="L572" s="56" t="s">
        <v>3106</v>
      </c>
    </row>
    <row r="573" spans="1:12" ht="145">
      <c r="A573" s="129">
        <v>1</v>
      </c>
      <c r="B573" s="129" t="s">
        <v>3151</v>
      </c>
      <c r="C573" s="39">
        <v>1</v>
      </c>
      <c r="D573" s="78" t="s">
        <v>3464</v>
      </c>
      <c r="E573" s="79" t="s">
        <v>1746</v>
      </c>
      <c r="F573" s="106" t="s">
        <v>3466</v>
      </c>
      <c r="G573" s="82" t="s">
        <v>1896</v>
      </c>
      <c r="H573" s="61" t="s">
        <v>38</v>
      </c>
      <c r="I573" s="121" t="s">
        <v>3104</v>
      </c>
      <c r="J573" s="121" t="s">
        <v>3310</v>
      </c>
      <c r="K573" s="60" t="s">
        <v>5</v>
      </c>
      <c r="L573" s="126"/>
    </row>
    <row r="574" spans="1:12" ht="14.5">
      <c r="A574" s="129"/>
      <c r="B574" s="129"/>
      <c r="C574" s="134" t="s">
        <v>39</v>
      </c>
      <c r="D574" s="44"/>
      <c r="E574" s="44"/>
      <c r="F574" s="44"/>
      <c r="G574" s="44"/>
      <c r="H574" s="44"/>
      <c r="I574" s="45"/>
      <c r="J574" s="45"/>
      <c r="K574" s="44"/>
      <c r="L574" s="125"/>
    </row>
    <row r="575" spans="1:12" ht="14.5">
      <c r="A575" s="129"/>
      <c r="B575" s="129"/>
      <c r="C575" s="134" t="s">
        <v>1934</v>
      </c>
      <c r="D575" s="77" t="s">
        <v>1935</v>
      </c>
      <c r="E575" s="33"/>
      <c r="F575" s="35"/>
      <c r="G575" s="36"/>
      <c r="H575" s="35"/>
      <c r="I575" s="54"/>
      <c r="J575" s="54"/>
      <c r="K575" s="54" t="s">
        <v>26</v>
      </c>
      <c r="L575" s="54"/>
    </row>
    <row r="576" spans="1:12" ht="29">
      <c r="A576" s="129"/>
      <c r="B576" s="129"/>
      <c r="C576" s="38" t="s">
        <v>27</v>
      </c>
      <c r="D576" s="38" t="s">
        <v>28</v>
      </c>
      <c r="E576" s="38" t="s">
        <v>29</v>
      </c>
      <c r="F576" s="38" t="s">
        <v>30</v>
      </c>
      <c r="G576" s="38" t="s">
        <v>31</v>
      </c>
      <c r="H576" s="38" t="s">
        <v>34</v>
      </c>
      <c r="I576" s="56" t="s">
        <v>3103</v>
      </c>
      <c r="J576" s="56" t="s">
        <v>3105</v>
      </c>
      <c r="K576" s="56" t="s">
        <v>32</v>
      </c>
      <c r="L576" s="56" t="s">
        <v>3106</v>
      </c>
    </row>
    <row r="577" spans="1:12" ht="145">
      <c r="A577" s="129">
        <v>1</v>
      </c>
      <c r="B577" s="129" t="s">
        <v>3151</v>
      </c>
      <c r="C577" s="39">
        <v>1</v>
      </c>
      <c r="D577" s="78" t="s">
        <v>3465</v>
      </c>
      <c r="E577" s="79" t="s">
        <v>1936</v>
      </c>
      <c r="F577" s="106" t="s">
        <v>3466</v>
      </c>
      <c r="G577" s="82" t="s">
        <v>1896</v>
      </c>
      <c r="H577" s="61" t="s">
        <v>38</v>
      </c>
      <c r="I577" s="121" t="s">
        <v>3104</v>
      </c>
      <c r="J577" s="121" t="s">
        <v>3311</v>
      </c>
      <c r="K577" s="60" t="s">
        <v>5</v>
      </c>
      <c r="L577" s="126"/>
    </row>
    <row r="578" spans="1:12" ht="14.5">
      <c r="A578" s="129"/>
      <c r="B578" s="129"/>
      <c r="C578" s="43" t="s">
        <v>39</v>
      </c>
      <c r="D578" s="44"/>
      <c r="E578" s="44"/>
      <c r="F578" s="44"/>
      <c r="G578" s="44"/>
      <c r="H578" s="44"/>
      <c r="I578" s="45"/>
      <c r="J578" s="45"/>
      <c r="K578" s="44"/>
      <c r="L578" s="125"/>
    </row>
    <row r="579" spans="1:12" ht="14.5">
      <c r="A579" s="129"/>
      <c r="B579" s="178"/>
      <c r="C579" s="33" t="s">
        <v>1937</v>
      </c>
      <c r="D579" s="77" t="s">
        <v>1938</v>
      </c>
      <c r="E579" s="33"/>
      <c r="F579" s="35"/>
      <c r="G579" s="36"/>
      <c r="H579" s="35"/>
      <c r="I579" s="54"/>
      <c r="J579" s="54"/>
      <c r="K579" s="54" t="s">
        <v>26</v>
      </c>
      <c r="L579" s="54"/>
    </row>
    <row r="580" spans="1:12" ht="29">
      <c r="A580" s="129"/>
      <c r="B580" s="129"/>
      <c r="C580" s="38" t="s">
        <v>27</v>
      </c>
      <c r="D580" s="38" t="s">
        <v>28</v>
      </c>
      <c r="E580" s="38" t="s">
        <v>29</v>
      </c>
      <c r="F580" s="38" t="s">
        <v>30</v>
      </c>
      <c r="G580" s="38" t="s">
        <v>31</v>
      </c>
      <c r="H580" s="38" t="s">
        <v>34</v>
      </c>
      <c r="I580" s="56" t="s">
        <v>3103</v>
      </c>
      <c r="J580" s="56" t="s">
        <v>3105</v>
      </c>
      <c r="K580" s="56" t="s">
        <v>32</v>
      </c>
      <c r="L580" s="56" t="s">
        <v>3106</v>
      </c>
    </row>
    <row r="581" spans="1:12" ht="117.5" customHeight="1">
      <c r="A581" s="129">
        <v>3</v>
      </c>
      <c r="B581" s="129"/>
      <c r="C581" s="39">
        <v>1</v>
      </c>
      <c r="D581" s="78" t="s">
        <v>1939</v>
      </c>
      <c r="E581" s="79" t="s">
        <v>174</v>
      </c>
      <c r="F581" s="103" t="s">
        <v>1933</v>
      </c>
      <c r="G581" s="82" t="s">
        <v>1896</v>
      </c>
      <c r="H581" s="61" t="s">
        <v>110</v>
      </c>
      <c r="I581" s="121"/>
      <c r="J581" s="121"/>
      <c r="K581" s="60"/>
      <c r="L581" s="126"/>
    </row>
    <row r="582" spans="1:12" ht="14.5">
      <c r="A582" s="129"/>
      <c r="B582" s="129"/>
      <c r="C582" s="43" t="s">
        <v>39</v>
      </c>
      <c r="D582" s="44"/>
      <c r="E582" s="44"/>
      <c r="F582" s="44"/>
      <c r="G582" s="44"/>
      <c r="H582" s="44"/>
      <c r="I582" s="45"/>
      <c r="J582" s="45"/>
      <c r="K582" s="44"/>
      <c r="L582" s="125"/>
    </row>
    <row r="583" spans="1:12" ht="14.5">
      <c r="A583" s="129"/>
      <c r="B583" s="178"/>
      <c r="C583" s="33" t="s">
        <v>1940</v>
      </c>
      <c r="D583" s="77" t="s">
        <v>1941</v>
      </c>
      <c r="E583" s="33"/>
      <c r="F583" s="35"/>
      <c r="G583" s="36"/>
      <c r="H583" s="35"/>
      <c r="I583" s="54"/>
      <c r="J583" s="54"/>
      <c r="K583" s="54" t="s">
        <v>26</v>
      </c>
      <c r="L583" s="54"/>
    </row>
    <row r="584" spans="1:12" ht="29">
      <c r="A584" s="129"/>
      <c r="B584" s="129"/>
      <c r="C584" s="38" t="s">
        <v>27</v>
      </c>
      <c r="D584" s="38" t="s">
        <v>28</v>
      </c>
      <c r="E584" s="38" t="s">
        <v>29</v>
      </c>
      <c r="F584" s="38" t="s">
        <v>30</v>
      </c>
      <c r="G584" s="38" t="s">
        <v>31</v>
      </c>
      <c r="H584" s="38" t="s">
        <v>34</v>
      </c>
      <c r="I584" s="56" t="s">
        <v>3103</v>
      </c>
      <c r="J584" s="56" t="s">
        <v>3105</v>
      </c>
      <c r="K584" s="56" t="s">
        <v>32</v>
      </c>
      <c r="L584" s="56" t="s">
        <v>3106</v>
      </c>
    </row>
    <row r="585" spans="1:12" ht="123" customHeight="1">
      <c r="A585" s="129">
        <v>3</v>
      </c>
      <c r="B585" s="129"/>
      <c r="C585" s="39">
        <v>1</v>
      </c>
      <c r="D585" s="78" t="s">
        <v>1942</v>
      </c>
      <c r="E585" s="79" t="s">
        <v>1746</v>
      </c>
      <c r="F585" s="103" t="s">
        <v>1933</v>
      </c>
      <c r="G585" s="82" t="s">
        <v>1896</v>
      </c>
      <c r="H585" s="61"/>
      <c r="I585" s="121"/>
      <c r="J585" s="121"/>
      <c r="K585" s="60"/>
      <c r="L585" s="124"/>
    </row>
    <row r="586" spans="1:12" ht="14.5">
      <c r="A586" s="129"/>
      <c r="B586" s="129"/>
      <c r="C586" s="43" t="s">
        <v>39</v>
      </c>
      <c r="D586" s="44"/>
      <c r="E586" s="44"/>
      <c r="F586" s="44"/>
      <c r="G586" s="44"/>
      <c r="H586" s="44"/>
      <c r="I586" s="45"/>
      <c r="J586" s="45"/>
      <c r="K586" s="44"/>
      <c r="L586" s="125"/>
    </row>
    <row r="587" spans="1:12" ht="14.5">
      <c r="A587" s="129"/>
      <c r="B587" s="178"/>
      <c r="C587" s="33" t="s">
        <v>1943</v>
      </c>
      <c r="D587" s="77" t="s">
        <v>1944</v>
      </c>
      <c r="E587" s="33"/>
      <c r="F587" s="35"/>
      <c r="G587" s="36"/>
      <c r="H587" s="35"/>
      <c r="I587" s="54"/>
      <c r="J587" s="54"/>
      <c r="K587" s="54" t="s">
        <v>26</v>
      </c>
      <c r="L587" s="54"/>
    </row>
    <row r="588" spans="1:12" ht="29">
      <c r="A588" s="129"/>
      <c r="B588" s="129"/>
      <c r="C588" s="38" t="s">
        <v>27</v>
      </c>
      <c r="D588" s="38" t="s">
        <v>28</v>
      </c>
      <c r="E588" s="38" t="s">
        <v>29</v>
      </c>
      <c r="F588" s="38" t="s">
        <v>30</v>
      </c>
      <c r="G588" s="38" t="s">
        <v>31</v>
      </c>
      <c r="H588" s="38" t="s">
        <v>34</v>
      </c>
      <c r="I588" s="56" t="s">
        <v>3103</v>
      </c>
      <c r="J588" s="56" t="s">
        <v>3105</v>
      </c>
      <c r="K588" s="56" t="s">
        <v>32</v>
      </c>
      <c r="L588" s="56" t="s">
        <v>3106</v>
      </c>
    </row>
    <row r="589" spans="1:12" ht="126" customHeight="1">
      <c r="A589" s="129">
        <v>3</v>
      </c>
      <c r="B589" s="129"/>
      <c r="C589" s="39">
        <v>1</v>
      </c>
      <c r="D589" s="78" t="s">
        <v>1945</v>
      </c>
      <c r="E589" s="79" t="s">
        <v>1746</v>
      </c>
      <c r="F589" s="103" t="s">
        <v>1933</v>
      </c>
      <c r="G589" s="82" t="s">
        <v>1896</v>
      </c>
      <c r="H589" s="61"/>
      <c r="I589" s="121"/>
      <c r="J589" s="121"/>
      <c r="K589" s="60"/>
      <c r="L589" s="124"/>
    </row>
    <row r="590" spans="1:12" ht="14.5">
      <c r="A590" s="129"/>
      <c r="B590" s="129"/>
      <c r="C590" s="43" t="s">
        <v>39</v>
      </c>
      <c r="D590" s="44"/>
      <c r="E590" s="44"/>
      <c r="F590" s="44"/>
      <c r="G590" s="44"/>
      <c r="H590" s="44"/>
      <c r="I590" s="45"/>
      <c r="J590" s="45"/>
      <c r="K590" s="44"/>
      <c r="L590" s="125"/>
    </row>
    <row r="591" spans="1:12" ht="14.5">
      <c r="A591" s="129"/>
      <c r="B591" s="178"/>
      <c r="C591" s="33" t="s">
        <v>1946</v>
      </c>
      <c r="D591" s="77" t="s">
        <v>1947</v>
      </c>
      <c r="E591" s="33"/>
      <c r="F591" s="35"/>
      <c r="G591" s="36"/>
      <c r="H591" s="35"/>
      <c r="I591" s="54"/>
      <c r="J591" s="54"/>
      <c r="K591" s="54" t="s">
        <v>26</v>
      </c>
      <c r="L591" s="54"/>
    </row>
    <row r="592" spans="1:12" ht="29">
      <c r="A592" s="129"/>
      <c r="B592" s="129"/>
      <c r="C592" s="38" t="s">
        <v>27</v>
      </c>
      <c r="D592" s="38" t="s">
        <v>28</v>
      </c>
      <c r="E592" s="38" t="s">
        <v>29</v>
      </c>
      <c r="F592" s="38" t="s">
        <v>30</v>
      </c>
      <c r="G592" s="38" t="s">
        <v>31</v>
      </c>
      <c r="H592" s="38" t="s">
        <v>34</v>
      </c>
      <c r="I592" s="56" t="s">
        <v>3103</v>
      </c>
      <c r="J592" s="56" t="s">
        <v>3105</v>
      </c>
      <c r="K592" s="56" t="s">
        <v>32</v>
      </c>
      <c r="L592" s="56" t="s">
        <v>3106</v>
      </c>
    </row>
    <row r="593" spans="1:12" ht="127" customHeight="1">
      <c r="A593" s="129">
        <v>3</v>
      </c>
      <c r="B593" s="129"/>
      <c r="C593" s="39">
        <v>1</v>
      </c>
      <c r="D593" s="78" t="s">
        <v>1948</v>
      </c>
      <c r="E593" s="79" t="s">
        <v>1936</v>
      </c>
      <c r="F593" s="103" t="s">
        <v>1933</v>
      </c>
      <c r="G593" s="82" t="s">
        <v>1896</v>
      </c>
      <c r="H593" s="61"/>
      <c r="I593" s="121"/>
      <c r="J593" s="123"/>
      <c r="K593" s="60"/>
      <c r="L593" s="126"/>
    </row>
    <row r="594" spans="1:12" ht="14.5">
      <c r="A594" s="129"/>
      <c r="B594" s="129"/>
      <c r="C594" s="43" t="s">
        <v>39</v>
      </c>
      <c r="D594" s="44"/>
      <c r="E594" s="44"/>
      <c r="F594" s="44"/>
      <c r="G594" s="44"/>
      <c r="H594" s="44"/>
      <c r="I594" s="121"/>
      <c r="J594" s="123"/>
      <c r="K594" s="44"/>
      <c r="L594" s="125"/>
    </row>
    <row r="595" spans="1:12" ht="14.5">
      <c r="A595" s="129"/>
      <c r="B595" s="129"/>
      <c r="C595" s="134" t="s">
        <v>1949</v>
      </c>
      <c r="D595" s="77" t="s">
        <v>1950</v>
      </c>
      <c r="E595" s="33"/>
      <c r="F595" s="35"/>
      <c r="G595" s="36"/>
      <c r="H595" s="35"/>
      <c r="I595" s="54"/>
      <c r="J595" s="54"/>
      <c r="K595" s="54" t="s">
        <v>26</v>
      </c>
      <c r="L595" s="54"/>
    </row>
    <row r="596" spans="1:12" ht="29">
      <c r="A596" s="129"/>
      <c r="B596" s="129"/>
      <c r="C596" s="38" t="s">
        <v>27</v>
      </c>
      <c r="D596" s="38" t="s">
        <v>28</v>
      </c>
      <c r="E596" s="38" t="s">
        <v>29</v>
      </c>
      <c r="F596" s="38" t="s">
        <v>30</v>
      </c>
      <c r="G596" s="38" t="s">
        <v>31</v>
      </c>
      <c r="H596" s="38" t="s">
        <v>34</v>
      </c>
      <c r="I596" s="56" t="s">
        <v>3103</v>
      </c>
      <c r="J596" s="56" t="s">
        <v>3105</v>
      </c>
      <c r="K596" s="56" t="s">
        <v>32</v>
      </c>
      <c r="L596" s="56" t="s">
        <v>3106</v>
      </c>
    </row>
    <row r="597" spans="1:12" ht="127" customHeight="1">
      <c r="A597" s="129">
        <v>1</v>
      </c>
      <c r="B597" s="129" t="s">
        <v>3144</v>
      </c>
      <c r="C597" s="39">
        <v>1</v>
      </c>
      <c r="D597" s="78" t="s">
        <v>3336</v>
      </c>
      <c r="E597" s="79" t="s">
        <v>174</v>
      </c>
      <c r="F597" s="162" t="s">
        <v>3335</v>
      </c>
      <c r="G597" s="82" t="s">
        <v>1896</v>
      </c>
      <c r="H597" s="61" t="s">
        <v>38</v>
      </c>
      <c r="I597" s="121" t="s">
        <v>3104</v>
      </c>
      <c r="J597" s="121" t="s">
        <v>3182</v>
      </c>
      <c r="K597" s="60" t="s">
        <v>5</v>
      </c>
      <c r="L597" s="126"/>
    </row>
    <row r="598" spans="1:12" ht="14.5">
      <c r="A598" s="129"/>
      <c r="B598" s="129"/>
      <c r="C598" s="43" t="s">
        <v>39</v>
      </c>
      <c r="D598" s="44"/>
      <c r="E598" s="44"/>
      <c r="F598" s="44"/>
      <c r="G598" s="44"/>
      <c r="H598" s="44"/>
      <c r="I598" s="45"/>
      <c r="J598" s="45"/>
      <c r="K598" s="44"/>
      <c r="L598" s="125"/>
    </row>
    <row r="599" spans="1:12" ht="29">
      <c r="A599" s="129"/>
      <c r="B599" s="129"/>
      <c r="C599" s="134" t="s">
        <v>1951</v>
      </c>
      <c r="D599" s="88" t="s">
        <v>1952</v>
      </c>
      <c r="E599" s="33"/>
      <c r="F599" s="35"/>
      <c r="G599" s="36"/>
      <c r="H599" s="35"/>
      <c r="I599" s="55"/>
      <c r="J599" s="55"/>
      <c r="K599" s="54" t="s">
        <v>26</v>
      </c>
      <c r="L599" s="55"/>
    </row>
    <row r="600" spans="1:12" ht="29">
      <c r="A600" s="129"/>
      <c r="B600" s="129"/>
      <c r="C600" s="38" t="s">
        <v>27</v>
      </c>
      <c r="D600" s="38" t="s">
        <v>28</v>
      </c>
      <c r="E600" s="38" t="s">
        <v>29</v>
      </c>
      <c r="F600" s="38" t="s">
        <v>30</v>
      </c>
      <c r="G600" s="38" t="s">
        <v>31</v>
      </c>
      <c r="H600" s="38" t="s">
        <v>34</v>
      </c>
      <c r="I600" s="56" t="s">
        <v>3103</v>
      </c>
      <c r="J600" s="56" t="s">
        <v>3105</v>
      </c>
      <c r="K600" s="56" t="s">
        <v>32</v>
      </c>
      <c r="L600" s="56" t="s">
        <v>3106</v>
      </c>
    </row>
    <row r="601" spans="1:12" ht="127" customHeight="1">
      <c r="A601" s="129">
        <v>1</v>
      </c>
      <c r="B601" s="129" t="s">
        <v>3144</v>
      </c>
      <c r="C601" s="39">
        <v>1</v>
      </c>
      <c r="D601" s="78" t="s">
        <v>3337</v>
      </c>
      <c r="E601" s="79" t="s">
        <v>174</v>
      </c>
      <c r="F601" s="162" t="s">
        <v>3335</v>
      </c>
      <c r="G601" s="82" t="s">
        <v>1896</v>
      </c>
      <c r="H601" s="61" t="s">
        <v>38</v>
      </c>
      <c r="I601" s="121" t="s">
        <v>3104</v>
      </c>
      <c r="J601" s="121" t="s">
        <v>3181</v>
      </c>
      <c r="K601" s="60" t="s">
        <v>5</v>
      </c>
      <c r="L601" s="124"/>
    </row>
    <row r="602" spans="1:12" ht="14.5">
      <c r="A602" s="129"/>
      <c r="B602" s="129"/>
      <c r="C602" s="43" t="s">
        <v>39</v>
      </c>
      <c r="D602" s="44"/>
      <c r="E602" s="44"/>
      <c r="F602" s="44"/>
      <c r="G602" s="44"/>
      <c r="H602" s="44"/>
      <c r="I602" s="45"/>
      <c r="J602" s="45"/>
      <c r="K602" s="44"/>
      <c r="L602" s="125"/>
    </row>
    <row r="603" spans="1:12" ht="29">
      <c r="A603" s="129"/>
      <c r="B603" s="129"/>
      <c r="C603" s="134" t="s">
        <v>1953</v>
      </c>
      <c r="D603" s="88" t="s">
        <v>1954</v>
      </c>
      <c r="E603" s="33"/>
      <c r="F603" s="35"/>
      <c r="G603" s="36"/>
      <c r="H603" s="35"/>
      <c r="I603" s="54"/>
      <c r="J603" s="54"/>
      <c r="K603" s="54" t="s">
        <v>26</v>
      </c>
      <c r="L603" s="54"/>
    </row>
    <row r="604" spans="1:12" ht="29">
      <c r="A604" s="129"/>
      <c r="B604" s="129"/>
      <c r="C604" s="38" t="s">
        <v>27</v>
      </c>
      <c r="D604" s="38" t="s">
        <v>28</v>
      </c>
      <c r="E604" s="38" t="s">
        <v>29</v>
      </c>
      <c r="F604" s="38" t="s">
        <v>30</v>
      </c>
      <c r="G604" s="38" t="s">
        <v>31</v>
      </c>
      <c r="H604" s="38" t="s">
        <v>34</v>
      </c>
      <c r="I604" s="56" t="s">
        <v>3103</v>
      </c>
      <c r="J604" s="56" t="s">
        <v>3105</v>
      </c>
      <c r="K604" s="56" t="s">
        <v>32</v>
      </c>
      <c r="L604" s="56" t="s">
        <v>3106</v>
      </c>
    </row>
    <row r="605" spans="1:12" ht="126.5" customHeight="1">
      <c r="A605" s="129">
        <v>1</v>
      </c>
      <c r="B605" s="129" t="s">
        <v>3144</v>
      </c>
      <c r="C605" s="39">
        <v>1</v>
      </c>
      <c r="D605" s="78" t="s">
        <v>3338</v>
      </c>
      <c r="E605" s="79" t="s">
        <v>1955</v>
      </c>
      <c r="F605" s="174" t="s">
        <v>3335</v>
      </c>
      <c r="G605" s="82" t="s">
        <v>1896</v>
      </c>
      <c r="H605" s="61" t="s">
        <v>38</v>
      </c>
      <c r="I605" s="121" t="s">
        <v>3104</v>
      </c>
      <c r="J605" s="121" t="s">
        <v>3212</v>
      </c>
      <c r="K605" s="60" t="s">
        <v>5</v>
      </c>
      <c r="L605" s="126"/>
    </row>
    <row r="606" spans="1:12" ht="14.5">
      <c r="A606" s="129"/>
      <c r="B606" s="129"/>
      <c r="C606" s="43" t="s">
        <v>39</v>
      </c>
      <c r="D606" s="44"/>
      <c r="E606" s="44"/>
      <c r="F606" s="44"/>
      <c r="G606" s="44"/>
      <c r="H606" s="44"/>
      <c r="I606" s="45"/>
      <c r="J606" s="45"/>
      <c r="K606" s="44"/>
      <c r="L606" s="125"/>
    </row>
    <row r="607" spans="1:12" ht="29">
      <c r="A607" s="129"/>
      <c r="B607" s="129"/>
      <c r="C607" s="137" t="s">
        <v>1956</v>
      </c>
      <c r="D607" s="88" t="s">
        <v>1957</v>
      </c>
      <c r="E607" s="33"/>
      <c r="F607" s="35"/>
      <c r="G607" s="36"/>
      <c r="H607" s="35"/>
      <c r="I607" s="54"/>
      <c r="J607" s="54"/>
      <c r="K607" s="54" t="s">
        <v>26</v>
      </c>
      <c r="L607" s="54"/>
    </row>
    <row r="608" spans="1:12" ht="29">
      <c r="A608" s="129"/>
      <c r="B608" s="129"/>
      <c r="C608" s="38" t="s">
        <v>27</v>
      </c>
      <c r="D608" s="38" t="s">
        <v>28</v>
      </c>
      <c r="E608" s="38" t="s">
        <v>29</v>
      </c>
      <c r="F608" s="38" t="s">
        <v>30</v>
      </c>
      <c r="G608" s="38" t="s">
        <v>31</v>
      </c>
      <c r="H608" s="38" t="s">
        <v>34</v>
      </c>
      <c r="I608" s="56" t="s">
        <v>3103</v>
      </c>
      <c r="J608" s="56" t="s">
        <v>3105</v>
      </c>
      <c r="K608" s="56" t="s">
        <v>32</v>
      </c>
      <c r="L608" s="56" t="s">
        <v>3106</v>
      </c>
    </row>
    <row r="609" spans="1:12" ht="132.5" customHeight="1">
      <c r="A609" s="129">
        <v>1</v>
      </c>
      <c r="B609" s="129" t="s">
        <v>3144</v>
      </c>
      <c r="C609" s="39">
        <v>1</v>
      </c>
      <c r="D609" s="78" t="s">
        <v>3339</v>
      </c>
      <c r="E609" s="79" t="s">
        <v>1955</v>
      </c>
      <c r="F609" s="162" t="s">
        <v>3335</v>
      </c>
      <c r="G609" s="82" t="s">
        <v>1896</v>
      </c>
      <c r="H609" s="61" t="s">
        <v>38</v>
      </c>
      <c r="I609" s="121" t="s">
        <v>3104</v>
      </c>
      <c r="J609" s="121" t="s">
        <v>3184</v>
      </c>
      <c r="K609" s="135" t="s">
        <v>6</v>
      </c>
      <c r="L609" s="126" t="s">
        <v>3186</v>
      </c>
    </row>
    <row r="610" spans="1:12" ht="14.5">
      <c r="A610" s="129"/>
      <c r="B610" s="129"/>
      <c r="C610" s="43" t="s">
        <v>39</v>
      </c>
      <c r="D610" s="44"/>
      <c r="E610" s="44"/>
      <c r="F610" s="44"/>
      <c r="G610" s="44"/>
      <c r="H610" s="44"/>
      <c r="I610" s="45"/>
      <c r="J610" s="45"/>
      <c r="K610" s="44"/>
      <c r="L610" s="125"/>
    </row>
    <row r="611" spans="1:12" ht="29">
      <c r="A611" s="129"/>
      <c r="B611" s="129"/>
      <c r="C611" s="134" t="s">
        <v>1958</v>
      </c>
      <c r="D611" s="88" t="s">
        <v>1959</v>
      </c>
      <c r="E611" s="33"/>
      <c r="F611" s="35"/>
      <c r="G611" s="36"/>
      <c r="H611" s="36"/>
      <c r="I611" s="55"/>
      <c r="J611" s="55"/>
      <c r="K611" s="54" t="s">
        <v>26</v>
      </c>
      <c r="L611" s="55"/>
    </row>
    <row r="612" spans="1:12" ht="29">
      <c r="A612" s="129"/>
      <c r="B612" s="129"/>
      <c r="C612" s="38" t="s">
        <v>27</v>
      </c>
      <c r="D612" s="38" t="s">
        <v>28</v>
      </c>
      <c r="E612" s="38" t="s">
        <v>29</v>
      </c>
      <c r="F612" s="38" t="s">
        <v>30</v>
      </c>
      <c r="G612" s="38" t="s">
        <v>31</v>
      </c>
      <c r="H612" s="38" t="s">
        <v>34</v>
      </c>
      <c r="I612" s="56" t="s">
        <v>3103</v>
      </c>
      <c r="J612" s="56" t="s">
        <v>3105</v>
      </c>
      <c r="K612" s="56" t="s">
        <v>32</v>
      </c>
      <c r="L612" s="56" t="s">
        <v>3106</v>
      </c>
    </row>
    <row r="613" spans="1:12" ht="151" customHeight="1">
      <c r="A613" s="129">
        <v>1</v>
      </c>
      <c r="B613" s="129" t="s">
        <v>3144</v>
      </c>
      <c r="C613" s="39">
        <v>1</v>
      </c>
      <c r="D613" s="78" t="s">
        <v>3488</v>
      </c>
      <c r="E613" s="79" t="s">
        <v>1955</v>
      </c>
      <c r="F613" s="162" t="s">
        <v>3335</v>
      </c>
      <c r="G613" s="82" t="s">
        <v>1896</v>
      </c>
      <c r="H613" s="61" t="s">
        <v>38</v>
      </c>
      <c r="I613" s="121" t="s">
        <v>3104</v>
      </c>
      <c r="J613" s="121" t="s">
        <v>3183</v>
      </c>
      <c r="K613" s="60" t="s">
        <v>5</v>
      </c>
      <c r="L613" s="131" t="s">
        <v>3559</v>
      </c>
    </row>
    <row r="614" spans="1:12" ht="14.5">
      <c r="A614" s="129"/>
      <c r="B614" s="129"/>
      <c r="C614" s="43" t="s">
        <v>39</v>
      </c>
      <c r="D614" s="44"/>
      <c r="E614" s="44"/>
      <c r="F614" s="44"/>
      <c r="G614" s="44"/>
      <c r="H614" s="44"/>
      <c r="I614" s="45"/>
      <c r="J614" s="45"/>
      <c r="K614" s="44"/>
      <c r="L614" s="125"/>
    </row>
    <row r="615" spans="1:12" ht="29">
      <c r="A615" s="163"/>
      <c r="B615" s="129"/>
      <c r="C615" s="136" t="s">
        <v>1960</v>
      </c>
      <c r="D615" s="88" t="s">
        <v>1961</v>
      </c>
      <c r="E615" s="33"/>
      <c r="F615" s="35"/>
      <c r="G615" s="36"/>
      <c r="H615" s="35"/>
      <c r="I615" s="54"/>
      <c r="J615" s="54"/>
      <c r="K615" s="54" t="s">
        <v>26</v>
      </c>
      <c r="L615" s="54"/>
    </row>
    <row r="616" spans="1:12" ht="29">
      <c r="A616" s="129" t="s">
        <v>5</v>
      </c>
      <c r="B616" s="129"/>
      <c r="C616" s="38" t="s">
        <v>27</v>
      </c>
      <c r="D616" s="38" t="s">
        <v>28</v>
      </c>
      <c r="E616" s="38" t="s">
        <v>29</v>
      </c>
      <c r="F616" s="38" t="s">
        <v>30</v>
      </c>
      <c r="G616" s="38" t="s">
        <v>31</v>
      </c>
      <c r="H616" s="38" t="s">
        <v>34</v>
      </c>
      <c r="I616" s="56" t="s">
        <v>3103</v>
      </c>
      <c r="J616" s="56" t="s">
        <v>3105</v>
      </c>
      <c r="K616" s="56" t="s">
        <v>32</v>
      </c>
      <c r="L616" s="56" t="s">
        <v>3106</v>
      </c>
    </row>
    <row r="617" spans="1:12" ht="144.5" customHeight="1">
      <c r="A617" s="129">
        <v>1</v>
      </c>
      <c r="B617" s="129" t="s">
        <v>3144</v>
      </c>
      <c r="C617" s="39">
        <v>1</v>
      </c>
      <c r="D617" s="78" t="s">
        <v>3340</v>
      </c>
      <c r="E617" s="79" t="s">
        <v>1955</v>
      </c>
      <c r="F617" s="162" t="s">
        <v>3335</v>
      </c>
      <c r="G617" s="82" t="s">
        <v>1896</v>
      </c>
      <c r="H617" s="61" t="s">
        <v>38</v>
      </c>
      <c r="I617" s="121" t="s">
        <v>3104</v>
      </c>
      <c r="J617" s="121" t="s">
        <v>3185</v>
      </c>
      <c r="K617" s="135" t="s">
        <v>6</v>
      </c>
      <c r="L617" s="126"/>
    </row>
    <row r="618" spans="1:12" ht="14.5">
      <c r="A618" s="129"/>
      <c r="B618" s="129"/>
      <c r="C618" s="43" t="s">
        <v>39</v>
      </c>
      <c r="D618" s="44"/>
      <c r="E618" s="44"/>
      <c r="F618" s="44"/>
      <c r="G618" s="44"/>
      <c r="H618" s="44"/>
      <c r="I618" s="45"/>
      <c r="J618" s="45"/>
      <c r="K618" s="44"/>
      <c r="L618" s="125"/>
    </row>
    <row r="619" spans="1:12" ht="14.5">
      <c r="A619" s="129"/>
      <c r="B619" s="129"/>
      <c r="C619" s="134" t="s">
        <v>1962</v>
      </c>
      <c r="D619" s="158" t="s">
        <v>1963</v>
      </c>
      <c r="E619" s="33"/>
      <c r="F619" s="35"/>
      <c r="G619" s="36"/>
      <c r="H619" s="35"/>
      <c r="I619" s="54"/>
      <c r="J619" s="54"/>
      <c r="K619" s="54" t="s">
        <v>26</v>
      </c>
      <c r="L619" s="54"/>
    </row>
    <row r="620" spans="1:12" ht="29">
      <c r="A620" s="129"/>
      <c r="B620" s="129"/>
      <c r="C620" s="38" t="s">
        <v>27</v>
      </c>
      <c r="D620" s="38" t="s">
        <v>28</v>
      </c>
      <c r="E620" s="38" t="s">
        <v>29</v>
      </c>
      <c r="F620" s="38" t="s">
        <v>30</v>
      </c>
      <c r="G620" s="38" t="s">
        <v>31</v>
      </c>
      <c r="H620" s="38" t="s">
        <v>34</v>
      </c>
      <c r="I620" s="56" t="s">
        <v>3103</v>
      </c>
      <c r="J620" s="56" t="s">
        <v>3105</v>
      </c>
      <c r="K620" s="56" t="s">
        <v>32</v>
      </c>
      <c r="L620" s="56" t="s">
        <v>3106</v>
      </c>
    </row>
    <row r="621" spans="1:12" ht="145">
      <c r="A621" s="129">
        <v>1</v>
      </c>
      <c r="B621" s="129" t="s">
        <v>3145</v>
      </c>
      <c r="C621" s="39">
        <v>1</v>
      </c>
      <c r="D621" s="78" t="s">
        <v>3431</v>
      </c>
      <c r="E621" s="79" t="s">
        <v>1964</v>
      </c>
      <c r="F621" s="162" t="s">
        <v>3341</v>
      </c>
      <c r="G621" s="82" t="s">
        <v>1896</v>
      </c>
      <c r="H621" s="61" t="s">
        <v>38</v>
      </c>
      <c r="I621" s="121" t="s">
        <v>3104</v>
      </c>
      <c r="J621" s="121" t="s">
        <v>3318</v>
      </c>
      <c r="K621" s="60" t="s">
        <v>5</v>
      </c>
      <c r="L621" s="126"/>
    </row>
    <row r="622" spans="1:12" ht="14.5">
      <c r="A622" s="129"/>
      <c r="B622" s="129"/>
      <c r="C622" s="43" t="s">
        <v>39</v>
      </c>
      <c r="D622" s="44"/>
      <c r="E622" s="44"/>
      <c r="F622" s="44"/>
      <c r="G622" s="44"/>
      <c r="H622" s="44"/>
      <c r="I622" s="45"/>
      <c r="J622" s="45"/>
      <c r="K622" s="44"/>
      <c r="L622" s="125"/>
    </row>
    <row r="623" spans="1:12" ht="14.5">
      <c r="A623" s="129"/>
      <c r="B623" s="129"/>
      <c r="C623" s="134" t="s">
        <v>1965</v>
      </c>
      <c r="D623" s="88" t="s">
        <v>1966</v>
      </c>
      <c r="E623" s="33"/>
      <c r="F623" s="35"/>
      <c r="G623" s="36"/>
      <c r="H623" s="35"/>
      <c r="I623" s="54"/>
      <c r="J623" s="54"/>
      <c r="K623" s="54" t="s">
        <v>26</v>
      </c>
      <c r="L623" s="54"/>
    </row>
    <row r="624" spans="1:12" ht="29">
      <c r="A624" s="129"/>
      <c r="B624" s="129"/>
      <c r="C624" s="38" t="s">
        <v>27</v>
      </c>
      <c r="D624" s="38" t="s">
        <v>28</v>
      </c>
      <c r="E624" s="38" t="s">
        <v>29</v>
      </c>
      <c r="F624" s="38" t="s">
        <v>30</v>
      </c>
      <c r="G624" s="38" t="s">
        <v>31</v>
      </c>
      <c r="H624" s="38" t="s">
        <v>34</v>
      </c>
      <c r="I624" s="56" t="s">
        <v>3103</v>
      </c>
      <c r="J624" s="56" t="s">
        <v>3105</v>
      </c>
      <c r="K624" s="56" t="s">
        <v>32</v>
      </c>
      <c r="L624" s="56" t="s">
        <v>3106</v>
      </c>
    </row>
    <row r="625" spans="1:12" ht="115.5" customHeight="1">
      <c r="A625" s="129">
        <v>1</v>
      </c>
      <c r="B625" s="129" t="s">
        <v>3150</v>
      </c>
      <c r="C625" s="39">
        <v>1</v>
      </c>
      <c r="D625" s="78" t="s">
        <v>1967</v>
      </c>
      <c r="E625" s="79" t="s">
        <v>1872</v>
      </c>
      <c r="F625" s="170" t="s">
        <v>3444</v>
      </c>
      <c r="G625" s="82" t="s">
        <v>1896</v>
      </c>
      <c r="H625" s="61" t="s">
        <v>38</v>
      </c>
      <c r="I625" s="121" t="s">
        <v>3104</v>
      </c>
      <c r="J625" s="121" t="s">
        <v>3317</v>
      </c>
      <c r="K625" s="60" t="s">
        <v>5</v>
      </c>
      <c r="L625" s="126"/>
    </row>
    <row r="626" spans="1:12" ht="14.5">
      <c r="A626" s="129"/>
      <c r="B626" s="129"/>
      <c r="C626" s="43" t="s">
        <v>39</v>
      </c>
      <c r="D626" s="44"/>
      <c r="E626" s="44"/>
      <c r="F626" s="44"/>
      <c r="G626" s="44"/>
      <c r="H626" s="44"/>
      <c r="I626" s="45"/>
      <c r="J626" s="45"/>
      <c r="K626" s="44"/>
      <c r="L626" s="125"/>
    </row>
    <row r="627" spans="1:12" ht="14.5">
      <c r="A627" s="129"/>
      <c r="B627" s="129"/>
      <c r="C627" s="134" t="s">
        <v>1968</v>
      </c>
      <c r="D627" s="88" t="s">
        <v>1969</v>
      </c>
      <c r="E627" s="33"/>
      <c r="F627" s="35"/>
      <c r="G627" s="36"/>
      <c r="H627" s="35"/>
      <c r="I627" s="54"/>
      <c r="J627" s="54"/>
      <c r="K627" s="54" t="s">
        <v>26</v>
      </c>
      <c r="L627" s="54"/>
    </row>
    <row r="628" spans="1:12" ht="29">
      <c r="A628" s="129"/>
      <c r="B628" s="129"/>
      <c r="C628" s="38" t="s">
        <v>27</v>
      </c>
      <c r="D628" s="38" t="s">
        <v>28</v>
      </c>
      <c r="E628" s="38" t="s">
        <v>29</v>
      </c>
      <c r="F628" s="38" t="s">
        <v>30</v>
      </c>
      <c r="G628" s="38" t="s">
        <v>31</v>
      </c>
      <c r="H628" s="38" t="s">
        <v>34</v>
      </c>
      <c r="I628" s="56" t="s">
        <v>3103</v>
      </c>
      <c r="J628" s="56" t="s">
        <v>3105</v>
      </c>
      <c r="K628" s="56" t="s">
        <v>32</v>
      </c>
      <c r="L628" s="56" t="s">
        <v>3106</v>
      </c>
    </row>
    <row r="629" spans="1:12" ht="135.5" customHeight="1">
      <c r="A629" s="129">
        <v>1</v>
      </c>
      <c r="B629" s="129" t="s">
        <v>3150</v>
      </c>
      <c r="C629" s="39">
        <v>1</v>
      </c>
      <c r="D629" s="78" t="s">
        <v>1970</v>
      </c>
      <c r="E629" s="79" t="s">
        <v>1746</v>
      </c>
      <c r="F629" s="170" t="s">
        <v>3444</v>
      </c>
      <c r="G629" s="82" t="s">
        <v>1896</v>
      </c>
      <c r="H629" s="61" t="s">
        <v>38</v>
      </c>
      <c r="I629" s="121" t="s">
        <v>3104</v>
      </c>
      <c r="J629" s="121" t="s">
        <v>3316</v>
      </c>
      <c r="K629" s="60" t="s">
        <v>5</v>
      </c>
      <c r="L629" s="126"/>
    </row>
    <row r="630" spans="1:12" ht="14.5">
      <c r="A630" s="129"/>
      <c r="B630" s="129"/>
      <c r="C630" s="43" t="s">
        <v>39</v>
      </c>
      <c r="D630" s="44"/>
      <c r="E630" s="44"/>
      <c r="F630" s="44"/>
      <c r="G630" s="44"/>
      <c r="H630" s="44"/>
      <c r="I630" s="45"/>
      <c r="J630" s="45"/>
      <c r="K630" s="44"/>
      <c r="L630" s="125"/>
    </row>
    <row r="631" spans="1:12" ht="14.5">
      <c r="A631" s="129"/>
      <c r="B631" s="129"/>
      <c r="C631" s="134" t="s">
        <v>1971</v>
      </c>
      <c r="D631" s="88" t="s">
        <v>1972</v>
      </c>
      <c r="E631" s="33"/>
      <c r="F631" s="35"/>
      <c r="G631" s="36"/>
      <c r="H631" s="35"/>
      <c r="I631" s="54"/>
      <c r="J631" s="54"/>
      <c r="K631" s="54" t="s">
        <v>26</v>
      </c>
      <c r="L631" s="54"/>
    </row>
    <row r="632" spans="1:12" ht="29">
      <c r="A632" s="129"/>
      <c r="B632" s="129"/>
      <c r="C632" s="38" t="s">
        <v>27</v>
      </c>
      <c r="D632" s="38" t="s">
        <v>28</v>
      </c>
      <c r="E632" s="38" t="s">
        <v>29</v>
      </c>
      <c r="F632" s="38" t="s">
        <v>30</v>
      </c>
      <c r="G632" s="38" t="s">
        <v>31</v>
      </c>
      <c r="H632" s="38" t="s">
        <v>34</v>
      </c>
      <c r="I632" s="56" t="s">
        <v>3103</v>
      </c>
      <c r="J632" s="56" t="s">
        <v>3105</v>
      </c>
      <c r="K632" s="56" t="s">
        <v>32</v>
      </c>
      <c r="L632" s="56" t="s">
        <v>3106</v>
      </c>
    </row>
    <row r="633" spans="1:12" ht="129.5" customHeight="1">
      <c r="A633" s="129">
        <v>1</v>
      </c>
      <c r="B633" s="129" t="s">
        <v>3150</v>
      </c>
      <c r="C633" s="39">
        <v>1</v>
      </c>
      <c r="D633" s="78" t="s">
        <v>1973</v>
      </c>
      <c r="E633" s="79" t="s">
        <v>174</v>
      </c>
      <c r="F633" s="170" t="s">
        <v>3444</v>
      </c>
      <c r="G633" s="82" t="s">
        <v>1896</v>
      </c>
      <c r="H633" s="61" t="s">
        <v>38</v>
      </c>
      <c r="I633" s="121" t="s">
        <v>3104</v>
      </c>
      <c r="J633" s="121" t="s">
        <v>3315</v>
      </c>
      <c r="K633" s="60" t="s">
        <v>5</v>
      </c>
      <c r="L633" s="126"/>
    </row>
    <row r="634" spans="1:12" ht="14.5">
      <c r="A634" s="129"/>
      <c r="B634" s="129"/>
      <c r="C634" s="43" t="s">
        <v>39</v>
      </c>
      <c r="D634" s="44"/>
      <c r="E634" s="44"/>
      <c r="F634" s="44"/>
      <c r="G634" s="44"/>
      <c r="H634" s="44"/>
      <c r="I634" s="45"/>
      <c r="J634" s="45"/>
      <c r="K634" s="44"/>
      <c r="L634" s="125"/>
    </row>
    <row r="635" spans="1:12" ht="14.5">
      <c r="A635" s="129"/>
      <c r="B635" s="129"/>
      <c r="C635" s="134" t="s">
        <v>1974</v>
      </c>
      <c r="D635" s="88" t="s">
        <v>1975</v>
      </c>
      <c r="E635" s="33"/>
      <c r="F635" s="35"/>
      <c r="G635" s="36"/>
      <c r="H635" s="35"/>
      <c r="I635" s="54"/>
      <c r="J635" s="54"/>
      <c r="K635" s="54" t="s">
        <v>26</v>
      </c>
      <c r="L635" s="54"/>
    </row>
    <row r="636" spans="1:12" ht="29">
      <c r="A636" s="129"/>
      <c r="B636" s="129"/>
      <c r="C636" s="38" t="s">
        <v>27</v>
      </c>
      <c r="D636" s="38" t="s">
        <v>28</v>
      </c>
      <c r="E636" s="38" t="s">
        <v>29</v>
      </c>
      <c r="F636" s="38" t="s">
        <v>30</v>
      </c>
      <c r="G636" s="38" t="s">
        <v>31</v>
      </c>
      <c r="H636" s="38" t="s">
        <v>34</v>
      </c>
      <c r="I636" s="56" t="s">
        <v>3103</v>
      </c>
      <c r="J636" s="56" t="s">
        <v>3105</v>
      </c>
      <c r="K636" s="56" t="s">
        <v>32</v>
      </c>
      <c r="L636" s="56" t="s">
        <v>3106</v>
      </c>
    </row>
    <row r="637" spans="1:12" ht="128" customHeight="1">
      <c r="A637" s="129">
        <v>1</v>
      </c>
      <c r="B637" s="129" t="s">
        <v>3150</v>
      </c>
      <c r="C637" s="39">
        <v>1</v>
      </c>
      <c r="D637" s="78" t="s">
        <v>1976</v>
      </c>
      <c r="E637" s="79" t="s">
        <v>1936</v>
      </c>
      <c r="F637" s="170" t="s">
        <v>3444</v>
      </c>
      <c r="G637" s="82" t="s">
        <v>1896</v>
      </c>
      <c r="H637" s="61" t="s">
        <v>38</v>
      </c>
      <c r="I637" s="121" t="s">
        <v>3104</v>
      </c>
      <c r="J637" s="121" t="s">
        <v>3314</v>
      </c>
      <c r="K637" s="60" t="s">
        <v>5</v>
      </c>
      <c r="L637" s="126"/>
    </row>
    <row r="638" spans="1:12" ht="14.5">
      <c r="A638" s="129"/>
      <c r="B638" s="129"/>
      <c r="C638" s="43" t="s">
        <v>39</v>
      </c>
      <c r="D638" s="44"/>
      <c r="E638" s="44"/>
      <c r="F638" s="44"/>
      <c r="G638" s="44"/>
      <c r="H638" s="44"/>
      <c r="I638" s="45"/>
      <c r="J638" s="45"/>
      <c r="K638" s="44"/>
      <c r="L638" s="125"/>
    </row>
    <row r="676" spans="2:2">
      <c r="B676" s="168"/>
    </row>
  </sheetData>
  <autoFilter ref="A12:DH638"/>
  <mergeCells count="4">
    <mergeCell ref="D1:G1"/>
    <mergeCell ref="C2:C10"/>
    <mergeCell ref="D2:E2"/>
    <mergeCell ref="F2:G2"/>
  </mergeCells>
  <phoneticPr fontId="42" type="noConversion"/>
  <pageMargins left="0.7" right="0.7" top="0.75" bottom="0.75" header="0.3" footer="0.3"/>
  <pageSetup orientation="portrait" horizontalDpi="300" vertic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G230"/>
  <sheetViews>
    <sheetView tabSelected="1" topLeftCell="A42" zoomScale="70" zoomScaleNormal="70" workbookViewId="0">
      <selection activeCell="D49" sqref="D49"/>
    </sheetView>
  </sheetViews>
  <sheetFormatPr defaultColWidth="9.1796875" defaultRowHeight="12.5"/>
  <cols>
    <col min="2" max="2" width="5.54296875" bestFit="1" customWidth="1"/>
    <col min="3" max="3" width="67.453125" customWidth="1"/>
    <col min="4" max="4" width="65.54296875" customWidth="1"/>
    <col min="5" max="5" width="28.54296875" customWidth="1"/>
    <col min="6" max="6" width="29.26953125" customWidth="1"/>
    <col min="7" max="7" width="18.81640625" customWidth="1"/>
    <col min="8" max="8" width="21.54296875" customWidth="1"/>
    <col min="9" max="9" width="57.7265625" customWidth="1"/>
    <col min="10" max="10" width="17.81640625" customWidth="1"/>
    <col min="11" max="11" width="27.26953125" customWidth="1"/>
  </cols>
  <sheetData>
    <row r="1" spans="1:111" s="9" customFormat="1" ht="24" customHeight="1">
      <c r="C1" s="212" t="s">
        <v>10</v>
      </c>
      <c r="D1" s="212"/>
      <c r="E1" s="212"/>
      <c r="F1" s="212"/>
      <c r="G1" s="10"/>
      <c r="H1" s="11"/>
    </row>
    <row r="2" spans="1:111" s="9" customFormat="1" ht="15" thickBot="1">
      <c r="B2" s="209"/>
      <c r="C2" s="207"/>
      <c r="D2" s="207"/>
      <c r="E2" s="208" t="s">
        <v>11</v>
      </c>
      <c r="F2" s="208"/>
    </row>
    <row r="3" spans="1:111" s="9" customFormat="1" ht="14.5">
      <c r="B3" s="209"/>
      <c r="C3" s="26" t="s">
        <v>12</v>
      </c>
      <c r="D3" s="22" t="s">
        <v>1977</v>
      </c>
      <c r="E3" s="14" t="s">
        <v>5</v>
      </c>
      <c r="F3" s="15">
        <f>COUNTIF(H6:H57672,"Pass")</f>
        <v>0</v>
      </c>
    </row>
    <row r="4" spans="1:111" s="9" customFormat="1" ht="29">
      <c r="B4" s="209"/>
      <c r="C4" s="26" t="s">
        <v>14</v>
      </c>
      <c r="D4" s="23" t="s">
        <v>1978</v>
      </c>
      <c r="E4" s="73" t="s">
        <v>6</v>
      </c>
      <c r="F4" s="74">
        <f>COUNTIF(H6:H57672,"Fail")</f>
        <v>0</v>
      </c>
    </row>
    <row r="5" spans="1:111" s="9" customFormat="1" ht="15" thickBot="1">
      <c r="B5" s="209"/>
      <c r="C5" s="26" t="s">
        <v>16</v>
      </c>
      <c r="D5" s="22">
        <v>45065</v>
      </c>
      <c r="E5" s="75" t="s">
        <v>7</v>
      </c>
      <c r="F5" s="76">
        <f>COUNTIF(H6:H57672,"NR/NC")</f>
        <v>0</v>
      </c>
    </row>
    <row r="6" spans="1:111" s="9" customFormat="1" ht="14.5">
      <c r="B6" s="209"/>
      <c r="C6" s="26" t="s">
        <v>17</v>
      </c>
      <c r="D6" s="22" t="s">
        <v>3112</v>
      </c>
      <c r="E6" s="16"/>
      <c r="F6" s="17"/>
    </row>
    <row r="7" spans="1:111" s="9" customFormat="1" ht="14.5">
      <c r="B7" s="209"/>
      <c r="C7" s="26" t="s">
        <v>19</v>
      </c>
      <c r="D7" s="23"/>
      <c r="E7" s="16"/>
      <c r="F7" s="17"/>
    </row>
    <row r="8" spans="1:111" s="9" customFormat="1" ht="14.5">
      <c r="B8" s="209"/>
      <c r="C8" s="26" t="s">
        <v>20</v>
      </c>
      <c r="D8" s="22"/>
      <c r="E8" s="16"/>
      <c r="F8" s="17"/>
    </row>
    <row r="9" spans="1:111" s="9" customFormat="1" ht="14.5">
      <c r="B9" s="209"/>
      <c r="C9" s="26" t="s">
        <v>21</v>
      </c>
      <c r="D9" s="22"/>
      <c r="E9" s="16"/>
      <c r="F9" s="17"/>
    </row>
    <row r="10" spans="1:111" s="9" customFormat="1" ht="15" thickBot="1">
      <c r="B10" s="210"/>
      <c r="C10" s="26" t="s">
        <v>22</v>
      </c>
      <c r="D10" s="23" t="s">
        <v>23</v>
      </c>
      <c r="E10" s="18"/>
      <c r="F10" s="19"/>
    </row>
    <row r="11" spans="1:111" s="9" customFormat="1" ht="14.5">
      <c r="B11" s="186" t="s">
        <v>24</v>
      </c>
      <c r="C11" s="77" t="s">
        <v>1979</v>
      </c>
      <c r="D11" s="33"/>
      <c r="E11" s="35"/>
      <c r="F11" s="36"/>
      <c r="G11" s="36"/>
      <c r="H11" s="55"/>
      <c r="I11" s="55"/>
      <c r="J11" s="54" t="s">
        <v>26</v>
      </c>
      <c r="K11" s="55"/>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row>
    <row r="12" spans="1:111" s="9" customFormat="1" ht="29">
      <c r="A12" s="126" t="s">
        <v>3139</v>
      </c>
      <c r="B12" s="38" t="s">
        <v>27</v>
      </c>
      <c r="C12" s="38" t="s">
        <v>28</v>
      </c>
      <c r="D12" s="38" t="s">
        <v>29</v>
      </c>
      <c r="E12" s="38" t="s">
        <v>30</v>
      </c>
      <c r="F12" s="38" t="s">
        <v>31</v>
      </c>
      <c r="G12" s="38" t="s">
        <v>34</v>
      </c>
      <c r="H12" s="56" t="s">
        <v>3103</v>
      </c>
      <c r="I12" s="56" t="s">
        <v>3105</v>
      </c>
      <c r="J12" s="56" t="s">
        <v>32</v>
      </c>
      <c r="K12" s="56" t="s">
        <v>3106</v>
      </c>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row>
    <row r="13" spans="1:111" s="9" customFormat="1" ht="174">
      <c r="A13" s="9" t="s">
        <v>3608</v>
      </c>
      <c r="B13" s="39">
        <v>1</v>
      </c>
      <c r="C13" s="78" t="s">
        <v>3611</v>
      </c>
      <c r="D13" s="79" t="s">
        <v>3610</v>
      </c>
      <c r="E13" s="109" t="s">
        <v>1980</v>
      </c>
      <c r="F13" s="79" t="s">
        <v>1981</v>
      </c>
      <c r="G13" s="61" t="s">
        <v>38</v>
      </c>
      <c r="H13" s="121" t="s">
        <v>3104</v>
      </c>
      <c r="I13" s="121" t="s">
        <v>3616</v>
      </c>
      <c r="J13" s="60" t="s">
        <v>5</v>
      </c>
      <c r="K13" s="124"/>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row>
    <row r="14" spans="1:111" s="9" customFormat="1" ht="14.5">
      <c r="B14" s="43" t="s">
        <v>39</v>
      </c>
      <c r="C14" s="44"/>
      <c r="D14" s="44"/>
      <c r="E14" s="44"/>
      <c r="F14" s="44"/>
      <c r="G14" s="44"/>
      <c r="H14" s="45"/>
      <c r="I14" s="45"/>
      <c r="J14" s="44"/>
      <c r="K14" s="125"/>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row>
    <row r="15" spans="1:111" s="9" customFormat="1" ht="14.5">
      <c r="B15" s="33" t="s">
        <v>40</v>
      </c>
      <c r="C15" s="77" t="s">
        <v>1982</v>
      </c>
      <c r="D15" s="33"/>
      <c r="E15" s="35"/>
      <c r="F15" s="36"/>
      <c r="G15" s="35"/>
      <c r="H15" s="54"/>
      <c r="I15" s="54"/>
      <c r="J15" s="54" t="s">
        <v>26</v>
      </c>
      <c r="K15" s="54"/>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row>
    <row r="16" spans="1:111" s="9" customFormat="1" ht="29">
      <c r="B16" s="38" t="s">
        <v>27</v>
      </c>
      <c r="C16" s="38" t="s">
        <v>28</v>
      </c>
      <c r="D16" s="38" t="s">
        <v>29</v>
      </c>
      <c r="E16" s="38" t="s">
        <v>30</v>
      </c>
      <c r="F16" s="38" t="s">
        <v>31</v>
      </c>
      <c r="G16" s="38" t="s">
        <v>34</v>
      </c>
      <c r="H16" s="56" t="s">
        <v>3103</v>
      </c>
      <c r="I16" s="56" t="s">
        <v>3105</v>
      </c>
      <c r="J16" s="56" t="s">
        <v>32</v>
      </c>
      <c r="K16" s="56" t="s">
        <v>3106</v>
      </c>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row>
    <row r="17" spans="1:11" s="9" customFormat="1" ht="159.5">
      <c r="B17" s="39">
        <v>1</v>
      </c>
      <c r="C17" s="78" t="s">
        <v>1983</v>
      </c>
      <c r="D17" s="79" t="s">
        <v>1984</v>
      </c>
      <c r="E17" s="110" t="s">
        <v>1980</v>
      </c>
      <c r="F17" s="79" t="s">
        <v>1981</v>
      </c>
      <c r="G17" s="61" t="s">
        <v>38</v>
      </c>
      <c r="H17" s="121"/>
      <c r="I17" s="121"/>
      <c r="J17" s="60"/>
      <c r="K17" s="126"/>
    </row>
    <row r="18" spans="1:11" ht="14.5">
      <c r="B18" s="43" t="s">
        <v>39</v>
      </c>
      <c r="C18" s="44"/>
      <c r="D18" s="44"/>
      <c r="E18" s="44"/>
      <c r="F18" s="44"/>
      <c r="G18" s="44"/>
      <c r="H18" s="45"/>
      <c r="I18" s="45"/>
      <c r="J18" s="44"/>
      <c r="K18" s="125"/>
    </row>
    <row r="19" spans="1:11" ht="14.5">
      <c r="B19" s="186" t="s">
        <v>44</v>
      </c>
      <c r="C19" s="77" t="s">
        <v>1985</v>
      </c>
      <c r="D19" s="33"/>
      <c r="E19" s="35"/>
      <c r="F19" s="36"/>
      <c r="G19" s="35"/>
      <c r="H19" s="54"/>
      <c r="I19" s="54"/>
      <c r="J19" s="54" t="s">
        <v>26</v>
      </c>
      <c r="K19" s="54"/>
    </row>
    <row r="20" spans="1:11" ht="29">
      <c r="B20" s="38" t="s">
        <v>27</v>
      </c>
      <c r="C20" s="38" t="s">
        <v>28</v>
      </c>
      <c r="D20" s="38" t="s">
        <v>29</v>
      </c>
      <c r="E20" s="38" t="s">
        <v>30</v>
      </c>
      <c r="F20" s="38" t="s">
        <v>31</v>
      </c>
      <c r="G20" s="38" t="s">
        <v>34</v>
      </c>
      <c r="H20" s="56" t="s">
        <v>3103</v>
      </c>
      <c r="I20" s="56" t="s">
        <v>3105</v>
      </c>
      <c r="J20" s="56" t="s">
        <v>32</v>
      </c>
      <c r="K20" s="56" t="s">
        <v>3106</v>
      </c>
    </row>
    <row r="21" spans="1:11" ht="275.5">
      <c r="A21" t="s">
        <v>3524</v>
      </c>
      <c r="B21" s="39">
        <v>1</v>
      </c>
      <c r="C21" s="78" t="s">
        <v>3526</v>
      </c>
      <c r="D21" s="79" t="s">
        <v>3528</v>
      </c>
      <c r="E21" s="110" t="s">
        <v>3527</v>
      </c>
      <c r="F21" s="79" t="s">
        <v>1981</v>
      </c>
      <c r="G21" s="61" t="s">
        <v>38</v>
      </c>
      <c r="H21" s="121" t="s">
        <v>3104</v>
      </c>
      <c r="I21" s="121" t="s">
        <v>3529</v>
      </c>
      <c r="J21" s="60" t="s">
        <v>5</v>
      </c>
      <c r="K21" s="126"/>
    </row>
    <row r="22" spans="1:11" ht="14.5">
      <c r="B22" s="43" t="s">
        <v>39</v>
      </c>
      <c r="C22" s="44"/>
      <c r="D22" s="44"/>
      <c r="E22" s="44"/>
      <c r="F22" s="44"/>
      <c r="G22" s="44"/>
      <c r="H22" s="45"/>
      <c r="I22" s="45"/>
      <c r="J22" s="44"/>
      <c r="K22" s="125"/>
    </row>
    <row r="23" spans="1:11" ht="14.5">
      <c r="B23" s="186" t="s">
        <v>48</v>
      </c>
      <c r="C23" s="77" t="s">
        <v>1986</v>
      </c>
      <c r="D23" s="33"/>
      <c r="E23" s="35"/>
      <c r="F23" s="36"/>
      <c r="G23" s="35"/>
      <c r="H23" s="54"/>
      <c r="I23" s="54"/>
      <c r="J23" s="54" t="s">
        <v>26</v>
      </c>
      <c r="K23" s="54"/>
    </row>
    <row r="24" spans="1:11" ht="29">
      <c r="B24" s="38" t="s">
        <v>27</v>
      </c>
      <c r="C24" s="38" t="s">
        <v>28</v>
      </c>
      <c r="D24" s="38" t="s">
        <v>29</v>
      </c>
      <c r="E24" s="38" t="s">
        <v>30</v>
      </c>
      <c r="F24" s="38" t="s">
        <v>31</v>
      </c>
      <c r="G24" s="38" t="s">
        <v>34</v>
      </c>
      <c r="H24" s="56" t="s">
        <v>3103</v>
      </c>
      <c r="I24" s="56" t="s">
        <v>3105</v>
      </c>
      <c r="J24" s="56" t="s">
        <v>32</v>
      </c>
      <c r="K24" s="56" t="s">
        <v>3106</v>
      </c>
    </row>
    <row r="25" spans="1:11" ht="159.5">
      <c r="A25" t="s">
        <v>3524</v>
      </c>
      <c r="B25" s="39">
        <v>1</v>
      </c>
      <c r="C25" s="78" t="s">
        <v>3532</v>
      </c>
      <c r="D25" s="79" t="s">
        <v>3530</v>
      </c>
      <c r="E25" s="110" t="s">
        <v>3527</v>
      </c>
      <c r="F25" s="79" t="s">
        <v>1981</v>
      </c>
      <c r="G25" s="61" t="s">
        <v>38</v>
      </c>
      <c r="H25" s="121" t="s">
        <v>3104</v>
      </c>
      <c r="I25" s="121" t="s">
        <v>3533</v>
      </c>
      <c r="J25" s="60" t="s">
        <v>5</v>
      </c>
      <c r="K25" s="187" t="s">
        <v>3606</v>
      </c>
    </row>
    <row r="26" spans="1:11" ht="14.5">
      <c r="B26" s="43" t="s">
        <v>39</v>
      </c>
      <c r="C26" s="44"/>
      <c r="D26" s="44"/>
      <c r="E26" s="44"/>
      <c r="F26" s="44"/>
      <c r="G26" s="44"/>
      <c r="H26" s="45"/>
      <c r="I26" s="45"/>
      <c r="J26" s="44"/>
      <c r="K26" s="125"/>
    </row>
    <row r="27" spans="1:11" ht="14.5">
      <c r="B27" s="186" t="s">
        <v>51</v>
      </c>
      <c r="C27" s="77" t="s">
        <v>1987</v>
      </c>
      <c r="D27" s="33"/>
      <c r="E27" s="35"/>
      <c r="F27" s="36"/>
      <c r="G27" s="35"/>
      <c r="H27" s="54"/>
      <c r="I27" s="54"/>
      <c r="J27" s="54" t="s">
        <v>26</v>
      </c>
      <c r="K27" s="54"/>
    </row>
    <row r="28" spans="1:11" ht="29">
      <c r="B28" s="38" t="s">
        <v>27</v>
      </c>
      <c r="C28" s="38" t="s">
        <v>28</v>
      </c>
      <c r="D28" s="38" t="s">
        <v>29</v>
      </c>
      <c r="E28" s="38" t="s">
        <v>30</v>
      </c>
      <c r="F28" s="38" t="s">
        <v>31</v>
      </c>
      <c r="G28" s="38" t="s">
        <v>34</v>
      </c>
      <c r="H28" s="56" t="s">
        <v>3103</v>
      </c>
      <c r="I28" s="56" t="s">
        <v>3105</v>
      </c>
      <c r="J28" s="56" t="s">
        <v>32</v>
      </c>
      <c r="K28" s="56" t="s">
        <v>3106</v>
      </c>
    </row>
    <row r="29" spans="1:11" ht="199" customHeight="1">
      <c r="A29" t="s">
        <v>3524</v>
      </c>
      <c r="B29" s="39">
        <v>4</v>
      </c>
      <c r="C29" s="78" t="s">
        <v>3531</v>
      </c>
      <c r="D29" s="79" t="s">
        <v>3535</v>
      </c>
      <c r="E29" s="110" t="s">
        <v>3527</v>
      </c>
      <c r="F29" s="79" t="s">
        <v>1981</v>
      </c>
      <c r="G29" s="61" t="s">
        <v>38</v>
      </c>
      <c r="H29" s="121" t="s">
        <v>3104</v>
      </c>
      <c r="I29" s="121" t="s">
        <v>3534</v>
      </c>
      <c r="J29" s="60" t="s">
        <v>5</v>
      </c>
      <c r="K29" s="187" t="s">
        <v>3607</v>
      </c>
    </row>
    <row r="30" spans="1:11" ht="14.5">
      <c r="B30" s="43" t="s">
        <v>39</v>
      </c>
      <c r="C30" s="44"/>
      <c r="D30" s="44"/>
      <c r="E30" s="44"/>
      <c r="F30" s="44"/>
      <c r="G30" s="44"/>
      <c r="H30" s="45"/>
      <c r="I30" s="45"/>
      <c r="J30" s="44"/>
      <c r="K30" s="125"/>
    </row>
    <row r="31" spans="1:11" ht="14.5">
      <c r="B31" s="186" t="s">
        <v>55</v>
      </c>
      <c r="C31" s="77" t="s">
        <v>1988</v>
      </c>
      <c r="D31" s="33"/>
      <c r="E31" s="35"/>
      <c r="F31" s="36"/>
      <c r="G31" s="35"/>
      <c r="H31" s="54"/>
      <c r="I31" s="54"/>
      <c r="J31" s="54" t="s">
        <v>26</v>
      </c>
      <c r="K31" s="54"/>
    </row>
    <row r="32" spans="1:11" ht="29">
      <c r="B32" s="38" t="s">
        <v>27</v>
      </c>
      <c r="C32" s="38" t="s">
        <v>28</v>
      </c>
      <c r="D32" s="38" t="s">
        <v>29</v>
      </c>
      <c r="E32" s="38" t="s">
        <v>30</v>
      </c>
      <c r="F32" s="38" t="s">
        <v>31</v>
      </c>
      <c r="G32" s="38" t="s">
        <v>34</v>
      </c>
      <c r="H32" s="56" t="s">
        <v>3103</v>
      </c>
      <c r="I32" s="56" t="s">
        <v>3105</v>
      </c>
      <c r="J32" s="56" t="s">
        <v>32</v>
      </c>
      <c r="K32" s="56" t="s">
        <v>3106</v>
      </c>
    </row>
    <row r="33" spans="1:11" ht="159.5">
      <c r="A33" t="s">
        <v>3524</v>
      </c>
      <c r="B33" s="39">
        <v>1</v>
      </c>
      <c r="C33" s="78" t="s">
        <v>3536</v>
      </c>
      <c r="D33" s="79"/>
      <c r="E33" s="110" t="s">
        <v>3527</v>
      </c>
      <c r="F33" s="79" t="s">
        <v>1981</v>
      </c>
      <c r="G33" s="61" t="s">
        <v>38</v>
      </c>
      <c r="H33" s="121" t="s">
        <v>3104</v>
      </c>
      <c r="I33" s="121" t="s">
        <v>3537</v>
      </c>
      <c r="J33" s="60" t="s">
        <v>5</v>
      </c>
      <c r="K33" s="126"/>
    </row>
    <row r="34" spans="1:11" ht="14.5">
      <c r="B34" s="43" t="s">
        <v>39</v>
      </c>
      <c r="C34" s="44"/>
      <c r="D34" s="44"/>
      <c r="E34" s="44"/>
      <c r="F34" s="44"/>
      <c r="G34" s="44"/>
      <c r="H34" s="45"/>
      <c r="I34" s="45"/>
      <c r="J34" s="44"/>
      <c r="K34" s="125"/>
    </row>
    <row r="35" spans="1:11" ht="29">
      <c r="B35" s="186" t="s">
        <v>59</v>
      </c>
      <c r="C35" s="88" t="s">
        <v>1989</v>
      </c>
      <c r="D35" s="33"/>
      <c r="E35" s="35"/>
      <c r="F35" s="36"/>
      <c r="G35" s="35"/>
      <c r="H35" s="54"/>
      <c r="I35" s="54"/>
      <c r="J35" s="54" t="s">
        <v>26</v>
      </c>
      <c r="K35" s="54"/>
    </row>
    <row r="36" spans="1:11" ht="29">
      <c r="B36" s="38" t="s">
        <v>27</v>
      </c>
      <c r="C36" s="38" t="s">
        <v>28</v>
      </c>
      <c r="D36" s="38" t="s">
        <v>29</v>
      </c>
      <c r="E36" s="38" t="s">
        <v>30</v>
      </c>
      <c r="F36" s="38" t="s">
        <v>31</v>
      </c>
      <c r="G36" s="38" t="s">
        <v>34</v>
      </c>
      <c r="H36" s="56" t="s">
        <v>3103</v>
      </c>
      <c r="I36" s="56" t="s">
        <v>3105</v>
      </c>
      <c r="J36" s="56" t="s">
        <v>32</v>
      </c>
      <c r="K36" s="56" t="s">
        <v>3106</v>
      </c>
    </row>
    <row r="37" spans="1:11" ht="159.5">
      <c r="A37" t="s">
        <v>3524</v>
      </c>
      <c r="B37" s="39">
        <v>1</v>
      </c>
      <c r="C37" s="78" t="s">
        <v>3538</v>
      </c>
      <c r="D37" s="79" t="s">
        <v>3541</v>
      </c>
      <c r="E37" s="110" t="s">
        <v>3527</v>
      </c>
      <c r="F37" s="79" t="s">
        <v>3540</v>
      </c>
      <c r="G37" s="61" t="s">
        <v>38</v>
      </c>
      <c r="H37" s="121" t="s">
        <v>3104</v>
      </c>
      <c r="I37" s="121" t="s">
        <v>3542</v>
      </c>
      <c r="J37" s="60" t="s">
        <v>5</v>
      </c>
      <c r="K37" s="187" t="s">
        <v>3607</v>
      </c>
    </row>
    <row r="38" spans="1:11" ht="14.5">
      <c r="B38" s="43" t="s">
        <v>39</v>
      </c>
      <c r="C38" s="44"/>
      <c r="D38" s="44"/>
      <c r="E38" s="44"/>
      <c r="F38" s="44"/>
      <c r="G38" s="44"/>
      <c r="H38" s="45"/>
      <c r="I38" s="45"/>
      <c r="J38" s="44"/>
      <c r="K38" s="125"/>
    </row>
    <row r="39" spans="1:11" ht="29">
      <c r="B39" s="33" t="s">
        <v>63</v>
      </c>
      <c r="C39" s="88" t="s">
        <v>1991</v>
      </c>
      <c r="D39" s="33"/>
      <c r="E39" s="35"/>
      <c r="F39" s="36"/>
      <c r="G39" s="35"/>
      <c r="H39" s="54"/>
      <c r="I39" s="54"/>
      <c r="J39" s="54" t="s">
        <v>26</v>
      </c>
      <c r="K39" s="54"/>
    </row>
    <row r="40" spans="1:11" ht="29">
      <c r="B40" s="38" t="s">
        <v>27</v>
      </c>
      <c r="C40" s="38" t="s">
        <v>28</v>
      </c>
      <c r="D40" s="38" t="s">
        <v>29</v>
      </c>
      <c r="E40" s="38" t="s">
        <v>30</v>
      </c>
      <c r="F40" s="38" t="s">
        <v>31</v>
      </c>
      <c r="G40" s="38" t="s">
        <v>34</v>
      </c>
      <c r="H40" s="56" t="s">
        <v>3103</v>
      </c>
      <c r="I40" s="56" t="s">
        <v>3105</v>
      </c>
      <c r="J40" s="56" t="s">
        <v>32</v>
      </c>
      <c r="K40" s="56" t="s">
        <v>3106</v>
      </c>
    </row>
    <row r="41" spans="1:11" ht="159.5">
      <c r="B41" s="39">
        <v>1</v>
      </c>
      <c r="C41" s="78" t="s">
        <v>1992</v>
      </c>
      <c r="D41" s="111"/>
      <c r="E41" s="110" t="s">
        <v>1980</v>
      </c>
      <c r="F41" s="79" t="s">
        <v>1990</v>
      </c>
      <c r="G41" s="61" t="s">
        <v>110</v>
      </c>
      <c r="H41" s="121"/>
      <c r="I41" s="121"/>
      <c r="J41" s="60"/>
      <c r="K41" s="126"/>
    </row>
    <row r="42" spans="1:11" ht="14.5">
      <c r="B42" s="43" t="s">
        <v>39</v>
      </c>
      <c r="C42" s="44"/>
      <c r="D42" s="44"/>
      <c r="E42" s="44"/>
      <c r="F42" s="44"/>
      <c r="G42" s="44"/>
      <c r="H42" s="45"/>
      <c r="I42" s="45"/>
      <c r="J42" s="44"/>
      <c r="K42" s="125"/>
    </row>
    <row r="43" spans="1:11" ht="14.5">
      <c r="A43" s="190"/>
      <c r="B43" s="186" t="s">
        <v>67</v>
      </c>
      <c r="C43" s="77" t="s">
        <v>1993</v>
      </c>
      <c r="D43" s="33"/>
      <c r="E43" s="35"/>
      <c r="F43" s="36"/>
      <c r="G43" s="35"/>
      <c r="H43" s="54"/>
      <c r="I43" s="54"/>
      <c r="J43" s="54" t="s">
        <v>26</v>
      </c>
      <c r="K43" s="54"/>
    </row>
    <row r="44" spans="1:11" ht="29">
      <c r="B44" s="38" t="s">
        <v>27</v>
      </c>
      <c r="C44" s="38" t="s">
        <v>28</v>
      </c>
      <c r="D44" s="38" t="s">
        <v>29</v>
      </c>
      <c r="E44" s="38" t="s">
        <v>30</v>
      </c>
      <c r="F44" s="38" t="s">
        <v>31</v>
      </c>
      <c r="G44" s="38" t="s">
        <v>34</v>
      </c>
      <c r="H44" s="56" t="s">
        <v>3103</v>
      </c>
      <c r="I44" s="56" t="s">
        <v>3105</v>
      </c>
      <c r="J44" s="56" t="s">
        <v>32</v>
      </c>
      <c r="K44" s="56" t="s">
        <v>3106</v>
      </c>
    </row>
    <row r="45" spans="1:11" ht="159.5">
      <c r="A45" s="9" t="s">
        <v>3608</v>
      </c>
      <c r="B45" s="39">
        <v>1</v>
      </c>
      <c r="C45" s="78" t="s">
        <v>3539</v>
      </c>
      <c r="D45" s="79" t="s">
        <v>1994</v>
      </c>
      <c r="E45" s="110" t="s">
        <v>1980</v>
      </c>
      <c r="F45" s="79" t="s">
        <v>1981</v>
      </c>
      <c r="G45" s="182" t="s">
        <v>38</v>
      </c>
      <c r="H45" s="183" t="s">
        <v>3104</v>
      </c>
      <c r="I45" s="183" t="s">
        <v>3596</v>
      </c>
      <c r="J45" s="184" t="s">
        <v>5</v>
      </c>
      <c r="K45" s="124"/>
    </row>
    <row r="46" spans="1:11" ht="14.5">
      <c r="B46" s="43" t="s">
        <v>39</v>
      </c>
      <c r="C46" s="44"/>
      <c r="D46" s="44"/>
      <c r="E46" s="44"/>
      <c r="F46" s="44"/>
      <c r="G46" s="44"/>
      <c r="H46" s="45"/>
      <c r="I46" s="45"/>
      <c r="J46" s="44"/>
      <c r="K46" s="125"/>
    </row>
    <row r="47" spans="1:11" ht="14.5">
      <c r="B47" s="33" t="s">
        <v>71</v>
      </c>
      <c r="C47" s="77" t="s">
        <v>1995</v>
      </c>
      <c r="D47" s="33"/>
      <c r="E47" s="35"/>
      <c r="F47" s="36"/>
      <c r="G47" s="35"/>
      <c r="H47" s="54"/>
      <c r="I47" s="54"/>
      <c r="J47" s="54" t="s">
        <v>26</v>
      </c>
      <c r="K47" s="54"/>
    </row>
    <row r="48" spans="1:11" ht="29">
      <c r="B48" s="38" t="s">
        <v>27</v>
      </c>
      <c r="C48" s="38" t="s">
        <v>28</v>
      </c>
      <c r="D48" s="38" t="s">
        <v>29</v>
      </c>
      <c r="E48" s="38" t="s">
        <v>30</v>
      </c>
      <c r="F48" s="38" t="s">
        <v>31</v>
      </c>
      <c r="G48" s="38" t="s">
        <v>34</v>
      </c>
      <c r="H48" s="56" t="s">
        <v>3103</v>
      </c>
      <c r="I48" s="56" t="s">
        <v>3105</v>
      </c>
      <c r="J48" s="56" t="s">
        <v>32</v>
      </c>
      <c r="K48" s="56" t="s">
        <v>3106</v>
      </c>
    </row>
    <row r="49" spans="1:11" ht="159.5">
      <c r="B49" s="39">
        <v>1</v>
      </c>
      <c r="C49" s="78" t="s">
        <v>1996</v>
      </c>
      <c r="D49" s="79" t="s">
        <v>350</v>
      </c>
      <c r="E49" s="110" t="s">
        <v>1980</v>
      </c>
      <c r="F49" s="79" t="s">
        <v>1981</v>
      </c>
      <c r="G49" s="61"/>
      <c r="H49" s="121"/>
      <c r="J49" s="60"/>
      <c r="K49" s="124"/>
    </row>
    <row r="50" spans="1:11" ht="14.5">
      <c r="B50" s="43" t="s">
        <v>39</v>
      </c>
      <c r="C50" s="44"/>
      <c r="D50" s="44"/>
      <c r="E50" s="44"/>
      <c r="F50" s="44"/>
      <c r="G50" s="44"/>
      <c r="H50" s="45"/>
      <c r="I50" s="45"/>
      <c r="J50" s="44"/>
      <c r="K50" s="125"/>
    </row>
    <row r="51" spans="1:11" ht="14.5">
      <c r="B51" s="186" t="s">
        <v>74</v>
      </c>
      <c r="C51" s="77" t="s">
        <v>1997</v>
      </c>
      <c r="D51" s="33"/>
      <c r="E51" s="35"/>
      <c r="F51" s="36"/>
      <c r="G51" s="35"/>
      <c r="H51" s="54"/>
      <c r="I51" s="54"/>
      <c r="J51" s="54" t="s">
        <v>26</v>
      </c>
      <c r="K51" s="54"/>
    </row>
    <row r="52" spans="1:11" ht="29">
      <c r="B52" s="38" t="s">
        <v>27</v>
      </c>
      <c r="C52" s="38" t="s">
        <v>28</v>
      </c>
      <c r="D52" s="38" t="s">
        <v>29</v>
      </c>
      <c r="E52" s="38" t="s">
        <v>30</v>
      </c>
      <c r="F52" s="38" t="s">
        <v>31</v>
      </c>
      <c r="G52" s="38" t="s">
        <v>34</v>
      </c>
      <c r="H52" s="56" t="s">
        <v>3103</v>
      </c>
      <c r="I52" s="56" t="s">
        <v>3105</v>
      </c>
      <c r="J52" s="56" t="s">
        <v>32</v>
      </c>
      <c r="K52" s="56" t="s">
        <v>3106</v>
      </c>
    </row>
    <row r="53" spans="1:11" ht="145">
      <c r="A53" t="s">
        <v>3524</v>
      </c>
      <c r="B53" s="39">
        <v>1</v>
      </c>
      <c r="C53" s="78" t="s">
        <v>3549</v>
      </c>
      <c r="D53" s="79" t="s">
        <v>350</v>
      </c>
      <c r="E53" s="110" t="s">
        <v>3593</v>
      </c>
      <c r="F53" s="79" t="s">
        <v>1981</v>
      </c>
      <c r="G53" s="61" t="s">
        <v>38</v>
      </c>
      <c r="H53" s="121" t="s">
        <v>3104</v>
      </c>
      <c r="I53" s="121" t="s">
        <v>3547</v>
      </c>
      <c r="J53" s="60" t="s">
        <v>5</v>
      </c>
      <c r="K53" s="126"/>
    </row>
    <row r="54" spans="1:11" ht="14.5">
      <c r="B54" s="43" t="s">
        <v>39</v>
      </c>
      <c r="C54" s="44"/>
      <c r="D54" s="44"/>
      <c r="E54" s="44"/>
      <c r="F54" s="44"/>
      <c r="G54" s="44"/>
      <c r="H54" s="121"/>
      <c r="I54" s="123"/>
      <c r="J54" s="44"/>
      <c r="K54" s="125"/>
    </row>
    <row r="55" spans="1:11" ht="14.5">
      <c r="B55" s="186" t="s">
        <v>78</v>
      </c>
      <c r="C55" s="77" t="s">
        <v>1998</v>
      </c>
      <c r="D55" s="33"/>
      <c r="E55" s="35"/>
      <c r="F55" s="36"/>
      <c r="G55" s="35"/>
      <c r="H55" s="54"/>
      <c r="I55" s="54"/>
      <c r="J55" s="54" t="s">
        <v>26</v>
      </c>
      <c r="K55" s="54"/>
    </row>
    <row r="56" spans="1:11" ht="29">
      <c r="B56" s="38" t="s">
        <v>27</v>
      </c>
      <c r="C56" s="38" t="s">
        <v>28</v>
      </c>
      <c r="D56" s="38" t="s">
        <v>29</v>
      </c>
      <c r="E56" s="38" t="s">
        <v>30</v>
      </c>
      <c r="F56" s="38" t="s">
        <v>31</v>
      </c>
      <c r="G56" s="38" t="s">
        <v>34</v>
      </c>
      <c r="H56" s="56" t="s">
        <v>3103</v>
      </c>
      <c r="I56" s="56" t="s">
        <v>3105</v>
      </c>
      <c r="J56" s="56" t="s">
        <v>32</v>
      </c>
      <c r="K56" s="56" t="s">
        <v>3106</v>
      </c>
    </row>
    <row r="57" spans="1:11" ht="145">
      <c r="A57" t="s">
        <v>3524</v>
      </c>
      <c r="B57" s="39">
        <v>1</v>
      </c>
      <c r="C57" s="78" t="s">
        <v>3548</v>
      </c>
      <c r="D57" s="79" t="s">
        <v>174</v>
      </c>
      <c r="E57" s="110" t="s">
        <v>3593</v>
      </c>
      <c r="F57" s="79" t="s">
        <v>1981</v>
      </c>
      <c r="G57" s="61" t="s">
        <v>38</v>
      </c>
      <c r="H57" s="121" t="s">
        <v>3104</v>
      </c>
      <c r="I57" s="121" t="s">
        <v>3550</v>
      </c>
      <c r="J57" s="60" t="s">
        <v>5</v>
      </c>
      <c r="K57" s="126"/>
    </row>
    <row r="58" spans="1:11" ht="14.5">
      <c r="B58" s="43" t="s">
        <v>39</v>
      </c>
      <c r="C58" s="44"/>
      <c r="D58" s="44"/>
      <c r="E58" s="44"/>
      <c r="F58" s="44"/>
      <c r="G58" s="44"/>
      <c r="H58" s="45"/>
      <c r="I58" s="45"/>
      <c r="J58" s="44"/>
      <c r="K58" s="125"/>
    </row>
    <row r="59" spans="1:11" ht="14.5">
      <c r="A59" s="190"/>
      <c r="B59" s="197" t="s">
        <v>82</v>
      </c>
      <c r="C59" s="77" t="s">
        <v>1999</v>
      </c>
      <c r="D59" s="33"/>
      <c r="E59" s="35"/>
      <c r="F59" s="36"/>
      <c r="G59" s="35"/>
      <c r="H59" s="55"/>
      <c r="I59" s="55"/>
      <c r="J59" s="54" t="s">
        <v>26</v>
      </c>
      <c r="K59" s="55"/>
    </row>
    <row r="60" spans="1:11" ht="29">
      <c r="B60" s="38" t="s">
        <v>27</v>
      </c>
      <c r="C60" s="38" t="s">
        <v>28</v>
      </c>
      <c r="D60" s="38" t="s">
        <v>29</v>
      </c>
      <c r="E60" s="38" t="s">
        <v>30</v>
      </c>
      <c r="F60" s="38" t="s">
        <v>31</v>
      </c>
      <c r="G60" s="38" t="s">
        <v>34</v>
      </c>
      <c r="H60" s="56" t="s">
        <v>3103</v>
      </c>
      <c r="I60" s="56" t="s">
        <v>3105</v>
      </c>
      <c r="J60" s="56" t="s">
        <v>32</v>
      </c>
      <c r="K60" s="56" t="s">
        <v>3106</v>
      </c>
    </row>
    <row r="61" spans="1:11" ht="159.5">
      <c r="A61" t="s">
        <v>3524</v>
      </c>
      <c r="B61" s="39">
        <v>1</v>
      </c>
      <c r="C61" s="78" t="s">
        <v>3546</v>
      </c>
      <c r="D61" s="79" t="s">
        <v>2000</v>
      </c>
      <c r="E61" s="109" t="s">
        <v>1980</v>
      </c>
      <c r="F61" s="80" t="s">
        <v>1990</v>
      </c>
      <c r="G61" s="61"/>
      <c r="H61" s="121"/>
      <c r="I61" s="121"/>
      <c r="J61" s="60"/>
      <c r="K61" s="124"/>
    </row>
    <row r="62" spans="1:11" ht="14.5">
      <c r="B62" s="43" t="s">
        <v>39</v>
      </c>
      <c r="C62" s="44"/>
      <c r="D62" s="44"/>
      <c r="E62" s="44"/>
      <c r="F62" s="44"/>
      <c r="G62" s="44"/>
      <c r="H62" s="45"/>
      <c r="I62" s="45"/>
      <c r="J62" s="44"/>
      <c r="K62" s="125"/>
    </row>
    <row r="63" spans="1:11" ht="14.5">
      <c r="B63" s="186" t="s">
        <v>86</v>
      </c>
      <c r="C63" s="77" t="s">
        <v>1995</v>
      </c>
      <c r="D63" s="33"/>
      <c r="E63" s="35"/>
      <c r="F63" s="36"/>
      <c r="G63" s="35"/>
      <c r="H63" s="54"/>
      <c r="I63" s="54"/>
      <c r="J63" s="54" t="s">
        <v>26</v>
      </c>
      <c r="K63" s="54"/>
    </row>
    <row r="64" spans="1:11" ht="29">
      <c r="B64" s="38" t="s">
        <v>27</v>
      </c>
      <c r="C64" s="38" t="s">
        <v>28</v>
      </c>
      <c r="D64" s="38" t="s">
        <v>29</v>
      </c>
      <c r="E64" s="38" t="s">
        <v>30</v>
      </c>
      <c r="F64" s="38" t="s">
        <v>31</v>
      </c>
      <c r="G64" s="38" t="s">
        <v>34</v>
      </c>
      <c r="H64" s="56" t="s">
        <v>3103</v>
      </c>
      <c r="I64" s="56" t="s">
        <v>3105</v>
      </c>
      <c r="J64" s="56" t="s">
        <v>32</v>
      </c>
      <c r="K64" s="56" t="s">
        <v>3106</v>
      </c>
    </row>
    <row r="65" spans="1:11" ht="188.5">
      <c r="A65" s="9" t="s">
        <v>3608</v>
      </c>
      <c r="B65" s="39">
        <v>1</v>
      </c>
      <c r="C65" s="78" t="s">
        <v>3612</v>
      </c>
      <c r="D65" s="79" t="s">
        <v>350</v>
      </c>
      <c r="E65" s="193" t="s">
        <v>3591</v>
      </c>
      <c r="F65" s="79" t="s">
        <v>3613</v>
      </c>
      <c r="G65" s="61" t="s">
        <v>38</v>
      </c>
      <c r="H65" s="121" t="s">
        <v>3104</v>
      </c>
      <c r="I65" s="121" t="s">
        <v>3614</v>
      </c>
      <c r="J65" s="60" t="s">
        <v>5</v>
      </c>
      <c r="K65" s="126"/>
    </row>
    <row r="66" spans="1:11" ht="14.5">
      <c r="B66" s="43" t="s">
        <v>39</v>
      </c>
      <c r="C66" s="44"/>
      <c r="D66" s="44"/>
      <c r="E66" s="44"/>
      <c r="F66" s="44"/>
      <c r="G66" s="44"/>
      <c r="H66" s="45"/>
      <c r="I66" s="45"/>
      <c r="J66" s="44"/>
      <c r="K66" s="125"/>
    </row>
    <row r="67" spans="1:11" ht="14.5">
      <c r="B67" s="33" t="s">
        <v>90</v>
      </c>
      <c r="C67" s="77" t="s">
        <v>1997</v>
      </c>
      <c r="D67" s="33"/>
      <c r="E67" s="35"/>
      <c r="F67" s="36"/>
      <c r="G67" s="35"/>
      <c r="H67" s="54"/>
      <c r="I67" s="54"/>
      <c r="J67" s="54" t="s">
        <v>26</v>
      </c>
      <c r="K67" s="54"/>
    </row>
    <row r="68" spans="1:11" ht="29">
      <c r="B68" s="38" t="s">
        <v>27</v>
      </c>
      <c r="C68" s="38" t="s">
        <v>28</v>
      </c>
      <c r="D68" s="38" t="s">
        <v>29</v>
      </c>
      <c r="E68" s="38" t="s">
        <v>30</v>
      </c>
      <c r="F68" s="38" t="s">
        <v>31</v>
      </c>
      <c r="G68" s="38" t="s">
        <v>34</v>
      </c>
      <c r="H68" s="56" t="s">
        <v>3103</v>
      </c>
      <c r="I68" s="56" t="s">
        <v>3105</v>
      </c>
      <c r="J68" s="56" t="s">
        <v>32</v>
      </c>
      <c r="K68" s="56" t="s">
        <v>3106</v>
      </c>
    </row>
    <row r="69" spans="1:11" ht="159.5">
      <c r="B69" s="39">
        <v>1</v>
      </c>
      <c r="C69" s="78" t="s">
        <v>2001</v>
      </c>
      <c r="D69" s="79" t="s">
        <v>350</v>
      </c>
      <c r="E69" s="110" t="s">
        <v>1980</v>
      </c>
      <c r="F69" s="79" t="s">
        <v>1990</v>
      </c>
      <c r="G69" s="61"/>
      <c r="H69" s="121"/>
      <c r="I69" s="121"/>
      <c r="J69" s="60"/>
      <c r="K69" s="126"/>
    </row>
    <row r="70" spans="1:11" ht="14.5">
      <c r="B70" s="43" t="s">
        <v>39</v>
      </c>
      <c r="C70" s="44"/>
      <c r="D70" s="44"/>
      <c r="E70" s="44"/>
      <c r="F70" s="44"/>
      <c r="G70" s="44"/>
      <c r="H70" s="45"/>
      <c r="I70" s="45"/>
      <c r="J70" s="44"/>
      <c r="K70" s="125"/>
    </row>
    <row r="71" spans="1:11" ht="14.5">
      <c r="B71" s="186" t="s">
        <v>94</v>
      </c>
      <c r="C71" s="77" t="s">
        <v>1998</v>
      </c>
      <c r="D71" s="33"/>
      <c r="E71" s="35"/>
      <c r="F71" s="36"/>
      <c r="G71" s="36"/>
      <c r="H71" s="55"/>
      <c r="I71" s="55"/>
      <c r="J71" s="54" t="s">
        <v>26</v>
      </c>
      <c r="K71" s="55"/>
    </row>
    <row r="72" spans="1:11" ht="29">
      <c r="B72" s="38" t="s">
        <v>27</v>
      </c>
      <c r="C72" s="38" t="s">
        <v>28</v>
      </c>
      <c r="D72" s="38" t="s">
        <v>29</v>
      </c>
      <c r="E72" s="38" t="s">
        <v>30</v>
      </c>
      <c r="F72" s="38" t="s">
        <v>31</v>
      </c>
      <c r="G72" s="38" t="s">
        <v>34</v>
      </c>
      <c r="H72" s="56" t="s">
        <v>3103</v>
      </c>
      <c r="I72" s="56" t="s">
        <v>3105</v>
      </c>
      <c r="J72" s="56" t="s">
        <v>32</v>
      </c>
      <c r="K72" s="56" t="s">
        <v>3106</v>
      </c>
    </row>
    <row r="73" spans="1:11" ht="188.5">
      <c r="A73" s="9" t="s">
        <v>3608</v>
      </c>
      <c r="B73" s="39">
        <v>1</v>
      </c>
      <c r="C73" s="78" t="s">
        <v>2002</v>
      </c>
      <c r="D73" s="79" t="s">
        <v>174</v>
      </c>
      <c r="E73" s="193" t="s">
        <v>3591</v>
      </c>
      <c r="F73" s="79" t="s">
        <v>3613</v>
      </c>
      <c r="G73" s="61" t="s">
        <v>38</v>
      </c>
      <c r="H73" s="121" t="s">
        <v>3104</v>
      </c>
      <c r="I73" s="121" t="s">
        <v>3615</v>
      </c>
      <c r="J73" s="60" t="s">
        <v>5</v>
      </c>
      <c r="K73" s="124"/>
    </row>
    <row r="74" spans="1:11" ht="14.5">
      <c r="B74" s="43" t="s">
        <v>39</v>
      </c>
      <c r="C74" s="44"/>
      <c r="D74" s="44"/>
      <c r="E74" s="44"/>
      <c r="F74" s="44"/>
      <c r="G74" s="44"/>
      <c r="H74" s="45"/>
      <c r="I74" s="45"/>
      <c r="J74" s="44"/>
      <c r="K74" s="125"/>
    </row>
    <row r="75" spans="1:11" ht="14.5">
      <c r="A75" s="155"/>
      <c r="B75" s="186" t="s">
        <v>98</v>
      </c>
      <c r="C75" s="77" t="s">
        <v>2003</v>
      </c>
      <c r="D75" s="33"/>
      <c r="E75" s="35"/>
      <c r="F75" s="36"/>
      <c r="G75" s="35"/>
      <c r="H75" s="54"/>
      <c r="I75" s="54"/>
      <c r="J75" s="54" t="s">
        <v>26</v>
      </c>
      <c r="K75" s="54"/>
    </row>
    <row r="76" spans="1:11" ht="29">
      <c r="B76" s="38" t="s">
        <v>27</v>
      </c>
      <c r="C76" s="38" t="s">
        <v>28</v>
      </c>
      <c r="D76" s="38" t="s">
        <v>29</v>
      </c>
      <c r="E76" s="38" t="s">
        <v>30</v>
      </c>
      <c r="F76" s="38" t="s">
        <v>31</v>
      </c>
      <c r="G76" s="38" t="s">
        <v>34</v>
      </c>
      <c r="H76" s="56" t="s">
        <v>3103</v>
      </c>
      <c r="I76" s="56" t="s">
        <v>3105</v>
      </c>
      <c r="J76" s="56" t="s">
        <v>32</v>
      </c>
      <c r="K76" s="56" t="s">
        <v>3106</v>
      </c>
    </row>
    <row r="77" spans="1:11" ht="159.5">
      <c r="A77" t="s">
        <v>3524</v>
      </c>
      <c r="B77" s="39">
        <v>1</v>
      </c>
      <c r="C77" s="78" t="s">
        <v>3567</v>
      </c>
      <c r="D77" s="79" t="s">
        <v>3575</v>
      </c>
      <c r="E77" s="110" t="s">
        <v>3593</v>
      </c>
      <c r="F77" s="79" t="s">
        <v>1981</v>
      </c>
      <c r="G77" s="61" t="s">
        <v>38</v>
      </c>
      <c r="H77" s="121" t="s">
        <v>3104</v>
      </c>
      <c r="I77" s="121" t="s">
        <v>3555</v>
      </c>
      <c r="J77" s="60" t="s">
        <v>5</v>
      </c>
      <c r="K77" s="187" t="s">
        <v>3605</v>
      </c>
    </row>
    <row r="78" spans="1:11" ht="14.5">
      <c r="B78" s="43" t="s">
        <v>39</v>
      </c>
      <c r="C78" s="44"/>
      <c r="D78" s="44"/>
      <c r="E78" s="44"/>
      <c r="F78" s="44"/>
      <c r="G78" s="44"/>
      <c r="H78" s="45"/>
      <c r="I78" s="45"/>
      <c r="J78" s="44"/>
      <c r="K78" s="125"/>
    </row>
    <row r="79" spans="1:11" ht="14.5">
      <c r="B79" s="186" t="s">
        <v>102</v>
      </c>
      <c r="C79" s="77" t="s">
        <v>2004</v>
      </c>
      <c r="D79" s="33"/>
      <c r="E79" s="35"/>
      <c r="F79" s="36"/>
      <c r="G79" s="35"/>
      <c r="H79" s="54"/>
      <c r="I79" s="54"/>
      <c r="J79" s="54" t="s">
        <v>26</v>
      </c>
      <c r="K79" s="54"/>
    </row>
    <row r="80" spans="1:11" ht="29">
      <c r="B80" s="38" t="s">
        <v>27</v>
      </c>
      <c r="C80" s="38" t="s">
        <v>28</v>
      </c>
      <c r="D80" s="38" t="s">
        <v>29</v>
      </c>
      <c r="E80" s="38" t="s">
        <v>30</v>
      </c>
      <c r="F80" s="38" t="s">
        <v>31</v>
      </c>
      <c r="G80" s="38" t="s">
        <v>34</v>
      </c>
      <c r="H80" s="56" t="s">
        <v>3103</v>
      </c>
      <c r="I80" s="56" t="s">
        <v>3105</v>
      </c>
      <c r="J80" s="56" t="s">
        <v>32</v>
      </c>
      <c r="K80" s="56" t="s">
        <v>3106</v>
      </c>
    </row>
    <row r="81" spans="1:11" ht="145">
      <c r="A81" t="s">
        <v>3524</v>
      </c>
      <c r="B81" s="39">
        <v>1</v>
      </c>
      <c r="C81" s="78" t="s">
        <v>3561</v>
      </c>
      <c r="D81" s="79" t="s">
        <v>3576</v>
      </c>
      <c r="E81" s="110" t="s">
        <v>3593</v>
      </c>
      <c r="F81" s="79" t="s">
        <v>1981</v>
      </c>
      <c r="G81" s="61" t="s">
        <v>38</v>
      </c>
      <c r="H81" s="121" t="s">
        <v>3104</v>
      </c>
      <c r="I81" s="121" t="s">
        <v>3556</v>
      </c>
      <c r="J81" s="60" t="s">
        <v>5</v>
      </c>
      <c r="K81" s="187" t="s">
        <v>3605</v>
      </c>
    </row>
    <row r="82" spans="1:11" ht="14.5">
      <c r="B82" s="43" t="s">
        <v>39</v>
      </c>
      <c r="C82" s="44"/>
      <c r="D82" s="44"/>
      <c r="E82" s="44"/>
      <c r="F82" s="44"/>
      <c r="G82" s="44"/>
      <c r="H82" s="45"/>
      <c r="I82" s="45"/>
      <c r="J82" s="44"/>
      <c r="K82" s="125"/>
    </row>
    <row r="83" spans="1:11" ht="14.5">
      <c r="B83" s="186" t="s">
        <v>106</v>
      </c>
      <c r="C83" s="77" t="s">
        <v>2005</v>
      </c>
      <c r="D83" s="33"/>
      <c r="E83" s="35"/>
      <c r="F83" s="36"/>
      <c r="G83" s="35"/>
      <c r="H83" s="54"/>
      <c r="I83" s="54"/>
      <c r="J83" s="54" t="s">
        <v>26</v>
      </c>
      <c r="K83" s="54"/>
    </row>
    <row r="84" spans="1:11" ht="29">
      <c r="B84" s="38" t="s">
        <v>27</v>
      </c>
      <c r="C84" s="38" t="s">
        <v>28</v>
      </c>
      <c r="D84" s="38" t="s">
        <v>29</v>
      </c>
      <c r="E84" s="38" t="s">
        <v>30</v>
      </c>
      <c r="F84" s="38" t="s">
        <v>31</v>
      </c>
      <c r="G84" s="38" t="s">
        <v>34</v>
      </c>
      <c r="H84" s="56" t="s">
        <v>3103</v>
      </c>
      <c r="I84" s="56" t="s">
        <v>3105</v>
      </c>
      <c r="J84" s="56" t="s">
        <v>32</v>
      </c>
      <c r="K84" s="56" t="s">
        <v>3106</v>
      </c>
    </row>
    <row r="85" spans="1:11" ht="159.5">
      <c r="A85" t="s">
        <v>3524</v>
      </c>
      <c r="B85" s="39">
        <v>1</v>
      </c>
      <c r="C85" s="78" t="s">
        <v>3543</v>
      </c>
      <c r="D85" s="79" t="s">
        <v>3577</v>
      </c>
      <c r="E85" s="110" t="s">
        <v>3544</v>
      </c>
      <c r="F85" s="79" t="s">
        <v>1981</v>
      </c>
      <c r="G85" s="61" t="s">
        <v>38</v>
      </c>
      <c r="H85" s="121" t="s">
        <v>3104</v>
      </c>
      <c r="I85" s="121" t="s">
        <v>3545</v>
      </c>
      <c r="J85" s="60" t="s">
        <v>5</v>
      </c>
      <c r="K85" s="187" t="s">
        <v>3605</v>
      </c>
    </row>
    <row r="86" spans="1:11" ht="14.5">
      <c r="B86" s="43" t="s">
        <v>39</v>
      </c>
      <c r="C86" s="44"/>
      <c r="D86" s="44"/>
      <c r="E86" s="44"/>
      <c r="F86" s="44"/>
      <c r="G86" s="44"/>
      <c r="H86" s="45"/>
      <c r="I86" s="45"/>
      <c r="J86" s="44"/>
      <c r="K86" s="125"/>
    </row>
    <row r="87" spans="1:11" ht="14.5">
      <c r="B87" s="33" t="s">
        <v>111</v>
      </c>
      <c r="C87" s="77" t="s">
        <v>2006</v>
      </c>
      <c r="D87" s="33"/>
      <c r="E87" s="35"/>
      <c r="F87" s="36"/>
      <c r="G87" s="35"/>
      <c r="H87" s="54"/>
      <c r="I87" s="54"/>
      <c r="J87" s="54" t="s">
        <v>26</v>
      </c>
      <c r="K87" s="54"/>
    </row>
    <row r="88" spans="1:11" ht="29">
      <c r="B88" s="38" t="s">
        <v>27</v>
      </c>
      <c r="C88" s="38" t="s">
        <v>28</v>
      </c>
      <c r="D88" s="38" t="s">
        <v>29</v>
      </c>
      <c r="E88" s="38" t="s">
        <v>30</v>
      </c>
      <c r="F88" s="38" t="s">
        <v>31</v>
      </c>
      <c r="G88" s="38" t="s">
        <v>34</v>
      </c>
      <c r="H88" s="56" t="s">
        <v>3103</v>
      </c>
      <c r="I88" s="56" t="s">
        <v>3105</v>
      </c>
      <c r="J88" s="56" t="s">
        <v>32</v>
      </c>
      <c r="K88" s="56" t="s">
        <v>3106</v>
      </c>
    </row>
    <row r="89" spans="1:11" ht="159.5">
      <c r="B89" s="39">
        <v>1</v>
      </c>
      <c r="C89" s="78" t="s">
        <v>2007</v>
      </c>
      <c r="D89" s="79" t="s">
        <v>2008</v>
      </c>
      <c r="E89" s="110" t="s">
        <v>1980</v>
      </c>
      <c r="F89" s="80" t="s">
        <v>2009</v>
      </c>
      <c r="G89" s="61" t="s">
        <v>110</v>
      </c>
      <c r="H89" s="121"/>
      <c r="I89" s="123"/>
      <c r="J89" s="60"/>
      <c r="K89" s="126"/>
    </row>
    <row r="90" spans="1:11" ht="14.5">
      <c r="B90" s="43" t="s">
        <v>39</v>
      </c>
      <c r="C90" s="44"/>
      <c r="D90" s="44"/>
      <c r="E90" s="44"/>
      <c r="F90" s="44"/>
      <c r="G90" s="44"/>
      <c r="H90" s="45"/>
      <c r="I90" s="45"/>
      <c r="J90" s="44"/>
      <c r="K90" s="125"/>
    </row>
    <row r="91" spans="1:11" ht="14.5">
      <c r="A91" s="190"/>
      <c r="B91" s="33" t="s">
        <v>115</v>
      </c>
      <c r="C91" s="77" t="s">
        <v>2010</v>
      </c>
      <c r="D91" s="33"/>
      <c r="E91" s="35"/>
      <c r="F91" s="36"/>
      <c r="G91" s="35"/>
      <c r="H91" s="54"/>
      <c r="I91" s="54"/>
      <c r="J91" s="54" t="s">
        <v>26</v>
      </c>
      <c r="K91" s="54"/>
    </row>
    <row r="92" spans="1:11" ht="29">
      <c r="B92" s="38" t="s">
        <v>27</v>
      </c>
      <c r="C92" s="38" t="s">
        <v>28</v>
      </c>
      <c r="D92" s="38" t="s">
        <v>29</v>
      </c>
      <c r="E92" s="38" t="s">
        <v>30</v>
      </c>
      <c r="F92" s="38" t="s">
        <v>31</v>
      </c>
      <c r="G92" s="38" t="s">
        <v>34</v>
      </c>
      <c r="H92" s="56" t="s">
        <v>3103</v>
      </c>
      <c r="I92" s="56" t="s">
        <v>3105</v>
      </c>
      <c r="J92" s="56" t="s">
        <v>32</v>
      </c>
      <c r="K92" s="56" t="s">
        <v>3106</v>
      </c>
    </row>
    <row r="93" spans="1:11" ht="159.5">
      <c r="A93" t="s">
        <v>3609</v>
      </c>
      <c r="B93" s="39">
        <v>1</v>
      </c>
      <c r="C93" s="78" t="s">
        <v>2011</v>
      </c>
      <c r="D93" s="79" t="s">
        <v>350</v>
      </c>
      <c r="E93" s="110" t="s">
        <v>1980</v>
      </c>
      <c r="F93" s="80" t="s">
        <v>2012</v>
      </c>
      <c r="G93" s="61" t="s">
        <v>110</v>
      </c>
      <c r="H93" s="121"/>
      <c r="I93" s="121"/>
      <c r="J93" s="60"/>
      <c r="K93" s="126"/>
    </row>
    <row r="94" spans="1:11" ht="14.5">
      <c r="B94" s="43" t="s">
        <v>39</v>
      </c>
      <c r="C94" s="44"/>
      <c r="D94" s="44"/>
      <c r="E94" s="44"/>
      <c r="F94" s="44"/>
      <c r="G94" s="44"/>
      <c r="H94" s="45"/>
      <c r="I94" s="45"/>
      <c r="J94" s="44"/>
      <c r="K94" s="125"/>
    </row>
    <row r="95" spans="1:11" ht="14.5">
      <c r="A95" s="190"/>
      <c r="B95" s="33" t="s">
        <v>119</v>
      </c>
      <c r="C95" s="77" t="s">
        <v>2013</v>
      </c>
      <c r="D95" s="33"/>
      <c r="E95" s="35"/>
      <c r="F95" s="36"/>
      <c r="G95" s="35"/>
      <c r="H95" s="54"/>
      <c r="I95" s="54"/>
      <c r="J95" s="54" t="s">
        <v>26</v>
      </c>
      <c r="K95" s="54"/>
    </row>
    <row r="96" spans="1:11" ht="29">
      <c r="B96" s="38" t="s">
        <v>27</v>
      </c>
      <c r="C96" s="38" t="s">
        <v>28</v>
      </c>
      <c r="D96" s="38" t="s">
        <v>29</v>
      </c>
      <c r="E96" s="38" t="s">
        <v>30</v>
      </c>
      <c r="F96" s="38" t="s">
        <v>31</v>
      </c>
      <c r="G96" s="38" t="s">
        <v>34</v>
      </c>
      <c r="H96" s="56" t="s">
        <v>3103</v>
      </c>
      <c r="I96" s="56" t="s">
        <v>3105</v>
      </c>
      <c r="J96" s="56" t="s">
        <v>32</v>
      </c>
      <c r="K96" s="56" t="s">
        <v>3106</v>
      </c>
    </row>
    <row r="97" spans="1:11" ht="159.5">
      <c r="A97" t="s">
        <v>3609</v>
      </c>
      <c r="B97" s="39">
        <v>1</v>
      </c>
      <c r="C97" s="78" t="s">
        <v>2014</v>
      </c>
      <c r="D97" s="79"/>
      <c r="E97" s="110" t="s">
        <v>1980</v>
      </c>
      <c r="F97" s="80" t="s">
        <v>2015</v>
      </c>
      <c r="G97" s="61" t="s">
        <v>110</v>
      </c>
      <c r="H97" s="121"/>
      <c r="I97" s="121"/>
      <c r="J97" s="60"/>
      <c r="K97" s="126"/>
    </row>
    <row r="98" spans="1:11" ht="14.5">
      <c r="B98" s="43" t="s">
        <v>39</v>
      </c>
      <c r="C98" s="44"/>
      <c r="D98" s="44"/>
      <c r="E98" s="44"/>
      <c r="F98" s="44"/>
      <c r="G98" s="44"/>
      <c r="H98" s="45"/>
      <c r="I98" s="45"/>
      <c r="J98" s="44"/>
      <c r="K98" s="125"/>
    </row>
    <row r="99" spans="1:11" ht="14.5">
      <c r="A99" s="213"/>
      <c r="B99" s="33" t="s">
        <v>123</v>
      </c>
      <c r="C99" s="77" t="s">
        <v>2016</v>
      </c>
      <c r="D99" s="33"/>
      <c r="E99" s="35"/>
      <c r="F99" s="36"/>
      <c r="G99" s="35"/>
      <c r="H99" s="54"/>
      <c r="I99" s="54"/>
      <c r="J99" s="54" t="s">
        <v>26</v>
      </c>
      <c r="K99" s="54"/>
    </row>
    <row r="100" spans="1:11" ht="29">
      <c r="B100" s="38" t="s">
        <v>27</v>
      </c>
      <c r="C100" s="38" t="s">
        <v>28</v>
      </c>
      <c r="D100" s="38" t="s">
        <v>29</v>
      </c>
      <c r="E100" s="38" t="s">
        <v>30</v>
      </c>
      <c r="F100" s="38" t="s">
        <v>31</v>
      </c>
      <c r="G100" s="38" t="s">
        <v>34</v>
      </c>
      <c r="H100" s="56" t="s">
        <v>3103</v>
      </c>
      <c r="I100" s="56" t="s">
        <v>3105</v>
      </c>
      <c r="J100" s="56" t="s">
        <v>32</v>
      </c>
      <c r="K100" s="56" t="s">
        <v>3106</v>
      </c>
    </row>
    <row r="101" spans="1:11" ht="112">
      <c r="B101" s="39">
        <v>1</v>
      </c>
      <c r="C101" s="78" t="s">
        <v>2017</v>
      </c>
      <c r="D101" s="79" t="s">
        <v>2018</v>
      </c>
      <c r="E101" s="31" t="s">
        <v>2019</v>
      </c>
      <c r="F101" s="112" t="s">
        <v>2020</v>
      </c>
      <c r="G101" s="61" t="s">
        <v>110</v>
      </c>
      <c r="H101" s="121"/>
      <c r="I101" s="121"/>
      <c r="J101" s="60"/>
      <c r="K101" s="126"/>
    </row>
    <row r="102" spans="1:11" ht="14.5">
      <c r="B102" s="43" t="s">
        <v>39</v>
      </c>
      <c r="C102" s="44"/>
      <c r="D102" s="44"/>
      <c r="E102" s="44"/>
      <c r="F102" s="44"/>
      <c r="G102" s="44"/>
      <c r="H102" s="45"/>
      <c r="I102" s="45"/>
      <c r="J102" s="44"/>
      <c r="K102" s="125"/>
    </row>
    <row r="103" spans="1:11" ht="14.5">
      <c r="B103" s="33" t="s">
        <v>127</v>
      </c>
      <c r="C103" s="77" t="s">
        <v>2021</v>
      </c>
      <c r="D103" s="33"/>
      <c r="E103" s="35"/>
      <c r="F103" s="36"/>
      <c r="G103" s="35"/>
      <c r="H103" s="54"/>
      <c r="I103" s="54"/>
      <c r="J103" s="54" t="s">
        <v>26</v>
      </c>
      <c r="K103" s="54"/>
    </row>
    <row r="104" spans="1:11" ht="29">
      <c r="B104" s="38" t="s">
        <v>27</v>
      </c>
      <c r="C104" s="38" t="s">
        <v>28</v>
      </c>
      <c r="D104" s="38" t="s">
        <v>29</v>
      </c>
      <c r="E104" s="38" t="s">
        <v>30</v>
      </c>
      <c r="F104" s="38" t="s">
        <v>31</v>
      </c>
      <c r="G104" s="38" t="s">
        <v>34</v>
      </c>
      <c r="H104" s="56" t="s">
        <v>3103</v>
      </c>
      <c r="I104" s="56" t="s">
        <v>3105</v>
      </c>
      <c r="J104" s="56" t="s">
        <v>32</v>
      </c>
      <c r="K104" s="56" t="s">
        <v>3106</v>
      </c>
    </row>
    <row r="105" spans="1:11" ht="112">
      <c r="B105" s="39">
        <v>1</v>
      </c>
      <c r="C105" s="78" t="s">
        <v>3525</v>
      </c>
      <c r="D105" s="79" t="s">
        <v>2022</v>
      </c>
      <c r="E105" s="30" t="s">
        <v>2019</v>
      </c>
      <c r="F105" s="94" t="s">
        <v>2023</v>
      </c>
      <c r="G105" s="61"/>
      <c r="H105" s="121"/>
      <c r="I105" s="121"/>
      <c r="J105" s="60"/>
      <c r="K105" s="187" t="s">
        <v>3597</v>
      </c>
    </row>
    <row r="106" spans="1:11" ht="14.5">
      <c r="B106" s="43" t="s">
        <v>39</v>
      </c>
      <c r="C106" s="44"/>
      <c r="D106" s="44"/>
      <c r="E106" s="44"/>
      <c r="F106" s="44"/>
      <c r="G106" s="44"/>
      <c r="H106" s="45"/>
      <c r="I106" s="45"/>
      <c r="J106" s="44"/>
      <c r="K106" s="125"/>
    </row>
    <row r="107" spans="1:11" ht="14.5">
      <c r="B107" s="186" t="s">
        <v>131</v>
      </c>
      <c r="C107" s="77" t="s">
        <v>2024</v>
      </c>
      <c r="D107" s="33"/>
      <c r="E107" s="35"/>
      <c r="F107" s="36"/>
      <c r="G107" s="35"/>
      <c r="H107" s="54"/>
      <c r="I107" s="54"/>
      <c r="J107" s="54" t="s">
        <v>26</v>
      </c>
      <c r="K107" s="54"/>
    </row>
    <row r="108" spans="1:11" ht="29">
      <c r="B108" s="38" t="s">
        <v>27</v>
      </c>
      <c r="C108" s="38" t="s">
        <v>28</v>
      </c>
      <c r="D108" s="38" t="s">
        <v>29</v>
      </c>
      <c r="E108" s="38" t="s">
        <v>30</v>
      </c>
      <c r="F108" s="38" t="s">
        <v>31</v>
      </c>
      <c r="G108" s="38" t="s">
        <v>34</v>
      </c>
      <c r="H108" s="56" t="s">
        <v>3103</v>
      </c>
      <c r="I108" s="56" t="s">
        <v>3105</v>
      </c>
      <c r="J108" s="56" t="s">
        <v>32</v>
      </c>
      <c r="K108" s="56" t="s">
        <v>3106</v>
      </c>
    </row>
    <row r="109" spans="1:11" ht="174">
      <c r="A109" t="s">
        <v>3524</v>
      </c>
      <c r="B109" s="39">
        <v>1</v>
      </c>
      <c r="C109" s="78" t="s">
        <v>3578</v>
      </c>
      <c r="D109" s="79" t="s">
        <v>3579</v>
      </c>
      <c r="E109" s="30" t="s">
        <v>2019</v>
      </c>
      <c r="F109" s="193" t="s">
        <v>3591</v>
      </c>
      <c r="G109" s="61" t="s">
        <v>38</v>
      </c>
      <c r="H109" s="121" t="s">
        <v>3104</v>
      </c>
      <c r="I109" s="121" t="s">
        <v>3557</v>
      </c>
      <c r="J109" s="60" t="s">
        <v>5</v>
      </c>
      <c r="K109" s="187" t="s">
        <v>3598</v>
      </c>
    </row>
    <row r="110" spans="1:11" ht="14.5">
      <c r="B110" s="43" t="s">
        <v>39</v>
      </c>
      <c r="C110" s="44"/>
      <c r="D110" s="44"/>
      <c r="E110" s="44"/>
      <c r="F110" s="44"/>
      <c r="G110" s="44"/>
      <c r="H110" s="45"/>
      <c r="I110" s="45"/>
      <c r="J110" s="44"/>
      <c r="K110" s="125"/>
    </row>
    <row r="111" spans="1:11" ht="14.5">
      <c r="B111" s="186" t="s">
        <v>134</v>
      </c>
      <c r="C111" s="77" t="s">
        <v>2025</v>
      </c>
      <c r="D111" s="33"/>
      <c r="E111" s="35"/>
      <c r="F111" s="36"/>
      <c r="G111" s="35"/>
      <c r="H111" s="54"/>
      <c r="I111" s="54"/>
      <c r="J111" s="54" t="s">
        <v>26</v>
      </c>
      <c r="K111" s="54"/>
    </row>
    <row r="112" spans="1:11" ht="29">
      <c r="B112" s="38" t="s">
        <v>27</v>
      </c>
      <c r="C112" s="38" t="s">
        <v>28</v>
      </c>
      <c r="D112" s="38" t="s">
        <v>29</v>
      </c>
      <c r="E112" s="38" t="s">
        <v>30</v>
      </c>
      <c r="F112" s="38" t="s">
        <v>31</v>
      </c>
      <c r="G112" s="38" t="s">
        <v>34</v>
      </c>
      <c r="H112" s="56" t="s">
        <v>3103</v>
      </c>
      <c r="I112" s="56" t="s">
        <v>3105</v>
      </c>
      <c r="J112" s="56" t="s">
        <v>32</v>
      </c>
      <c r="K112" s="56" t="s">
        <v>3106</v>
      </c>
    </row>
    <row r="113" spans="1:11" ht="174">
      <c r="A113" t="s">
        <v>3524</v>
      </c>
      <c r="B113" s="39">
        <v>1</v>
      </c>
      <c r="C113" s="78" t="s">
        <v>3581</v>
      </c>
      <c r="D113" s="79" t="s">
        <v>3580</v>
      </c>
      <c r="E113" s="30" t="s">
        <v>2019</v>
      </c>
      <c r="F113" s="193" t="s">
        <v>3591</v>
      </c>
      <c r="G113" s="61" t="s">
        <v>38</v>
      </c>
      <c r="H113" s="121" t="s">
        <v>3104</v>
      </c>
      <c r="I113" s="121" t="s">
        <v>3558</v>
      </c>
      <c r="J113" s="60" t="s">
        <v>5</v>
      </c>
      <c r="K113" s="187" t="s">
        <v>3598</v>
      </c>
    </row>
    <row r="114" spans="1:11" ht="14.5">
      <c r="B114" s="43" t="s">
        <v>39</v>
      </c>
      <c r="C114" s="44"/>
      <c r="D114" s="44"/>
      <c r="E114" s="44"/>
      <c r="F114" s="44"/>
      <c r="G114" s="44"/>
      <c r="H114" s="121"/>
      <c r="I114" s="123"/>
      <c r="J114" s="44"/>
      <c r="K114" s="125"/>
    </row>
    <row r="115" spans="1:11" ht="14.5">
      <c r="B115" s="33" t="s">
        <v>265</v>
      </c>
      <c r="C115" s="77" t="s">
        <v>2026</v>
      </c>
      <c r="D115" s="33"/>
      <c r="E115" s="35"/>
      <c r="F115" s="36"/>
      <c r="G115" s="35"/>
      <c r="H115" s="54"/>
      <c r="I115" s="54"/>
      <c r="J115" s="54" t="s">
        <v>26</v>
      </c>
      <c r="K115" s="54"/>
    </row>
    <row r="116" spans="1:11" ht="29">
      <c r="B116" s="38" t="s">
        <v>27</v>
      </c>
      <c r="C116" s="38" t="s">
        <v>28</v>
      </c>
      <c r="D116" s="38" t="s">
        <v>29</v>
      </c>
      <c r="E116" s="38" t="s">
        <v>30</v>
      </c>
      <c r="F116" s="38" t="s">
        <v>31</v>
      </c>
      <c r="G116" s="38" t="s">
        <v>34</v>
      </c>
      <c r="H116" s="56" t="s">
        <v>3103</v>
      </c>
      <c r="I116" s="56" t="s">
        <v>3105</v>
      </c>
      <c r="J116" s="56" t="s">
        <v>32</v>
      </c>
      <c r="K116" s="56" t="s">
        <v>3106</v>
      </c>
    </row>
    <row r="117" spans="1:11" ht="112">
      <c r="B117" s="39">
        <v>1</v>
      </c>
      <c r="C117" s="78" t="s">
        <v>2027</v>
      </c>
      <c r="D117" s="79" t="s">
        <v>2028</v>
      </c>
      <c r="E117" s="29" t="s">
        <v>2019</v>
      </c>
      <c r="F117" s="113" t="s">
        <v>2029</v>
      </c>
      <c r="G117" s="61"/>
      <c r="H117" s="121"/>
      <c r="I117" s="121"/>
      <c r="J117" s="60"/>
      <c r="K117" s="126"/>
    </row>
    <row r="118" spans="1:11" ht="14.5">
      <c r="B118" s="43" t="s">
        <v>39</v>
      </c>
      <c r="C118" s="44"/>
      <c r="D118" s="44"/>
      <c r="E118" s="44"/>
      <c r="F118" s="44"/>
      <c r="G118" s="44"/>
      <c r="H118" s="45"/>
      <c r="I118" s="45"/>
      <c r="J118" s="44"/>
      <c r="K118" s="125"/>
    </row>
    <row r="119" spans="1:11" ht="14.5">
      <c r="B119" s="186" t="s">
        <v>269</v>
      </c>
      <c r="C119" s="77" t="s">
        <v>2030</v>
      </c>
      <c r="D119" s="33"/>
      <c r="E119" s="35"/>
      <c r="F119" s="36"/>
      <c r="G119" s="35"/>
      <c r="H119" s="55"/>
      <c r="I119" s="55"/>
      <c r="J119" s="54" t="s">
        <v>26</v>
      </c>
      <c r="K119" s="55"/>
    </row>
    <row r="120" spans="1:11" ht="29">
      <c r="B120" s="38" t="s">
        <v>27</v>
      </c>
      <c r="C120" s="38" t="s">
        <v>28</v>
      </c>
      <c r="D120" s="38" t="s">
        <v>29</v>
      </c>
      <c r="E120" s="38" t="s">
        <v>30</v>
      </c>
      <c r="F120" s="38" t="s">
        <v>31</v>
      </c>
      <c r="G120" s="38" t="s">
        <v>34</v>
      </c>
      <c r="H120" s="56" t="s">
        <v>3103</v>
      </c>
      <c r="I120" s="56" t="s">
        <v>3105</v>
      </c>
      <c r="J120" s="56" t="s">
        <v>32</v>
      </c>
      <c r="K120" s="56" t="s">
        <v>3106</v>
      </c>
    </row>
    <row r="121" spans="1:11" ht="174">
      <c r="A121" t="s">
        <v>3524</v>
      </c>
      <c r="B121" s="39">
        <v>1</v>
      </c>
      <c r="C121" s="78" t="s">
        <v>3582</v>
      </c>
      <c r="D121" s="79" t="s">
        <v>3583</v>
      </c>
      <c r="E121" s="30" t="s">
        <v>2019</v>
      </c>
      <c r="F121" s="193" t="s">
        <v>3591</v>
      </c>
      <c r="G121" s="61" t="s">
        <v>38</v>
      </c>
      <c r="H121" s="121" t="s">
        <v>3104</v>
      </c>
      <c r="I121" s="121" t="s">
        <v>3553</v>
      </c>
      <c r="J121" s="60" t="s">
        <v>5</v>
      </c>
      <c r="K121" s="187" t="s">
        <v>3599</v>
      </c>
    </row>
    <row r="122" spans="1:11" ht="14.5">
      <c r="B122" s="43" t="s">
        <v>39</v>
      </c>
      <c r="C122" s="44"/>
      <c r="D122" s="44"/>
      <c r="E122" s="44"/>
      <c r="F122" s="44"/>
      <c r="G122" s="44"/>
      <c r="H122" s="45"/>
      <c r="I122" s="45"/>
      <c r="J122" s="44"/>
      <c r="K122" s="125"/>
    </row>
    <row r="123" spans="1:11" ht="14.5">
      <c r="B123" s="186" t="s">
        <v>273</v>
      </c>
      <c r="C123" s="77" t="s">
        <v>2031</v>
      </c>
      <c r="D123" s="33"/>
      <c r="E123" s="35"/>
      <c r="F123" s="36"/>
      <c r="G123" s="35"/>
      <c r="H123" s="54"/>
      <c r="I123" s="54"/>
      <c r="J123" s="54" t="s">
        <v>26</v>
      </c>
      <c r="K123" s="54"/>
    </row>
    <row r="124" spans="1:11" ht="29">
      <c r="B124" s="38" t="s">
        <v>27</v>
      </c>
      <c r="C124" s="38" t="s">
        <v>28</v>
      </c>
      <c r="D124" s="38" t="s">
        <v>29</v>
      </c>
      <c r="E124" s="38" t="s">
        <v>30</v>
      </c>
      <c r="F124" s="38" t="s">
        <v>31</v>
      </c>
      <c r="G124" s="38" t="s">
        <v>34</v>
      </c>
      <c r="H124" s="56" t="s">
        <v>3103</v>
      </c>
      <c r="I124" s="56" t="s">
        <v>3105</v>
      </c>
      <c r="J124" s="56" t="s">
        <v>32</v>
      </c>
      <c r="K124" s="56" t="s">
        <v>3106</v>
      </c>
    </row>
    <row r="125" spans="1:11" ht="174">
      <c r="A125" t="s">
        <v>3524</v>
      </c>
      <c r="B125" s="39">
        <v>1</v>
      </c>
      <c r="C125" s="78" t="s">
        <v>3560</v>
      </c>
      <c r="D125" s="114" t="s">
        <v>2032</v>
      </c>
      <c r="E125" s="30" t="s">
        <v>2019</v>
      </c>
      <c r="F125" s="193" t="s">
        <v>3591</v>
      </c>
      <c r="G125" s="61" t="s">
        <v>38</v>
      </c>
      <c r="H125" s="121" t="s">
        <v>3104</v>
      </c>
      <c r="I125" s="121" t="s">
        <v>3554</v>
      </c>
      <c r="J125" s="60" t="s">
        <v>5</v>
      </c>
      <c r="K125" s="187" t="s">
        <v>3599</v>
      </c>
    </row>
    <row r="126" spans="1:11" ht="14.5">
      <c r="B126" s="43" t="s">
        <v>39</v>
      </c>
      <c r="C126" s="44"/>
      <c r="D126" s="44"/>
      <c r="E126" s="44"/>
      <c r="F126" s="44"/>
      <c r="G126" s="44"/>
      <c r="H126" s="45"/>
      <c r="I126" s="45"/>
      <c r="J126" s="44"/>
      <c r="K126" s="125"/>
    </row>
    <row r="127" spans="1:11" ht="14.5">
      <c r="B127" s="186" t="s">
        <v>277</v>
      </c>
      <c r="C127" s="77" t="s">
        <v>2033</v>
      </c>
      <c r="D127" s="33"/>
      <c r="E127" s="35"/>
      <c r="F127" s="36"/>
      <c r="G127" s="35"/>
      <c r="H127" s="54"/>
      <c r="I127" s="54"/>
      <c r="J127" s="54" t="s">
        <v>26</v>
      </c>
      <c r="K127" s="54"/>
    </row>
    <row r="128" spans="1:11" ht="29">
      <c r="B128" s="38" t="s">
        <v>27</v>
      </c>
      <c r="C128" s="38" t="s">
        <v>28</v>
      </c>
      <c r="D128" s="38" t="s">
        <v>29</v>
      </c>
      <c r="E128" s="38" t="s">
        <v>30</v>
      </c>
      <c r="F128" s="38" t="s">
        <v>31</v>
      </c>
      <c r="G128" s="38" t="s">
        <v>34</v>
      </c>
      <c r="H128" s="56" t="s">
        <v>3103</v>
      </c>
      <c r="I128" s="56" t="s">
        <v>3105</v>
      </c>
      <c r="J128" s="56" t="s">
        <v>32</v>
      </c>
      <c r="K128" s="56" t="s">
        <v>3106</v>
      </c>
    </row>
    <row r="129" spans="1:11" ht="174">
      <c r="A129" t="s">
        <v>3524</v>
      </c>
      <c r="B129" s="39">
        <v>1</v>
      </c>
      <c r="C129" s="78" t="s">
        <v>3585</v>
      </c>
      <c r="D129" s="79" t="s">
        <v>3584</v>
      </c>
      <c r="E129" s="30" t="s">
        <v>2019</v>
      </c>
      <c r="F129" s="193" t="s">
        <v>3591</v>
      </c>
      <c r="G129" s="61" t="s">
        <v>38</v>
      </c>
      <c r="H129" s="121" t="s">
        <v>3104</v>
      </c>
      <c r="I129" s="121" t="s">
        <v>3590</v>
      </c>
      <c r="J129" s="60" t="s">
        <v>5</v>
      </c>
      <c r="K129" s="126"/>
    </row>
    <row r="130" spans="1:11" ht="14.5">
      <c r="B130" s="43" t="s">
        <v>39</v>
      </c>
      <c r="C130" s="44"/>
      <c r="D130" s="44"/>
      <c r="E130" s="44"/>
      <c r="F130" s="44"/>
      <c r="G130" s="44"/>
      <c r="H130" s="45"/>
      <c r="I130" s="45"/>
      <c r="J130" s="44"/>
      <c r="K130" s="125"/>
    </row>
    <row r="131" spans="1:11" ht="14.5">
      <c r="B131" s="33" t="s">
        <v>281</v>
      </c>
      <c r="C131" s="77" t="s">
        <v>2034</v>
      </c>
      <c r="D131" s="33"/>
      <c r="E131" s="35"/>
      <c r="F131" s="36"/>
      <c r="G131" s="36"/>
      <c r="H131" s="55"/>
      <c r="I131" s="55"/>
      <c r="J131" s="54" t="s">
        <v>26</v>
      </c>
      <c r="K131" s="55"/>
    </row>
    <row r="132" spans="1:11" ht="29">
      <c r="B132" s="38" t="s">
        <v>27</v>
      </c>
      <c r="C132" s="38" t="s">
        <v>28</v>
      </c>
      <c r="D132" s="38" t="s">
        <v>29</v>
      </c>
      <c r="E132" s="38" t="s">
        <v>30</v>
      </c>
      <c r="F132" s="38" t="s">
        <v>31</v>
      </c>
      <c r="G132" s="38" t="s">
        <v>34</v>
      </c>
      <c r="H132" s="56" t="s">
        <v>3103</v>
      </c>
      <c r="I132" s="56" t="s">
        <v>3105</v>
      </c>
      <c r="J132" s="56" t="s">
        <v>32</v>
      </c>
      <c r="K132" s="56" t="s">
        <v>3106</v>
      </c>
    </row>
    <row r="133" spans="1:11" ht="112">
      <c r="B133" s="39">
        <v>1</v>
      </c>
      <c r="C133" s="78" t="s">
        <v>2035</v>
      </c>
      <c r="D133" s="79" t="s">
        <v>2036</v>
      </c>
      <c r="E133" s="30" t="s">
        <v>2019</v>
      </c>
      <c r="F133" s="94" t="s">
        <v>2023</v>
      </c>
      <c r="G133" s="61" t="s">
        <v>110</v>
      </c>
      <c r="H133" s="121"/>
      <c r="I133" s="121"/>
      <c r="J133" s="60"/>
      <c r="K133" s="124"/>
    </row>
    <row r="134" spans="1:11" ht="14.5">
      <c r="B134" s="43" t="s">
        <v>39</v>
      </c>
      <c r="C134" s="44"/>
      <c r="D134" s="44"/>
      <c r="E134" s="44"/>
      <c r="F134" s="44"/>
      <c r="G134" s="44"/>
      <c r="H134" s="45"/>
      <c r="I134" s="45"/>
      <c r="J134" s="44"/>
      <c r="K134" s="125"/>
    </row>
    <row r="135" spans="1:11" ht="14.5">
      <c r="B135" s="33" t="s">
        <v>284</v>
      </c>
      <c r="C135" s="77" t="s">
        <v>2037</v>
      </c>
      <c r="D135" s="33"/>
      <c r="E135" s="35"/>
      <c r="F135" s="36"/>
      <c r="G135" s="35"/>
      <c r="H135" s="54"/>
      <c r="I135" s="54"/>
      <c r="J135" s="54" t="s">
        <v>26</v>
      </c>
      <c r="K135" s="54"/>
    </row>
    <row r="136" spans="1:11" ht="29">
      <c r="B136" s="38" t="s">
        <v>27</v>
      </c>
      <c r="C136" s="38" t="s">
        <v>28</v>
      </c>
      <c r="D136" s="38" t="s">
        <v>29</v>
      </c>
      <c r="E136" s="38" t="s">
        <v>30</v>
      </c>
      <c r="F136" s="38" t="s">
        <v>31</v>
      </c>
      <c r="G136" s="38" t="s">
        <v>34</v>
      </c>
      <c r="H136" s="56" t="s">
        <v>3103</v>
      </c>
      <c r="I136" s="56" t="s">
        <v>3105</v>
      </c>
      <c r="J136" s="56" t="s">
        <v>32</v>
      </c>
      <c r="K136" s="56" t="s">
        <v>3106</v>
      </c>
    </row>
    <row r="137" spans="1:11" ht="112">
      <c r="B137" s="39">
        <v>1</v>
      </c>
      <c r="C137" s="78" t="s">
        <v>2038</v>
      </c>
      <c r="D137" s="79" t="s">
        <v>2039</v>
      </c>
      <c r="E137" s="30" t="s">
        <v>2019</v>
      </c>
      <c r="F137" s="94" t="s">
        <v>2023</v>
      </c>
      <c r="G137" s="61" t="s">
        <v>38</v>
      </c>
      <c r="H137" s="121"/>
      <c r="I137" s="121"/>
      <c r="J137" s="60"/>
      <c r="K137" s="126"/>
    </row>
    <row r="138" spans="1:11" ht="14.5">
      <c r="B138" s="43" t="s">
        <v>39</v>
      </c>
      <c r="C138" s="44"/>
      <c r="D138" s="44"/>
      <c r="E138" s="44"/>
      <c r="F138" s="44"/>
      <c r="G138" s="44"/>
      <c r="H138" s="45"/>
      <c r="I138" s="45"/>
      <c r="J138" s="44"/>
      <c r="K138" s="125"/>
    </row>
    <row r="139" spans="1:11" ht="14.5">
      <c r="B139" s="33" t="s">
        <v>288</v>
      </c>
      <c r="C139" s="77" t="s">
        <v>2040</v>
      </c>
      <c r="D139" s="33"/>
      <c r="E139" s="35"/>
      <c r="F139" s="36"/>
      <c r="G139" s="35"/>
      <c r="H139" s="54"/>
      <c r="I139" s="54"/>
      <c r="J139" s="54" t="s">
        <v>26</v>
      </c>
      <c r="K139" s="54"/>
    </row>
    <row r="140" spans="1:11" ht="29">
      <c r="B140" s="38" t="s">
        <v>27</v>
      </c>
      <c r="C140" s="38" t="s">
        <v>28</v>
      </c>
      <c r="D140" s="38" t="s">
        <v>29</v>
      </c>
      <c r="E140" s="38" t="s">
        <v>30</v>
      </c>
      <c r="F140" s="38" t="s">
        <v>31</v>
      </c>
      <c r="G140" s="38" t="s">
        <v>34</v>
      </c>
      <c r="H140" s="56" t="s">
        <v>3103</v>
      </c>
      <c r="I140" s="56" t="s">
        <v>3105</v>
      </c>
      <c r="J140" s="56" t="s">
        <v>32</v>
      </c>
      <c r="K140" s="56" t="s">
        <v>3106</v>
      </c>
    </row>
    <row r="141" spans="1:11" ht="112">
      <c r="B141" s="39">
        <v>1</v>
      </c>
      <c r="C141" s="78" t="s">
        <v>2041</v>
      </c>
      <c r="D141" s="79" t="s">
        <v>2042</v>
      </c>
      <c r="E141" s="30" t="s">
        <v>2019</v>
      </c>
      <c r="F141" s="94" t="s">
        <v>2023</v>
      </c>
      <c r="G141" s="61" t="s">
        <v>110</v>
      </c>
      <c r="H141" s="121"/>
      <c r="I141" s="121"/>
      <c r="J141" s="60"/>
      <c r="K141" s="126"/>
    </row>
    <row r="142" spans="1:11" ht="14.5">
      <c r="B142" s="43" t="s">
        <v>39</v>
      </c>
      <c r="C142" s="44"/>
      <c r="D142" s="44"/>
      <c r="E142" s="44"/>
      <c r="F142" s="44"/>
      <c r="G142" s="44"/>
      <c r="H142" s="45"/>
      <c r="I142" s="45"/>
      <c r="J142" s="44"/>
      <c r="K142" s="125"/>
    </row>
    <row r="143" spans="1:11" ht="14.5">
      <c r="B143" s="33" t="s">
        <v>290</v>
      </c>
      <c r="C143" s="77" t="s">
        <v>2043</v>
      </c>
      <c r="D143" s="33"/>
      <c r="E143" s="35"/>
      <c r="F143" s="36"/>
      <c r="G143" s="35"/>
      <c r="H143" s="54"/>
      <c r="I143" s="54"/>
      <c r="J143" s="54" t="s">
        <v>26</v>
      </c>
      <c r="K143" s="54"/>
    </row>
    <row r="144" spans="1:11" ht="29">
      <c r="B144" s="38" t="s">
        <v>27</v>
      </c>
      <c r="C144" s="38" t="s">
        <v>28</v>
      </c>
      <c r="D144" s="38" t="s">
        <v>29</v>
      </c>
      <c r="E144" s="38" t="s">
        <v>30</v>
      </c>
      <c r="F144" s="38" t="s">
        <v>31</v>
      </c>
      <c r="G144" s="38" t="s">
        <v>34</v>
      </c>
      <c r="H144" s="56" t="s">
        <v>3103</v>
      </c>
      <c r="I144" s="56" t="s">
        <v>3105</v>
      </c>
      <c r="J144" s="56" t="s">
        <v>32</v>
      </c>
      <c r="K144" s="56" t="s">
        <v>3106</v>
      </c>
    </row>
    <row r="145" spans="1:11" ht="112">
      <c r="B145" s="39">
        <v>1</v>
      </c>
      <c r="C145" s="78" t="s">
        <v>2044</v>
      </c>
      <c r="D145" s="79" t="s">
        <v>2045</v>
      </c>
      <c r="E145" s="30" t="s">
        <v>2019</v>
      </c>
      <c r="F145" s="94" t="s">
        <v>2023</v>
      </c>
      <c r="G145" s="61" t="s">
        <v>38</v>
      </c>
      <c r="H145" s="121"/>
      <c r="I145" s="121"/>
      <c r="J145" s="60"/>
      <c r="K145" s="126"/>
    </row>
    <row r="146" spans="1:11" ht="14.5">
      <c r="B146" s="43" t="s">
        <v>39</v>
      </c>
      <c r="C146" s="44"/>
      <c r="D146" s="44"/>
      <c r="E146" s="44"/>
      <c r="F146" s="44"/>
      <c r="G146" s="44"/>
      <c r="H146" s="45"/>
      <c r="I146" s="45"/>
      <c r="J146" s="44"/>
      <c r="K146" s="125"/>
    </row>
    <row r="147" spans="1:11" ht="14.5">
      <c r="B147" s="33" t="s">
        <v>293</v>
      </c>
      <c r="C147" s="77" t="s">
        <v>2046</v>
      </c>
      <c r="D147" s="33"/>
      <c r="E147" s="35"/>
      <c r="F147" s="36"/>
      <c r="G147" s="35"/>
      <c r="H147" s="54"/>
      <c r="I147" s="54"/>
      <c r="J147" s="54" t="s">
        <v>26</v>
      </c>
      <c r="K147" s="54"/>
    </row>
    <row r="148" spans="1:11" ht="29">
      <c r="B148" s="38" t="s">
        <v>27</v>
      </c>
      <c r="C148" s="38" t="s">
        <v>28</v>
      </c>
      <c r="D148" s="38" t="s">
        <v>29</v>
      </c>
      <c r="E148" s="38" t="s">
        <v>30</v>
      </c>
      <c r="F148" s="38" t="s">
        <v>31</v>
      </c>
      <c r="G148" s="38" t="s">
        <v>34</v>
      </c>
      <c r="H148" s="56" t="s">
        <v>3103</v>
      </c>
      <c r="I148" s="56" t="s">
        <v>3105</v>
      </c>
      <c r="J148" s="56" t="s">
        <v>32</v>
      </c>
      <c r="K148" s="56" t="s">
        <v>3106</v>
      </c>
    </row>
    <row r="149" spans="1:11" ht="116">
      <c r="B149" s="39">
        <v>1</v>
      </c>
      <c r="C149" s="78" t="s">
        <v>2047</v>
      </c>
      <c r="D149" s="79" t="s">
        <v>2048</v>
      </c>
      <c r="E149" s="30" t="s">
        <v>2019</v>
      </c>
      <c r="F149" s="94" t="s">
        <v>2023</v>
      </c>
      <c r="G149" s="61" t="s">
        <v>110</v>
      </c>
      <c r="H149" s="121"/>
      <c r="I149" s="123"/>
      <c r="J149" s="60"/>
      <c r="K149" s="126"/>
    </row>
    <row r="150" spans="1:11" ht="14.5">
      <c r="B150" s="43" t="s">
        <v>39</v>
      </c>
      <c r="C150" s="44"/>
      <c r="D150" s="44"/>
      <c r="E150" s="44"/>
      <c r="F150" s="44"/>
      <c r="G150" s="44"/>
      <c r="H150" s="45"/>
      <c r="I150" s="45"/>
      <c r="J150" s="44"/>
      <c r="K150" s="125"/>
    </row>
    <row r="151" spans="1:11" ht="14.5">
      <c r="B151" s="186" t="s">
        <v>296</v>
      </c>
      <c r="C151" s="77" t="s">
        <v>2049</v>
      </c>
      <c r="D151" s="33"/>
      <c r="E151" s="35"/>
      <c r="F151" s="36"/>
      <c r="G151" s="35"/>
      <c r="H151" s="54"/>
      <c r="I151" s="54"/>
      <c r="J151" s="54" t="s">
        <v>26</v>
      </c>
      <c r="K151" s="54"/>
    </row>
    <row r="152" spans="1:11" ht="29">
      <c r="B152" s="38" t="s">
        <v>27</v>
      </c>
      <c r="C152" s="38" t="s">
        <v>28</v>
      </c>
      <c r="D152" s="38" t="s">
        <v>29</v>
      </c>
      <c r="E152" s="38" t="s">
        <v>30</v>
      </c>
      <c r="F152" s="38" t="s">
        <v>31</v>
      </c>
      <c r="G152" s="38" t="s">
        <v>34</v>
      </c>
      <c r="H152" s="56" t="s">
        <v>3103</v>
      </c>
      <c r="I152" s="56" t="s">
        <v>3105</v>
      </c>
      <c r="J152" s="56" t="s">
        <v>32</v>
      </c>
      <c r="K152" s="56" t="s">
        <v>3106</v>
      </c>
    </row>
    <row r="153" spans="1:11" ht="112">
      <c r="A153" t="s">
        <v>3609</v>
      </c>
      <c r="B153" s="39">
        <v>1</v>
      </c>
      <c r="C153" s="78" t="s">
        <v>3620</v>
      </c>
      <c r="D153" s="79" t="s">
        <v>3622</v>
      </c>
      <c r="E153" s="30" t="s">
        <v>2019</v>
      </c>
      <c r="F153" s="94" t="s">
        <v>2023</v>
      </c>
      <c r="G153" s="61" t="s">
        <v>38</v>
      </c>
      <c r="H153" s="121" t="s">
        <v>3104</v>
      </c>
      <c r="I153" s="121" t="s">
        <v>3624</v>
      </c>
      <c r="J153" s="60" t="s">
        <v>5</v>
      </c>
      <c r="K153" s="126"/>
    </row>
    <row r="154" spans="1:11" ht="14.5">
      <c r="B154" s="43" t="s">
        <v>39</v>
      </c>
      <c r="C154" s="44"/>
      <c r="D154" s="44"/>
      <c r="E154" s="44"/>
      <c r="F154" s="44"/>
      <c r="G154" s="44"/>
      <c r="H154" s="45"/>
      <c r="I154" s="45"/>
      <c r="J154" s="44"/>
      <c r="K154" s="125"/>
    </row>
    <row r="155" spans="1:11" ht="14.5">
      <c r="B155" s="136" t="s">
        <v>300</v>
      </c>
      <c r="C155" s="77" t="s">
        <v>2050</v>
      </c>
      <c r="D155" s="33"/>
      <c r="E155" s="35"/>
      <c r="F155" s="36"/>
      <c r="G155" s="35"/>
      <c r="H155" s="54"/>
      <c r="I155" s="54"/>
      <c r="J155" s="54" t="s">
        <v>26</v>
      </c>
      <c r="K155" s="54"/>
    </row>
    <row r="156" spans="1:11" ht="29">
      <c r="B156" s="38" t="s">
        <v>27</v>
      </c>
      <c r="C156" s="38" t="s">
        <v>28</v>
      </c>
      <c r="D156" s="38" t="s">
        <v>29</v>
      </c>
      <c r="E156" s="38" t="s">
        <v>30</v>
      </c>
      <c r="F156" s="38" t="s">
        <v>31</v>
      </c>
      <c r="G156" s="38" t="s">
        <v>34</v>
      </c>
      <c r="H156" s="56" t="s">
        <v>3103</v>
      </c>
      <c r="I156" s="56" t="s">
        <v>3105</v>
      </c>
      <c r="J156" s="56" t="s">
        <v>32</v>
      </c>
      <c r="K156" s="56" t="s">
        <v>3106</v>
      </c>
    </row>
    <row r="157" spans="1:11" ht="112">
      <c r="A157" t="s">
        <v>3609</v>
      </c>
      <c r="B157" s="39">
        <v>1</v>
      </c>
      <c r="C157" s="78" t="s">
        <v>3621</v>
      </c>
      <c r="D157" s="79" t="s">
        <v>3623</v>
      </c>
      <c r="E157" s="30" t="s">
        <v>2019</v>
      </c>
      <c r="F157" s="94" t="s">
        <v>2023</v>
      </c>
      <c r="G157" s="61" t="s">
        <v>38</v>
      </c>
      <c r="H157" s="121" t="s">
        <v>3104</v>
      </c>
      <c r="I157" s="121" t="s">
        <v>3625</v>
      </c>
      <c r="J157" s="135" t="s">
        <v>6</v>
      </c>
      <c r="K157" s="126"/>
    </row>
    <row r="158" spans="1:11" ht="14.5">
      <c r="B158" s="43" t="s">
        <v>39</v>
      </c>
      <c r="C158" s="44"/>
      <c r="D158" s="44"/>
      <c r="E158" s="44"/>
      <c r="F158" s="44"/>
      <c r="G158" s="44"/>
      <c r="H158" s="45"/>
      <c r="I158" s="45"/>
      <c r="J158" s="44"/>
      <c r="K158" s="125"/>
    </row>
    <row r="159" spans="1:11" ht="14.5">
      <c r="A159" s="190"/>
      <c r="B159" s="196" t="s">
        <v>304</v>
      </c>
      <c r="C159" s="77" t="s">
        <v>2051</v>
      </c>
      <c r="D159" s="33"/>
      <c r="E159" s="35"/>
      <c r="F159" s="36"/>
      <c r="G159" s="35"/>
      <c r="H159" s="54"/>
      <c r="I159" s="54"/>
      <c r="J159" s="54" t="s">
        <v>26</v>
      </c>
      <c r="K159" s="54"/>
    </row>
    <row r="160" spans="1:11" ht="29">
      <c r="B160" s="38" t="s">
        <v>27</v>
      </c>
      <c r="C160" s="38" t="s">
        <v>28</v>
      </c>
      <c r="D160" s="38" t="s">
        <v>29</v>
      </c>
      <c r="E160" s="38" t="s">
        <v>30</v>
      </c>
      <c r="F160" s="38" t="s">
        <v>31</v>
      </c>
      <c r="G160" s="38" t="s">
        <v>34</v>
      </c>
      <c r="H160" s="56" t="s">
        <v>3103</v>
      </c>
      <c r="I160" s="56" t="s">
        <v>3105</v>
      </c>
      <c r="J160" s="56" t="s">
        <v>32</v>
      </c>
      <c r="K160" s="56" t="s">
        <v>3106</v>
      </c>
    </row>
    <row r="161" spans="1:11" ht="112">
      <c r="A161" t="s">
        <v>3609</v>
      </c>
      <c r="B161" s="39">
        <v>1</v>
      </c>
      <c r="C161" s="78" t="s">
        <v>2052</v>
      </c>
      <c r="D161" s="79" t="s">
        <v>2053</v>
      </c>
      <c r="E161" s="30" t="s">
        <v>2019</v>
      </c>
      <c r="F161" s="94" t="s">
        <v>2023</v>
      </c>
      <c r="G161" s="61" t="s">
        <v>110</v>
      </c>
      <c r="H161" s="121" t="s">
        <v>110</v>
      </c>
      <c r="I161" s="121"/>
      <c r="J161" s="60"/>
      <c r="K161" s="187" t="s">
        <v>3626</v>
      </c>
    </row>
    <row r="162" spans="1:11" ht="14.5">
      <c r="B162" s="43" t="s">
        <v>39</v>
      </c>
      <c r="C162" s="44"/>
      <c r="D162" s="44"/>
      <c r="E162" s="44"/>
      <c r="F162" s="44"/>
      <c r="G162" s="44"/>
      <c r="H162" s="45"/>
      <c r="I162" s="45"/>
      <c r="J162" s="44"/>
      <c r="K162" s="125"/>
    </row>
    <row r="163" spans="1:11" ht="14.5">
      <c r="A163" s="190"/>
      <c r="B163" s="196" t="s">
        <v>308</v>
      </c>
      <c r="C163" s="77" t="s">
        <v>2054</v>
      </c>
      <c r="D163" s="33"/>
      <c r="E163" s="35"/>
      <c r="F163" s="36"/>
      <c r="G163" s="35"/>
      <c r="H163" s="54"/>
      <c r="I163" s="54"/>
      <c r="J163" s="54" t="s">
        <v>26</v>
      </c>
      <c r="K163" s="54"/>
    </row>
    <row r="164" spans="1:11" ht="29">
      <c r="B164" s="38" t="s">
        <v>27</v>
      </c>
      <c r="C164" s="38" t="s">
        <v>28</v>
      </c>
      <c r="D164" s="38" t="s">
        <v>29</v>
      </c>
      <c r="E164" s="38" t="s">
        <v>30</v>
      </c>
      <c r="F164" s="38" t="s">
        <v>31</v>
      </c>
      <c r="G164" s="38" t="s">
        <v>34</v>
      </c>
      <c r="H164" s="56" t="s">
        <v>3103</v>
      </c>
      <c r="I164" s="56" t="s">
        <v>3105</v>
      </c>
      <c r="J164" s="56" t="s">
        <v>32</v>
      </c>
      <c r="K164" s="56" t="s">
        <v>3106</v>
      </c>
    </row>
    <row r="165" spans="1:11" ht="112">
      <c r="A165" t="s">
        <v>3609</v>
      </c>
      <c r="B165" s="39">
        <v>1</v>
      </c>
      <c r="C165" s="78" t="s">
        <v>3619</v>
      </c>
      <c r="D165" s="214" t="s">
        <v>2055</v>
      </c>
      <c r="E165" s="30" t="s">
        <v>2019</v>
      </c>
      <c r="F165" s="94" t="s">
        <v>2023</v>
      </c>
      <c r="G165" s="61" t="s">
        <v>110</v>
      </c>
      <c r="H165" s="121" t="s">
        <v>110</v>
      </c>
      <c r="I165" s="121"/>
      <c r="J165" s="60"/>
      <c r="K165" s="187" t="s">
        <v>3626</v>
      </c>
    </row>
    <row r="166" spans="1:11" ht="14.5">
      <c r="B166" s="43" t="s">
        <v>39</v>
      </c>
      <c r="C166" s="44"/>
      <c r="D166" s="44"/>
      <c r="E166" s="44"/>
      <c r="F166" s="44"/>
      <c r="G166" s="44"/>
      <c r="H166" s="45"/>
      <c r="I166" s="45"/>
      <c r="J166" s="44"/>
      <c r="K166" s="125"/>
    </row>
    <row r="167" spans="1:11" ht="14.5">
      <c r="B167" s="33" t="s">
        <v>406</v>
      </c>
      <c r="C167" s="77" t="s">
        <v>2056</v>
      </c>
      <c r="D167" s="33"/>
      <c r="E167" s="35"/>
      <c r="F167" s="36"/>
      <c r="G167" s="35"/>
      <c r="H167" s="54"/>
      <c r="I167" s="54"/>
      <c r="J167" s="54" t="s">
        <v>26</v>
      </c>
      <c r="K167" s="54"/>
    </row>
    <row r="168" spans="1:11" ht="29">
      <c r="B168" s="38" t="s">
        <v>27</v>
      </c>
      <c r="C168" s="38" t="s">
        <v>28</v>
      </c>
      <c r="D168" s="38" t="s">
        <v>29</v>
      </c>
      <c r="E168" s="38" t="s">
        <v>30</v>
      </c>
      <c r="F168" s="38" t="s">
        <v>31</v>
      </c>
      <c r="G168" s="38" t="s">
        <v>34</v>
      </c>
      <c r="H168" s="56" t="s">
        <v>3103</v>
      </c>
      <c r="I168" s="56" t="s">
        <v>3105</v>
      </c>
      <c r="J168" s="56" t="s">
        <v>32</v>
      </c>
      <c r="K168" s="56" t="s">
        <v>3106</v>
      </c>
    </row>
    <row r="169" spans="1:11" ht="112">
      <c r="B169" s="39">
        <v>1</v>
      </c>
      <c r="C169" s="78" t="s">
        <v>2057</v>
      </c>
      <c r="D169" s="79" t="s">
        <v>2058</v>
      </c>
      <c r="E169" s="30" t="s">
        <v>2019</v>
      </c>
      <c r="F169" s="94" t="s">
        <v>2023</v>
      </c>
      <c r="G169" s="61"/>
      <c r="H169" s="121"/>
      <c r="I169" s="121"/>
      <c r="J169" s="60"/>
      <c r="K169" s="124"/>
    </row>
    <row r="170" spans="1:11" ht="14.5">
      <c r="B170" s="43" t="s">
        <v>39</v>
      </c>
      <c r="C170" s="44"/>
      <c r="D170" s="44"/>
      <c r="E170" s="44"/>
      <c r="F170" s="44"/>
      <c r="G170" s="44"/>
      <c r="H170" s="45"/>
      <c r="I170" s="45"/>
      <c r="J170" s="44"/>
      <c r="K170" s="125"/>
    </row>
    <row r="171" spans="1:11" ht="14.5">
      <c r="B171" s="33" t="s">
        <v>409</v>
      </c>
      <c r="C171" s="77" t="s">
        <v>2059</v>
      </c>
      <c r="D171" s="33"/>
      <c r="E171" s="35"/>
      <c r="F171" s="36"/>
      <c r="G171" s="35"/>
      <c r="H171" s="54"/>
      <c r="I171" s="54"/>
      <c r="J171" s="54" t="s">
        <v>26</v>
      </c>
      <c r="K171" s="54"/>
    </row>
    <row r="172" spans="1:11" ht="29">
      <c r="B172" s="38" t="s">
        <v>27</v>
      </c>
      <c r="C172" s="38" t="s">
        <v>28</v>
      </c>
      <c r="D172" s="38" t="s">
        <v>29</v>
      </c>
      <c r="E172" s="38" t="s">
        <v>30</v>
      </c>
      <c r="F172" s="38" t="s">
        <v>31</v>
      </c>
      <c r="G172" s="38" t="s">
        <v>34</v>
      </c>
      <c r="H172" s="56" t="s">
        <v>3103</v>
      </c>
      <c r="I172" s="56" t="s">
        <v>3105</v>
      </c>
      <c r="J172" s="56" t="s">
        <v>32</v>
      </c>
      <c r="K172" s="56" t="s">
        <v>3106</v>
      </c>
    </row>
    <row r="173" spans="1:11" ht="112">
      <c r="B173" s="39">
        <v>1</v>
      </c>
      <c r="C173" s="78" t="s">
        <v>2060</v>
      </c>
      <c r="D173" s="79" t="s">
        <v>2061</v>
      </c>
      <c r="E173" s="30" t="s">
        <v>2019</v>
      </c>
      <c r="F173" s="94" t="s">
        <v>2023</v>
      </c>
      <c r="G173" s="61"/>
      <c r="H173" s="121"/>
      <c r="I173" s="123"/>
      <c r="J173" s="60"/>
      <c r="K173" s="126"/>
    </row>
    <row r="174" spans="1:11" ht="14.5">
      <c r="B174" s="43" t="s">
        <v>39</v>
      </c>
      <c r="C174" s="44"/>
      <c r="D174" s="44"/>
      <c r="E174" s="44"/>
      <c r="F174" s="44"/>
      <c r="G174" s="44"/>
      <c r="H174" s="121"/>
      <c r="I174" s="123"/>
      <c r="J174" s="44"/>
      <c r="K174" s="125"/>
    </row>
    <row r="175" spans="1:11" ht="14.5">
      <c r="B175" s="186" t="s">
        <v>412</v>
      </c>
      <c r="C175" s="77" t="s">
        <v>2062</v>
      </c>
      <c r="D175" s="33"/>
      <c r="E175" s="35"/>
      <c r="F175" s="36"/>
      <c r="G175" s="35"/>
      <c r="H175" s="54"/>
      <c r="I175" s="54"/>
      <c r="J175" s="54" t="s">
        <v>26</v>
      </c>
      <c r="K175" s="54"/>
    </row>
    <row r="176" spans="1:11" ht="29">
      <c r="B176" s="38" t="s">
        <v>27</v>
      </c>
      <c r="C176" s="38" t="s">
        <v>28</v>
      </c>
      <c r="D176" s="38" t="s">
        <v>29</v>
      </c>
      <c r="E176" s="38" t="s">
        <v>30</v>
      </c>
      <c r="F176" s="38" t="s">
        <v>31</v>
      </c>
      <c r="G176" s="38" t="s">
        <v>34</v>
      </c>
      <c r="H176" s="56" t="s">
        <v>3103</v>
      </c>
      <c r="I176" s="56" t="s">
        <v>3105</v>
      </c>
      <c r="J176" s="56" t="s">
        <v>32</v>
      </c>
      <c r="K176" s="56" t="s">
        <v>3106</v>
      </c>
    </row>
    <row r="177" spans="1:11" ht="174">
      <c r="A177" t="s">
        <v>3524</v>
      </c>
      <c r="B177" s="39">
        <v>1</v>
      </c>
      <c r="C177" s="78" t="s">
        <v>3562</v>
      </c>
      <c r="D177" s="79" t="s">
        <v>3563</v>
      </c>
      <c r="E177" s="30" t="s">
        <v>2019</v>
      </c>
      <c r="F177" s="193" t="s">
        <v>3591</v>
      </c>
      <c r="G177" s="61" t="s">
        <v>38</v>
      </c>
      <c r="H177" s="121" t="s">
        <v>3104</v>
      </c>
      <c r="I177" s="121" t="s">
        <v>3566</v>
      </c>
      <c r="J177" s="60" t="s">
        <v>5</v>
      </c>
      <c r="K177" s="187" t="s">
        <v>3600</v>
      </c>
    </row>
    <row r="178" spans="1:11" ht="14.5">
      <c r="B178" s="43" t="s">
        <v>39</v>
      </c>
      <c r="C178" s="44"/>
      <c r="D178" s="44"/>
      <c r="E178" s="44"/>
      <c r="F178" s="44"/>
      <c r="G178" s="44"/>
      <c r="H178" s="45"/>
      <c r="I178" s="45"/>
      <c r="J178" s="44"/>
      <c r="K178" s="125"/>
    </row>
    <row r="179" spans="1:11" ht="14.5">
      <c r="B179" s="186" t="s">
        <v>417</v>
      </c>
      <c r="C179" s="77" t="s">
        <v>2063</v>
      </c>
      <c r="D179" s="33"/>
      <c r="E179" s="35"/>
      <c r="F179" s="36"/>
      <c r="G179" s="35"/>
      <c r="H179" s="55"/>
      <c r="I179" s="55"/>
      <c r="J179" s="54" t="s">
        <v>26</v>
      </c>
      <c r="K179" s="55"/>
    </row>
    <row r="180" spans="1:11" ht="29">
      <c r="B180" s="38" t="s">
        <v>27</v>
      </c>
      <c r="C180" s="38" t="s">
        <v>28</v>
      </c>
      <c r="D180" s="38" t="s">
        <v>29</v>
      </c>
      <c r="E180" s="38" t="s">
        <v>30</v>
      </c>
      <c r="F180" s="38" t="s">
        <v>31</v>
      </c>
      <c r="G180" s="38" t="s">
        <v>34</v>
      </c>
      <c r="H180" s="56" t="s">
        <v>3103</v>
      </c>
      <c r="I180" s="56" t="s">
        <v>3105</v>
      </c>
      <c r="J180" s="56" t="s">
        <v>32</v>
      </c>
      <c r="K180" s="56" t="s">
        <v>3106</v>
      </c>
    </row>
    <row r="181" spans="1:11" ht="174">
      <c r="A181" t="s">
        <v>3524</v>
      </c>
      <c r="B181" s="39">
        <v>1</v>
      </c>
      <c r="C181" s="78" t="s">
        <v>3569</v>
      </c>
      <c r="D181" s="79" t="s">
        <v>2055</v>
      </c>
      <c r="E181" s="30" t="s">
        <v>2019</v>
      </c>
      <c r="F181" s="193" t="s">
        <v>3591</v>
      </c>
      <c r="G181" s="61" t="s">
        <v>38</v>
      </c>
      <c r="H181" s="121" t="s">
        <v>3104</v>
      </c>
      <c r="I181" s="121" t="s">
        <v>3565</v>
      </c>
      <c r="J181" s="60" t="s">
        <v>5</v>
      </c>
      <c r="K181" s="187" t="s">
        <v>3617</v>
      </c>
    </row>
    <row r="182" spans="1:11" ht="14.5">
      <c r="B182" s="43" t="s">
        <v>39</v>
      </c>
      <c r="C182" s="44"/>
      <c r="D182" s="44"/>
      <c r="E182" s="44"/>
      <c r="F182" s="44"/>
      <c r="G182" s="44"/>
      <c r="H182" s="45"/>
      <c r="I182" s="45"/>
      <c r="J182" s="44"/>
      <c r="K182" s="125"/>
    </row>
    <row r="183" spans="1:11" ht="14.5">
      <c r="B183" s="186" t="s">
        <v>421</v>
      </c>
      <c r="C183" s="77" t="s">
        <v>2064</v>
      </c>
      <c r="D183" s="33"/>
      <c r="E183" s="35"/>
      <c r="F183" s="36"/>
      <c r="G183" s="35"/>
      <c r="H183" s="54"/>
      <c r="I183" s="54"/>
      <c r="J183" s="54" t="s">
        <v>26</v>
      </c>
      <c r="K183" s="54"/>
    </row>
    <row r="184" spans="1:11" ht="29">
      <c r="B184" s="38" t="s">
        <v>27</v>
      </c>
      <c r="C184" s="38" t="s">
        <v>28</v>
      </c>
      <c r="D184" s="38" t="s">
        <v>29</v>
      </c>
      <c r="E184" s="38" t="s">
        <v>30</v>
      </c>
      <c r="F184" s="38" t="s">
        <v>31</v>
      </c>
      <c r="G184" s="38" t="s">
        <v>34</v>
      </c>
      <c r="H184" s="56" t="s">
        <v>3103</v>
      </c>
      <c r="I184" s="56" t="s">
        <v>3105</v>
      </c>
      <c r="J184" s="56" t="s">
        <v>32</v>
      </c>
      <c r="K184" s="56" t="s">
        <v>3106</v>
      </c>
    </row>
    <row r="185" spans="1:11" ht="174">
      <c r="A185" t="s">
        <v>3524</v>
      </c>
      <c r="B185" s="39">
        <v>1</v>
      </c>
      <c r="C185" s="78" t="s">
        <v>3568</v>
      </c>
      <c r="D185" s="79" t="s">
        <v>2055</v>
      </c>
      <c r="E185" s="30" t="s">
        <v>2019</v>
      </c>
      <c r="F185" s="193" t="s">
        <v>3591</v>
      </c>
      <c r="G185" s="61" t="s">
        <v>38</v>
      </c>
      <c r="H185" s="121" t="s">
        <v>3104</v>
      </c>
      <c r="I185" s="121" t="s">
        <v>3564</v>
      </c>
      <c r="J185" s="60" t="s">
        <v>5</v>
      </c>
      <c r="K185" s="187" t="s">
        <v>3618</v>
      </c>
    </row>
    <row r="186" spans="1:11" ht="14.5">
      <c r="B186" s="43" t="s">
        <v>39</v>
      </c>
      <c r="C186" s="44"/>
      <c r="D186" s="44"/>
      <c r="E186" s="44"/>
      <c r="F186" s="44"/>
      <c r="G186" s="44"/>
      <c r="H186" s="45"/>
      <c r="I186" s="45"/>
      <c r="J186" s="44"/>
      <c r="K186" s="125"/>
    </row>
    <row r="187" spans="1:11" ht="14.5">
      <c r="B187" s="186" t="s">
        <v>425</v>
      </c>
      <c r="C187" s="77" t="s">
        <v>2065</v>
      </c>
      <c r="D187" s="33"/>
      <c r="E187" s="35"/>
      <c r="F187" s="36"/>
      <c r="G187" s="35"/>
      <c r="H187" s="54"/>
      <c r="I187" s="54"/>
      <c r="J187" s="54" t="s">
        <v>26</v>
      </c>
      <c r="K187" s="54"/>
    </row>
    <row r="188" spans="1:11" ht="29">
      <c r="B188" s="38" t="s">
        <v>27</v>
      </c>
      <c r="C188" s="38" t="s">
        <v>28</v>
      </c>
      <c r="D188" s="38" t="s">
        <v>29</v>
      </c>
      <c r="E188" s="38" t="s">
        <v>30</v>
      </c>
      <c r="F188" s="38" t="s">
        <v>31</v>
      </c>
      <c r="G188" s="38" t="s">
        <v>34</v>
      </c>
      <c r="H188" s="56" t="s">
        <v>3103</v>
      </c>
      <c r="I188" s="56" t="s">
        <v>3105</v>
      </c>
      <c r="J188" s="56" t="s">
        <v>32</v>
      </c>
      <c r="K188" s="56" t="s">
        <v>3106</v>
      </c>
    </row>
    <row r="189" spans="1:11" ht="174">
      <c r="A189" t="s">
        <v>3524</v>
      </c>
      <c r="B189" s="39">
        <v>1</v>
      </c>
      <c r="C189" s="78" t="s">
        <v>3572</v>
      </c>
      <c r="D189" s="79" t="s">
        <v>3552</v>
      </c>
      <c r="E189" s="30" t="s">
        <v>2019</v>
      </c>
      <c r="F189" s="193" t="s">
        <v>3591</v>
      </c>
      <c r="G189" s="61" t="s">
        <v>38</v>
      </c>
      <c r="H189" s="121" t="s">
        <v>3104</v>
      </c>
      <c r="I189" s="121" t="s">
        <v>3570</v>
      </c>
      <c r="J189" s="60" t="s">
        <v>5</v>
      </c>
      <c r="K189" s="187" t="s">
        <v>3601</v>
      </c>
    </row>
    <row r="190" spans="1:11" ht="14.5">
      <c r="B190" s="43" t="s">
        <v>39</v>
      </c>
      <c r="C190" s="44"/>
      <c r="D190" s="44"/>
      <c r="E190" s="44"/>
      <c r="F190" s="44"/>
      <c r="G190" s="44"/>
      <c r="H190" s="45"/>
      <c r="I190" s="45"/>
      <c r="J190" s="44"/>
      <c r="K190" s="125"/>
    </row>
    <row r="191" spans="1:11" ht="14.5">
      <c r="A191" s="191"/>
      <c r="B191" s="186" t="s">
        <v>429</v>
      </c>
      <c r="C191" s="77" t="s">
        <v>2066</v>
      </c>
      <c r="D191" s="33"/>
      <c r="E191" s="35"/>
      <c r="F191" s="36"/>
      <c r="G191" s="36"/>
      <c r="H191" s="55"/>
      <c r="I191" s="55"/>
      <c r="J191" s="54" t="s">
        <v>26</v>
      </c>
      <c r="K191" s="55"/>
    </row>
    <row r="192" spans="1:11" ht="29">
      <c r="B192" s="38" t="s">
        <v>27</v>
      </c>
      <c r="C192" s="38" t="s">
        <v>28</v>
      </c>
      <c r="D192" s="38" t="s">
        <v>29</v>
      </c>
      <c r="E192" s="38" t="s">
        <v>30</v>
      </c>
      <c r="F192" s="38" t="s">
        <v>31</v>
      </c>
      <c r="G192" s="38" t="s">
        <v>34</v>
      </c>
      <c r="H192" s="56" t="s">
        <v>3103</v>
      </c>
      <c r="I192" s="56" t="s">
        <v>3105</v>
      </c>
      <c r="J192" s="56" t="s">
        <v>32</v>
      </c>
      <c r="K192" s="56" t="s">
        <v>3106</v>
      </c>
    </row>
    <row r="193" spans="1:11" ht="174">
      <c r="A193" t="s">
        <v>3524</v>
      </c>
      <c r="B193" s="39">
        <v>1</v>
      </c>
      <c r="C193" s="78" t="s">
        <v>3586</v>
      </c>
      <c r="D193" s="79" t="s">
        <v>3587</v>
      </c>
      <c r="E193" s="30" t="s">
        <v>2019</v>
      </c>
      <c r="F193" s="193" t="s">
        <v>3591</v>
      </c>
      <c r="G193" s="61" t="s">
        <v>38</v>
      </c>
      <c r="H193" s="121" t="s">
        <v>3104</v>
      </c>
      <c r="I193" s="121" t="s">
        <v>3571</v>
      </c>
      <c r="J193" s="60" t="s">
        <v>5</v>
      </c>
      <c r="K193" s="187" t="s">
        <v>3602</v>
      </c>
    </row>
    <row r="194" spans="1:11" ht="14.5">
      <c r="B194" s="43" t="s">
        <v>39</v>
      </c>
      <c r="C194" s="44"/>
      <c r="D194" s="44"/>
      <c r="E194" s="44"/>
      <c r="F194" s="44"/>
      <c r="G194" s="44"/>
      <c r="H194" s="45"/>
      <c r="I194" s="45"/>
      <c r="J194" s="44"/>
      <c r="K194" s="125"/>
    </row>
    <row r="195" spans="1:11" ht="14.5">
      <c r="A195" s="192"/>
      <c r="B195" s="136" t="s">
        <v>432</v>
      </c>
      <c r="C195" s="77" t="s">
        <v>2067</v>
      </c>
      <c r="D195" s="33"/>
      <c r="E195" s="35"/>
      <c r="F195" s="36"/>
      <c r="G195" s="35"/>
      <c r="H195" s="54"/>
      <c r="I195" s="54"/>
      <c r="J195" s="54" t="s">
        <v>26</v>
      </c>
      <c r="K195" s="54"/>
    </row>
    <row r="196" spans="1:11" ht="29">
      <c r="B196" s="38" t="s">
        <v>27</v>
      </c>
      <c r="C196" s="38" t="s">
        <v>28</v>
      </c>
      <c r="D196" s="38" t="s">
        <v>29</v>
      </c>
      <c r="E196" s="38" t="s">
        <v>30</v>
      </c>
      <c r="F196" s="38" t="s">
        <v>31</v>
      </c>
      <c r="G196" s="38" t="s">
        <v>34</v>
      </c>
      <c r="H196" s="56" t="s">
        <v>3103</v>
      </c>
      <c r="I196" s="56" t="s">
        <v>3105</v>
      </c>
      <c r="J196" s="56" t="s">
        <v>32</v>
      </c>
      <c r="K196" s="56" t="s">
        <v>3106</v>
      </c>
    </row>
    <row r="197" spans="1:11" ht="174">
      <c r="A197" t="s">
        <v>3524</v>
      </c>
      <c r="B197" s="39">
        <v>1</v>
      </c>
      <c r="C197" s="78" t="s">
        <v>3595</v>
      </c>
      <c r="D197" s="79" t="s">
        <v>2068</v>
      </c>
      <c r="E197" s="30" t="s">
        <v>2019</v>
      </c>
      <c r="F197" s="193" t="s">
        <v>3591</v>
      </c>
      <c r="G197" s="61" t="s">
        <v>38</v>
      </c>
      <c r="H197" s="121" t="s">
        <v>3104</v>
      </c>
      <c r="I197" s="121" t="s">
        <v>3565</v>
      </c>
      <c r="J197" s="135" t="s">
        <v>6</v>
      </c>
      <c r="K197" s="187" t="s">
        <v>3603</v>
      </c>
    </row>
    <row r="198" spans="1:11" ht="14.5">
      <c r="B198" s="43" t="s">
        <v>39</v>
      </c>
      <c r="C198" s="44"/>
      <c r="D198" s="44"/>
      <c r="E198" s="44"/>
      <c r="F198" s="44"/>
      <c r="G198" s="44"/>
      <c r="H198" s="45"/>
      <c r="I198" s="45"/>
      <c r="J198" s="44"/>
      <c r="K198" s="125"/>
    </row>
    <row r="199" spans="1:11" ht="14.5">
      <c r="A199" s="192"/>
      <c r="B199" s="136" t="s">
        <v>435</v>
      </c>
      <c r="C199" s="77" t="s">
        <v>2069</v>
      </c>
      <c r="D199" s="33"/>
      <c r="E199" s="35"/>
      <c r="F199" s="36"/>
      <c r="G199" s="35"/>
      <c r="H199" s="54"/>
      <c r="I199" s="54"/>
      <c r="J199" s="54" t="s">
        <v>26</v>
      </c>
      <c r="K199" s="54"/>
    </row>
    <row r="200" spans="1:11" ht="29">
      <c r="B200" s="38" t="s">
        <v>27</v>
      </c>
      <c r="C200" s="38" t="s">
        <v>28</v>
      </c>
      <c r="D200" s="38" t="s">
        <v>29</v>
      </c>
      <c r="E200" s="38" t="s">
        <v>30</v>
      </c>
      <c r="F200" s="38" t="s">
        <v>31</v>
      </c>
      <c r="G200" s="38" t="s">
        <v>34</v>
      </c>
      <c r="H200" s="56" t="s">
        <v>3103</v>
      </c>
      <c r="I200" s="56" t="s">
        <v>3105</v>
      </c>
      <c r="J200" s="56" t="s">
        <v>32</v>
      </c>
      <c r="K200" s="56" t="s">
        <v>3106</v>
      </c>
    </row>
    <row r="201" spans="1:11" ht="174">
      <c r="A201" t="s">
        <v>3524</v>
      </c>
      <c r="B201" s="39">
        <v>1</v>
      </c>
      <c r="C201" s="78" t="s">
        <v>3594</v>
      </c>
      <c r="D201" s="79" t="s">
        <v>2068</v>
      </c>
      <c r="E201" s="30" t="s">
        <v>2019</v>
      </c>
      <c r="F201" s="193" t="s">
        <v>3591</v>
      </c>
      <c r="G201" s="61" t="s">
        <v>38</v>
      </c>
      <c r="H201" s="121" t="s">
        <v>3104</v>
      </c>
      <c r="I201" s="121" t="s">
        <v>3564</v>
      </c>
      <c r="J201" s="135" t="s">
        <v>6</v>
      </c>
      <c r="K201" s="187" t="s">
        <v>3604</v>
      </c>
    </row>
    <row r="202" spans="1:11" ht="14.5">
      <c r="B202" s="43" t="s">
        <v>39</v>
      </c>
      <c r="C202" s="44"/>
      <c r="D202" s="44"/>
      <c r="E202" s="44"/>
      <c r="F202" s="44"/>
      <c r="G202" s="44"/>
      <c r="H202" s="45"/>
      <c r="I202" s="45"/>
      <c r="J202" s="44"/>
      <c r="K202" s="125"/>
    </row>
    <row r="203" spans="1:11" ht="14.5">
      <c r="B203" s="186" t="s">
        <v>438</v>
      </c>
      <c r="C203" s="77" t="s">
        <v>2070</v>
      </c>
      <c r="D203" s="33"/>
      <c r="E203" s="35"/>
      <c r="F203" s="36"/>
      <c r="G203" s="35"/>
      <c r="H203" s="54"/>
      <c r="I203" s="54"/>
      <c r="J203" s="54" t="s">
        <v>26</v>
      </c>
      <c r="K203" s="54"/>
    </row>
    <row r="204" spans="1:11" ht="29">
      <c r="B204" s="38" t="s">
        <v>27</v>
      </c>
      <c r="C204" s="38" t="s">
        <v>28</v>
      </c>
      <c r="D204" s="38" t="s">
        <v>29</v>
      </c>
      <c r="E204" s="38" t="s">
        <v>30</v>
      </c>
      <c r="F204" s="38" t="s">
        <v>31</v>
      </c>
      <c r="G204" s="38" t="s">
        <v>34</v>
      </c>
      <c r="H204" s="56" t="s">
        <v>3103</v>
      </c>
      <c r="I204" s="56" t="s">
        <v>3105</v>
      </c>
      <c r="J204" s="56" t="s">
        <v>32</v>
      </c>
      <c r="K204" s="56" t="s">
        <v>3106</v>
      </c>
    </row>
    <row r="205" spans="1:11" ht="174">
      <c r="A205" t="s">
        <v>3524</v>
      </c>
      <c r="B205" s="39">
        <v>1</v>
      </c>
      <c r="C205" s="78" t="s">
        <v>2071</v>
      </c>
      <c r="D205" s="79" t="s">
        <v>3588</v>
      </c>
      <c r="E205" s="30" t="s">
        <v>2019</v>
      </c>
      <c r="F205" s="193" t="s">
        <v>3591</v>
      </c>
      <c r="G205" s="61" t="s">
        <v>38</v>
      </c>
      <c r="H205" s="121" t="s">
        <v>3104</v>
      </c>
      <c r="I205" s="121" t="s">
        <v>3574</v>
      </c>
      <c r="J205" s="60" t="s">
        <v>5</v>
      </c>
      <c r="K205" s="126"/>
    </row>
    <row r="206" spans="1:11" ht="14.5">
      <c r="B206" s="43" t="s">
        <v>39</v>
      </c>
      <c r="C206" s="44"/>
      <c r="D206" s="44"/>
      <c r="E206" s="44"/>
      <c r="F206" s="44"/>
      <c r="G206" s="44"/>
      <c r="H206" s="45"/>
      <c r="I206" s="45"/>
      <c r="J206" s="44"/>
      <c r="K206" s="125"/>
    </row>
    <row r="207" spans="1:11" ht="14.5">
      <c r="B207" s="33" t="s">
        <v>442</v>
      </c>
      <c r="C207" s="77" t="s">
        <v>2072</v>
      </c>
      <c r="D207" s="33"/>
      <c r="E207" s="35"/>
      <c r="F207" s="36"/>
      <c r="G207" s="35"/>
      <c r="H207" s="54"/>
      <c r="I207" s="54"/>
      <c r="J207" s="54" t="s">
        <v>26</v>
      </c>
      <c r="K207" s="54"/>
    </row>
    <row r="208" spans="1:11" ht="29">
      <c r="B208" s="38" t="s">
        <v>27</v>
      </c>
      <c r="C208" s="38" t="s">
        <v>28</v>
      </c>
      <c r="D208" s="38" t="s">
        <v>29</v>
      </c>
      <c r="E208" s="38" t="s">
        <v>30</v>
      </c>
      <c r="F208" s="38" t="s">
        <v>31</v>
      </c>
      <c r="G208" s="38" t="s">
        <v>34</v>
      </c>
      <c r="H208" s="56" t="s">
        <v>3103</v>
      </c>
      <c r="I208" s="56" t="s">
        <v>3105</v>
      </c>
      <c r="J208" s="56" t="s">
        <v>32</v>
      </c>
      <c r="K208" s="56" t="s">
        <v>3106</v>
      </c>
    </row>
    <row r="209" spans="1:11" ht="112">
      <c r="B209" s="39">
        <v>1</v>
      </c>
      <c r="C209" s="78" t="s">
        <v>2073</v>
      </c>
      <c r="D209" s="79" t="s">
        <v>174</v>
      </c>
      <c r="E209" s="30" t="s">
        <v>2019</v>
      </c>
      <c r="F209" s="94" t="s">
        <v>2023</v>
      </c>
      <c r="G209" s="61" t="s">
        <v>110</v>
      </c>
      <c r="H209" s="121"/>
      <c r="I209" s="123"/>
      <c r="J209" s="60"/>
      <c r="K209" s="126"/>
    </row>
    <row r="210" spans="1:11" ht="14.5">
      <c r="B210" s="43" t="s">
        <v>39</v>
      </c>
      <c r="C210" s="44"/>
      <c r="D210" s="44"/>
      <c r="E210" s="44"/>
      <c r="F210" s="44"/>
      <c r="G210" s="44"/>
      <c r="H210" s="45"/>
      <c r="I210" s="45"/>
      <c r="J210" s="44"/>
      <c r="K210" s="125"/>
    </row>
    <row r="211" spans="1:11" ht="14.5">
      <c r="B211" s="186" t="s">
        <v>446</v>
      </c>
      <c r="C211" s="77" t="s">
        <v>2074</v>
      </c>
      <c r="D211" s="33"/>
      <c r="E211" s="35"/>
      <c r="F211" s="36"/>
      <c r="G211" s="35"/>
      <c r="H211" s="54"/>
      <c r="I211" s="54"/>
      <c r="J211" s="54" t="s">
        <v>26</v>
      </c>
      <c r="K211" s="54"/>
    </row>
    <row r="212" spans="1:11" ht="29">
      <c r="B212" s="38" t="s">
        <v>27</v>
      </c>
      <c r="C212" s="38" t="s">
        <v>28</v>
      </c>
      <c r="D212" s="38" t="s">
        <v>29</v>
      </c>
      <c r="E212" s="38" t="s">
        <v>30</v>
      </c>
      <c r="F212" s="38" t="s">
        <v>31</v>
      </c>
      <c r="G212" s="38" t="s">
        <v>34</v>
      </c>
      <c r="H212" s="56" t="s">
        <v>3103</v>
      </c>
      <c r="I212" s="56" t="s">
        <v>3105</v>
      </c>
      <c r="J212" s="56" t="s">
        <v>32</v>
      </c>
      <c r="K212" s="56" t="s">
        <v>3106</v>
      </c>
    </row>
    <row r="213" spans="1:11" ht="174">
      <c r="A213" t="s">
        <v>3524</v>
      </c>
      <c r="B213" s="39">
        <v>1</v>
      </c>
      <c r="C213" s="78" t="s">
        <v>3589</v>
      </c>
      <c r="D213" s="79" t="s">
        <v>174</v>
      </c>
      <c r="E213" s="30" t="s">
        <v>2019</v>
      </c>
      <c r="F213" s="193" t="s">
        <v>3591</v>
      </c>
      <c r="G213" s="61" t="s">
        <v>38</v>
      </c>
      <c r="H213" s="121" t="s">
        <v>3104</v>
      </c>
      <c r="I213" s="121" t="s">
        <v>3573</v>
      </c>
      <c r="J213" s="60" t="s">
        <v>5</v>
      </c>
      <c r="K213" s="126"/>
    </row>
    <row r="214" spans="1:11" ht="14.5">
      <c r="B214" s="43" t="s">
        <v>39</v>
      </c>
      <c r="C214" s="44"/>
      <c r="D214" s="44"/>
      <c r="E214" s="44"/>
      <c r="F214" s="44"/>
      <c r="G214" s="44"/>
      <c r="H214" s="45"/>
      <c r="I214" s="45"/>
      <c r="J214" s="44"/>
      <c r="K214" s="125"/>
    </row>
    <row r="215" spans="1:11" ht="14.5">
      <c r="A215" s="190"/>
      <c r="B215" s="196" t="s">
        <v>450</v>
      </c>
      <c r="C215" s="77" t="s">
        <v>2075</v>
      </c>
      <c r="D215" s="33"/>
      <c r="E215" s="35"/>
      <c r="F215" s="36"/>
      <c r="G215" s="35"/>
      <c r="H215" s="54"/>
      <c r="I215" s="54"/>
      <c r="J215" s="54" t="s">
        <v>26</v>
      </c>
      <c r="K215" s="54"/>
    </row>
    <row r="216" spans="1:11" ht="29">
      <c r="B216" s="38" t="s">
        <v>27</v>
      </c>
      <c r="C216" s="38" t="s">
        <v>28</v>
      </c>
      <c r="D216" s="38" t="s">
        <v>29</v>
      </c>
      <c r="E216" s="38" t="s">
        <v>30</v>
      </c>
      <c r="F216" s="38" t="s">
        <v>31</v>
      </c>
      <c r="G216" s="38" t="s">
        <v>34</v>
      </c>
      <c r="H216" s="56" t="s">
        <v>3103</v>
      </c>
      <c r="I216" s="56" t="s">
        <v>3105</v>
      </c>
      <c r="J216" s="56" t="s">
        <v>32</v>
      </c>
      <c r="K216" s="56" t="s">
        <v>3106</v>
      </c>
    </row>
    <row r="217" spans="1:11" ht="112">
      <c r="A217" t="s">
        <v>3524</v>
      </c>
      <c r="B217" s="39">
        <v>1</v>
      </c>
      <c r="C217" s="195" t="s">
        <v>3592</v>
      </c>
      <c r="D217" s="79" t="s">
        <v>174</v>
      </c>
      <c r="E217" s="30" t="s">
        <v>2019</v>
      </c>
      <c r="F217" s="94" t="s">
        <v>2023</v>
      </c>
      <c r="G217" s="61" t="s">
        <v>110</v>
      </c>
      <c r="H217" s="121" t="s">
        <v>110</v>
      </c>
      <c r="I217" s="121"/>
      <c r="J217" s="60" t="s">
        <v>3129</v>
      </c>
      <c r="K217" s="126"/>
    </row>
    <row r="218" spans="1:11" ht="14.5">
      <c r="B218" s="43" t="s">
        <v>39</v>
      </c>
      <c r="C218" s="44"/>
      <c r="D218" s="44"/>
      <c r="E218" s="44"/>
      <c r="F218" s="44"/>
      <c r="G218" s="44"/>
      <c r="H218" s="45"/>
      <c r="I218" s="45"/>
      <c r="J218" s="44"/>
      <c r="K218" s="125"/>
    </row>
    <row r="219" spans="1:11" ht="14.5">
      <c r="B219" s="33" t="s">
        <v>454</v>
      </c>
      <c r="C219" s="77" t="s">
        <v>2076</v>
      </c>
      <c r="D219" s="33"/>
      <c r="E219" s="35"/>
      <c r="F219" s="36"/>
      <c r="G219" s="35"/>
      <c r="H219" s="54"/>
      <c r="I219" s="54"/>
      <c r="J219" s="54" t="s">
        <v>26</v>
      </c>
      <c r="K219" s="54"/>
    </row>
    <row r="220" spans="1:11" ht="29">
      <c r="B220" s="38" t="s">
        <v>27</v>
      </c>
      <c r="C220" s="38" t="s">
        <v>28</v>
      </c>
      <c r="D220" s="38" t="s">
        <v>29</v>
      </c>
      <c r="E220" s="38" t="s">
        <v>30</v>
      </c>
      <c r="F220" s="38" t="s">
        <v>31</v>
      </c>
      <c r="G220" s="38" t="s">
        <v>34</v>
      </c>
      <c r="H220" s="56" t="s">
        <v>3103</v>
      </c>
      <c r="I220" s="56" t="s">
        <v>3105</v>
      </c>
      <c r="J220" s="56" t="s">
        <v>32</v>
      </c>
      <c r="K220" s="56" t="s">
        <v>3106</v>
      </c>
    </row>
    <row r="221" spans="1:11" ht="112">
      <c r="B221" s="39">
        <v>1</v>
      </c>
      <c r="C221" s="78" t="s">
        <v>2077</v>
      </c>
      <c r="D221" s="79" t="s">
        <v>2078</v>
      </c>
      <c r="E221" s="30" t="s">
        <v>2019</v>
      </c>
      <c r="F221" s="94" t="s">
        <v>2023</v>
      </c>
      <c r="G221" s="61" t="s">
        <v>110</v>
      </c>
      <c r="H221" s="121"/>
      <c r="I221" s="121"/>
      <c r="J221" s="60"/>
      <c r="K221" s="126"/>
    </row>
    <row r="222" spans="1:11" ht="14.5">
      <c r="B222" s="43" t="s">
        <v>39</v>
      </c>
      <c r="C222" s="44"/>
      <c r="D222" s="44"/>
      <c r="E222" s="44"/>
      <c r="F222" s="44"/>
      <c r="G222" s="44"/>
      <c r="H222" s="45"/>
      <c r="I222" s="45"/>
      <c r="J222" s="44"/>
      <c r="K222" s="125"/>
    </row>
    <row r="223" spans="1:11" ht="14.5">
      <c r="A223" s="190"/>
      <c r="B223" s="196" t="s">
        <v>458</v>
      </c>
      <c r="C223" s="77" t="s">
        <v>2079</v>
      </c>
      <c r="D223" s="33"/>
      <c r="E223" s="35"/>
      <c r="F223" s="36"/>
      <c r="G223" s="35"/>
      <c r="H223" s="54"/>
      <c r="I223" s="54"/>
      <c r="J223" s="54" t="s">
        <v>26</v>
      </c>
      <c r="K223" s="54"/>
    </row>
    <row r="224" spans="1:11" ht="29">
      <c r="B224" s="38" t="s">
        <v>27</v>
      </c>
      <c r="C224" s="38" t="s">
        <v>28</v>
      </c>
      <c r="D224" s="38" t="s">
        <v>29</v>
      </c>
      <c r="E224" s="38" t="s">
        <v>30</v>
      </c>
      <c r="F224" s="38" t="s">
        <v>31</v>
      </c>
      <c r="G224" s="38" t="s">
        <v>34</v>
      </c>
      <c r="H224" s="56" t="s">
        <v>3103</v>
      </c>
      <c r="I224" s="56" t="s">
        <v>3105</v>
      </c>
      <c r="J224" s="56" t="s">
        <v>32</v>
      </c>
      <c r="K224" s="56" t="s">
        <v>3106</v>
      </c>
    </row>
    <row r="225" spans="1:11" ht="112">
      <c r="A225" t="s">
        <v>3524</v>
      </c>
      <c r="B225" s="39">
        <v>1</v>
      </c>
      <c r="C225" s="78" t="s">
        <v>2080</v>
      </c>
      <c r="D225" s="79" t="s">
        <v>2081</v>
      </c>
      <c r="E225" s="30" t="s">
        <v>2019</v>
      </c>
      <c r="F225" s="94" t="s">
        <v>2023</v>
      </c>
      <c r="G225" s="61" t="s">
        <v>110</v>
      </c>
      <c r="H225" s="121" t="s">
        <v>110</v>
      </c>
      <c r="I225" s="121"/>
      <c r="J225" s="60" t="s">
        <v>3129</v>
      </c>
      <c r="K225" s="124"/>
    </row>
    <row r="226" spans="1:11" ht="14.5">
      <c r="B226" s="43" t="s">
        <v>39</v>
      </c>
      <c r="C226" s="44"/>
      <c r="D226" s="44"/>
      <c r="E226" s="44"/>
      <c r="F226" s="44"/>
      <c r="G226" s="44"/>
      <c r="H226" s="45"/>
      <c r="I226" s="45"/>
      <c r="J226" s="44"/>
      <c r="K226" s="125"/>
    </row>
    <row r="227" spans="1:11" ht="14.5">
      <c r="B227" s="33" t="s">
        <v>462</v>
      </c>
      <c r="C227" s="77" t="s">
        <v>2082</v>
      </c>
      <c r="D227" s="33"/>
      <c r="E227" s="35"/>
      <c r="F227" s="36"/>
      <c r="G227" s="35"/>
      <c r="H227" s="54"/>
      <c r="I227" s="54"/>
      <c r="J227" s="54" t="s">
        <v>26</v>
      </c>
      <c r="K227" s="54"/>
    </row>
    <row r="228" spans="1:11" ht="29">
      <c r="B228" s="38" t="s">
        <v>27</v>
      </c>
      <c r="C228" s="38" t="s">
        <v>28</v>
      </c>
      <c r="D228" s="38" t="s">
        <v>29</v>
      </c>
      <c r="E228" s="38" t="s">
        <v>30</v>
      </c>
      <c r="F228" s="38" t="s">
        <v>31</v>
      </c>
      <c r="G228" s="38" t="s">
        <v>34</v>
      </c>
      <c r="H228" s="56" t="s">
        <v>3103</v>
      </c>
      <c r="I228" s="56" t="s">
        <v>3105</v>
      </c>
      <c r="J228" s="56" t="s">
        <v>32</v>
      </c>
      <c r="K228" s="56" t="s">
        <v>3106</v>
      </c>
    </row>
    <row r="229" spans="1:11" ht="112">
      <c r="B229" s="39">
        <v>1</v>
      </c>
      <c r="C229" s="78" t="s">
        <v>2083</v>
      </c>
      <c r="D229" s="79" t="s">
        <v>2084</v>
      </c>
      <c r="E229" s="30" t="s">
        <v>2019</v>
      </c>
      <c r="F229" s="94" t="s">
        <v>2023</v>
      </c>
      <c r="G229" s="61"/>
      <c r="H229" s="121"/>
      <c r="I229" s="121"/>
      <c r="J229" s="60"/>
      <c r="K229" s="124"/>
    </row>
    <row r="230" spans="1:11" ht="14.5">
      <c r="B230" s="43" t="s">
        <v>39</v>
      </c>
      <c r="C230" s="44"/>
      <c r="D230" s="44"/>
      <c r="E230" s="44"/>
      <c r="F230" s="44"/>
      <c r="G230" s="44"/>
      <c r="H230" s="45"/>
      <c r="I230" s="45"/>
      <c r="J230" s="44"/>
      <c r="K230" s="125"/>
    </row>
  </sheetData>
  <autoFilter ref="A12:DG12"/>
  <mergeCells count="4">
    <mergeCell ref="C1:F1"/>
    <mergeCell ref="B2:B10"/>
    <mergeCell ref="C2:D2"/>
    <mergeCell ref="E2:F2"/>
  </mergeCells>
  <phoneticPr fontId="41" type="noConversion"/>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F610"/>
  <sheetViews>
    <sheetView topLeftCell="A606" zoomScale="70" zoomScaleNormal="70" workbookViewId="0">
      <selection activeCell="B609" sqref="B609"/>
    </sheetView>
  </sheetViews>
  <sheetFormatPr defaultColWidth="9.1796875" defaultRowHeight="12.5"/>
  <cols>
    <col min="2" max="2" width="80" customWidth="1"/>
    <col min="3" max="3" width="73" customWidth="1"/>
    <col min="4" max="4" width="24.7265625" customWidth="1"/>
    <col min="5" max="5" width="26" customWidth="1"/>
    <col min="6" max="6" width="16.26953125" customWidth="1"/>
    <col min="7" max="7" width="11" customWidth="1"/>
  </cols>
  <sheetData>
    <row r="1" spans="1:110" s="9" customFormat="1" ht="24" customHeight="1">
      <c r="B1" s="212" t="s">
        <v>10</v>
      </c>
      <c r="C1" s="212"/>
      <c r="D1" s="212"/>
      <c r="E1" s="212"/>
      <c r="F1" s="10"/>
      <c r="G1" s="11"/>
    </row>
    <row r="2" spans="1:110" s="9" customFormat="1" ht="15" thickBot="1">
      <c r="A2" s="209"/>
      <c r="B2" s="207"/>
      <c r="C2" s="207"/>
      <c r="D2" s="208" t="s">
        <v>11</v>
      </c>
      <c r="E2" s="208"/>
    </row>
    <row r="3" spans="1:110" s="9" customFormat="1" ht="14.5">
      <c r="A3" s="209"/>
      <c r="B3" s="26" t="s">
        <v>12</v>
      </c>
      <c r="C3" s="22" t="s">
        <v>2085</v>
      </c>
      <c r="D3" s="14" t="s">
        <v>5</v>
      </c>
      <c r="E3" s="15">
        <f>COUNTIF(G6:G57632,"Pass")</f>
        <v>0</v>
      </c>
    </row>
    <row r="4" spans="1:110" s="9" customFormat="1" ht="29">
      <c r="A4" s="209"/>
      <c r="B4" s="26" t="s">
        <v>14</v>
      </c>
      <c r="C4" s="23" t="s">
        <v>2086</v>
      </c>
      <c r="D4" s="73" t="s">
        <v>6</v>
      </c>
      <c r="E4" s="74">
        <f>COUNTIF(G6:G57632,"Fail")</f>
        <v>0</v>
      </c>
    </row>
    <row r="5" spans="1:110" s="9" customFormat="1" ht="15" thickBot="1">
      <c r="A5" s="209"/>
      <c r="B5" s="26" t="s">
        <v>16</v>
      </c>
      <c r="C5" s="22">
        <v>44628</v>
      </c>
      <c r="D5" s="75" t="s">
        <v>7</v>
      </c>
      <c r="E5" s="76">
        <f>COUNTIF(G6:G57632,"NR/NC")</f>
        <v>150</v>
      </c>
    </row>
    <row r="6" spans="1:110" s="9" customFormat="1" ht="14.5">
      <c r="A6" s="209"/>
      <c r="B6" s="26" t="s">
        <v>17</v>
      </c>
      <c r="C6" s="22" t="s">
        <v>18</v>
      </c>
      <c r="D6" s="16"/>
      <c r="E6" s="17"/>
    </row>
    <row r="7" spans="1:110" s="9" customFormat="1" ht="14.5">
      <c r="A7" s="209"/>
      <c r="B7" s="26" t="s">
        <v>19</v>
      </c>
      <c r="C7" s="23"/>
      <c r="D7" s="16"/>
      <c r="E7" s="17"/>
    </row>
    <row r="8" spans="1:110" s="9" customFormat="1" ht="14.5">
      <c r="A8" s="209"/>
      <c r="B8" s="26" t="s">
        <v>20</v>
      </c>
      <c r="C8" s="22"/>
      <c r="D8" s="16"/>
      <c r="E8" s="17"/>
    </row>
    <row r="9" spans="1:110" s="9" customFormat="1" ht="14.5">
      <c r="A9" s="209"/>
      <c r="B9" s="26" t="s">
        <v>21</v>
      </c>
      <c r="C9" s="22"/>
      <c r="D9" s="16"/>
      <c r="E9" s="17"/>
    </row>
    <row r="10" spans="1:110" s="9" customFormat="1" ht="15" thickBot="1">
      <c r="A10" s="210"/>
      <c r="B10" s="26" t="s">
        <v>22</v>
      </c>
      <c r="C10" s="23" t="s">
        <v>23</v>
      </c>
      <c r="D10" s="18"/>
      <c r="E10" s="19"/>
    </row>
    <row r="11" spans="1:110" s="9" customFormat="1" ht="14.5">
      <c r="A11" s="33" t="s">
        <v>24</v>
      </c>
      <c r="B11" s="77" t="s">
        <v>2087</v>
      </c>
      <c r="C11" s="33"/>
      <c r="D11" s="35"/>
      <c r="E11" s="36"/>
      <c r="F11" s="35" t="s">
        <v>26</v>
      </c>
      <c r="G11" s="37" t="str">
        <f>IF(COUNTIF(F13:F13,"Fail")&gt;0,"Fail",IF(COUNTIF(F13:F13,"")=0,"Pass","NR/NC"))</f>
        <v>NR/NC</v>
      </c>
      <c r="H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14.5">
      <c r="A12" s="38" t="s">
        <v>27</v>
      </c>
      <c r="B12" s="38" t="s">
        <v>28</v>
      </c>
      <c r="C12" s="38" t="s">
        <v>29</v>
      </c>
      <c r="D12" s="38" t="s">
        <v>30</v>
      </c>
      <c r="E12" s="38" t="s">
        <v>31</v>
      </c>
      <c r="F12" s="38" t="s">
        <v>32</v>
      </c>
      <c r="G12" s="38" t="s">
        <v>33</v>
      </c>
      <c r="H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304.5">
      <c r="A13" s="39">
        <v>1</v>
      </c>
      <c r="B13" s="78" t="s">
        <v>2088</v>
      </c>
      <c r="C13" s="79" t="s">
        <v>2089</v>
      </c>
      <c r="D13" s="115" t="s">
        <v>2090</v>
      </c>
      <c r="E13" s="79" t="s">
        <v>2091</v>
      </c>
      <c r="F13" s="49"/>
      <c r="G13" s="81"/>
      <c r="H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39</v>
      </c>
      <c r="B14" s="44"/>
      <c r="C14" s="44"/>
      <c r="D14" s="44"/>
      <c r="E14" s="44"/>
      <c r="F14" s="44"/>
      <c r="G14" s="45"/>
      <c r="H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40</v>
      </c>
      <c r="B15" s="77" t="s">
        <v>2092</v>
      </c>
      <c r="C15" s="33"/>
      <c r="D15" s="35"/>
      <c r="E15" s="36"/>
      <c r="F15" s="35" t="s">
        <v>26</v>
      </c>
      <c r="G15" s="37" t="str">
        <f>IF(COUNTIF(F17:F17,"Fail")&gt;0,"Fail",IF(COUNTIF(F17:F17,"")=0,"Pass","NR/NC"))</f>
        <v>NR/NC</v>
      </c>
    </row>
    <row r="16" spans="1:110" ht="14.5">
      <c r="A16" s="38" t="s">
        <v>27</v>
      </c>
      <c r="B16" s="38" t="s">
        <v>28</v>
      </c>
      <c r="C16" s="38" t="s">
        <v>29</v>
      </c>
      <c r="D16" s="38" t="s">
        <v>30</v>
      </c>
      <c r="E16" s="38" t="s">
        <v>31</v>
      </c>
      <c r="F16" s="38" t="s">
        <v>32</v>
      </c>
      <c r="G16" s="38" t="s">
        <v>33</v>
      </c>
    </row>
    <row r="17" spans="1:7" ht="304.5">
      <c r="A17" s="39">
        <v>1</v>
      </c>
      <c r="B17" s="78" t="s">
        <v>2088</v>
      </c>
      <c r="C17" s="79" t="s">
        <v>2093</v>
      </c>
      <c r="D17" s="103" t="s">
        <v>2094</v>
      </c>
      <c r="E17" s="79" t="s">
        <v>2091</v>
      </c>
      <c r="F17" s="49"/>
      <c r="G17" s="81"/>
    </row>
    <row r="18" spans="1:7" ht="14.5">
      <c r="A18" s="43" t="s">
        <v>39</v>
      </c>
      <c r="B18" s="44"/>
      <c r="C18" s="44"/>
      <c r="D18" s="116"/>
      <c r="E18" s="44"/>
      <c r="F18" s="44"/>
      <c r="G18" s="45"/>
    </row>
    <row r="19" spans="1:7" ht="14.5">
      <c r="A19" s="33" t="s">
        <v>44</v>
      </c>
      <c r="B19" s="77" t="s">
        <v>2095</v>
      </c>
      <c r="C19" s="33"/>
      <c r="D19" s="117"/>
      <c r="E19" s="36"/>
      <c r="F19" s="35" t="s">
        <v>26</v>
      </c>
      <c r="G19" s="37" t="str">
        <f>IF(COUNTIF(F21:F21,"Fail")&gt;0,"Fail",IF(COUNTIF(F21:F21,"")=0,"Pass","NR/NC"))</f>
        <v>NR/NC</v>
      </c>
    </row>
    <row r="20" spans="1:7" ht="14.5">
      <c r="A20" s="38" t="s">
        <v>27</v>
      </c>
      <c r="B20" s="38" t="s">
        <v>28</v>
      </c>
      <c r="C20" s="38" t="s">
        <v>29</v>
      </c>
      <c r="D20" s="118" t="s">
        <v>30</v>
      </c>
      <c r="E20" s="38" t="s">
        <v>31</v>
      </c>
      <c r="F20" s="38" t="s">
        <v>32</v>
      </c>
      <c r="G20" s="38" t="s">
        <v>33</v>
      </c>
    </row>
    <row r="21" spans="1:7" ht="304.5">
      <c r="A21" s="39">
        <v>1</v>
      </c>
      <c r="B21" s="78" t="s">
        <v>2096</v>
      </c>
      <c r="C21" s="79" t="s">
        <v>2097</v>
      </c>
      <c r="D21" s="103" t="s">
        <v>2094</v>
      </c>
      <c r="E21" s="79" t="s">
        <v>2098</v>
      </c>
      <c r="F21" s="49"/>
      <c r="G21" s="81"/>
    </row>
    <row r="22" spans="1:7" ht="14.5">
      <c r="A22" s="43" t="s">
        <v>39</v>
      </c>
      <c r="B22" s="44"/>
      <c r="C22" s="44"/>
      <c r="D22" s="116"/>
      <c r="E22" s="44"/>
      <c r="F22" s="44"/>
      <c r="G22" s="45"/>
    </row>
    <row r="23" spans="1:7" ht="14.5">
      <c r="A23" s="33" t="s">
        <v>48</v>
      </c>
      <c r="B23" s="77" t="s">
        <v>2099</v>
      </c>
      <c r="C23" s="33"/>
      <c r="D23" s="117"/>
      <c r="E23" s="36"/>
      <c r="F23" s="35" t="s">
        <v>26</v>
      </c>
      <c r="G23" s="37" t="str">
        <f>IF(COUNTIF(F25:F25,"Fail")&gt;0,"Fail",IF(COUNTIF(F25:F25,"")=0,"Pass","NR/NC"))</f>
        <v>NR/NC</v>
      </c>
    </row>
    <row r="24" spans="1:7" ht="14.5">
      <c r="A24" s="38" t="s">
        <v>27</v>
      </c>
      <c r="B24" s="38" t="s">
        <v>28</v>
      </c>
      <c r="C24" s="38" t="s">
        <v>29</v>
      </c>
      <c r="D24" s="118" t="s">
        <v>30</v>
      </c>
      <c r="E24" s="38" t="s">
        <v>31</v>
      </c>
      <c r="F24" s="38" t="s">
        <v>32</v>
      </c>
      <c r="G24" s="38" t="s">
        <v>33</v>
      </c>
    </row>
    <row r="25" spans="1:7" ht="304.5">
      <c r="A25" s="39">
        <v>1</v>
      </c>
      <c r="B25" s="78" t="s">
        <v>2100</v>
      </c>
      <c r="C25" s="79" t="s">
        <v>2101</v>
      </c>
      <c r="D25" s="103" t="s">
        <v>2094</v>
      </c>
      <c r="E25" s="79" t="s">
        <v>2098</v>
      </c>
      <c r="F25" s="49"/>
      <c r="G25" s="81"/>
    </row>
    <row r="26" spans="1:7" ht="14.5">
      <c r="A26" s="43" t="s">
        <v>39</v>
      </c>
      <c r="B26" s="44"/>
      <c r="C26" s="44"/>
      <c r="D26" s="116"/>
      <c r="E26" s="44"/>
      <c r="F26" s="44"/>
      <c r="G26" s="45"/>
    </row>
    <row r="27" spans="1:7" ht="14.5">
      <c r="A27" s="33" t="s">
        <v>51</v>
      </c>
      <c r="B27" s="77" t="s">
        <v>2102</v>
      </c>
      <c r="C27" s="33"/>
      <c r="D27" s="117"/>
      <c r="E27" s="36"/>
      <c r="F27" s="35" t="s">
        <v>26</v>
      </c>
      <c r="G27" s="37" t="str">
        <f>IF(COUNTIF(F29:F29,"Fail")&gt;0,"Fail",IF(COUNTIF(F29:F29,"")=0,"Pass","NR/NC"))</f>
        <v>NR/NC</v>
      </c>
    </row>
    <row r="28" spans="1:7" ht="14.5">
      <c r="A28" s="38" t="s">
        <v>27</v>
      </c>
      <c r="B28" s="38" t="s">
        <v>28</v>
      </c>
      <c r="C28" s="38" t="s">
        <v>29</v>
      </c>
      <c r="D28" s="118" t="s">
        <v>30</v>
      </c>
      <c r="E28" s="38" t="s">
        <v>31</v>
      </c>
      <c r="F28" s="38" t="s">
        <v>32</v>
      </c>
      <c r="G28" s="38" t="s">
        <v>33</v>
      </c>
    </row>
    <row r="29" spans="1:7" ht="304.5">
      <c r="A29" s="39">
        <v>1</v>
      </c>
      <c r="B29" s="78" t="s">
        <v>2103</v>
      </c>
      <c r="C29" s="79" t="s">
        <v>2104</v>
      </c>
      <c r="D29" s="103" t="s">
        <v>2094</v>
      </c>
      <c r="E29" s="79" t="s">
        <v>2098</v>
      </c>
      <c r="F29" s="49"/>
      <c r="G29" s="81"/>
    </row>
    <row r="30" spans="1:7" ht="14.5">
      <c r="A30" s="43" t="s">
        <v>39</v>
      </c>
      <c r="B30" s="44"/>
      <c r="C30" s="44"/>
      <c r="D30" s="116"/>
      <c r="E30" s="44"/>
      <c r="F30" s="44"/>
      <c r="G30" s="45"/>
    </row>
    <row r="31" spans="1:7" ht="14.5">
      <c r="A31" s="33" t="s">
        <v>55</v>
      </c>
      <c r="B31" s="77" t="s">
        <v>2105</v>
      </c>
      <c r="C31" s="33"/>
      <c r="D31" s="117"/>
      <c r="E31" s="36"/>
      <c r="F31" s="35" t="s">
        <v>26</v>
      </c>
      <c r="G31" s="37" t="str">
        <f>IF(COUNTIF(F33:F33,"Fail")&gt;0,"Fail",IF(COUNTIF(F33:F33,"")=0,"Pass","NR/NC"))</f>
        <v>NR/NC</v>
      </c>
    </row>
    <row r="32" spans="1:7" ht="14.5">
      <c r="A32" s="38" t="s">
        <v>27</v>
      </c>
      <c r="B32" s="38" t="s">
        <v>28</v>
      </c>
      <c r="C32" s="38" t="s">
        <v>29</v>
      </c>
      <c r="D32" s="118" t="s">
        <v>30</v>
      </c>
      <c r="E32" s="38" t="s">
        <v>31</v>
      </c>
      <c r="F32" s="38" t="s">
        <v>32</v>
      </c>
      <c r="G32" s="38" t="s">
        <v>33</v>
      </c>
    </row>
    <row r="33" spans="1:7" ht="304.5">
      <c r="A33" s="39">
        <v>1</v>
      </c>
      <c r="B33" s="78" t="s">
        <v>2106</v>
      </c>
      <c r="C33" s="79" t="s">
        <v>2107</v>
      </c>
      <c r="D33" s="103" t="s">
        <v>2094</v>
      </c>
      <c r="E33" s="79" t="s">
        <v>2098</v>
      </c>
      <c r="F33" s="49"/>
      <c r="G33" s="81"/>
    </row>
    <row r="34" spans="1:7" ht="14.5">
      <c r="A34" s="43" t="s">
        <v>39</v>
      </c>
      <c r="B34" s="44"/>
      <c r="C34" s="44"/>
      <c r="D34" s="116"/>
      <c r="E34" s="44"/>
      <c r="F34" s="44"/>
      <c r="G34" s="45"/>
    </row>
    <row r="35" spans="1:7" ht="14.5">
      <c r="A35" s="33" t="s">
        <v>59</v>
      </c>
      <c r="B35" s="77" t="s">
        <v>2108</v>
      </c>
      <c r="C35" s="33"/>
      <c r="D35" s="117"/>
      <c r="E35" s="36"/>
      <c r="F35" s="35" t="s">
        <v>26</v>
      </c>
      <c r="G35" s="37" t="str">
        <f>IF(COUNTIF(F37:F37,"Fail")&gt;0,"Fail",IF(COUNTIF(F37:F37,"")=0,"Pass","NR/NC"))</f>
        <v>NR/NC</v>
      </c>
    </row>
    <row r="36" spans="1:7" ht="14.5">
      <c r="A36" s="38" t="s">
        <v>27</v>
      </c>
      <c r="B36" s="38" t="s">
        <v>28</v>
      </c>
      <c r="C36" s="38" t="s">
        <v>29</v>
      </c>
      <c r="D36" s="118" t="s">
        <v>30</v>
      </c>
      <c r="E36" s="38" t="s">
        <v>31</v>
      </c>
      <c r="F36" s="38" t="s">
        <v>32</v>
      </c>
      <c r="G36" s="38" t="s">
        <v>33</v>
      </c>
    </row>
    <row r="37" spans="1:7" ht="304.5">
      <c r="A37" s="39">
        <v>1</v>
      </c>
      <c r="B37" s="78" t="s">
        <v>2109</v>
      </c>
      <c r="C37" s="79" t="s">
        <v>2110</v>
      </c>
      <c r="D37" s="103" t="s">
        <v>2094</v>
      </c>
      <c r="E37" s="79" t="s">
        <v>2098</v>
      </c>
      <c r="F37" s="49"/>
      <c r="G37" s="81"/>
    </row>
    <row r="38" spans="1:7" ht="14.5">
      <c r="A38" s="43" t="s">
        <v>39</v>
      </c>
      <c r="B38" s="44"/>
      <c r="C38" s="44"/>
      <c r="D38" s="116"/>
      <c r="E38" s="44"/>
      <c r="F38" s="44"/>
      <c r="G38" s="45"/>
    </row>
    <row r="39" spans="1:7" ht="14.5">
      <c r="A39" s="33" t="s">
        <v>63</v>
      </c>
      <c r="B39" s="77" t="s">
        <v>2111</v>
      </c>
      <c r="C39" s="33"/>
      <c r="D39" s="117"/>
      <c r="E39" s="36"/>
      <c r="F39" s="35" t="s">
        <v>26</v>
      </c>
      <c r="G39" s="37" t="str">
        <f>IF(COUNTIF(F41:F41,"Fail")&gt;0,"Fail",IF(COUNTIF(F41:F41,"")=0,"Pass","NR/NC"))</f>
        <v>NR/NC</v>
      </c>
    </row>
    <row r="40" spans="1:7" ht="14.5">
      <c r="A40" s="38" t="s">
        <v>27</v>
      </c>
      <c r="B40" s="38" t="s">
        <v>28</v>
      </c>
      <c r="C40" s="38" t="s">
        <v>29</v>
      </c>
      <c r="D40" s="118" t="s">
        <v>30</v>
      </c>
      <c r="E40" s="38" t="s">
        <v>31</v>
      </c>
      <c r="F40" s="38" t="s">
        <v>32</v>
      </c>
      <c r="G40" s="38" t="s">
        <v>33</v>
      </c>
    </row>
    <row r="41" spans="1:7" ht="304.5">
      <c r="A41" s="39">
        <v>1</v>
      </c>
      <c r="B41" s="78" t="s">
        <v>2112</v>
      </c>
      <c r="C41" s="79" t="s">
        <v>2113</v>
      </c>
      <c r="D41" s="103" t="s">
        <v>2094</v>
      </c>
      <c r="E41" s="79" t="s">
        <v>2098</v>
      </c>
      <c r="F41" s="49"/>
      <c r="G41" s="81"/>
    </row>
    <row r="42" spans="1:7" ht="14.5">
      <c r="A42" s="43" t="s">
        <v>39</v>
      </c>
      <c r="B42" s="44"/>
      <c r="C42" s="44"/>
      <c r="D42" s="116"/>
      <c r="E42" s="44"/>
      <c r="F42" s="44"/>
      <c r="G42" s="45"/>
    </row>
    <row r="43" spans="1:7" ht="14.5">
      <c r="A43" s="33" t="s">
        <v>67</v>
      </c>
      <c r="B43" s="77" t="s">
        <v>2114</v>
      </c>
      <c r="C43" s="33"/>
      <c r="D43" s="117"/>
      <c r="E43" s="36"/>
      <c r="F43" s="35" t="s">
        <v>26</v>
      </c>
      <c r="G43" s="37" t="str">
        <f>IF(COUNTIF(F45:F45,"Fail")&gt;0,"Fail",IF(COUNTIF(F45:F45,"")=0,"Pass","NR/NC"))</f>
        <v>NR/NC</v>
      </c>
    </row>
    <row r="44" spans="1:7" ht="14.5">
      <c r="A44" s="38" t="s">
        <v>27</v>
      </c>
      <c r="B44" s="38" t="s">
        <v>28</v>
      </c>
      <c r="C44" s="38" t="s">
        <v>29</v>
      </c>
      <c r="D44" s="118" t="s">
        <v>30</v>
      </c>
      <c r="E44" s="38" t="s">
        <v>31</v>
      </c>
      <c r="F44" s="38" t="s">
        <v>32</v>
      </c>
      <c r="G44" s="38" t="s">
        <v>33</v>
      </c>
    </row>
    <row r="45" spans="1:7" ht="304.5">
      <c r="A45" s="39">
        <v>1</v>
      </c>
      <c r="B45" s="78" t="s">
        <v>2115</v>
      </c>
      <c r="C45" s="79" t="s">
        <v>2113</v>
      </c>
      <c r="D45" s="103" t="s">
        <v>2116</v>
      </c>
      <c r="E45" s="79" t="s">
        <v>2098</v>
      </c>
      <c r="F45" s="49"/>
      <c r="G45" s="81"/>
    </row>
    <row r="46" spans="1:7" ht="14.5">
      <c r="A46" s="43" t="s">
        <v>39</v>
      </c>
      <c r="B46" s="44"/>
      <c r="C46" s="44"/>
      <c r="D46" s="44"/>
      <c r="E46" s="44"/>
      <c r="F46" s="44"/>
      <c r="G46" s="45"/>
    </row>
    <row r="47" spans="1:7" ht="14.5">
      <c r="A47" s="33" t="s">
        <v>71</v>
      </c>
      <c r="B47" s="77" t="s">
        <v>2117</v>
      </c>
      <c r="C47" s="33"/>
      <c r="D47" s="35"/>
      <c r="E47" s="36"/>
      <c r="F47" s="35" t="s">
        <v>26</v>
      </c>
      <c r="G47" s="37" t="str">
        <f>IF(COUNTIF(F49:F49,"Fail")&gt;0,"Fail",IF(COUNTIF(F49:F49,"")=0,"Pass","NR/NC"))</f>
        <v>NR/NC</v>
      </c>
    </row>
    <row r="48" spans="1:7" ht="14.5">
      <c r="A48" s="38" t="s">
        <v>27</v>
      </c>
      <c r="B48" s="38" t="s">
        <v>28</v>
      </c>
      <c r="C48" s="38" t="s">
        <v>29</v>
      </c>
      <c r="D48" s="38" t="s">
        <v>30</v>
      </c>
      <c r="E48" s="38" t="s">
        <v>31</v>
      </c>
      <c r="F48" s="38" t="s">
        <v>32</v>
      </c>
      <c r="G48" s="38" t="s">
        <v>33</v>
      </c>
    </row>
    <row r="49" spans="1:7" ht="319">
      <c r="A49" s="39">
        <v>1</v>
      </c>
      <c r="B49" s="78" t="s">
        <v>2118</v>
      </c>
      <c r="C49" s="79" t="s">
        <v>2119</v>
      </c>
      <c r="D49" s="109" t="s">
        <v>2120</v>
      </c>
      <c r="E49" s="79" t="s">
        <v>2098</v>
      </c>
      <c r="F49" s="49"/>
      <c r="G49" s="81"/>
    </row>
    <row r="50" spans="1:7" ht="14.5">
      <c r="A50" s="43" t="s">
        <v>39</v>
      </c>
      <c r="B50" s="44"/>
      <c r="C50" s="44"/>
      <c r="D50" s="44"/>
      <c r="E50" s="44"/>
      <c r="F50" s="44"/>
      <c r="G50" s="45"/>
    </row>
    <row r="51" spans="1:7" ht="14.5">
      <c r="A51" s="33" t="s">
        <v>74</v>
      </c>
      <c r="B51" s="77" t="s">
        <v>2121</v>
      </c>
      <c r="C51" s="33"/>
      <c r="D51" s="35"/>
      <c r="E51" s="36"/>
      <c r="F51" s="35" t="s">
        <v>26</v>
      </c>
      <c r="G51" s="37" t="str">
        <f>IF(COUNTIF(F53:F53,"Fail")&gt;0,"Fail",IF(COUNTIF(F53:F53,"")=0,"Pass","NR/NC"))</f>
        <v>NR/NC</v>
      </c>
    </row>
    <row r="52" spans="1:7" ht="14.5">
      <c r="A52" s="38" t="s">
        <v>27</v>
      </c>
      <c r="B52" s="38" t="s">
        <v>28</v>
      </c>
      <c r="C52" s="38" t="s">
        <v>29</v>
      </c>
      <c r="D52" s="38" t="s">
        <v>30</v>
      </c>
      <c r="E52" s="38" t="s">
        <v>31</v>
      </c>
      <c r="F52" s="38" t="s">
        <v>32</v>
      </c>
      <c r="G52" s="38" t="s">
        <v>33</v>
      </c>
    </row>
    <row r="53" spans="1:7" ht="319">
      <c r="A53" s="39">
        <v>1</v>
      </c>
      <c r="B53" s="78" t="s">
        <v>2118</v>
      </c>
      <c r="C53" s="79" t="s">
        <v>2122</v>
      </c>
      <c r="D53" s="103" t="s">
        <v>2123</v>
      </c>
      <c r="E53" s="79" t="s">
        <v>2098</v>
      </c>
      <c r="F53" s="49"/>
      <c r="G53" s="81"/>
    </row>
    <row r="54" spans="1:7" ht="14.5">
      <c r="A54" s="43" t="s">
        <v>39</v>
      </c>
      <c r="B54" s="44"/>
      <c r="C54" s="44"/>
      <c r="D54" s="116"/>
      <c r="E54" s="44"/>
      <c r="F54" s="44"/>
      <c r="G54" s="45"/>
    </row>
    <row r="55" spans="1:7" ht="14.5">
      <c r="A55" s="33" t="s">
        <v>78</v>
      </c>
      <c r="B55" s="77" t="s">
        <v>2124</v>
      </c>
      <c r="C55" s="33"/>
      <c r="D55" s="117"/>
      <c r="E55" s="36"/>
      <c r="F55" s="35" t="s">
        <v>26</v>
      </c>
      <c r="G55" s="37" t="str">
        <f>IF(COUNTIF(F57:F57,"Fail")&gt;0,"Fail",IF(COUNTIF(F57:F57,"")=0,"Pass","NR/NC"))</f>
        <v>NR/NC</v>
      </c>
    </row>
    <row r="56" spans="1:7" ht="14.5">
      <c r="A56" s="38" t="s">
        <v>27</v>
      </c>
      <c r="B56" s="38" t="s">
        <v>28</v>
      </c>
      <c r="C56" s="38" t="s">
        <v>29</v>
      </c>
      <c r="D56" s="118" t="s">
        <v>30</v>
      </c>
      <c r="E56" s="38" t="s">
        <v>31</v>
      </c>
      <c r="F56" s="38" t="s">
        <v>32</v>
      </c>
      <c r="G56" s="38" t="s">
        <v>33</v>
      </c>
    </row>
    <row r="57" spans="1:7" ht="319">
      <c r="A57" s="39">
        <v>1</v>
      </c>
      <c r="B57" s="78" t="s">
        <v>2125</v>
      </c>
      <c r="C57" s="79" t="s">
        <v>2126</v>
      </c>
      <c r="D57" s="103" t="s">
        <v>2123</v>
      </c>
      <c r="E57" s="79" t="s">
        <v>2098</v>
      </c>
      <c r="F57" s="49"/>
      <c r="G57" s="81"/>
    </row>
    <row r="58" spans="1:7" ht="14.5">
      <c r="A58" s="43" t="s">
        <v>39</v>
      </c>
      <c r="B58" s="44"/>
      <c r="C58" s="44"/>
      <c r="D58" s="116"/>
      <c r="E58" s="44"/>
      <c r="F58" s="44"/>
      <c r="G58" s="45"/>
    </row>
    <row r="59" spans="1:7" ht="14.5">
      <c r="A59" s="33" t="s">
        <v>82</v>
      </c>
      <c r="B59" s="77" t="s">
        <v>2127</v>
      </c>
      <c r="C59" s="33"/>
      <c r="D59" s="117"/>
      <c r="E59" s="36"/>
      <c r="F59" s="35" t="s">
        <v>26</v>
      </c>
      <c r="G59" s="37" t="str">
        <f>IF(COUNTIF(F61:F61,"Fail")&gt;0,"Fail",IF(COUNTIF(F61:F61,"")=0,"Pass","NR/NC"))</f>
        <v>NR/NC</v>
      </c>
    </row>
    <row r="60" spans="1:7" ht="14.5">
      <c r="A60" s="38" t="s">
        <v>27</v>
      </c>
      <c r="B60" s="38" t="s">
        <v>28</v>
      </c>
      <c r="C60" s="38" t="s">
        <v>29</v>
      </c>
      <c r="D60" s="118" t="s">
        <v>30</v>
      </c>
      <c r="E60" s="38" t="s">
        <v>31</v>
      </c>
      <c r="F60" s="38" t="s">
        <v>32</v>
      </c>
      <c r="G60" s="38" t="s">
        <v>33</v>
      </c>
    </row>
    <row r="61" spans="1:7" ht="319">
      <c r="A61" s="39">
        <v>1</v>
      </c>
      <c r="B61" s="78" t="s">
        <v>2128</v>
      </c>
      <c r="C61" s="79" t="s">
        <v>2129</v>
      </c>
      <c r="D61" s="103" t="s">
        <v>2123</v>
      </c>
      <c r="E61" s="79" t="s">
        <v>2098</v>
      </c>
      <c r="F61" s="49"/>
      <c r="G61" s="81"/>
    </row>
    <row r="62" spans="1:7" ht="14.5">
      <c r="A62" s="43" t="s">
        <v>39</v>
      </c>
      <c r="B62" s="44"/>
      <c r="C62" s="44"/>
      <c r="D62" s="116"/>
      <c r="E62" s="44"/>
      <c r="F62" s="44"/>
      <c r="G62" s="45"/>
    </row>
    <row r="63" spans="1:7" ht="14.5">
      <c r="A63" s="33" t="s">
        <v>86</v>
      </c>
      <c r="B63" s="77" t="s">
        <v>2130</v>
      </c>
      <c r="C63" s="33"/>
      <c r="D63" s="117"/>
      <c r="E63" s="36"/>
      <c r="F63" s="35" t="s">
        <v>26</v>
      </c>
      <c r="G63" s="37" t="str">
        <f>IF(COUNTIF(F65:F65,"Fail")&gt;0,"Fail",IF(COUNTIF(F65:F65,"")=0,"Pass","NR/NC"))</f>
        <v>NR/NC</v>
      </c>
    </row>
    <row r="64" spans="1:7" ht="14.5">
      <c r="A64" s="38" t="s">
        <v>27</v>
      </c>
      <c r="B64" s="38" t="s">
        <v>28</v>
      </c>
      <c r="C64" s="38" t="s">
        <v>29</v>
      </c>
      <c r="D64" s="118" t="s">
        <v>30</v>
      </c>
      <c r="E64" s="38" t="s">
        <v>31</v>
      </c>
      <c r="F64" s="38" t="s">
        <v>32</v>
      </c>
      <c r="G64" s="38" t="s">
        <v>33</v>
      </c>
    </row>
    <row r="65" spans="1:7" ht="319">
      <c r="A65" s="39">
        <v>1</v>
      </c>
      <c r="B65" s="78" t="s">
        <v>2131</v>
      </c>
      <c r="C65" s="79" t="s">
        <v>2132</v>
      </c>
      <c r="D65" s="103" t="s">
        <v>2123</v>
      </c>
      <c r="E65" s="79" t="s">
        <v>2098</v>
      </c>
      <c r="F65" s="49"/>
      <c r="G65" s="81"/>
    </row>
    <row r="66" spans="1:7" ht="14.5">
      <c r="A66" s="43" t="s">
        <v>39</v>
      </c>
      <c r="B66" s="44"/>
      <c r="C66" s="44"/>
      <c r="D66" s="116"/>
      <c r="E66" s="44"/>
      <c r="F66" s="44"/>
      <c r="G66" s="45"/>
    </row>
    <row r="67" spans="1:7" ht="14.5">
      <c r="A67" s="33" t="s">
        <v>90</v>
      </c>
      <c r="B67" s="77" t="s">
        <v>2105</v>
      </c>
      <c r="C67" s="33"/>
      <c r="D67" s="117"/>
      <c r="E67" s="36"/>
      <c r="F67" s="35" t="s">
        <v>26</v>
      </c>
      <c r="G67" s="37" t="str">
        <f>IF(COUNTIF(F69:F69,"Fail")&gt;0,"Fail",IF(COUNTIF(F69:F69,"")=0,"Pass","NR/NC"))</f>
        <v>NR/NC</v>
      </c>
    </row>
    <row r="68" spans="1:7" ht="14.5">
      <c r="A68" s="38" t="s">
        <v>27</v>
      </c>
      <c r="B68" s="38" t="s">
        <v>28</v>
      </c>
      <c r="C68" s="38" t="s">
        <v>29</v>
      </c>
      <c r="D68" s="118" t="s">
        <v>30</v>
      </c>
      <c r="E68" s="38" t="s">
        <v>31</v>
      </c>
      <c r="F68" s="38" t="s">
        <v>32</v>
      </c>
      <c r="G68" s="38" t="s">
        <v>33</v>
      </c>
    </row>
    <row r="69" spans="1:7" ht="319">
      <c r="A69" s="39">
        <v>1</v>
      </c>
      <c r="B69" s="78" t="s">
        <v>2133</v>
      </c>
      <c r="C69" s="79" t="s">
        <v>2134</v>
      </c>
      <c r="D69" s="103" t="s">
        <v>2123</v>
      </c>
      <c r="E69" s="79" t="s">
        <v>2098</v>
      </c>
      <c r="F69" s="49"/>
      <c r="G69" s="81"/>
    </row>
    <row r="70" spans="1:7" ht="14.5">
      <c r="A70" s="43" t="s">
        <v>39</v>
      </c>
      <c r="B70" s="44"/>
      <c r="C70" s="44"/>
      <c r="D70" s="116"/>
      <c r="E70" s="44"/>
      <c r="F70" s="44"/>
      <c r="G70" s="45"/>
    </row>
    <row r="71" spans="1:7" ht="14.5">
      <c r="A71" s="33" t="s">
        <v>94</v>
      </c>
      <c r="B71" s="77" t="s">
        <v>2108</v>
      </c>
      <c r="C71" s="33"/>
      <c r="D71" s="117"/>
      <c r="E71" s="36"/>
      <c r="F71" s="35" t="s">
        <v>26</v>
      </c>
      <c r="G71" s="37" t="str">
        <f>IF(COUNTIF(F73:F73,"Fail")&gt;0,"Fail",IF(COUNTIF(F73:F73,"")=0,"Pass","NR/NC"))</f>
        <v>NR/NC</v>
      </c>
    </row>
    <row r="72" spans="1:7" ht="14.5">
      <c r="A72" s="38" t="s">
        <v>27</v>
      </c>
      <c r="B72" s="38" t="s">
        <v>28</v>
      </c>
      <c r="C72" s="38" t="s">
        <v>29</v>
      </c>
      <c r="D72" s="118" t="s">
        <v>30</v>
      </c>
      <c r="E72" s="38" t="s">
        <v>31</v>
      </c>
      <c r="F72" s="38" t="s">
        <v>32</v>
      </c>
      <c r="G72" s="38" t="s">
        <v>33</v>
      </c>
    </row>
    <row r="73" spans="1:7" ht="319">
      <c r="A73" s="39">
        <v>1</v>
      </c>
      <c r="B73" s="78" t="s">
        <v>2135</v>
      </c>
      <c r="C73" s="79" t="s">
        <v>2132</v>
      </c>
      <c r="D73" s="103" t="s">
        <v>2123</v>
      </c>
      <c r="E73" s="79" t="s">
        <v>2098</v>
      </c>
      <c r="F73" s="49"/>
      <c r="G73" s="81"/>
    </row>
    <row r="74" spans="1:7" ht="14.5">
      <c r="A74" s="43" t="s">
        <v>39</v>
      </c>
      <c r="B74" s="44"/>
      <c r="C74" s="44"/>
      <c r="D74" s="116"/>
      <c r="E74" s="44"/>
      <c r="F74" s="44"/>
      <c r="G74" s="45"/>
    </row>
    <row r="75" spans="1:7" ht="14.5">
      <c r="A75" s="33" t="s">
        <v>98</v>
      </c>
      <c r="B75" s="77" t="s">
        <v>2111</v>
      </c>
      <c r="C75" s="33"/>
      <c r="D75" s="117"/>
      <c r="E75" s="36"/>
      <c r="F75" s="35" t="s">
        <v>26</v>
      </c>
      <c r="G75" s="37" t="str">
        <f>IF(COUNTIF(F77:F77,"Fail")&gt;0,"Fail",IF(COUNTIF(F77:F77,"")=0,"Pass","NR/NC"))</f>
        <v>NR/NC</v>
      </c>
    </row>
    <row r="76" spans="1:7" ht="14.5">
      <c r="A76" s="38" t="s">
        <v>27</v>
      </c>
      <c r="B76" s="38" t="s">
        <v>28</v>
      </c>
      <c r="C76" s="38" t="s">
        <v>29</v>
      </c>
      <c r="D76" s="118" t="s">
        <v>30</v>
      </c>
      <c r="E76" s="38" t="s">
        <v>31</v>
      </c>
      <c r="F76" s="38" t="s">
        <v>32</v>
      </c>
      <c r="G76" s="38" t="s">
        <v>33</v>
      </c>
    </row>
    <row r="77" spans="1:7" ht="319">
      <c r="A77" s="39">
        <v>1</v>
      </c>
      <c r="B77" s="78" t="s">
        <v>2103</v>
      </c>
      <c r="C77" s="79" t="s">
        <v>2132</v>
      </c>
      <c r="D77" s="103" t="s">
        <v>2123</v>
      </c>
      <c r="E77" s="79" t="s">
        <v>2098</v>
      </c>
      <c r="F77" s="49"/>
      <c r="G77" s="81"/>
    </row>
    <row r="78" spans="1:7" ht="14.5">
      <c r="A78" s="43" t="s">
        <v>39</v>
      </c>
      <c r="B78" s="44"/>
      <c r="C78" s="44"/>
      <c r="D78" s="116"/>
      <c r="E78" s="44"/>
      <c r="F78" s="44"/>
      <c r="G78" s="45"/>
    </row>
    <row r="79" spans="1:7" ht="14.5">
      <c r="A79" s="33" t="s">
        <v>102</v>
      </c>
      <c r="B79" s="77" t="s">
        <v>2114</v>
      </c>
      <c r="C79" s="33"/>
      <c r="D79" s="117"/>
      <c r="E79" s="36"/>
      <c r="F79" s="35" t="s">
        <v>26</v>
      </c>
      <c r="G79" s="37" t="str">
        <f>IF(COUNTIF(F81:F81,"Fail")&gt;0,"Fail",IF(COUNTIF(F81:F81,"")=0,"Pass","NR/NC"))</f>
        <v>NR/NC</v>
      </c>
    </row>
    <row r="80" spans="1:7" ht="14.5">
      <c r="A80" s="38" t="s">
        <v>27</v>
      </c>
      <c r="B80" s="38" t="s">
        <v>28</v>
      </c>
      <c r="C80" s="38" t="s">
        <v>29</v>
      </c>
      <c r="D80" s="118" t="s">
        <v>30</v>
      </c>
      <c r="E80" s="38" t="s">
        <v>31</v>
      </c>
      <c r="F80" s="38" t="s">
        <v>32</v>
      </c>
      <c r="G80" s="38" t="s">
        <v>33</v>
      </c>
    </row>
    <row r="81" spans="1:7" ht="319">
      <c r="A81" s="39">
        <v>1</v>
      </c>
      <c r="B81" s="78" t="s">
        <v>2136</v>
      </c>
      <c r="C81" s="79" t="s">
        <v>2132</v>
      </c>
      <c r="D81" s="109" t="s">
        <v>2137</v>
      </c>
      <c r="E81" s="79" t="s">
        <v>2098</v>
      </c>
      <c r="F81" s="49"/>
      <c r="G81" s="81"/>
    </row>
    <row r="82" spans="1:7" ht="14.5">
      <c r="A82" s="43" t="s">
        <v>39</v>
      </c>
      <c r="B82" s="44"/>
      <c r="C82" s="44"/>
      <c r="D82" s="116"/>
      <c r="E82" s="44"/>
      <c r="F82" s="44"/>
      <c r="G82" s="45"/>
    </row>
    <row r="83" spans="1:7" ht="14.5">
      <c r="A83" s="33" t="s">
        <v>106</v>
      </c>
      <c r="B83" s="77" t="s">
        <v>2138</v>
      </c>
      <c r="C83" s="33"/>
      <c r="D83" s="117"/>
      <c r="E83" s="36"/>
      <c r="F83" s="35" t="s">
        <v>26</v>
      </c>
      <c r="G83" s="37" t="str">
        <f>IF(COUNTIF(F85:F85,"Fail")&gt;0,"Fail",IF(COUNTIF(F85:F85,"")=0,"Pass","NR/NC"))</f>
        <v>NR/NC</v>
      </c>
    </row>
    <row r="84" spans="1:7" ht="14.5">
      <c r="A84" s="38" t="s">
        <v>27</v>
      </c>
      <c r="B84" s="38" t="s">
        <v>28</v>
      </c>
      <c r="C84" s="38" t="s">
        <v>29</v>
      </c>
      <c r="D84" s="118" t="s">
        <v>30</v>
      </c>
      <c r="E84" s="38" t="s">
        <v>31</v>
      </c>
      <c r="F84" s="38" t="s">
        <v>32</v>
      </c>
      <c r="G84" s="38" t="s">
        <v>33</v>
      </c>
    </row>
    <row r="85" spans="1:7" ht="319">
      <c r="A85" s="39">
        <v>1</v>
      </c>
      <c r="B85" s="78" t="s">
        <v>2139</v>
      </c>
      <c r="C85" s="79" t="s">
        <v>2140</v>
      </c>
      <c r="D85" s="109" t="s">
        <v>2141</v>
      </c>
      <c r="E85" s="79" t="s">
        <v>2098</v>
      </c>
      <c r="F85" s="49"/>
      <c r="G85" s="81"/>
    </row>
    <row r="86" spans="1:7" ht="14.5">
      <c r="A86" s="43" t="s">
        <v>39</v>
      </c>
      <c r="B86" s="44"/>
      <c r="C86" s="44"/>
      <c r="D86" s="116"/>
      <c r="E86" s="44"/>
      <c r="F86" s="44"/>
      <c r="G86" s="45"/>
    </row>
    <row r="87" spans="1:7" ht="14.5">
      <c r="A87" s="33" t="s">
        <v>111</v>
      </c>
      <c r="B87" s="77" t="s">
        <v>2142</v>
      </c>
      <c r="C87" s="33"/>
      <c r="D87" s="117"/>
      <c r="E87" s="36"/>
      <c r="F87" s="35" t="s">
        <v>26</v>
      </c>
      <c r="G87" s="37" t="str">
        <f>IF(COUNTIF(F89:F89,"Fail")&gt;0,"Fail",IF(COUNTIF(F89:F89,"")=0,"Pass","NR/NC"))</f>
        <v>NR/NC</v>
      </c>
    </row>
    <row r="88" spans="1:7" ht="14.5">
      <c r="A88" s="38" t="s">
        <v>27</v>
      </c>
      <c r="B88" s="38" t="s">
        <v>28</v>
      </c>
      <c r="C88" s="38" t="s">
        <v>29</v>
      </c>
      <c r="D88" s="118" t="s">
        <v>30</v>
      </c>
      <c r="E88" s="38" t="s">
        <v>31</v>
      </c>
      <c r="F88" s="38" t="s">
        <v>32</v>
      </c>
      <c r="G88" s="38" t="s">
        <v>33</v>
      </c>
    </row>
    <row r="89" spans="1:7" ht="319">
      <c r="A89" s="39">
        <v>1</v>
      </c>
      <c r="B89" s="78" t="s">
        <v>2139</v>
      </c>
      <c r="C89" s="79" t="s">
        <v>2143</v>
      </c>
      <c r="D89" s="103" t="s">
        <v>2144</v>
      </c>
      <c r="E89" s="79" t="s">
        <v>2098</v>
      </c>
      <c r="F89" s="49"/>
      <c r="G89" s="81"/>
    </row>
    <row r="90" spans="1:7" ht="14.5">
      <c r="A90" s="43" t="s">
        <v>39</v>
      </c>
      <c r="B90" s="44"/>
      <c r="C90" s="44"/>
      <c r="D90" s="116"/>
      <c r="E90" s="44"/>
      <c r="F90" s="44"/>
      <c r="G90" s="45"/>
    </row>
    <row r="91" spans="1:7" ht="14.5">
      <c r="A91" s="33" t="s">
        <v>115</v>
      </c>
      <c r="B91" s="77" t="s">
        <v>2145</v>
      </c>
      <c r="C91" s="33"/>
      <c r="D91" s="117"/>
      <c r="E91" s="36"/>
      <c r="F91" s="35" t="s">
        <v>26</v>
      </c>
      <c r="G91" s="37" t="str">
        <f>IF(COUNTIF(F93:F93,"Fail")&gt;0,"Fail",IF(COUNTIF(F93:F93,"")=0,"Pass","NR/NC"))</f>
        <v>NR/NC</v>
      </c>
    </row>
    <row r="92" spans="1:7" ht="14.5">
      <c r="A92" s="38" t="s">
        <v>27</v>
      </c>
      <c r="B92" s="38" t="s">
        <v>28</v>
      </c>
      <c r="C92" s="38" t="s">
        <v>29</v>
      </c>
      <c r="D92" s="118" t="s">
        <v>30</v>
      </c>
      <c r="E92" s="38" t="s">
        <v>31</v>
      </c>
      <c r="F92" s="38" t="s">
        <v>32</v>
      </c>
      <c r="G92" s="38" t="s">
        <v>33</v>
      </c>
    </row>
    <row r="93" spans="1:7" ht="319">
      <c r="A93" s="39">
        <v>1</v>
      </c>
      <c r="B93" s="78" t="s">
        <v>2146</v>
      </c>
      <c r="C93" s="79"/>
      <c r="D93" s="109" t="s">
        <v>2147</v>
      </c>
      <c r="E93" s="79" t="s">
        <v>2098</v>
      </c>
      <c r="F93" s="49"/>
      <c r="G93" s="81"/>
    </row>
    <row r="94" spans="1:7" ht="14.5">
      <c r="A94" s="43" t="s">
        <v>39</v>
      </c>
      <c r="B94" s="44"/>
      <c r="C94" s="44"/>
      <c r="D94" s="116"/>
      <c r="E94" s="44"/>
      <c r="F94" s="44"/>
      <c r="G94" s="45"/>
    </row>
    <row r="95" spans="1:7" ht="14.5">
      <c r="A95" s="33" t="s">
        <v>119</v>
      </c>
      <c r="B95" s="77" t="s">
        <v>2148</v>
      </c>
      <c r="C95" s="33"/>
      <c r="D95" s="117"/>
      <c r="E95" s="36"/>
      <c r="F95" s="35" t="s">
        <v>26</v>
      </c>
      <c r="G95" s="37" t="str">
        <f>IF(COUNTIF(F97:F97,"Fail")&gt;0,"Fail",IF(COUNTIF(F97:F97,"")=0,"Pass","NR/NC"))</f>
        <v>NR/NC</v>
      </c>
    </row>
    <row r="96" spans="1:7" ht="14.5">
      <c r="A96" s="38" t="s">
        <v>27</v>
      </c>
      <c r="B96" s="38" t="s">
        <v>28</v>
      </c>
      <c r="C96" s="38" t="s">
        <v>29</v>
      </c>
      <c r="D96" s="118" t="s">
        <v>30</v>
      </c>
      <c r="E96" s="38" t="s">
        <v>31</v>
      </c>
      <c r="F96" s="38" t="s">
        <v>32</v>
      </c>
      <c r="G96" s="38" t="s">
        <v>33</v>
      </c>
    </row>
    <row r="97" spans="1:7" ht="319">
      <c r="A97" s="39">
        <v>1</v>
      </c>
      <c r="B97" s="78" t="s">
        <v>2149</v>
      </c>
      <c r="C97" s="79"/>
      <c r="D97" s="103" t="s">
        <v>2150</v>
      </c>
      <c r="E97" s="79" t="s">
        <v>2098</v>
      </c>
      <c r="F97" s="49"/>
      <c r="G97" s="81"/>
    </row>
    <row r="98" spans="1:7" ht="14.5">
      <c r="A98" s="43" t="s">
        <v>39</v>
      </c>
      <c r="B98" s="44"/>
      <c r="C98" s="44"/>
      <c r="D98" s="116"/>
      <c r="E98" s="44"/>
      <c r="F98" s="44"/>
      <c r="G98" s="45"/>
    </row>
    <row r="99" spans="1:7" ht="14.5">
      <c r="A99" s="33" t="s">
        <v>123</v>
      </c>
      <c r="B99" s="77" t="s">
        <v>2151</v>
      </c>
      <c r="C99" s="33"/>
      <c r="D99" s="117"/>
      <c r="E99" s="36"/>
      <c r="F99" s="35" t="s">
        <v>26</v>
      </c>
      <c r="G99" s="37" t="str">
        <f>IF(COUNTIF(F101:F101,"Fail")&gt;0,"Fail",IF(COUNTIF(F101:F101,"")=0,"Pass","NR/NC"))</f>
        <v>NR/NC</v>
      </c>
    </row>
    <row r="100" spans="1:7" ht="14.5">
      <c r="A100" s="38" t="s">
        <v>27</v>
      </c>
      <c r="B100" s="38" t="s">
        <v>28</v>
      </c>
      <c r="C100" s="38" t="s">
        <v>29</v>
      </c>
      <c r="D100" s="118" t="s">
        <v>30</v>
      </c>
      <c r="E100" s="38" t="s">
        <v>31</v>
      </c>
      <c r="F100" s="38" t="s">
        <v>32</v>
      </c>
      <c r="G100" s="38" t="s">
        <v>33</v>
      </c>
    </row>
    <row r="101" spans="1:7" ht="319">
      <c r="A101" s="39">
        <v>1</v>
      </c>
      <c r="B101" s="78" t="s">
        <v>2152</v>
      </c>
      <c r="C101" s="79"/>
      <c r="D101" s="103" t="s">
        <v>2150</v>
      </c>
      <c r="E101" s="79" t="s">
        <v>2098</v>
      </c>
      <c r="F101" s="49"/>
      <c r="G101" s="81"/>
    </row>
    <row r="102" spans="1:7" ht="14.5">
      <c r="A102" s="43" t="s">
        <v>39</v>
      </c>
      <c r="B102" s="44"/>
      <c r="C102" s="44"/>
      <c r="D102" s="116"/>
      <c r="E102" s="44"/>
      <c r="F102" s="44"/>
      <c r="G102" s="45"/>
    </row>
    <row r="103" spans="1:7" ht="14.5">
      <c r="A103" s="33" t="s">
        <v>127</v>
      </c>
      <c r="B103" s="77" t="s">
        <v>2153</v>
      </c>
      <c r="C103" s="33"/>
      <c r="D103" s="117"/>
      <c r="E103" s="36"/>
      <c r="F103" s="35" t="s">
        <v>26</v>
      </c>
      <c r="G103" s="37" t="str">
        <f>IF(COUNTIF(F105:F105,"Fail")&gt;0,"Fail",IF(COUNTIF(F105:F105,"")=0,"Pass","NR/NC"))</f>
        <v>NR/NC</v>
      </c>
    </row>
    <row r="104" spans="1:7" ht="14.5">
      <c r="A104" s="38" t="s">
        <v>27</v>
      </c>
      <c r="B104" s="38" t="s">
        <v>28</v>
      </c>
      <c r="C104" s="38" t="s">
        <v>29</v>
      </c>
      <c r="D104" s="118" t="s">
        <v>30</v>
      </c>
      <c r="E104" s="38" t="s">
        <v>31</v>
      </c>
      <c r="F104" s="38" t="s">
        <v>32</v>
      </c>
      <c r="G104" s="38" t="s">
        <v>33</v>
      </c>
    </row>
    <row r="105" spans="1:7" ht="319">
      <c r="A105" s="39">
        <v>1</v>
      </c>
      <c r="B105" s="78" t="s">
        <v>2154</v>
      </c>
      <c r="C105" s="79" t="s">
        <v>2155</v>
      </c>
      <c r="D105" s="109" t="s">
        <v>2156</v>
      </c>
      <c r="E105" s="79" t="s">
        <v>2098</v>
      </c>
      <c r="F105" s="49"/>
      <c r="G105" s="81"/>
    </row>
    <row r="106" spans="1:7" ht="14.5">
      <c r="A106" s="43" t="s">
        <v>39</v>
      </c>
      <c r="B106" s="44"/>
      <c r="C106" s="44"/>
      <c r="D106" s="44"/>
      <c r="E106" s="44"/>
      <c r="F106" s="44"/>
      <c r="G106" s="45"/>
    </row>
    <row r="107" spans="1:7" ht="14.5">
      <c r="A107" s="33" t="s">
        <v>131</v>
      </c>
      <c r="B107" s="77" t="s">
        <v>2157</v>
      </c>
      <c r="C107" s="33"/>
      <c r="D107" s="35"/>
      <c r="E107" s="36"/>
      <c r="F107" s="35" t="s">
        <v>26</v>
      </c>
      <c r="G107" s="37" t="str">
        <f>IF(COUNTIF(F109:F109,"Fail")&gt;0,"Fail",IF(COUNTIF(F109:F109,"")=0,"Pass","NR/NC"))</f>
        <v>NR/NC</v>
      </c>
    </row>
    <row r="108" spans="1:7" ht="14.5">
      <c r="A108" s="38" t="s">
        <v>27</v>
      </c>
      <c r="B108" s="38" t="s">
        <v>28</v>
      </c>
      <c r="C108" s="38" t="s">
        <v>29</v>
      </c>
      <c r="D108" s="38" t="s">
        <v>30</v>
      </c>
      <c r="E108" s="38" t="s">
        <v>31</v>
      </c>
      <c r="F108" s="38" t="s">
        <v>32</v>
      </c>
      <c r="G108" s="38" t="s">
        <v>33</v>
      </c>
    </row>
    <row r="109" spans="1:7" ht="319">
      <c r="A109" s="39">
        <v>1</v>
      </c>
      <c r="B109" s="78" t="s">
        <v>2158</v>
      </c>
      <c r="C109" s="79" t="s">
        <v>2155</v>
      </c>
      <c r="D109" s="103" t="s">
        <v>2159</v>
      </c>
      <c r="E109" s="79" t="s">
        <v>2098</v>
      </c>
      <c r="F109" s="49"/>
      <c r="G109" s="81"/>
    </row>
    <row r="110" spans="1:7" ht="14.5">
      <c r="A110" s="43" t="s">
        <v>39</v>
      </c>
      <c r="B110" s="44"/>
      <c r="C110" s="44"/>
      <c r="D110" s="44"/>
      <c r="E110" s="44"/>
      <c r="F110" s="44"/>
      <c r="G110" s="45"/>
    </row>
    <row r="111" spans="1:7" ht="14.5">
      <c r="A111" s="33" t="s">
        <v>134</v>
      </c>
      <c r="B111" s="77" t="s">
        <v>2160</v>
      </c>
      <c r="C111" s="33"/>
      <c r="D111" s="35"/>
      <c r="E111" s="36"/>
      <c r="F111" s="35" t="s">
        <v>26</v>
      </c>
      <c r="G111" s="37" t="str">
        <f>IF(COUNTIF(F113:F113,"Fail")&gt;0,"Fail",IF(COUNTIF(F113:F113,"")=0,"Pass","NR/NC"))</f>
        <v>NR/NC</v>
      </c>
    </row>
    <row r="112" spans="1:7" ht="14.5">
      <c r="A112" s="38" t="s">
        <v>27</v>
      </c>
      <c r="B112" s="38" t="s">
        <v>28</v>
      </c>
      <c r="C112" s="38" t="s">
        <v>29</v>
      </c>
      <c r="D112" s="38" t="s">
        <v>30</v>
      </c>
      <c r="E112" s="38" t="s">
        <v>31</v>
      </c>
      <c r="F112" s="38" t="s">
        <v>32</v>
      </c>
      <c r="G112" s="38" t="s">
        <v>33</v>
      </c>
    </row>
    <row r="113" spans="1:7" ht="319">
      <c r="A113" s="39">
        <v>1</v>
      </c>
      <c r="B113" s="78" t="s">
        <v>2161</v>
      </c>
      <c r="C113" s="79" t="s">
        <v>2162</v>
      </c>
      <c r="D113" s="103" t="s">
        <v>2159</v>
      </c>
      <c r="E113" s="79" t="s">
        <v>2098</v>
      </c>
      <c r="F113" s="49"/>
      <c r="G113" s="81"/>
    </row>
    <row r="114" spans="1:7" ht="14.5">
      <c r="A114" s="43" t="s">
        <v>39</v>
      </c>
      <c r="B114" s="44"/>
      <c r="C114" s="44"/>
      <c r="D114" s="44"/>
      <c r="E114" s="44"/>
      <c r="F114" s="44"/>
      <c r="G114" s="45"/>
    </row>
    <row r="115" spans="1:7" ht="14.5">
      <c r="A115" s="33" t="s">
        <v>265</v>
      </c>
      <c r="B115" s="77" t="s">
        <v>2163</v>
      </c>
      <c r="C115" s="33"/>
      <c r="D115" s="35"/>
      <c r="E115" s="36"/>
      <c r="F115" s="35" t="s">
        <v>26</v>
      </c>
      <c r="G115" s="37" t="str">
        <f>IF(COUNTIF(F117:F117,"Fail")&gt;0,"Fail",IF(COUNTIF(F117:F117,"")=0,"Pass","NR/NC"))</f>
        <v>NR/NC</v>
      </c>
    </row>
    <row r="116" spans="1:7" ht="14.5">
      <c r="A116" s="38" t="s">
        <v>27</v>
      </c>
      <c r="B116" s="38" t="s">
        <v>28</v>
      </c>
      <c r="C116" s="38" t="s">
        <v>29</v>
      </c>
      <c r="D116" s="38" t="s">
        <v>30</v>
      </c>
      <c r="E116" s="38" t="s">
        <v>31</v>
      </c>
      <c r="F116" s="38" t="s">
        <v>32</v>
      </c>
      <c r="G116" s="38" t="s">
        <v>33</v>
      </c>
    </row>
    <row r="117" spans="1:7" ht="319">
      <c r="A117" s="39">
        <v>1</v>
      </c>
      <c r="B117" s="78" t="s">
        <v>2164</v>
      </c>
      <c r="C117" s="79"/>
      <c r="D117" s="109" t="s">
        <v>2165</v>
      </c>
      <c r="E117" s="79" t="s">
        <v>2098</v>
      </c>
      <c r="F117" s="49"/>
      <c r="G117" s="81"/>
    </row>
    <row r="118" spans="1:7" ht="14.5">
      <c r="A118" s="43" t="s">
        <v>39</v>
      </c>
      <c r="B118" s="44"/>
      <c r="C118" s="44"/>
      <c r="D118" s="44"/>
      <c r="E118" s="44"/>
      <c r="F118" s="44"/>
      <c r="G118" s="45"/>
    </row>
    <row r="119" spans="1:7" ht="14.5">
      <c r="A119" s="33" t="s">
        <v>269</v>
      </c>
      <c r="B119" s="77" t="s">
        <v>2166</v>
      </c>
      <c r="C119" s="33"/>
      <c r="D119" s="35"/>
      <c r="E119" s="36"/>
      <c r="F119" s="35" t="s">
        <v>26</v>
      </c>
      <c r="G119" s="37" t="str">
        <f>IF(COUNTIF(F121:F121,"Fail")&gt;0,"Fail",IF(COUNTIF(F121:F121,"")=0,"Pass","NR/NC"))</f>
        <v>NR/NC</v>
      </c>
    </row>
    <row r="120" spans="1:7" ht="14.5">
      <c r="A120" s="38" t="s">
        <v>27</v>
      </c>
      <c r="B120" s="38" t="s">
        <v>28</v>
      </c>
      <c r="C120" s="38" t="s">
        <v>29</v>
      </c>
      <c r="D120" s="38" t="s">
        <v>30</v>
      </c>
      <c r="E120" s="38" t="s">
        <v>31</v>
      </c>
      <c r="F120" s="38" t="s">
        <v>32</v>
      </c>
      <c r="G120" s="38" t="s">
        <v>33</v>
      </c>
    </row>
    <row r="121" spans="1:7" ht="319">
      <c r="A121" s="39">
        <v>1</v>
      </c>
      <c r="B121" s="78" t="s">
        <v>2139</v>
      </c>
      <c r="C121" s="79"/>
      <c r="D121" s="109" t="s">
        <v>2167</v>
      </c>
      <c r="E121" s="79" t="s">
        <v>2098</v>
      </c>
      <c r="F121" s="49"/>
      <c r="G121" s="81"/>
    </row>
    <row r="122" spans="1:7" ht="14.5">
      <c r="A122" s="43" t="s">
        <v>39</v>
      </c>
      <c r="B122" s="44"/>
      <c r="C122" s="44"/>
      <c r="D122" s="44"/>
      <c r="E122" s="44"/>
      <c r="F122" s="44"/>
      <c r="G122" s="45"/>
    </row>
    <row r="123" spans="1:7" ht="14.5">
      <c r="A123" s="33" t="s">
        <v>273</v>
      </c>
      <c r="B123" s="77" t="s">
        <v>2168</v>
      </c>
      <c r="C123" s="33"/>
      <c r="D123" s="35"/>
      <c r="E123" s="36"/>
      <c r="F123" s="35" t="s">
        <v>26</v>
      </c>
      <c r="G123" s="37" t="str">
        <f>IF(COUNTIF(F125:F125,"Fail")&gt;0,"Fail",IF(COUNTIF(F125:F125,"")=0,"Pass","NR/NC"))</f>
        <v>NR/NC</v>
      </c>
    </row>
    <row r="124" spans="1:7" ht="14.5">
      <c r="A124" s="38" t="s">
        <v>27</v>
      </c>
      <c r="B124" s="38" t="s">
        <v>28</v>
      </c>
      <c r="C124" s="38" t="s">
        <v>29</v>
      </c>
      <c r="D124" s="38" t="s">
        <v>30</v>
      </c>
      <c r="E124" s="38" t="s">
        <v>31</v>
      </c>
      <c r="F124" s="38" t="s">
        <v>32</v>
      </c>
      <c r="G124" s="38" t="s">
        <v>33</v>
      </c>
    </row>
    <row r="125" spans="1:7" ht="319">
      <c r="A125" s="39">
        <v>1</v>
      </c>
      <c r="B125" s="78" t="s">
        <v>2139</v>
      </c>
      <c r="C125" s="79" t="s">
        <v>2169</v>
      </c>
      <c r="D125" s="109" t="s">
        <v>2170</v>
      </c>
      <c r="E125" s="79" t="s">
        <v>2098</v>
      </c>
      <c r="F125" s="49"/>
      <c r="G125" s="81"/>
    </row>
    <row r="126" spans="1:7" ht="14.5">
      <c r="A126" s="43" t="s">
        <v>39</v>
      </c>
      <c r="B126" s="44"/>
      <c r="C126" s="44"/>
      <c r="D126" s="44"/>
      <c r="E126" s="44"/>
      <c r="F126" s="44"/>
      <c r="G126" s="45"/>
    </row>
    <row r="127" spans="1:7" ht="14.5">
      <c r="A127" s="33" t="s">
        <v>277</v>
      </c>
      <c r="B127" s="77" t="s">
        <v>2171</v>
      </c>
      <c r="C127" s="33"/>
      <c r="D127" s="35"/>
      <c r="E127" s="36"/>
      <c r="F127" s="35" t="s">
        <v>26</v>
      </c>
      <c r="G127" s="37" t="str">
        <f>IF(COUNTIF(F129:F129,"Fail")&gt;0,"Fail",IF(COUNTIF(F129:F129,"")=0,"Pass","NR/NC"))</f>
        <v>NR/NC</v>
      </c>
    </row>
    <row r="128" spans="1:7" ht="14.5">
      <c r="A128" s="38" t="s">
        <v>27</v>
      </c>
      <c r="B128" s="38" t="s">
        <v>28</v>
      </c>
      <c r="C128" s="38" t="s">
        <v>29</v>
      </c>
      <c r="D128" s="38" t="s">
        <v>30</v>
      </c>
      <c r="E128" s="38" t="s">
        <v>31</v>
      </c>
      <c r="F128" s="38" t="s">
        <v>32</v>
      </c>
      <c r="G128" s="38" t="s">
        <v>33</v>
      </c>
    </row>
    <row r="129" spans="1:7" ht="319">
      <c r="A129" s="39">
        <v>1</v>
      </c>
      <c r="B129" s="78" t="s">
        <v>2139</v>
      </c>
      <c r="C129" s="79" t="s">
        <v>2172</v>
      </c>
      <c r="D129" s="109" t="s">
        <v>2173</v>
      </c>
      <c r="E129" s="79" t="s">
        <v>2098</v>
      </c>
      <c r="F129" s="49"/>
      <c r="G129" s="81"/>
    </row>
    <row r="130" spans="1:7" ht="14.5">
      <c r="A130" s="43" t="s">
        <v>39</v>
      </c>
      <c r="B130" s="44"/>
      <c r="C130" s="44"/>
      <c r="D130" s="44"/>
      <c r="E130" s="44"/>
      <c r="F130" s="44"/>
      <c r="G130" s="45"/>
    </row>
    <row r="131" spans="1:7" ht="14.5">
      <c r="A131" s="33" t="s">
        <v>281</v>
      </c>
      <c r="B131" s="77" t="s">
        <v>2174</v>
      </c>
      <c r="C131" s="33"/>
      <c r="D131" s="35"/>
      <c r="E131" s="36"/>
      <c r="F131" s="35" t="s">
        <v>26</v>
      </c>
      <c r="G131" s="37" t="str">
        <f>IF(COUNTIF(F133:F133,"Fail")&gt;0,"Fail",IF(COUNTIF(F133:F133,"")=0,"Pass","NR/NC"))</f>
        <v>NR/NC</v>
      </c>
    </row>
    <row r="132" spans="1:7" ht="14.5">
      <c r="A132" s="38" t="s">
        <v>27</v>
      </c>
      <c r="B132" s="38" t="s">
        <v>28</v>
      </c>
      <c r="C132" s="38" t="s">
        <v>29</v>
      </c>
      <c r="D132" s="38" t="s">
        <v>30</v>
      </c>
      <c r="E132" s="38" t="s">
        <v>31</v>
      </c>
      <c r="F132" s="38" t="s">
        <v>32</v>
      </c>
      <c r="G132" s="38" t="s">
        <v>33</v>
      </c>
    </row>
    <row r="133" spans="1:7" ht="319">
      <c r="A133" s="39">
        <v>1</v>
      </c>
      <c r="B133" s="78" t="s">
        <v>2139</v>
      </c>
      <c r="C133" s="79"/>
      <c r="D133" s="109" t="s">
        <v>2175</v>
      </c>
      <c r="E133" s="79" t="s">
        <v>2098</v>
      </c>
      <c r="F133" s="49"/>
      <c r="G133" s="81"/>
    </row>
    <row r="134" spans="1:7" ht="14.5">
      <c r="A134" s="43" t="s">
        <v>39</v>
      </c>
      <c r="B134" s="44"/>
      <c r="C134" s="44"/>
      <c r="D134" s="44"/>
      <c r="E134" s="44"/>
      <c r="F134" s="44"/>
      <c r="G134" s="45"/>
    </row>
    <row r="135" spans="1:7" ht="14.5">
      <c r="A135" s="33" t="s">
        <v>284</v>
      </c>
      <c r="B135" s="77" t="s">
        <v>2176</v>
      </c>
      <c r="C135" s="33"/>
      <c r="D135" s="35"/>
      <c r="E135" s="36"/>
      <c r="F135" s="35" t="s">
        <v>26</v>
      </c>
      <c r="G135" s="37" t="str">
        <f>IF(COUNTIF(F137:F137,"Fail")&gt;0,"Fail",IF(COUNTIF(F137:F137,"")=0,"Pass","NR/NC"))</f>
        <v>NR/NC</v>
      </c>
    </row>
    <row r="136" spans="1:7" ht="14.5">
      <c r="A136" s="38" t="s">
        <v>27</v>
      </c>
      <c r="B136" s="38" t="s">
        <v>28</v>
      </c>
      <c r="C136" s="38" t="s">
        <v>29</v>
      </c>
      <c r="D136" s="38" t="s">
        <v>30</v>
      </c>
      <c r="E136" s="38" t="s">
        <v>31</v>
      </c>
      <c r="F136" s="38" t="s">
        <v>32</v>
      </c>
      <c r="G136" s="38" t="s">
        <v>33</v>
      </c>
    </row>
    <row r="137" spans="1:7" ht="87">
      <c r="A137" s="39">
        <v>1</v>
      </c>
      <c r="B137" s="78" t="s">
        <v>2177</v>
      </c>
      <c r="C137" s="79" t="s">
        <v>2178</v>
      </c>
      <c r="D137" s="109" t="s">
        <v>2179</v>
      </c>
      <c r="E137" s="79" t="s">
        <v>2098</v>
      </c>
      <c r="F137" s="49"/>
      <c r="G137" s="81"/>
    </row>
    <row r="138" spans="1:7" ht="14.5">
      <c r="A138" s="43" t="s">
        <v>39</v>
      </c>
      <c r="B138" s="44"/>
      <c r="C138" s="44"/>
      <c r="D138" s="44"/>
      <c r="E138" s="44"/>
      <c r="F138" s="44"/>
      <c r="G138" s="45"/>
    </row>
    <row r="139" spans="1:7" ht="14.5">
      <c r="A139" s="33" t="s">
        <v>288</v>
      </c>
      <c r="B139" s="77" t="s">
        <v>2180</v>
      </c>
      <c r="C139" s="33"/>
      <c r="D139" s="35"/>
      <c r="E139" s="36"/>
      <c r="F139" s="35" t="s">
        <v>26</v>
      </c>
      <c r="G139" s="37" t="str">
        <f>IF(COUNTIF(F141:F141,"Fail")&gt;0,"Fail",IF(COUNTIF(F141:F141,"")=0,"Pass","NR/NC"))</f>
        <v>NR/NC</v>
      </c>
    </row>
    <row r="140" spans="1:7" ht="14.5">
      <c r="A140" s="38" t="s">
        <v>27</v>
      </c>
      <c r="B140" s="38" t="s">
        <v>28</v>
      </c>
      <c r="C140" s="38" t="s">
        <v>29</v>
      </c>
      <c r="D140" s="38" t="s">
        <v>30</v>
      </c>
      <c r="E140" s="38" t="s">
        <v>31</v>
      </c>
      <c r="F140" s="38" t="s">
        <v>32</v>
      </c>
      <c r="G140" s="38" t="s">
        <v>33</v>
      </c>
    </row>
    <row r="141" spans="1:7" ht="319">
      <c r="A141" s="39">
        <v>1</v>
      </c>
      <c r="B141" s="78" t="s">
        <v>2181</v>
      </c>
      <c r="C141" s="79" t="s">
        <v>2182</v>
      </c>
      <c r="D141" s="103" t="s">
        <v>2183</v>
      </c>
      <c r="E141" s="79" t="s">
        <v>2098</v>
      </c>
      <c r="F141" s="49"/>
      <c r="G141" s="81"/>
    </row>
    <row r="142" spans="1:7" ht="14.5">
      <c r="A142" s="43" t="s">
        <v>39</v>
      </c>
      <c r="B142" s="44"/>
      <c r="C142" s="44"/>
      <c r="D142" s="44"/>
      <c r="E142" s="44"/>
      <c r="F142" s="44"/>
      <c r="G142" s="45"/>
    </row>
    <row r="143" spans="1:7" ht="14.5">
      <c r="A143" s="33" t="s">
        <v>290</v>
      </c>
      <c r="B143" s="77" t="s">
        <v>2184</v>
      </c>
      <c r="C143" s="33"/>
      <c r="D143" s="35"/>
      <c r="E143" s="36"/>
      <c r="F143" s="35" t="s">
        <v>26</v>
      </c>
      <c r="G143" s="37" t="str">
        <f>IF(COUNTIF(F145:F145,"Fail")&gt;0,"Fail",IF(COUNTIF(F145:F145,"")=0,"Pass","NR/NC"))</f>
        <v>NR/NC</v>
      </c>
    </row>
    <row r="144" spans="1:7" ht="14.5">
      <c r="A144" s="38" t="s">
        <v>27</v>
      </c>
      <c r="B144" s="38" t="s">
        <v>28</v>
      </c>
      <c r="C144" s="38" t="s">
        <v>29</v>
      </c>
      <c r="D144" s="38" t="s">
        <v>30</v>
      </c>
      <c r="E144" s="38" t="s">
        <v>31</v>
      </c>
      <c r="F144" s="38" t="s">
        <v>32</v>
      </c>
      <c r="G144" s="38" t="s">
        <v>33</v>
      </c>
    </row>
    <row r="145" spans="1:7" ht="29">
      <c r="A145" s="39">
        <v>1</v>
      </c>
      <c r="B145" s="78" t="s">
        <v>2185</v>
      </c>
      <c r="C145" s="79" t="s">
        <v>2186</v>
      </c>
      <c r="E145" s="79"/>
      <c r="F145" s="49"/>
      <c r="G145" s="81"/>
    </row>
    <row r="146" spans="1:7" ht="14.5">
      <c r="A146" s="43" t="s">
        <v>39</v>
      </c>
      <c r="B146" s="44"/>
      <c r="C146" s="44"/>
      <c r="D146" s="44"/>
      <c r="E146" s="44"/>
      <c r="F146" s="44"/>
      <c r="G146" s="45"/>
    </row>
    <row r="147" spans="1:7" ht="14.5">
      <c r="A147" s="33" t="s">
        <v>293</v>
      </c>
      <c r="B147" s="77" t="s">
        <v>2187</v>
      </c>
      <c r="C147" s="33"/>
      <c r="D147" s="35"/>
      <c r="E147" s="36"/>
      <c r="F147" s="35" t="s">
        <v>26</v>
      </c>
      <c r="G147" s="37" t="str">
        <f>IF(COUNTIF(F149:F149,"Fail")&gt;0,"Fail",IF(COUNTIF(F149:F149,"")=0,"Pass","NR/NC"))</f>
        <v>NR/NC</v>
      </c>
    </row>
    <row r="148" spans="1:7" ht="14.5">
      <c r="A148" s="38" t="s">
        <v>27</v>
      </c>
      <c r="B148" s="38" t="s">
        <v>28</v>
      </c>
      <c r="C148" s="38" t="s">
        <v>29</v>
      </c>
      <c r="D148" s="38" t="s">
        <v>30</v>
      </c>
      <c r="E148" s="38" t="s">
        <v>31</v>
      </c>
      <c r="F148" s="38" t="s">
        <v>32</v>
      </c>
      <c r="G148" s="38" t="s">
        <v>33</v>
      </c>
    </row>
    <row r="149" spans="1:7" ht="409.5">
      <c r="A149" s="39">
        <v>1</v>
      </c>
      <c r="B149" s="78" t="s">
        <v>2139</v>
      </c>
      <c r="C149" s="79" t="s">
        <v>2188</v>
      </c>
      <c r="D149" s="109" t="s">
        <v>2189</v>
      </c>
      <c r="E149" s="79" t="s">
        <v>2098</v>
      </c>
      <c r="F149" s="49"/>
      <c r="G149" s="81"/>
    </row>
    <row r="150" spans="1:7" ht="14.5">
      <c r="A150" s="43" t="s">
        <v>39</v>
      </c>
      <c r="B150" s="44"/>
      <c r="C150" s="44"/>
      <c r="D150" s="44"/>
      <c r="E150" s="44"/>
      <c r="F150" s="44"/>
      <c r="G150" s="45"/>
    </row>
    <row r="151" spans="1:7" ht="14.5">
      <c r="A151" s="33" t="s">
        <v>296</v>
      </c>
      <c r="B151" s="77" t="s">
        <v>2190</v>
      </c>
      <c r="C151" s="33"/>
      <c r="D151" s="35"/>
      <c r="E151" s="36"/>
      <c r="F151" s="35" t="s">
        <v>26</v>
      </c>
      <c r="G151" s="37" t="str">
        <f>IF(COUNTIF(F153:F153,"Fail")&gt;0,"Fail",IF(COUNTIF(F153:F153,"")=0,"Pass","NR/NC"))</f>
        <v>NR/NC</v>
      </c>
    </row>
    <row r="152" spans="1:7" ht="14.5">
      <c r="A152" s="38" t="s">
        <v>27</v>
      </c>
      <c r="B152" s="38" t="s">
        <v>28</v>
      </c>
      <c r="C152" s="38" t="s">
        <v>29</v>
      </c>
      <c r="D152" s="38" t="s">
        <v>30</v>
      </c>
      <c r="E152" s="38" t="s">
        <v>31</v>
      </c>
      <c r="F152" s="38" t="s">
        <v>32</v>
      </c>
      <c r="G152" s="38" t="s">
        <v>33</v>
      </c>
    </row>
    <row r="153" spans="1:7" ht="409.5">
      <c r="A153" s="39">
        <v>1</v>
      </c>
      <c r="B153" s="78" t="s">
        <v>2164</v>
      </c>
      <c r="C153" s="79" t="s">
        <v>2188</v>
      </c>
      <c r="D153" s="103" t="s">
        <v>2191</v>
      </c>
      <c r="E153" s="79" t="s">
        <v>2098</v>
      </c>
      <c r="F153" s="49"/>
      <c r="G153" s="81"/>
    </row>
    <row r="154" spans="1:7" ht="14.5">
      <c r="A154" s="43" t="s">
        <v>39</v>
      </c>
      <c r="B154" s="44"/>
      <c r="C154" s="44"/>
      <c r="D154" s="44"/>
      <c r="E154" s="44"/>
      <c r="F154" s="44"/>
      <c r="G154" s="45"/>
    </row>
    <row r="155" spans="1:7" ht="14.5">
      <c r="A155" s="33" t="s">
        <v>300</v>
      </c>
      <c r="B155" s="77" t="s">
        <v>2192</v>
      </c>
      <c r="C155" s="33"/>
      <c r="D155" s="35"/>
      <c r="E155" s="36"/>
      <c r="F155" s="35" t="s">
        <v>26</v>
      </c>
      <c r="G155" s="37" t="str">
        <f>IF(COUNTIF(F157:F157,"Fail")&gt;0,"Fail",IF(COUNTIF(F157:F157,"")=0,"Pass","NR/NC"))</f>
        <v>NR/NC</v>
      </c>
    </row>
    <row r="156" spans="1:7" ht="14.5">
      <c r="A156" s="38" t="s">
        <v>27</v>
      </c>
      <c r="B156" s="38" t="s">
        <v>28</v>
      </c>
      <c r="C156" s="38" t="s">
        <v>29</v>
      </c>
      <c r="D156" s="38" t="s">
        <v>30</v>
      </c>
      <c r="E156" s="38" t="s">
        <v>31</v>
      </c>
      <c r="F156" s="38" t="s">
        <v>32</v>
      </c>
      <c r="G156" s="38" t="s">
        <v>33</v>
      </c>
    </row>
    <row r="157" spans="1:7" ht="409.5">
      <c r="A157" s="39">
        <v>1</v>
      </c>
      <c r="B157" s="78" t="s">
        <v>2193</v>
      </c>
      <c r="C157" s="79" t="s">
        <v>2194</v>
      </c>
      <c r="D157" s="103" t="s">
        <v>2191</v>
      </c>
      <c r="E157" s="79" t="s">
        <v>2098</v>
      </c>
      <c r="F157" s="49"/>
      <c r="G157" s="81"/>
    </row>
    <row r="158" spans="1:7" ht="14.5">
      <c r="A158" s="43" t="s">
        <v>39</v>
      </c>
      <c r="B158" s="44"/>
      <c r="C158" s="44"/>
      <c r="D158" s="44"/>
      <c r="E158" s="44"/>
      <c r="F158" s="44"/>
      <c r="G158" s="45"/>
    </row>
    <row r="159" spans="1:7" ht="14.5">
      <c r="A159" s="33" t="s">
        <v>304</v>
      </c>
      <c r="B159" s="77" t="s">
        <v>2195</v>
      </c>
      <c r="C159" s="33"/>
      <c r="D159" s="35"/>
      <c r="E159" s="36"/>
      <c r="F159" s="35" t="s">
        <v>26</v>
      </c>
      <c r="G159" s="37" t="str">
        <f>IF(COUNTIF(F161:F161,"Fail")&gt;0,"Fail",IF(COUNTIF(F161:F161,"")=0,"Pass","NR/NC"))</f>
        <v>NR/NC</v>
      </c>
    </row>
    <row r="160" spans="1:7" ht="14.5">
      <c r="A160" s="38" t="s">
        <v>27</v>
      </c>
      <c r="B160" s="38" t="s">
        <v>28</v>
      </c>
      <c r="C160" s="38" t="s">
        <v>29</v>
      </c>
      <c r="D160" s="38" t="s">
        <v>30</v>
      </c>
      <c r="E160" s="38" t="s">
        <v>31</v>
      </c>
      <c r="F160" s="38" t="s">
        <v>32</v>
      </c>
      <c r="G160" s="38" t="s">
        <v>33</v>
      </c>
    </row>
    <row r="161" spans="1:7" ht="409.5">
      <c r="A161" s="39">
        <v>1</v>
      </c>
      <c r="B161" s="78" t="s">
        <v>2193</v>
      </c>
      <c r="C161" s="79" t="s">
        <v>2196</v>
      </c>
      <c r="D161" s="109" t="s">
        <v>2197</v>
      </c>
      <c r="E161" s="79" t="s">
        <v>2098</v>
      </c>
      <c r="F161" s="49"/>
      <c r="G161" s="81"/>
    </row>
    <row r="162" spans="1:7" ht="14.5">
      <c r="A162" s="43" t="s">
        <v>39</v>
      </c>
      <c r="B162" s="44"/>
      <c r="C162" s="44"/>
      <c r="D162" s="44"/>
      <c r="E162" s="44"/>
      <c r="F162" s="44"/>
      <c r="G162" s="45"/>
    </row>
    <row r="163" spans="1:7" ht="14.5">
      <c r="A163" s="33" t="s">
        <v>308</v>
      </c>
      <c r="B163" s="77" t="s">
        <v>2198</v>
      </c>
      <c r="C163" s="33"/>
      <c r="D163" s="35"/>
      <c r="E163" s="36"/>
      <c r="F163" s="35" t="s">
        <v>26</v>
      </c>
      <c r="G163" s="37" t="str">
        <f>IF(COUNTIF(F165:F165,"Fail")&gt;0,"Fail",IF(COUNTIF(F165:F165,"")=0,"Pass","NR/NC"))</f>
        <v>NR/NC</v>
      </c>
    </row>
    <row r="164" spans="1:7" ht="14.5">
      <c r="A164" s="38" t="s">
        <v>27</v>
      </c>
      <c r="B164" s="38" t="s">
        <v>28</v>
      </c>
      <c r="C164" s="38" t="s">
        <v>29</v>
      </c>
      <c r="D164" s="38" t="s">
        <v>30</v>
      </c>
      <c r="E164" s="38" t="s">
        <v>31</v>
      </c>
      <c r="F164" s="38" t="s">
        <v>32</v>
      </c>
      <c r="G164" s="38" t="s">
        <v>33</v>
      </c>
    </row>
    <row r="165" spans="1:7" ht="409.5">
      <c r="A165" s="39">
        <v>1</v>
      </c>
      <c r="B165" s="78" t="s">
        <v>2199</v>
      </c>
      <c r="C165" s="79" t="s">
        <v>2200</v>
      </c>
      <c r="D165" s="103" t="s">
        <v>2201</v>
      </c>
      <c r="E165" s="79" t="s">
        <v>2098</v>
      </c>
      <c r="F165" s="49"/>
      <c r="G165" s="81"/>
    </row>
    <row r="166" spans="1:7" ht="14.5">
      <c r="A166" s="43" t="s">
        <v>39</v>
      </c>
      <c r="B166" s="44"/>
      <c r="C166" s="44"/>
      <c r="D166" s="44"/>
      <c r="E166" s="44"/>
      <c r="F166" s="44"/>
      <c r="G166" s="45"/>
    </row>
    <row r="167" spans="1:7" ht="29">
      <c r="A167" s="33" t="s">
        <v>406</v>
      </c>
      <c r="B167" s="88" t="s">
        <v>2202</v>
      </c>
      <c r="C167" s="33"/>
      <c r="D167" s="35"/>
      <c r="E167" s="36"/>
      <c r="F167" s="35" t="s">
        <v>26</v>
      </c>
      <c r="G167" s="37" t="str">
        <f>IF(COUNTIF(F169:F169,"Fail")&gt;0,"Fail",IF(COUNTIF(F169:F169,"")=0,"Pass","NR/NC"))</f>
        <v>NR/NC</v>
      </c>
    </row>
    <row r="168" spans="1:7" ht="14.5">
      <c r="A168" s="38" t="s">
        <v>27</v>
      </c>
      <c r="B168" s="38" t="s">
        <v>28</v>
      </c>
      <c r="C168" s="38" t="s">
        <v>29</v>
      </c>
      <c r="D168" s="38" t="s">
        <v>30</v>
      </c>
      <c r="E168" s="38" t="s">
        <v>31</v>
      </c>
      <c r="F168" s="38" t="s">
        <v>32</v>
      </c>
      <c r="G168" s="38" t="s">
        <v>33</v>
      </c>
    </row>
    <row r="169" spans="1:7" ht="409.5">
      <c r="A169" s="39">
        <v>1</v>
      </c>
      <c r="B169" s="78" t="s">
        <v>2203</v>
      </c>
      <c r="C169" s="79" t="s">
        <v>2204</v>
      </c>
      <c r="D169" s="103" t="s">
        <v>2201</v>
      </c>
      <c r="E169" s="79" t="s">
        <v>2098</v>
      </c>
      <c r="F169" s="49"/>
      <c r="G169" s="81"/>
    </row>
    <row r="170" spans="1:7" ht="14.5">
      <c r="A170" s="43" t="s">
        <v>39</v>
      </c>
      <c r="B170" s="44"/>
      <c r="C170" s="44"/>
      <c r="D170" s="44"/>
      <c r="E170" s="44"/>
      <c r="F170" s="44"/>
      <c r="G170" s="45"/>
    </row>
    <row r="171" spans="1:7" ht="29">
      <c r="A171" s="33" t="s">
        <v>409</v>
      </c>
      <c r="B171" s="88" t="s">
        <v>2205</v>
      </c>
      <c r="C171" s="33"/>
      <c r="D171" s="35"/>
      <c r="E171" s="36"/>
      <c r="F171" s="35" t="s">
        <v>26</v>
      </c>
      <c r="G171" s="37" t="str">
        <f>IF(COUNTIF(F173:F173,"Fail")&gt;0,"Fail",IF(COUNTIF(F173:F173,"")=0,"Pass","NR/NC"))</f>
        <v>NR/NC</v>
      </c>
    </row>
    <row r="172" spans="1:7" ht="14.5">
      <c r="A172" s="38" t="s">
        <v>27</v>
      </c>
      <c r="B172" s="38" t="s">
        <v>28</v>
      </c>
      <c r="C172" s="38" t="s">
        <v>29</v>
      </c>
      <c r="D172" s="38" t="s">
        <v>30</v>
      </c>
      <c r="E172" s="38" t="s">
        <v>31</v>
      </c>
      <c r="F172" s="38" t="s">
        <v>32</v>
      </c>
      <c r="G172" s="38" t="s">
        <v>33</v>
      </c>
    </row>
    <row r="173" spans="1:7" ht="409.5">
      <c r="A173" s="39">
        <v>1</v>
      </c>
      <c r="B173" s="78" t="s">
        <v>2206</v>
      </c>
      <c r="C173" s="79" t="s">
        <v>2207</v>
      </c>
      <c r="D173" s="103" t="s">
        <v>2201</v>
      </c>
      <c r="E173" s="79" t="s">
        <v>2098</v>
      </c>
      <c r="F173" s="49"/>
      <c r="G173" s="81"/>
    </row>
    <row r="174" spans="1:7" ht="14.5">
      <c r="A174" s="43" t="s">
        <v>39</v>
      </c>
      <c r="B174" s="44"/>
      <c r="C174" s="44"/>
      <c r="D174" s="44"/>
      <c r="E174" s="44"/>
      <c r="F174" s="44"/>
      <c r="G174" s="45"/>
    </row>
    <row r="175" spans="1:7" ht="14.5">
      <c r="A175" s="33" t="s">
        <v>412</v>
      </c>
      <c r="B175" s="77" t="s">
        <v>2208</v>
      </c>
      <c r="C175" s="33"/>
      <c r="D175" s="35"/>
      <c r="E175" s="36"/>
      <c r="F175" s="35" t="s">
        <v>26</v>
      </c>
      <c r="G175" s="37" t="str">
        <f>IF(COUNTIF(F177:F177,"Fail")&gt;0,"Fail",IF(COUNTIF(F177:F177,"")=0,"Pass","NR/NC"))</f>
        <v>NR/NC</v>
      </c>
    </row>
    <row r="176" spans="1:7" ht="14.5">
      <c r="A176" s="38" t="s">
        <v>27</v>
      </c>
      <c r="B176" s="38" t="s">
        <v>28</v>
      </c>
      <c r="C176" s="38" t="s">
        <v>29</v>
      </c>
      <c r="D176" s="38" t="s">
        <v>30</v>
      </c>
      <c r="E176" s="38" t="s">
        <v>31</v>
      </c>
      <c r="F176" s="38" t="s">
        <v>32</v>
      </c>
      <c r="G176" s="38" t="s">
        <v>33</v>
      </c>
    </row>
    <row r="177" spans="1:7" ht="319">
      <c r="A177" s="39">
        <v>1</v>
      </c>
      <c r="B177" s="78" t="s">
        <v>2209</v>
      </c>
      <c r="C177" s="79" t="s">
        <v>2210</v>
      </c>
      <c r="D177" s="115" t="s">
        <v>2211</v>
      </c>
      <c r="E177" s="79" t="s">
        <v>2098</v>
      </c>
      <c r="F177" s="49"/>
      <c r="G177" s="81"/>
    </row>
    <row r="178" spans="1:7" ht="14.5">
      <c r="A178" s="43" t="s">
        <v>39</v>
      </c>
      <c r="B178" s="44"/>
      <c r="C178" s="44"/>
      <c r="D178" s="44"/>
      <c r="E178" s="44"/>
      <c r="F178" s="44"/>
      <c r="G178" s="45"/>
    </row>
    <row r="179" spans="1:7" ht="14.5">
      <c r="A179" s="33" t="s">
        <v>417</v>
      </c>
      <c r="B179" s="77" t="s">
        <v>2212</v>
      </c>
      <c r="C179" s="33"/>
      <c r="D179" s="35"/>
      <c r="E179" s="36"/>
      <c r="F179" s="35" t="s">
        <v>26</v>
      </c>
      <c r="G179" s="37" t="str">
        <f>IF(COUNTIF(F181:F181,"Fail")&gt;0,"Fail",IF(COUNTIF(F181:F181,"")=0,"Pass","NR/NC"))</f>
        <v>NR/NC</v>
      </c>
    </row>
    <row r="180" spans="1:7" ht="14.5">
      <c r="A180" s="38" t="s">
        <v>27</v>
      </c>
      <c r="B180" s="38" t="s">
        <v>28</v>
      </c>
      <c r="C180" s="38" t="s">
        <v>29</v>
      </c>
      <c r="D180" s="38" t="s">
        <v>30</v>
      </c>
      <c r="E180" s="38" t="s">
        <v>31</v>
      </c>
      <c r="F180" s="38" t="s">
        <v>32</v>
      </c>
      <c r="G180" s="38" t="s">
        <v>33</v>
      </c>
    </row>
    <row r="181" spans="1:7" ht="319">
      <c r="A181" s="39">
        <v>1</v>
      </c>
      <c r="B181" s="78" t="s">
        <v>2213</v>
      </c>
      <c r="C181" s="79" t="s">
        <v>2210</v>
      </c>
      <c r="D181" s="119" t="s">
        <v>2214</v>
      </c>
      <c r="E181" s="79" t="s">
        <v>2098</v>
      </c>
      <c r="F181" s="49"/>
      <c r="G181" s="81"/>
    </row>
    <row r="182" spans="1:7" ht="14.5">
      <c r="A182" s="43" t="s">
        <v>39</v>
      </c>
      <c r="B182" s="44"/>
      <c r="C182" s="44"/>
      <c r="D182" s="44"/>
      <c r="E182" s="44"/>
      <c r="F182" s="44"/>
      <c r="G182" s="45"/>
    </row>
    <row r="183" spans="1:7" ht="14.5">
      <c r="A183" s="33" t="s">
        <v>421</v>
      </c>
      <c r="B183" s="77" t="s">
        <v>2215</v>
      </c>
      <c r="C183" s="33"/>
      <c r="D183" s="35"/>
      <c r="E183" s="36"/>
      <c r="F183" s="35" t="s">
        <v>26</v>
      </c>
      <c r="G183" s="37" t="str">
        <f>IF(COUNTIF(F185:F185,"Fail")&gt;0,"Fail",IF(COUNTIF(F185:F185,"")=0,"Pass","NR/NC"))</f>
        <v>NR/NC</v>
      </c>
    </row>
    <row r="184" spans="1:7" ht="14.5">
      <c r="A184" s="38" t="s">
        <v>27</v>
      </c>
      <c r="B184" s="38" t="s">
        <v>28</v>
      </c>
      <c r="C184" s="38" t="s">
        <v>29</v>
      </c>
      <c r="D184" s="38" t="s">
        <v>30</v>
      </c>
      <c r="E184" s="38" t="s">
        <v>31</v>
      </c>
      <c r="F184" s="38" t="s">
        <v>32</v>
      </c>
      <c r="G184" s="38" t="s">
        <v>33</v>
      </c>
    </row>
    <row r="185" spans="1:7" ht="319">
      <c r="A185" s="39">
        <v>1</v>
      </c>
      <c r="B185" s="78" t="s">
        <v>2216</v>
      </c>
      <c r="C185" s="79" t="s">
        <v>2217</v>
      </c>
      <c r="D185" s="119" t="s">
        <v>2214</v>
      </c>
      <c r="E185" s="79" t="s">
        <v>2098</v>
      </c>
      <c r="F185" s="49"/>
      <c r="G185" s="81"/>
    </row>
    <row r="186" spans="1:7" ht="14.5">
      <c r="A186" s="43" t="s">
        <v>39</v>
      </c>
      <c r="B186" s="44"/>
      <c r="C186" s="44"/>
      <c r="D186" s="44"/>
      <c r="E186" s="44"/>
      <c r="F186" s="44"/>
      <c r="G186" s="45"/>
    </row>
    <row r="187" spans="1:7" ht="29">
      <c r="A187" s="33" t="s">
        <v>425</v>
      </c>
      <c r="B187" s="88" t="s">
        <v>2218</v>
      </c>
      <c r="C187" s="33"/>
      <c r="D187" s="35"/>
      <c r="E187" s="36"/>
      <c r="F187" s="35" t="s">
        <v>26</v>
      </c>
      <c r="G187" s="37" t="str">
        <f>IF(COUNTIF(F189:F189,"Fail")&gt;0,"Fail",IF(COUNTIF(F189:F189,"")=0,"Pass","NR/NC"))</f>
        <v>NR/NC</v>
      </c>
    </row>
    <row r="188" spans="1:7" ht="14.5">
      <c r="A188" s="38" t="s">
        <v>27</v>
      </c>
      <c r="B188" s="38" t="s">
        <v>28</v>
      </c>
      <c r="C188" s="38" t="s">
        <v>29</v>
      </c>
      <c r="D188" s="38" t="s">
        <v>30</v>
      </c>
      <c r="E188" s="38" t="s">
        <v>31</v>
      </c>
      <c r="F188" s="38" t="s">
        <v>32</v>
      </c>
      <c r="G188" s="38" t="s">
        <v>33</v>
      </c>
    </row>
    <row r="189" spans="1:7" ht="319">
      <c r="A189" s="39">
        <v>1</v>
      </c>
      <c r="B189" s="78" t="s">
        <v>2219</v>
      </c>
      <c r="C189" s="79" t="s">
        <v>2217</v>
      </c>
      <c r="D189" s="119" t="s">
        <v>2214</v>
      </c>
      <c r="E189" s="79" t="s">
        <v>2098</v>
      </c>
      <c r="F189" s="49"/>
      <c r="G189" s="81"/>
    </row>
    <row r="190" spans="1:7" ht="14.5">
      <c r="A190" s="43" t="s">
        <v>39</v>
      </c>
      <c r="B190" s="44"/>
      <c r="C190" s="44"/>
      <c r="D190" s="44"/>
      <c r="E190" s="44"/>
      <c r="F190" s="44"/>
      <c r="G190" s="45"/>
    </row>
    <row r="191" spans="1:7" ht="29">
      <c r="A191" s="33" t="s">
        <v>429</v>
      </c>
      <c r="B191" s="88" t="s">
        <v>2220</v>
      </c>
      <c r="C191" s="33"/>
      <c r="D191" s="35"/>
      <c r="E191" s="36"/>
      <c r="F191" s="35" t="s">
        <v>26</v>
      </c>
      <c r="G191" s="37" t="str">
        <f>IF(COUNTIF(F193:F193,"Fail")&gt;0,"Fail",IF(COUNTIF(F193:F193,"")=0,"Pass","NR/NC"))</f>
        <v>NR/NC</v>
      </c>
    </row>
    <row r="192" spans="1:7" ht="14.5">
      <c r="A192" s="38" t="s">
        <v>27</v>
      </c>
      <c r="B192" s="38" t="s">
        <v>28</v>
      </c>
      <c r="C192" s="38" t="s">
        <v>29</v>
      </c>
      <c r="D192" s="38" t="s">
        <v>30</v>
      </c>
      <c r="E192" s="38" t="s">
        <v>31</v>
      </c>
      <c r="F192" s="38" t="s">
        <v>32</v>
      </c>
      <c r="G192" s="38" t="s">
        <v>33</v>
      </c>
    </row>
    <row r="193" spans="1:7" ht="319">
      <c r="A193" s="39">
        <v>1</v>
      </c>
      <c r="B193" s="78" t="s">
        <v>2221</v>
      </c>
      <c r="C193" s="79" t="s">
        <v>2222</v>
      </c>
      <c r="D193" s="119" t="s">
        <v>2214</v>
      </c>
      <c r="E193" s="79" t="s">
        <v>2098</v>
      </c>
      <c r="F193" s="49"/>
      <c r="G193" s="81"/>
    </row>
    <row r="194" spans="1:7" ht="14.5">
      <c r="A194" s="43" t="s">
        <v>39</v>
      </c>
      <c r="B194" s="44"/>
      <c r="C194" s="44"/>
      <c r="D194" s="44"/>
      <c r="E194" s="44"/>
      <c r="F194" s="44"/>
      <c r="G194" s="45"/>
    </row>
    <row r="195" spans="1:7" ht="29">
      <c r="A195" s="33" t="s">
        <v>432</v>
      </c>
      <c r="B195" s="88" t="s">
        <v>2223</v>
      </c>
      <c r="C195" s="33"/>
      <c r="D195" s="35"/>
      <c r="E195" s="36"/>
      <c r="F195" s="35" t="s">
        <v>26</v>
      </c>
      <c r="G195" s="37" t="str">
        <f>IF(COUNTIF(F197:F197,"Fail")&gt;0,"Fail",IF(COUNTIF(F197:F197,"")=0,"Pass","NR/NC"))</f>
        <v>NR/NC</v>
      </c>
    </row>
    <row r="196" spans="1:7" ht="14.5">
      <c r="A196" s="38" t="s">
        <v>27</v>
      </c>
      <c r="B196" s="38" t="s">
        <v>28</v>
      </c>
      <c r="C196" s="38" t="s">
        <v>29</v>
      </c>
      <c r="D196" s="38" t="s">
        <v>30</v>
      </c>
      <c r="E196" s="38" t="s">
        <v>31</v>
      </c>
      <c r="F196" s="38" t="s">
        <v>32</v>
      </c>
      <c r="G196" s="38" t="s">
        <v>33</v>
      </c>
    </row>
    <row r="197" spans="1:7" ht="333.5">
      <c r="A197" s="39">
        <v>1</v>
      </c>
      <c r="B197" s="78" t="s">
        <v>2224</v>
      </c>
      <c r="C197" s="79" t="s">
        <v>2225</v>
      </c>
      <c r="D197" s="119" t="s">
        <v>2226</v>
      </c>
      <c r="E197" s="79" t="s">
        <v>2098</v>
      </c>
      <c r="F197" s="49"/>
      <c r="G197" s="81"/>
    </row>
    <row r="198" spans="1:7" ht="14.5">
      <c r="A198" s="43" t="s">
        <v>39</v>
      </c>
      <c r="B198" s="44"/>
      <c r="C198" s="44"/>
      <c r="D198" s="44"/>
      <c r="E198" s="44"/>
      <c r="F198" s="44"/>
      <c r="G198" s="45"/>
    </row>
    <row r="199" spans="1:7" ht="14.5">
      <c r="A199" s="33" t="s">
        <v>435</v>
      </c>
      <c r="B199" s="77" t="s">
        <v>2227</v>
      </c>
      <c r="C199" s="33"/>
      <c r="D199" s="35"/>
      <c r="E199" s="36"/>
      <c r="F199" s="35" t="s">
        <v>26</v>
      </c>
      <c r="G199" s="37" t="str">
        <f>IF(COUNTIF(F201:F201,"Fail")&gt;0,"Fail",IF(COUNTIF(F201:F201,"")=0,"Pass","NR/NC"))</f>
        <v>NR/NC</v>
      </c>
    </row>
    <row r="200" spans="1:7" ht="14.5">
      <c r="A200" s="38" t="s">
        <v>27</v>
      </c>
      <c r="B200" s="38" t="s">
        <v>28</v>
      </c>
      <c r="C200" s="38" t="s">
        <v>29</v>
      </c>
      <c r="D200" s="38" t="s">
        <v>30</v>
      </c>
      <c r="E200" s="38" t="s">
        <v>31</v>
      </c>
      <c r="F200" s="38" t="s">
        <v>32</v>
      </c>
      <c r="G200" s="38" t="s">
        <v>33</v>
      </c>
    </row>
    <row r="201" spans="1:7" ht="333.5">
      <c r="A201" s="39">
        <v>1</v>
      </c>
      <c r="B201" s="78" t="s">
        <v>2228</v>
      </c>
      <c r="C201" s="79" t="s">
        <v>2229</v>
      </c>
      <c r="D201" s="119" t="s">
        <v>2226</v>
      </c>
      <c r="E201" s="79" t="s">
        <v>2098</v>
      </c>
      <c r="F201" s="49"/>
      <c r="G201" s="81"/>
    </row>
    <row r="202" spans="1:7" ht="14.5">
      <c r="A202" s="43" t="s">
        <v>39</v>
      </c>
      <c r="B202" s="44"/>
      <c r="C202" s="44"/>
      <c r="D202" s="44"/>
      <c r="E202" s="44"/>
      <c r="F202" s="44"/>
      <c r="G202" s="45"/>
    </row>
    <row r="203" spans="1:7" ht="14.5">
      <c r="A203" s="33" t="s">
        <v>438</v>
      </c>
      <c r="B203" s="77" t="s">
        <v>2230</v>
      </c>
      <c r="C203" s="33"/>
      <c r="D203" s="35"/>
      <c r="E203" s="36"/>
      <c r="F203" s="35" t="s">
        <v>26</v>
      </c>
      <c r="G203" s="37" t="str">
        <f>IF(COUNTIF(F205:F205,"Fail")&gt;0,"Fail",IF(COUNTIF(F205:F205,"")=0,"Pass","NR/NC"))</f>
        <v>NR/NC</v>
      </c>
    </row>
    <row r="204" spans="1:7" ht="14.5">
      <c r="A204" s="38" t="s">
        <v>27</v>
      </c>
      <c r="B204" s="38" t="s">
        <v>28</v>
      </c>
      <c r="C204" s="38" t="s">
        <v>29</v>
      </c>
      <c r="D204" s="38" t="s">
        <v>30</v>
      </c>
      <c r="E204" s="38" t="s">
        <v>31</v>
      </c>
      <c r="F204" s="38" t="s">
        <v>32</v>
      </c>
      <c r="G204" s="38" t="s">
        <v>33</v>
      </c>
    </row>
    <row r="205" spans="1:7" ht="333.5">
      <c r="A205" s="39">
        <v>1</v>
      </c>
      <c r="B205" s="78" t="s">
        <v>2231</v>
      </c>
      <c r="C205" s="79" t="s">
        <v>2232</v>
      </c>
      <c r="D205" s="115" t="s">
        <v>2233</v>
      </c>
      <c r="E205" s="79" t="s">
        <v>2091</v>
      </c>
      <c r="F205" s="49"/>
      <c r="G205" s="81"/>
    </row>
    <row r="206" spans="1:7" ht="14.5">
      <c r="A206" s="43" t="s">
        <v>39</v>
      </c>
      <c r="B206" s="44"/>
      <c r="C206" s="44"/>
      <c r="D206" s="44"/>
      <c r="E206" s="44"/>
      <c r="F206" s="44"/>
      <c r="G206" s="45"/>
    </row>
    <row r="207" spans="1:7" ht="14.5">
      <c r="A207" s="33" t="s">
        <v>442</v>
      </c>
      <c r="B207" s="77" t="s">
        <v>2234</v>
      </c>
      <c r="C207" s="33"/>
      <c r="D207" s="35"/>
      <c r="E207" s="36"/>
      <c r="F207" s="35" t="s">
        <v>26</v>
      </c>
      <c r="G207" s="37" t="str">
        <f>IF(COUNTIF(F209:F209,"Fail")&gt;0,"Fail",IF(COUNTIF(F209:F209,"")=0,"Pass","NR/NC"))</f>
        <v>NR/NC</v>
      </c>
    </row>
    <row r="208" spans="1:7" ht="14.5">
      <c r="A208" s="38" t="s">
        <v>27</v>
      </c>
      <c r="B208" s="38" t="s">
        <v>28</v>
      </c>
      <c r="C208" s="38" t="s">
        <v>29</v>
      </c>
      <c r="D208" s="38" t="s">
        <v>30</v>
      </c>
      <c r="E208" s="38" t="s">
        <v>31</v>
      </c>
      <c r="F208" s="38" t="s">
        <v>32</v>
      </c>
      <c r="G208" s="38" t="s">
        <v>33</v>
      </c>
    </row>
    <row r="209" spans="1:7" ht="333.5">
      <c r="A209" s="39">
        <v>1</v>
      </c>
      <c r="B209" s="78" t="s">
        <v>2235</v>
      </c>
      <c r="C209" s="79" t="s">
        <v>2236</v>
      </c>
      <c r="D209" s="119" t="s">
        <v>2237</v>
      </c>
      <c r="E209" s="79" t="s">
        <v>2091</v>
      </c>
      <c r="F209" s="49"/>
      <c r="G209" s="81"/>
    </row>
    <row r="210" spans="1:7" ht="14.5">
      <c r="A210" s="43" t="s">
        <v>39</v>
      </c>
      <c r="B210" s="44"/>
      <c r="C210" s="44"/>
      <c r="D210" s="44"/>
      <c r="E210" s="44"/>
      <c r="F210" s="44"/>
      <c r="G210" s="45"/>
    </row>
    <row r="211" spans="1:7" ht="14.5">
      <c r="A211" s="33" t="s">
        <v>446</v>
      </c>
      <c r="B211" s="77" t="s">
        <v>2238</v>
      </c>
      <c r="C211" s="33"/>
      <c r="D211" s="35"/>
      <c r="E211" s="36"/>
      <c r="F211" s="35" t="s">
        <v>26</v>
      </c>
      <c r="G211" s="37" t="str">
        <f>IF(COUNTIF(F213:F213,"Fail")&gt;0,"Fail",IF(COUNTIF(F213:F213,"")=0,"Pass","NR/NC"))</f>
        <v>NR/NC</v>
      </c>
    </row>
    <row r="212" spans="1:7" ht="14.5">
      <c r="A212" s="38" t="s">
        <v>27</v>
      </c>
      <c r="B212" s="38" t="s">
        <v>28</v>
      </c>
      <c r="C212" s="38" t="s">
        <v>29</v>
      </c>
      <c r="D212" s="38" t="s">
        <v>30</v>
      </c>
      <c r="E212" s="38" t="s">
        <v>31</v>
      </c>
      <c r="F212" s="38" t="s">
        <v>32</v>
      </c>
      <c r="G212" s="38" t="s">
        <v>33</v>
      </c>
    </row>
    <row r="213" spans="1:7" ht="333.5">
      <c r="A213" s="39">
        <v>1</v>
      </c>
      <c r="B213" s="78" t="s">
        <v>2239</v>
      </c>
      <c r="C213" s="79" t="s">
        <v>2236</v>
      </c>
      <c r="D213" s="119" t="s">
        <v>2237</v>
      </c>
      <c r="E213" s="79" t="s">
        <v>2091</v>
      </c>
      <c r="F213" s="49"/>
      <c r="G213" s="81"/>
    </row>
    <row r="214" spans="1:7" ht="14.5">
      <c r="A214" s="43" t="s">
        <v>39</v>
      </c>
      <c r="B214" s="44"/>
      <c r="C214" s="44"/>
      <c r="D214" s="44"/>
      <c r="E214" s="44"/>
      <c r="F214" s="44"/>
      <c r="G214" s="45"/>
    </row>
    <row r="215" spans="1:7" ht="14.5">
      <c r="A215" s="33" t="s">
        <v>450</v>
      </c>
      <c r="B215" s="77" t="s">
        <v>2240</v>
      </c>
      <c r="C215" s="33"/>
      <c r="D215" s="35"/>
      <c r="E215" s="36"/>
      <c r="F215" s="35" t="s">
        <v>26</v>
      </c>
      <c r="G215" s="37" t="str">
        <f>IF(COUNTIF(F217:F217,"Fail")&gt;0,"Fail",IF(COUNTIF(F217:F217,"")=0,"Pass","NR/NC"))</f>
        <v>NR/NC</v>
      </c>
    </row>
    <row r="216" spans="1:7" ht="14.5">
      <c r="A216" s="38" t="s">
        <v>27</v>
      </c>
      <c r="B216" s="38" t="s">
        <v>28</v>
      </c>
      <c r="C216" s="38" t="s">
        <v>29</v>
      </c>
      <c r="D216" s="38" t="s">
        <v>30</v>
      </c>
      <c r="E216" s="38" t="s">
        <v>31</v>
      </c>
      <c r="F216" s="38" t="s">
        <v>32</v>
      </c>
      <c r="G216" s="38" t="s">
        <v>33</v>
      </c>
    </row>
    <row r="217" spans="1:7" ht="333.5">
      <c r="A217" s="39">
        <v>1</v>
      </c>
      <c r="B217" s="78" t="s">
        <v>2241</v>
      </c>
      <c r="C217" s="79" t="s">
        <v>2242</v>
      </c>
      <c r="D217" s="119" t="s">
        <v>2237</v>
      </c>
      <c r="E217" s="79" t="s">
        <v>2091</v>
      </c>
      <c r="F217" s="49"/>
      <c r="G217" s="81"/>
    </row>
    <row r="218" spans="1:7" ht="14.5">
      <c r="A218" s="43" t="s">
        <v>39</v>
      </c>
      <c r="B218" s="44"/>
      <c r="C218" s="44"/>
      <c r="D218" s="44"/>
      <c r="E218" s="44"/>
      <c r="F218" s="44"/>
      <c r="G218" s="45"/>
    </row>
    <row r="219" spans="1:7" ht="14.5">
      <c r="A219" s="33" t="s">
        <v>454</v>
      </c>
      <c r="B219" s="77" t="s">
        <v>2243</v>
      </c>
      <c r="C219" s="33"/>
      <c r="D219" s="35"/>
      <c r="E219" s="36"/>
      <c r="F219" s="35" t="s">
        <v>26</v>
      </c>
      <c r="G219" s="37" t="str">
        <f>IF(COUNTIF(F221:F221,"Fail")&gt;0,"Fail",IF(COUNTIF(F221:F221,"")=0,"Pass","NR/NC"))</f>
        <v>NR/NC</v>
      </c>
    </row>
    <row r="220" spans="1:7" ht="14.5">
      <c r="A220" s="38" t="s">
        <v>27</v>
      </c>
      <c r="B220" s="38" t="s">
        <v>28</v>
      </c>
      <c r="C220" s="38" t="s">
        <v>29</v>
      </c>
      <c r="D220" s="38" t="s">
        <v>30</v>
      </c>
      <c r="E220" s="38" t="s">
        <v>31</v>
      </c>
      <c r="F220" s="38" t="s">
        <v>32</v>
      </c>
      <c r="G220" s="38" t="s">
        <v>33</v>
      </c>
    </row>
    <row r="221" spans="1:7" ht="333.5">
      <c r="A221" s="39">
        <v>1</v>
      </c>
      <c r="B221" s="78" t="s">
        <v>2244</v>
      </c>
      <c r="C221" s="79" t="s">
        <v>2242</v>
      </c>
      <c r="D221" s="119" t="s">
        <v>2237</v>
      </c>
      <c r="E221" s="79" t="s">
        <v>2091</v>
      </c>
      <c r="F221" s="49"/>
      <c r="G221" s="81"/>
    </row>
    <row r="222" spans="1:7" ht="14.5">
      <c r="A222" s="43" t="s">
        <v>39</v>
      </c>
      <c r="B222" s="44"/>
      <c r="C222" s="44"/>
      <c r="D222" s="44"/>
      <c r="E222" s="44"/>
      <c r="F222" s="44"/>
      <c r="G222" s="45"/>
    </row>
    <row r="223" spans="1:7" ht="14.5">
      <c r="A223" s="33" t="s">
        <v>458</v>
      </c>
      <c r="B223" s="77" t="s">
        <v>2245</v>
      </c>
      <c r="C223" s="33"/>
      <c r="D223" s="35"/>
      <c r="E223" s="36"/>
      <c r="F223" s="35" t="s">
        <v>26</v>
      </c>
      <c r="G223" s="37" t="str">
        <f>IF(COUNTIF(F225:F225,"Fail")&gt;0,"Fail",IF(COUNTIF(F225:F225,"")=0,"Pass","NR/NC"))</f>
        <v>NR/NC</v>
      </c>
    </row>
    <row r="224" spans="1:7" ht="14.5">
      <c r="A224" s="38" t="s">
        <v>27</v>
      </c>
      <c r="B224" s="38" t="s">
        <v>28</v>
      </c>
      <c r="C224" s="38" t="s">
        <v>29</v>
      </c>
      <c r="D224" s="38" t="s">
        <v>30</v>
      </c>
      <c r="E224" s="38" t="s">
        <v>31</v>
      </c>
      <c r="F224" s="38" t="s">
        <v>32</v>
      </c>
      <c r="G224" s="38" t="s">
        <v>33</v>
      </c>
    </row>
    <row r="225" spans="1:7" ht="333.5">
      <c r="A225" s="39">
        <v>1</v>
      </c>
      <c r="B225" s="78" t="s">
        <v>2246</v>
      </c>
      <c r="C225" s="79" t="s">
        <v>2247</v>
      </c>
      <c r="D225" s="109" t="s">
        <v>2248</v>
      </c>
      <c r="E225" s="79" t="s">
        <v>2091</v>
      </c>
      <c r="F225" s="49"/>
      <c r="G225" s="81"/>
    </row>
    <row r="226" spans="1:7" ht="14.5">
      <c r="A226" s="43" t="s">
        <v>39</v>
      </c>
      <c r="B226" s="44" t="s">
        <v>2249</v>
      </c>
      <c r="C226" s="44"/>
      <c r="D226" s="44"/>
      <c r="E226" s="44"/>
      <c r="F226" s="44"/>
      <c r="G226" s="45"/>
    </row>
    <row r="227" spans="1:7" ht="14.5">
      <c r="A227" s="33" t="s">
        <v>462</v>
      </c>
      <c r="B227" s="77" t="s">
        <v>2250</v>
      </c>
      <c r="C227" s="33"/>
      <c r="D227" s="35"/>
      <c r="E227" s="36"/>
      <c r="F227" s="35" t="s">
        <v>26</v>
      </c>
      <c r="G227" s="37" t="str">
        <f>IF(COUNTIF(F229:F229,"Fail")&gt;0,"Fail",IF(COUNTIF(F229:F229,"")=0,"Pass","NR/NC"))</f>
        <v>NR/NC</v>
      </c>
    </row>
    <row r="228" spans="1:7" ht="14.5">
      <c r="A228" s="38" t="s">
        <v>27</v>
      </c>
      <c r="B228" s="38" t="s">
        <v>28</v>
      </c>
      <c r="C228" s="38" t="s">
        <v>29</v>
      </c>
      <c r="D228" s="38" t="s">
        <v>30</v>
      </c>
      <c r="E228" s="38" t="s">
        <v>31</v>
      </c>
      <c r="F228" s="38" t="s">
        <v>32</v>
      </c>
      <c r="G228" s="38" t="s">
        <v>33</v>
      </c>
    </row>
    <row r="229" spans="1:7" ht="333.5">
      <c r="A229" s="39">
        <v>1</v>
      </c>
      <c r="B229" s="78" t="s">
        <v>2251</v>
      </c>
      <c r="C229" s="79" t="s">
        <v>2252</v>
      </c>
      <c r="D229" s="103" t="s">
        <v>2253</v>
      </c>
      <c r="E229" s="79" t="s">
        <v>2091</v>
      </c>
      <c r="F229" s="49"/>
      <c r="G229" s="81"/>
    </row>
    <row r="230" spans="1:7" ht="14.5">
      <c r="A230" s="43" t="s">
        <v>39</v>
      </c>
      <c r="B230" s="44"/>
      <c r="C230" s="44"/>
      <c r="D230" s="44"/>
      <c r="E230" s="44"/>
      <c r="F230" s="44"/>
      <c r="G230" s="45"/>
    </row>
    <row r="231" spans="1:7" ht="14.5">
      <c r="A231" s="33" t="s">
        <v>466</v>
      </c>
      <c r="B231" s="77" t="s">
        <v>2254</v>
      </c>
      <c r="C231" s="33"/>
      <c r="D231" s="35"/>
      <c r="E231" s="36"/>
      <c r="F231" s="35" t="s">
        <v>26</v>
      </c>
      <c r="G231" s="37" t="str">
        <f>IF(COUNTIF(F233:F233,"Fail")&gt;0,"Fail",IF(COUNTIF(F233:F233,"")=0,"Pass","NR/NC"))</f>
        <v>NR/NC</v>
      </c>
    </row>
    <row r="232" spans="1:7" ht="14.5">
      <c r="A232" s="38" t="s">
        <v>27</v>
      </c>
      <c r="B232" s="38" t="s">
        <v>28</v>
      </c>
      <c r="C232" s="38" t="s">
        <v>29</v>
      </c>
      <c r="D232" s="38" t="s">
        <v>30</v>
      </c>
      <c r="E232" s="38" t="s">
        <v>31</v>
      </c>
      <c r="F232" s="38" t="s">
        <v>32</v>
      </c>
      <c r="G232" s="38" t="s">
        <v>33</v>
      </c>
    </row>
    <row r="233" spans="1:7" ht="348">
      <c r="A233" s="39">
        <v>1</v>
      </c>
      <c r="B233" s="78" t="s">
        <v>2246</v>
      </c>
      <c r="C233" s="79" t="s">
        <v>2255</v>
      </c>
      <c r="D233" s="109" t="s">
        <v>2256</v>
      </c>
      <c r="E233" s="79" t="s">
        <v>2091</v>
      </c>
      <c r="F233" s="49"/>
      <c r="G233" s="81"/>
    </row>
    <row r="234" spans="1:7" ht="14.5">
      <c r="A234" s="43" t="s">
        <v>39</v>
      </c>
      <c r="B234" s="44"/>
      <c r="C234" s="44"/>
      <c r="D234" s="44"/>
      <c r="E234" s="44"/>
      <c r="F234" s="44"/>
      <c r="G234" s="45"/>
    </row>
    <row r="235" spans="1:7" ht="14.5">
      <c r="A235" s="33" t="s">
        <v>470</v>
      </c>
      <c r="B235" s="77" t="s">
        <v>2257</v>
      </c>
      <c r="C235" s="33"/>
      <c r="D235" s="35"/>
      <c r="E235" s="36"/>
      <c r="F235" s="35" t="s">
        <v>26</v>
      </c>
      <c r="G235" s="37" t="str">
        <f>IF(COUNTIF(F237:F237,"Fail")&gt;0,"Fail",IF(COUNTIF(F237:F237,"")=0,"Pass","NR/NC"))</f>
        <v>NR/NC</v>
      </c>
    </row>
    <row r="236" spans="1:7" ht="14.5">
      <c r="A236" s="38" t="s">
        <v>27</v>
      </c>
      <c r="B236" s="38" t="s">
        <v>28</v>
      </c>
      <c r="C236" s="38" t="s">
        <v>29</v>
      </c>
      <c r="D236" s="38" t="s">
        <v>30</v>
      </c>
      <c r="E236" s="38" t="s">
        <v>31</v>
      </c>
      <c r="F236" s="38" t="s">
        <v>32</v>
      </c>
      <c r="G236" s="38" t="s">
        <v>33</v>
      </c>
    </row>
    <row r="237" spans="1:7" ht="348">
      <c r="A237" s="39">
        <v>1</v>
      </c>
      <c r="B237" s="78" t="s">
        <v>2258</v>
      </c>
      <c r="C237" s="79" t="s">
        <v>2259</v>
      </c>
      <c r="D237" s="103" t="s">
        <v>2260</v>
      </c>
      <c r="E237" s="79" t="s">
        <v>2091</v>
      </c>
      <c r="F237" s="49"/>
      <c r="G237" s="81"/>
    </row>
    <row r="238" spans="1:7" ht="14.5">
      <c r="A238" s="43" t="s">
        <v>39</v>
      </c>
      <c r="B238" s="44"/>
      <c r="C238" s="44"/>
      <c r="D238" s="44"/>
      <c r="E238" s="44"/>
      <c r="F238" s="44"/>
      <c r="G238" s="45"/>
    </row>
    <row r="239" spans="1:7" ht="14.5">
      <c r="A239" s="33" t="s">
        <v>474</v>
      </c>
      <c r="B239" s="77" t="s">
        <v>2261</v>
      </c>
      <c r="C239" s="33"/>
      <c r="D239" s="35"/>
      <c r="E239" s="36"/>
      <c r="F239" s="35" t="s">
        <v>26</v>
      </c>
      <c r="G239" s="37" t="str">
        <f>IF(COUNTIF(F241:F241,"Fail")&gt;0,"Fail",IF(COUNTIF(F241:F241,"")=0,"Pass","NR/NC"))</f>
        <v>NR/NC</v>
      </c>
    </row>
    <row r="240" spans="1:7" ht="14.5">
      <c r="A240" s="38" t="s">
        <v>27</v>
      </c>
      <c r="B240" s="38" t="s">
        <v>28</v>
      </c>
      <c r="C240" s="38" t="s">
        <v>29</v>
      </c>
      <c r="D240" s="38" t="s">
        <v>30</v>
      </c>
      <c r="E240" s="38" t="s">
        <v>31</v>
      </c>
      <c r="F240" s="38" t="s">
        <v>32</v>
      </c>
      <c r="G240" s="38" t="s">
        <v>33</v>
      </c>
    </row>
    <row r="241" spans="1:7" ht="348">
      <c r="A241" s="39">
        <v>1</v>
      </c>
      <c r="B241" s="78" t="s">
        <v>2262</v>
      </c>
      <c r="C241" s="79" t="s">
        <v>2263</v>
      </c>
      <c r="D241" s="103" t="s">
        <v>2260</v>
      </c>
      <c r="E241" s="79" t="s">
        <v>2091</v>
      </c>
      <c r="F241" s="49"/>
      <c r="G241" s="81"/>
    </row>
    <row r="242" spans="1:7" ht="14.5">
      <c r="A242" s="43" t="s">
        <v>39</v>
      </c>
      <c r="B242" s="44"/>
      <c r="C242" s="44"/>
      <c r="D242" s="44"/>
      <c r="E242" s="44"/>
      <c r="F242" s="44"/>
      <c r="G242" s="45"/>
    </row>
    <row r="243" spans="1:7" ht="14.5">
      <c r="A243" s="33" t="s">
        <v>478</v>
      </c>
      <c r="B243" s="77" t="s">
        <v>2264</v>
      </c>
      <c r="C243" s="33"/>
      <c r="D243" s="35"/>
      <c r="E243" s="36"/>
      <c r="F243" s="35" t="s">
        <v>26</v>
      </c>
      <c r="G243" s="37" t="str">
        <f>IF(COUNTIF(F245:F245,"Fail")&gt;0,"Fail",IF(COUNTIF(F245:F245,"")=0,"Pass","NR/NC"))</f>
        <v>NR/NC</v>
      </c>
    </row>
    <row r="244" spans="1:7" ht="14.5">
      <c r="A244" s="38" t="s">
        <v>27</v>
      </c>
      <c r="B244" s="38" t="s">
        <v>28</v>
      </c>
      <c r="C244" s="38" t="s">
        <v>29</v>
      </c>
      <c r="D244" s="38" t="s">
        <v>30</v>
      </c>
      <c r="E244" s="38" t="s">
        <v>31</v>
      </c>
      <c r="F244" s="38" t="s">
        <v>32</v>
      </c>
      <c r="G244" s="38" t="s">
        <v>33</v>
      </c>
    </row>
    <row r="245" spans="1:7" ht="348">
      <c r="A245" s="39">
        <v>1</v>
      </c>
      <c r="B245" s="78" t="s">
        <v>2265</v>
      </c>
      <c r="C245" s="79" t="s">
        <v>2263</v>
      </c>
      <c r="D245" s="103" t="s">
        <v>2260</v>
      </c>
      <c r="E245" s="79" t="s">
        <v>2091</v>
      </c>
      <c r="F245" s="49"/>
      <c r="G245" s="81"/>
    </row>
    <row r="246" spans="1:7" ht="14.5">
      <c r="A246" s="43" t="s">
        <v>39</v>
      </c>
      <c r="B246" s="44"/>
      <c r="C246" s="44"/>
      <c r="D246" s="44"/>
      <c r="E246" s="44"/>
      <c r="F246" s="44"/>
      <c r="G246" s="45"/>
    </row>
    <row r="247" spans="1:7" ht="14.5">
      <c r="A247" s="33" t="s">
        <v>482</v>
      </c>
      <c r="B247" s="77" t="s">
        <v>2266</v>
      </c>
      <c r="C247" s="33"/>
      <c r="D247" s="35"/>
      <c r="E247" s="36"/>
      <c r="F247" s="35" t="s">
        <v>26</v>
      </c>
      <c r="G247" s="37" t="str">
        <f>IF(COUNTIF(F249:F249,"Fail")&gt;0,"Fail",IF(COUNTIF(F249:F249,"")=0,"Pass","NR/NC"))</f>
        <v>NR/NC</v>
      </c>
    </row>
    <row r="248" spans="1:7" ht="14.5">
      <c r="A248" s="38" t="s">
        <v>27</v>
      </c>
      <c r="B248" s="38" t="s">
        <v>28</v>
      </c>
      <c r="C248" s="38" t="s">
        <v>29</v>
      </c>
      <c r="D248" s="38" t="s">
        <v>30</v>
      </c>
      <c r="E248" s="38" t="s">
        <v>31</v>
      </c>
      <c r="F248" s="38" t="s">
        <v>32</v>
      </c>
      <c r="G248" s="38" t="s">
        <v>33</v>
      </c>
    </row>
    <row r="249" spans="1:7" ht="348">
      <c r="A249" s="39">
        <v>1</v>
      </c>
      <c r="B249" s="78" t="s">
        <v>2267</v>
      </c>
      <c r="C249" s="79" t="s">
        <v>2268</v>
      </c>
      <c r="D249" s="103" t="s">
        <v>2260</v>
      </c>
      <c r="E249" s="79" t="s">
        <v>2091</v>
      </c>
      <c r="F249" s="49"/>
      <c r="G249" s="81"/>
    </row>
    <row r="250" spans="1:7" ht="14.5">
      <c r="A250" s="43" t="s">
        <v>39</v>
      </c>
      <c r="B250" s="44"/>
      <c r="C250" s="44"/>
      <c r="D250" s="44"/>
      <c r="E250" s="44"/>
      <c r="F250" s="44"/>
      <c r="G250" s="45"/>
    </row>
    <row r="251" spans="1:7" ht="14.5">
      <c r="A251" s="33" t="s">
        <v>486</v>
      </c>
      <c r="B251" s="77" t="s">
        <v>2269</v>
      </c>
      <c r="C251" s="33"/>
      <c r="D251" s="35"/>
      <c r="E251" s="36"/>
      <c r="F251" s="35" t="s">
        <v>26</v>
      </c>
      <c r="G251" s="37" t="str">
        <f>IF(COUNTIF(F253:F253,"Fail")&gt;0,"Fail",IF(COUNTIF(F253:F253,"")=0,"Pass","NR/NC"))</f>
        <v>NR/NC</v>
      </c>
    </row>
    <row r="252" spans="1:7" ht="14.5">
      <c r="A252" s="38" t="s">
        <v>27</v>
      </c>
      <c r="B252" s="38" t="s">
        <v>28</v>
      </c>
      <c r="C252" s="38" t="s">
        <v>29</v>
      </c>
      <c r="D252" s="38" t="s">
        <v>30</v>
      </c>
      <c r="E252" s="38" t="s">
        <v>31</v>
      </c>
      <c r="F252" s="38" t="s">
        <v>32</v>
      </c>
      <c r="G252" s="38" t="s">
        <v>33</v>
      </c>
    </row>
    <row r="253" spans="1:7" ht="348">
      <c r="A253" s="39">
        <v>1</v>
      </c>
      <c r="B253" s="78" t="s">
        <v>2246</v>
      </c>
      <c r="C253" s="79" t="s">
        <v>2268</v>
      </c>
      <c r="D253" s="103" t="s">
        <v>2270</v>
      </c>
      <c r="E253" s="79" t="s">
        <v>2091</v>
      </c>
      <c r="F253" s="49"/>
      <c r="G253" s="81"/>
    </row>
    <row r="254" spans="1:7" ht="14.5">
      <c r="A254" s="43" t="s">
        <v>39</v>
      </c>
      <c r="B254" s="44"/>
      <c r="C254" s="44"/>
      <c r="D254" s="44"/>
      <c r="E254" s="44"/>
      <c r="F254" s="44"/>
      <c r="G254" s="45"/>
    </row>
    <row r="255" spans="1:7" ht="14.5">
      <c r="A255" s="33" t="s">
        <v>490</v>
      </c>
      <c r="B255" s="77" t="s">
        <v>2271</v>
      </c>
      <c r="C255" s="33"/>
      <c r="D255" s="35"/>
      <c r="E255" s="36"/>
      <c r="F255" s="35" t="s">
        <v>26</v>
      </c>
      <c r="G255" s="37" t="str">
        <f>IF(COUNTIF(F257:F257,"Fail")&gt;0,"Fail",IF(COUNTIF(F257:F257,"")=0,"Pass","NR/NC"))</f>
        <v>NR/NC</v>
      </c>
    </row>
    <row r="256" spans="1:7" ht="14.5">
      <c r="A256" s="38" t="s">
        <v>27</v>
      </c>
      <c r="B256" s="38" t="s">
        <v>28</v>
      </c>
      <c r="C256" s="38" t="s">
        <v>29</v>
      </c>
      <c r="D256" s="38" t="s">
        <v>30</v>
      </c>
      <c r="E256" s="38" t="s">
        <v>31</v>
      </c>
      <c r="F256" s="38" t="s">
        <v>32</v>
      </c>
      <c r="G256" s="38" t="s">
        <v>33</v>
      </c>
    </row>
    <row r="257" spans="1:7" ht="348">
      <c r="A257" s="39">
        <v>1</v>
      </c>
      <c r="B257" s="78" t="s">
        <v>2272</v>
      </c>
      <c r="C257" s="79" t="s">
        <v>2273</v>
      </c>
      <c r="D257" s="109" t="s">
        <v>2274</v>
      </c>
      <c r="E257" s="79" t="s">
        <v>2091</v>
      </c>
      <c r="F257" s="49"/>
      <c r="G257" s="81"/>
    </row>
    <row r="258" spans="1:7" ht="14.5">
      <c r="A258" s="43" t="s">
        <v>39</v>
      </c>
      <c r="B258" s="44"/>
      <c r="C258" s="44"/>
      <c r="D258" s="44"/>
      <c r="E258" s="44"/>
      <c r="F258" s="44"/>
      <c r="G258" s="45"/>
    </row>
    <row r="259" spans="1:7" ht="14.5">
      <c r="A259" s="33" t="s">
        <v>494</v>
      </c>
      <c r="B259" s="77" t="s">
        <v>2275</v>
      </c>
      <c r="C259" s="33"/>
      <c r="D259" s="35"/>
      <c r="E259" s="36"/>
      <c r="F259" s="35" t="s">
        <v>26</v>
      </c>
      <c r="G259" s="37" t="str">
        <f>IF(COUNTIF(F261:F261,"Fail")&gt;0,"Fail",IF(COUNTIF(F261:F261,"")=0,"Pass","NR/NC"))</f>
        <v>NR/NC</v>
      </c>
    </row>
    <row r="260" spans="1:7" ht="14.5">
      <c r="A260" s="38" t="s">
        <v>27</v>
      </c>
      <c r="B260" s="38" t="s">
        <v>28</v>
      </c>
      <c r="C260" s="38" t="s">
        <v>29</v>
      </c>
      <c r="D260" s="38" t="s">
        <v>30</v>
      </c>
      <c r="E260" s="38" t="s">
        <v>31</v>
      </c>
      <c r="F260" s="38" t="s">
        <v>32</v>
      </c>
      <c r="G260" s="38" t="s">
        <v>33</v>
      </c>
    </row>
    <row r="261" spans="1:7" ht="348">
      <c r="A261" s="39">
        <v>1</v>
      </c>
      <c r="B261" s="78" t="s">
        <v>2276</v>
      </c>
      <c r="C261" s="79" t="s">
        <v>2277</v>
      </c>
      <c r="D261" s="103" t="s">
        <v>2278</v>
      </c>
      <c r="E261" s="79" t="s">
        <v>2091</v>
      </c>
      <c r="F261" s="49"/>
      <c r="G261" s="81"/>
    </row>
    <row r="262" spans="1:7" ht="14.5">
      <c r="A262" s="43" t="s">
        <v>39</v>
      </c>
      <c r="B262" s="44"/>
      <c r="C262" s="44"/>
      <c r="D262" s="44"/>
      <c r="E262" s="44"/>
      <c r="F262" s="44"/>
      <c r="G262" s="45"/>
    </row>
    <row r="263" spans="1:7" ht="14.5">
      <c r="A263" s="33" t="s">
        <v>498</v>
      </c>
      <c r="B263" s="77" t="s">
        <v>2279</v>
      </c>
      <c r="C263" s="33"/>
      <c r="D263" s="35"/>
      <c r="E263" s="36"/>
      <c r="F263" s="35" t="s">
        <v>26</v>
      </c>
      <c r="G263" s="37" t="str">
        <f>IF(COUNTIF(F265:F265,"Fail")&gt;0,"Fail",IF(COUNTIF(F265:F265,"")=0,"Pass","NR/NC"))</f>
        <v>NR/NC</v>
      </c>
    </row>
    <row r="264" spans="1:7" ht="14.5">
      <c r="A264" s="38" t="s">
        <v>27</v>
      </c>
      <c r="B264" s="38" t="s">
        <v>28</v>
      </c>
      <c r="C264" s="38" t="s">
        <v>29</v>
      </c>
      <c r="D264" s="38" t="s">
        <v>30</v>
      </c>
      <c r="E264" s="38" t="s">
        <v>31</v>
      </c>
      <c r="F264" s="38" t="s">
        <v>32</v>
      </c>
      <c r="G264" s="38" t="s">
        <v>33</v>
      </c>
    </row>
    <row r="265" spans="1:7" ht="348">
      <c r="A265" s="39">
        <v>1</v>
      </c>
      <c r="B265" s="78" t="s">
        <v>2280</v>
      </c>
      <c r="C265" s="79" t="s">
        <v>2281</v>
      </c>
      <c r="D265" s="109" t="s">
        <v>2282</v>
      </c>
      <c r="E265" s="79" t="s">
        <v>2091</v>
      </c>
      <c r="F265" s="49"/>
      <c r="G265" s="81"/>
    </row>
    <row r="266" spans="1:7" ht="14.5">
      <c r="A266" s="43" t="s">
        <v>39</v>
      </c>
      <c r="B266" s="44"/>
      <c r="C266" s="44"/>
      <c r="D266" s="44"/>
      <c r="E266" s="44"/>
      <c r="F266" s="44"/>
      <c r="G266" s="45"/>
    </row>
    <row r="267" spans="1:7" ht="14.5">
      <c r="A267" s="33" t="s">
        <v>502</v>
      </c>
      <c r="B267" s="77" t="s">
        <v>2283</v>
      </c>
      <c r="C267" s="33"/>
      <c r="D267" s="35"/>
      <c r="E267" s="36"/>
      <c r="F267" s="35" t="s">
        <v>26</v>
      </c>
      <c r="G267" s="37" t="str">
        <f>IF(COUNTIF(F269:F269,"Fail")&gt;0,"Fail",IF(COUNTIF(F269:F269,"")=0,"Pass","NR/NC"))</f>
        <v>NR/NC</v>
      </c>
    </row>
    <row r="268" spans="1:7" ht="14.5">
      <c r="A268" s="38" t="s">
        <v>27</v>
      </c>
      <c r="B268" s="38" t="s">
        <v>28</v>
      </c>
      <c r="C268" s="38" t="s">
        <v>29</v>
      </c>
      <c r="D268" s="38" t="s">
        <v>30</v>
      </c>
      <c r="E268" s="38" t="s">
        <v>31</v>
      </c>
      <c r="F268" s="38" t="s">
        <v>32</v>
      </c>
      <c r="G268" s="38" t="s">
        <v>33</v>
      </c>
    </row>
    <row r="269" spans="1:7" ht="348">
      <c r="A269" s="39">
        <v>1</v>
      </c>
      <c r="B269" s="78" t="s">
        <v>2284</v>
      </c>
      <c r="C269" s="79" t="s">
        <v>2285</v>
      </c>
      <c r="D269" s="103" t="s">
        <v>2286</v>
      </c>
      <c r="E269" s="79" t="s">
        <v>2091</v>
      </c>
      <c r="F269" s="49"/>
      <c r="G269" s="81"/>
    </row>
    <row r="270" spans="1:7" ht="14.5">
      <c r="A270" s="43" t="s">
        <v>39</v>
      </c>
      <c r="B270" s="44"/>
      <c r="C270" s="44"/>
      <c r="D270" s="44"/>
      <c r="E270" s="44"/>
      <c r="F270" s="44"/>
      <c r="G270" s="45"/>
    </row>
    <row r="271" spans="1:7" ht="14.5">
      <c r="A271" s="33" t="s">
        <v>506</v>
      </c>
      <c r="B271" s="77" t="s">
        <v>2287</v>
      </c>
      <c r="C271" s="33"/>
      <c r="D271" s="35"/>
      <c r="E271" s="36"/>
      <c r="F271" s="35" t="s">
        <v>26</v>
      </c>
      <c r="G271" s="37" t="str">
        <f>IF(COUNTIF(F273:F273,"Fail")&gt;0,"Fail",IF(COUNTIF(F273:F273,"")=0,"Pass","NR/NC"))</f>
        <v>NR/NC</v>
      </c>
    </row>
    <row r="272" spans="1:7" ht="14.5">
      <c r="A272" s="38" t="s">
        <v>27</v>
      </c>
      <c r="B272" s="38" t="s">
        <v>28</v>
      </c>
      <c r="C272" s="38" t="s">
        <v>29</v>
      </c>
      <c r="D272" s="38" t="s">
        <v>30</v>
      </c>
      <c r="E272" s="38" t="s">
        <v>31</v>
      </c>
      <c r="F272" s="38" t="s">
        <v>32</v>
      </c>
      <c r="G272" s="38" t="s">
        <v>33</v>
      </c>
    </row>
    <row r="273" spans="1:7" ht="348">
      <c r="A273" s="39">
        <v>1</v>
      </c>
      <c r="B273" s="78" t="s">
        <v>2288</v>
      </c>
      <c r="C273" s="79" t="s">
        <v>2289</v>
      </c>
      <c r="D273" s="103" t="s">
        <v>2286</v>
      </c>
      <c r="E273" s="79" t="s">
        <v>2091</v>
      </c>
      <c r="F273" s="49"/>
      <c r="G273" s="81"/>
    </row>
    <row r="274" spans="1:7" ht="14.5">
      <c r="A274" s="43" t="s">
        <v>39</v>
      </c>
      <c r="B274" s="44"/>
      <c r="C274" s="44"/>
      <c r="D274" s="44"/>
      <c r="E274" s="44"/>
      <c r="F274" s="44"/>
      <c r="G274" s="45"/>
    </row>
    <row r="275" spans="1:7" ht="14.5">
      <c r="A275" s="33" t="s">
        <v>510</v>
      </c>
      <c r="B275" s="77" t="s">
        <v>2290</v>
      </c>
      <c r="C275" s="33"/>
      <c r="D275" s="35"/>
      <c r="E275" s="36"/>
      <c r="F275" s="35" t="s">
        <v>26</v>
      </c>
      <c r="G275" s="37" t="str">
        <f>IF(COUNTIF(F277:F277,"Fail")&gt;0,"Fail",IF(COUNTIF(F277:F277,"")=0,"Pass","NR/NC"))</f>
        <v>NR/NC</v>
      </c>
    </row>
    <row r="276" spans="1:7" ht="14.5">
      <c r="A276" s="38" t="s">
        <v>27</v>
      </c>
      <c r="B276" s="38" t="s">
        <v>28</v>
      </c>
      <c r="C276" s="38" t="s">
        <v>29</v>
      </c>
      <c r="D276" s="38" t="s">
        <v>30</v>
      </c>
      <c r="E276" s="38" t="s">
        <v>31</v>
      </c>
      <c r="F276" s="38" t="s">
        <v>32</v>
      </c>
      <c r="G276" s="38" t="s">
        <v>33</v>
      </c>
    </row>
    <row r="277" spans="1:7" ht="348">
      <c r="A277" s="39">
        <v>1</v>
      </c>
      <c r="B277" s="78" t="s">
        <v>2291</v>
      </c>
      <c r="C277" s="79" t="s">
        <v>2289</v>
      </c>
      <c r="D277" s="103" t="s">
        <v>2286</v>
      </c>
      <c r="E277" s="79" t="s">
        <v>2091</v>
      </c>
      <c r="F277" s="49"/>
      <c r="G277" s="81"/>
    </row>
    <row r="278" spans="1:7" ht="14.5">
      <c r="A278" s="43" t="s">
        <v>39</v>
      </c>
      <c r="B278" s="44"/>
      <c r="C278" s="44"/>
      <c r="D278" s="44"/>
      <c r="E278" s="44"/>
      <c r="F278" s="44"/>
      <c r="G278" s="45"/>
    </row>
    <row r="279" spans="1:7" ht="14.5">
      <c r="A279" s="33" t="s">
        <v>725</v>
      </c>
      <c r="B279" s="77" t="s">
        <v>2292</v>
      </c>
      <c r="C279" s="33"/>
      <c r="D279" s="35"/>
      <c r="E279" s="36"/>
      <c r="F279" s="35" t="s">
        <v>26</v>
      </c>
      <c r="G279" s="37" t="str">
        <f>IF(COUNTIF(F281:F281,"Fail")&gt;0,"Fail",IF(COUNTIF(F281:F281,"")=0,"Pass","NR/NC"))</f>
        <v>NR/NC</v>
      </c>
    </row>
    <row r="280" spans="1:7" ht="14.5">
      <c r="A280" s="38" t="s">
        <v>27</v>
      </c>
      <c r="B280" s="38" t="s">
        <v>28</v>
      </c>
      <c r="C280" s="38" t="s">
        <v>29</v>
      </c>
      <c r="D280" s="38" t="s">
        <v>30</v>
      </c>
      <c r="E280" s="38" t="s">
        <v>31</v>
      </c>
      <c r="F280" s="38" t="s">
        <v>32</v>
      </c>
      <c r="G280" s="38" t="s">
        <v>33</v>
      </c>
    </row>
    <row r="281" spans="1:7" ht="391.5">
      <c r="A281" s="39">
        <v>1</v>
      </c>
      <c r="B281" s="78" t="s">
        <v>2293</v>
      </c>
      <c r="C281" s="79" t="s">
        <v>2294</v>
      </c>
      <c r="D281" s="103" t="s">
        <v>2295</v>
      </c>
      <c r="E281" s="79" t="s">
        <v>2091</v>
      </c>
      <c r="F281" s="49"/>
      <c r="G281" s="81"/>
    </row>
    <row r="282" spans="1:7" ht="14.5">
      <c r="A282" s="43" t="s">
        <v>39</v>
      </c>
      <c r="B282" s="44"/>
      <c r="C282" s="44"/>
      <c r="D282" s="44"/>
      <c r="E282" s="44"/>
      <c r="F282" s="44"/>
      <c r="G282" s="45"/>
    </row>
    <row r="283" spans="1:7" ht="14.5">
      <c r="A283" s="33" t="s">
        <v>728</v>
      </c>
      <c r="B283" s="77" t="s">
        <v>2296</v>
      </c>
      <c r="C283" s="33"/>
      <c r="D283" s="35"/>
      <c r="E283" s="36"/>
      <c r="F283" s="35" t="s">
        <v>26</v>
      </c>
      <c r="G283" s="37" t="str">
        <f>IF(COUNTIF(F285:F285,"Fail")&gt;0,"Fail",IF(COUNTIF(F285:F285,"")=0,"Pass","NR/NC"))</f>
        <v>NR/NC</v>
      </c>
    </row>
    <row r="284" spans="1:7" ht="14.5">
      <c r="A284" s="38" t="s">
        <v>27</v>
      </c>
      <c r="B284" s="38" t="s">
        <v>28</v>
      </c>
      <c r="C284" s="38" t="s">
        <v>29</v>
      </c>
      <c r="D284" s="38" t="s">
        <v>30</v>
      </c>
      <c r="E284" s="38" t="s">
        <v>31</v>
      </c>
      <c r="F284" s="38" t="s">
        <v>32</v>
      </c>
      <c r="G284" s="38" t="s">
        <v>33</v>
      </c>
    </row>
    <row r="285" spans="1:7" ht="391.5">
      <c r="A285" s="39">
        <v>1</v>
      </c>
      <c r="B285" s="78" t="s">
        <v>2297</v>
      </c>
      <c r="C285" s="79" t="s">
        <v>2298</v>
      </c>
      <c r="D285" s="103" t="s">
        <v>2295</v>
      </c>
      <c r="E285" s="79" t="s">
        <v>2091</v>
      </c>
      <c r="F285" s="49"/>
      <c r="G285" s="81"/>
    </row>
    <row r="286" spans="1:7" ht="14.5">
      <c r="A286" s="43" t="s">
        <v>39</v>
      </c>
      <c r="B286" s="44"/>
      <c r="C286" s="44"/>
      <c r="D286" s="44"/>
      <c r="E286" s="44"/>
      <c r="F286" s="44"/>
      <c r="G286" s="45"/>
    </row>
    <row r="287" spans="1:7" ht="14.5">
      <c r="A287" s="33" t="s">
        <v>732</v>
      </c>
      <c r="B287" s="77" t="s">
        <v>2299</v>
      </c>
      <c r="C287" s="33"/>
      <c r="D287" s="35"/>
      <c r="E287" s="36"/>
      <c r="F287" s="35" t="s">
        <v>26</v>
      </c>
      <c r="G287" s="37" t="str">
        <f>IF(COUNTIF(F289:F289,"Fail")&gt;0,"Fail",IF(COUNTIF(F289:F289,"")=0,"Pass","NR/NC"))</f>
        <v>NR/NC</v>
      </c>
    </row>
    <row r="288" spans="1:7" ht="14.5">
      <c r="A288" s="38" t="s">
        <v>27</v>
      </c>
      <c r="B288" s="38" t="s">
        <v>28</v>
      </c>
      <c r="C288" s="38" t="s">
        <v>29</v>
      </c>
      <c r="D288" s="38" t="s">
        <v>30</v>
      </c>
      <c r="E288" s="38" t="s">
        <v>31</v>
      </c>
      <c r="F288" s="38" t="s">
        <v>32</v>
      </c>
      <c r="G288" s="38" t="s">
        <v>33</v>
      </c>
    </row>
    <row r="289" spans="1:7" ht="391.5">
      <c r="A289" s="39">
        <v>1</v>
      </c>
      <c r="B289" s="78" t="s">
        <v>2300</v>
      </c>
      <c r="C289" s="79" t="s">
        <v>2301</v>
      </c>
      <c r="D289" s="103" t="s">
        <v>2295</v>
      </c>
      <c r="E289" s="79" t="s">
        <v>2091</v>
      </c>
      <c r="F289" s="49"/>
      <c r="G289" s="81"/>
    </row>
    <row r="290" spans="1:7" ht="14.5">
      <c r="A290" s="43" t="s">
        <v>39</v>
      </c>
      <c r="B290" s="44"/>
      <c r="C290" s="44"/>
      <c r="D290" s="44"/>
      <c r="E290" s="44"/>
      <c r="F290" s="44"/>
      <c r="G290" s="45"/>
    </row>
    <row r="291" spans="1:7" ht="14.5">
      <c r="A291" s="33" t="s">
        <v>736</v>
      </c>
      <c r="B291" s="77" t="s">
        <v>2296</v>
      </c>
      <c r="C291" s="33"/>
      <c r="D291" s="35"/>
      <c r="E291" s="36"/>
      <c r="F291" s="35" t="s">
        <v>26</v>
      </c>
      <c r="G291" s="37" t="str">
        <f>IF(COUNTIF(F293:F293,"Fail")&gt;0,"Fail",IF(COUNTIF(F293:F293,"")=0,"Pass","NR/NC"))</f>
        <v>NR/NC</v>
      </c>
    </row>
    <row r="292" spans="1:7" ht="14.5">
      <c r="A292" s="38" t="s">
        <v>27</v>
      </c>
      <c r="B292" s="38" t="s">
        <v>28</v>
      </c>
      <c r="C292" s="38" t="s">
        <v>29</v>
      </c>
      <c r="D292" s="38" t="s">
        <v>30</v>
      </c>
      <c r="E292" s="38" t="s">
        <v>31</v>
      </c>
      <c r="F292" s="38" t="s">
        <v>32</v>
      </c>
      <c r="G292" s="38" t="s">
        <v>33</v>
      </c>
    </row>
    <row r="293" spans="1:7" ht="391.5">
      <c r="A293" s="39">
        <v>1</v>
      </c>
      <c r="B293" s="78" t="s">
        <v>2302</v>
      </c>
      <c r="C293" s="79" t="s">
        <v>2303</v>
      </c>
      <c r="D293" s="103" t="s">
        <v>2295</v>
      </c>
      <c r="E293" s="79" t="s">
        <v>2091</v>
      </c>
      <c r="F293" s="49"/>
      <c r="G293" s="81"/>
    </row>
    <row r="294" spans="1:7" ht="14.5">
      <c r="A294" s="43" t="s">
        <v>39</v>
      </c>
      <c r="B294" s="44"/>
      <c r="C294" s="44"/>
      <c r="D294" s="44"/>
      <c r="E294" s="44"/>
      <c r="F294" s="44"/>
      <c r="G294" s="45"/>
    </row>
    <row r="295" spans="1:7" ht="14.5">
      <c r="A295" s="33" t="s">
        <v>740</v>
      </c>
      <c r="B295" s="77" t="s">
        <v>2304</v>
      </c>
      <c r="C295" s="33"/>
      <c r="D295" s="35"/>
      <c r="E295" s="36"/>
      <c r="F295" s="35" t="s">
        <v>26</v>
      </c>
      <c r="G295" s="37" t="str">
        <f>IF(COUNTIF(F297:F297,"Fail")&gt;0,"Fail",IF(COUNTIF(F297:F297,"")=0,"Pass","NR/NC"))</f>
        <v>NR/NC</v>
      </c>
    </row>
    <row r="296" spans="1:7" ht="14.5">
      <c r="A296" s="38" t="s">
        <v>27</v>
      </c>
      <c r="B296" s="38" t="s">
        <v>28</v>
      </c>
      <c r="C296" s="38" t="s">
        <v>29</v>
      </c>
      <c r="D296" s="38" t="s">
        <v>30</v>
      </c>
      <c r="E296" s="38" t="s">
        <v>31</v>
      </c>
      <c r="F296" s="38" t="s">
        <v>32</v>
      </c>
      <c r="G296" s="38" t="s">
        <v>33</v>
      </c>
    </row>
    <row r="297" spans="1:7" ht="362.5">
      <c r="A297" s="39">
        <v>1</v>
      </c>
      <c r="B297" s="78" t="s">
        <v>2305</v>
      </c>
      <c r="C297" s="79" t="s">
        <v>2306</v>
      </c>
      <c r="D297" s="109" t="s">
        <v>2307</v>
      </c>
      <c r="E297" s="79" t="s">
        <v>2091</v>
      </c>
      <c r="F297" s="49"/>
      <c r="G297" s="81"/>
    </row>
    <row r="298" spans="1:7" ht="14.5">
      <c r="A298" s="43" t="s">
        <v>39</v>
      </c>
      <c r="B298" s="44"/>
      <c r="C298" s="44"/>
      <c r="D298" s="44"/>
      <c r="E298" s="44"/>
      <c r="F298" s="44"/>
      <c r="G298" s="45"/>
    </row>
    <row r="299" spans="1:7" ht="14.5">
      <c r="A299" s="33" t="s">
        <v>744</v>
      </c>
      <c r="B299" s="77" t="s">
        <v>2142</v>
      </c>
      <c r="C299" s="33"/>
      <c r="D299" s="35"/>
      <c r="E299" s="36"/>
      <c r="F299" s="35" t="s">
        <v>26</v>
      </c>
      <c r="G299" s="37" t="str">
        <f>IF(COUNTIF(F301:F301,"Fail")&gt;0,"Fail",IF(COUNTIF(F301:F301,"")=0,"Pass","NR/NC"))</f>
        <v>NR/NC</v>
      </c>
    </row>
    <row r="300" spans="1:7" ht="14.5">
      <c r="A300" s="38" t="s">
        <v>27</v>
      </c>
      <c r="B300" s="38" t="s">
        <v>28</v>
      </c>
      <c r="C300" s="38" t="s">
        <v>29</v>
      </c>
      <c r="D300" s="38" t="s">
        <v>30</v>
      </c>
      <c r="E300" s="38" t="s">
        <v>31</v>
      </c>
      <c r="F300" s="38" t="s">
        <v>32</v>
      </c>
      <c r="G300" s="38" t="s">
        <v>33</v>
      </c>
    </row>
    <row r="301" spans="1:7" ht="362.5">
      <c r="A301" s="39">
        <v>1</v>
      </c>
      <c r="B301" s="78" t="s">
        <v>2308</v>
      </c>
      <c r="C301" s="79" t="s">
        <v>2309</v>
      </c>
      <c r="D301" s="103" t="s">
        <v>2310</v>
      </c>
      <c r="E301" s="79" t="s">
        <v>2091</v>
      </c>
      <c r="F301" s="49"/>
      <c r="G301" s="81"/>
    </row>
    <row r="302" spans="1:7" ht="14.5">
      <c r="A302" s="43" t="s">
        <v>39</v>
      </c>
      <c r="B302" s="44"/>
      <c r="C302" s="44"/>
      <c r="D302" s="44"/>
      <c r="E302" s="44"/>
      <c r="F302" s="44"/>
      <c r="G302" s="45"/>
    </row>
    <row r="303" spans="1:7" ht="14.5">
      <c r="A303" s="33" t="s">
        <v>748</v>
      </c>
      <c r="B303" s="77" t="s">
        <v>2311</v>
      </c>
      <c r="C303" s="33"/>
      <c r="D303" s="35"/>
      <c r="E303" s="36"/>
      <c r="F303" s="35" t="s">
        <v>26</v>
      </c>
      <c r="G303" s="37" t="str">
        <f>IF(COUNTIF(F305:F305,"Fail")&gt;0,"Fail",IF(COUNTIF(F305:F305,"")=0,"Pass","NR/NC"))</f>
        <v>NR/NC</v>
      </c>
    </row>
    <row r="304" spans="1:7" ht="14.5">
      <c r="A304" s="38" t="s">
        <v>27</v>
      </c>
      <c r="B304" s="38" t="s">
        <v>28</v>
      </c>
      <c r="C304" s="38" t="s">
        <v>29</v>
      </c>
      <c r="D304" s="38" t="s">
        <v>30</v>
      </c>
      <c r="E304" s="38" t="s">
        <v>31</v>
      </c>
      <c r="F304" s="38" t="s">
        <v>32</v>
      </c>
      <c r="G304" s="38" t="s">
        <v>33</v>
      </c>
    </row>
    <row r="305" spans="1:7" ht="362.5">
      <c r="A305" s="39">
        <v>1</v>
      </c>
      <c r="B305" s="78" t="s">
        <v>2312</v>
      </c>
      <c r="C305" s="79" t="s">
        <v>2306</v>
      </c>
      <c r="D305" s="103" t="s">
        <v>2310</v>
      </c>
      <c r="E305" s="79" t="s">
        <v>2091</v>
      </c>
      <c r="F305" s="49"/>
      <c r="G305" s="81"/>
    </row>
    <row r="306" spans="1:7" ht="14.5">
      <c r="A306" s="43" t="s">
        <v>39</v>
      </c>
      <c r="B306" s="44"/>
      <c r="C306" s="44"/>
      <c r="D306" s="44"/>
      <c r="E306" s="44"/>
      <c r="F306" s="44"/>
      <c r="G306" s="45"/>
    </row>
    <row r="307" spans="1:7" ht="14.5">
      <c r="A307" s="33" t="s">
        <v>752</v>
      </c>
      <c r="B307" s="77" t="s">
        <v>2313</v>
      </c>
      <c r="C307" s="33"/>
      <c r="D307" s="35"/>
      <c r="E307" s="36"/>
      <c r="F307" s="35" t="s">
        <v>26</v>
      </c>
      <c r="G307" s="37" t="str">
        <f>IF(COUNTIF(F309:F309,"Fail")&gt;0,"Fail",IF(COUNTIF(F309:F309,"")=0,"Pass","NR/NC"))</f>
        <v>NR/NC</v>
      </c>
    </row>
    <row r="308" spans="1:7" ht="14.5">
      <c r="A308" s="38" t="s">
        <v>27</v>
      </c>
      <c r="B308" s="38" t="s">
        <v>28</v>
      </c>
      <c r="C308" s="38" t="s">
        <v>29</v>
      </c>
      <c r="D308" s="38" t="s">
        <v>30</v>
      </c>
      <c r="E308" s="38" t="s">
        <v>31</v>
      </c>
      <c r="F308" s="38" t="s">
        <v>32</v>
      </c>
      <c r="G308" s="38" t="s">
        <v>33</v>
      </c>
    </row>
    <row r="309" spans="1:7" ht="377">
      <c r="A309" s="39">
        <v>1</v>
      </c>
      <c r="B309" s="78" t="s">
        <v>2308</v>
      </c>
      <c r="C309" s="79" t="s">
        <v>2306</v>
      </c>
      <c r="D309" s="109" t="s">
        <v>2314</v>
      </c>
      <c r="E309" s="79" t="s">
        <v>2091</v>
      </c>
      <c r="F309" s="49"/>
      <c r="G309" s="81"/>
    </row>
    <row r="310" spans="1:7" ht="14.5">
      <c r="A310" s="43" t="s">
        <v>39</v>
      </c>
      <c r="B310" s="44"/>
      <c r="C310" s="44"/>
      <c r="D310" s="44"/>
      <c r="E310" s="44"/>
      <c r="F310" s="44"/>
      <c r="G310" s="45"/>
    </row>
    <row r="311" spans="1:7" ht="14.5">
      <c r="A311" s="33" t="s">
        <v>755</v>
      </c>
      <c r="B311" s="77" t="s">
        <v>2315</v>
      </c>
      <c r="C311" s="33"/>
      <c r="D311" s="35"/>
      <c r="E311" s="36"/>
      <c r="F311" s="35" t="s">
        <v>26</v>
      </c>
      <c r="G311" s="37" t="str">
        <f>IF(COUNTIF(F313:F313,"Fail")&gt;0,"Fail",IF(COUNTIF(F313:F313,"")=0,"Pass","NR/NC"))</f>
        <v>NR/NC</v>
      </c>
    </row>
    <row r="312" spans="1:7" ht="14.5">
      <c r="A312" s="38" t="s">
        <v>27</v>
      </c>
      <c r="B312" s="38" t="s">
        <v>28</v>
      </c>
      <c r="C312" s="38" t="s">
        <v>29</v>
      </c>
      <c r="D312" s="38" t="s">
        <v>30</v>
      </c>
      <c r="E312" s="38" t="s">
        <v>31</v>
      </c>
      <c r="F312" s="38" t="s">
        <v>32</v>
      </c>
      <c r="G312" s="38" t="s">
        <v>33</v>
      </c>
    </row>
    <row r="313" spans="1:7" ht="362.5">
      <c r="A313" s="39">
        <v>1</v>
      </c>
      <c r="B313" s="78" t="s">
        <v>2308</v>
      </c>
      <c r="C313" s="79" t="s">
        <v>2306</v>
      </c>
      <c r="D313" s="109" t="s">
        <v>2316</v>
      </c>
      <c r="E313" s="79" t="s">
        <v>2091</v>
      </c>
      <c r="F313" s="49"/>
      <c r="G313" s="81"/>
    </row>
    <row r="314" spans="1:7" ht="14.5">
      <c r="A314" s="43" t="s">
        <v>39</v>
      </c>
      <c r="B314" s="44"/>
      <c r="C314" s="44"/>
      <c r="D314" s="44"/>
      <c r="E314" s="44"/>
      <c r="F314" s="44"/>
      <c r="G314" s="45"/>
    </row>
    <row r="315" spans="1:7" ht="14.5">
      <c r="A315" s="33" t="s">
        <v>759</v>
      </c>
      <c r="B315" s="77" t="s">
        <v>2317</v>
      </c>
      <c r="C315" s="33"/>
      <c r="D315" s="35"/>
      <c r="E315" s="36"/>
      <c r="F315" s="35" t="s">
        <v>26</v>
      </c>
      <c r="G315" s="37" t="str">
        <f>IF(COUNTIF(F317:F317,"Fail")&gt;0,"Fail",IF(COUNTIF(F317:F317,"")=0,"Pass","NR/NC"))</f>
        <v>NR/NC</v>
      </c>
    </row>
    <row r="316" spans="1:7" ht="14.5">
      <c r="A316" s="38" t="s">
        <v>27</v>
      </c>
      <c r="B316" s="38" t="s">
        <v>28</v>
      </c>
      <c r="C316" s="38" t="s">
        <v>29</v>
      </c>
      <c r="D316" s="38" t="s">
        <v>30</v>
      </c>
      <c r="E316" s="38" t="s">
        <v>31</v>
      </c>
      <c r="F316" s="38" t="s">
        <v>32</v>
      </c>
      <c r="G316" s="38" t="s">
        <v>33</v>
      </c>
    </row>
    <row r="317" spans="1:7" ht="377">
      <c r="A317" s="39">
        <v>1</v>
      </c>
      <c r="B317" s="78" t="s">
        <v>2318</v>
      </c>
      <c r="C317" s="79" t="s">
        <v>2319</v>
      </c>
      <c r="D317" s="103" t="s">
        <v>2320</v>
      </c>
      <c r="E317" s="79" t="s">
        <v>2091</v>
      </c>
      <c r="F317" s="49"/>
      <c r="G317" s="81"/>
    </row>
    <row r="318" spans="1:7" ht="14.5">
      <c r="A318" s="43" t="s">
        <v>39</v>
      </c>
      <c r="B318" s="44"/>
      <c r="C318" s="44"/>
      <c r="D318" s="44"/>
      <c r="E318" s="44"/>
      <c r="F318" s="44"/>
      <c r="G318" s="45"/>
    </row>
    <row r="319" spans="1:7" ht="14.5">
      <c r="A319" s="33" t="s">
        <v>763</v>
      </c>
      <c r="B319" s="77" t="s">
        <v>2321</v>
      </c>
      <c r="C319" s="33"/>
      <c r="D319" s="35"/>
      <c r="E319" s="36"/>
      <c r="F319" s="35" t="s">
        <v>26</v>
      </c>
      <c r="G319" s="37" t="str">
        <f>IF(COUNTIF(F321:F321,"Fail")&gt;0,"Fail",IF(COUNTIF(F321:F321,"")=0,"Pass","NR/NC"))</f>
        <v>NR/NC</v>
      </c>
    </row>
    <row r="320" spans="1:7" ht="14.5">
      <c r="A320" s="38" t="s">
        <v>27</v>
      </c>
      <c r="B320" s="38" t="s">
        <v>28</v>
      </c>
      <c r="C320" s="38" t="s">
        <v>29</v>
      </c>
      <c r="D320" s="38" t="s">
        <v>30</v>
      </c>
      <c r="E320" s="38" t="s">
        <v>31</v>
      </c>
      <c r="F320" s="38" t="s">
        <v>32</v>
      </c>
      <c r="G320" s="38" t="s">
        <v>33</v>
      </c>
    </row>
    <row r="321" spans="1:7" ht="377">
      <c r="A321" s="39">
        <v>1</v>
      </c>
      <c r="B321" s="78" t="s">
        <v>2322</v>
      </c>
      <c r="C321" s="79" t="s">
        <v>2323</v>
      </c>
      <c r="D321" s="103" t="s">
        <v>2320</v>
      </c>
      <c r="E321" s="79" t="s">
        <v>2091</v>
      </c>
      <c r="F321" s="49"/>
      <c r="G321" s="81"/>
    </row>
    <row r="322" spans="1:7" ht="14.5">
      <c r="A322" s="43" t="s">
        <v>39</v>
      </c>
      <c r="B322" s="44"/>
      <c r="C322" s="44"/>
      <c r="D322" s="44"/>
      <c r="E322" s="44"/>
      <c r="F322" s="44"/>
      <c r="G322" s="45"/>
    </row>
    <row r="323" spans="1:7" ht="14.5">
      <c r="A323" s="33" t="s">
        <v>767</v>
      </c>
      <c r="B323" s="77" t="s">
        <v>2324</v>
      </c>
      <c r="C323" s="33"/>
      <c r="D323" s="35"/>
      <c r="E323" s="36"/>
      <c r="F323" s="35" t="s">
        <v>26</v>
      </c>
      <c r="G323" s="37" t="str">
        <f>IF(COUNTIF(F325:F325,"Fail")&gt;0,"Fail",IF(COUNTIF(F325:F325,"")=0,"Pass","NR/NC"))</f>
        <v>NR/NC</v>
      </c>
    </row>
    <row r="324" spans="1:7" ht="14.5">
      <c r="A324" s="38" t="s">
        <v>27</v>
      </c>
      <c r="B324" s="38" t="s">
        <v>28</v>
      </c>
      <c r="C324" s="38" t="s">
        <v>29</v>
      </c>
      <c r="D324" s="38" t="s">
        <v>30</v>
      </c>
      <c r="E324" s="38" t="s">
        <v>31</v>
      </c>
      <c r="F324" s="38" t="s">
        <v>32</v>
      </c>
      <c r="G324" s="38" t="s">
        <v>33</v>
      </c>
    </row>
    <row r="325" spans="1:7" ht="377">
      <c r="A325" s="39">
        <v>1</v>
      </c>
      <c r="B325" s="78" t="s">
        <v>2325</v>
      </c>
      <c r="C325" s="79" t="s">
        <v>2326</v>
      </c>
      <c r="D325" s="103" t="s">
        <v>2320</v>
      </c>
      <c r="E325" s="79" t="s">
        <v>2091</v>
      </c>
      <c r="F325" s="49"/>
      <c r="G325" s="81"/>
    </row>
    <row r="326" spans="1:7" ht="14.5">
      <c r="A326" s="43" t="s">
        <v>39</v>
      </c>
      <c r="B326" s="44"/>
      <c r="C326" s="44"/>
      <c r="D326" s="44"/>
      <c r="E326" s="44"/>
      <c r="F326" s="44"/>
      <c r="G326" s="45"/>
    </row>
    <row r="327" spans="1:7" ht="14.5">
      <c r="A327" s="33" t="s">
        <v>771</v>
      </c>
      <c r="B327" s="77" t="s">
        <v>2327</v>
      </c>
      <c r="C327" s="33"/>
      <c r="D327" s="35"/>
      <c r="E327" s="36"/>
      <c r="F327" s="35" t="s">
        <v>26</v>
      </c>
      <c r="G327" s="37" t="str">
        <f>IF(COUNTIF(F329:F329,"Fail")&gt;0,"Fail",IF(COUNTIF(F329:F329,"")=0,"Pass","NR/NC"))</f>
        <v>NR/NC</v>
      </c>
    </row>
    <row r="328" spans="1:7" ht="14.5">
      <c r="A328" s="38" t="s">
        <v>27</v>
      </c>
      <c r="B328" s="38" t="s">
        <v>28</v>
      </c>
      <c r="C328" s="38" t="s">
        <v>29</v>
      </c>
      <c r="D328" s="38" t="s">
        <v>30</v>
      </c>
      <c r="E328" s="38" t="s">
        <v>31</v>
      </c>
      <c r="F328" s="38" t="s">
        <v>32</v>
      </c>
      <c r="G328" s="38" t="s">
        <v>33</v>
      </c>
    </row>
    <row r="329" spans="1:7" ht="362.5">
      <c r="A329" s="39">
        <v>1</v>
      </c>
      <c r="B329" s="78" t="s">
        <v>2328</v>
      </c>
      <c r="C329" s="79"/>
      <c r="D329" s="109" t="s">
        <v>2316</v>
      </c>
      <c r="E329" s="79" t="s">
        <v>2091</v>
      </c>
      <c r="F329" s="49"/>
      <c r="G329" s="81"/>
    </row>
    <row r="330" spans="1:7" ht="14.5">
      <c r="A330" s="43" t="s">
        <v>39</v>
      </c>
      <c r="B330" s="44"/>
      <c r="C330" s="44"/>
      <c r="D330" s="44"/>
      <c r="E330" s="44"/>
      <c r="F330" s="44"/>
      <c r="G330" s="45"/>
    </row>
    <row r="331" spans="1:7" ht="14.5">
      <c r="A331" s="33" t="s">
        <v>775</v>
      </c>
      <c r="B331" s="77" t="s">
        <v>2329</v>
      </c>
      <c r="C331" s="33"/>
      <c r="D331" s="35"/>
      <c r="E331" s="36"/>
      <c r="F331" s="35" t="s">
        <v>26</v>
      </c>
      <c r="G331" s="37" t="str">
        <f>IF(COUNTIF(F333:F333,"Fail")&gt;0,"Fail",IF(COUNTIF(F333:F333,"")=0,"Pass","NR/NC"))</f>
        <v>NR/NC</v>
      </c>
    </row>
    <row r="332" spans="1:7" ht="14.5">
      <c r="A332" s="38" t="s">
        <v>27</v>
      </c>
      <c r="B332" s="38" t="s">
        <v>28</v>
      </c>
      <c r="C332" s="38" t="s">
        <v>29</v>
      </c>
      <c r="D332" s="38" t="s">
        <v>30</v>
      </c>
      <c r="E332" s="38" t="s">
        <v>31</v>
      </c>
      <c r="F332" s="38" t="s">
        <v>32</v>
      </c>
      <c r="G332" s="38" t="s">
        <v>33</v>
      </c>
    </row>
    <row r="333" spans="1:7" ht="362.5">
      <c r="A333" s="39">
        <v>1</v>
      </c>
      <c r="B333" s="78" t="s">
        <v>2330</v>
      </c>
      <c r="C333" s="79"/>
      <c r="D333" s="109" t="s">
        <v>2331</v>
      </c>
      <c r="E333" s="79" t="s">
        <v>2091</v>
      </c>
      <c r="F333" s="49"/>
      <c r="G333" s="81"/>
    </row>
    <row r="334" spans="1:7" ht="14.5">
      <c r="A334" s="43" t="s">
        <v>39</v>
      </c>
      <c r="B334" s="44"/>
      <c r="C334" s="44"/>
      <c r="D334" s="44"/>
      <c r="E334" s="44"/>
      <c r="F334" s="44"/>
      <c r="G334" s="45"/>
    </row>
    <row r="335" spans="1:7" ht="14.5">
      <c r="A335" s="33" t="s">
        <v>779</v>
      </c>
      <c r="B335" s="77" t="s">
        <v>2332</v>
      </c>
      <c r="C335" s="33"/>
      <c r="D335" s="35"/>
      <c r="E335" s="36"/>
      <c r="F335" s="35" t="s">
        <v>26</v>
      </c>
      <c r="G335" s="37" t="str">
        <f>IF(COUNTIF(F337:F337,"Fail")&gt;0,"Fail",IF(COUNTIF(F337:F337,"")=0,"Pass","NR/NC"))</f>
        <v>NR/NC</v>
      </c>
    </row>
    <row r="336" spans="1:7" ht="14.5">
      <c r="A336" s="38" t="s">
        <v>27</v>
      </c>
      <c r="B336" s="38" t="s">
        <v>28</v>
      </c>
      <c r="C336" s="38" t="s">
        <v>29</v>
      </c>
      <c r="D336" s="38" t="s">
        <v>30</v>
      </c>
      <c r="E336" s="38" t="s">
        <v>31</v>
      </c>
      <c r="F336" s="38" t="s">
        <v>32</v>
      </c>
      <c r="G336" s="38" t="s">
        <v>33</v>
      </c>
    </row>
    <row r="337" spans="1:7" ht="362.5">
      <c r="A337" s="39">
        <v>1</v>
      </c>
      <c r="B337" s="78" t="s">
        <v>2333</v>
      </c>
      <c r="C337" s="79"/>
      <c r="D337" s="109" t="s">
        <v>2331</v>
      </c>
      <c r="E337" s="79" t="s">
        <v>2091</v>
      </c>
      <c r="F337" s="49"/>
      <c r="G337" s="81"/>
    </row>
    <row r="338" spans="1:7" ht="14.5">
      <c r="A338" s="43" t="s">
        <v>39</v>
      </c>
      <c r="B338" s="44"/>
      <c r="C338" s="44"/>
      <c r="D338" s="44"/>
      <c r="E338" s="44"/>
      <c r="F338" s="44"/>
      <c r="G338" s="45"/>
    </row>
    <row r="339" spans="1:7" ht="14.5">
      <c r="A339" s="33" t="s">
        <v>783</v>
      </c>
      <c r="B339" s="77" t="s">
        <v>2334</v>
      </c>
      <c r="C339" s="33"/>
      <c r="D339" s="35"/>
      <c r="E339" s="36"/>
      <c r="F339" s="35" t="s">
        <v>26</v>
      </c>
      <c r="G339" s="37" t="str">
        <f>IF(COUNTIF(F341:F341,"Fail")&gt;0,"Fail",IF(COUNTIF(F341:F341,"")=0,"Pass","NR/NC"))</f>
        <v>NR/NC</v>
      </c>
    </row>
    <row r="340" spans="1:7" ht="14.5">
      <c r="A340" s="38" t="s">
        <v>27</v>
      </c>
      <c r="B340" s="38" t="s">
        <v>28</v>
      </c>
      <c r="C340" s="38" t="s">
        <v>29</v>
      </c>
      <c r="D340" s="38" t="s">
        <v>30</v>
      </c>
      <c r="E340" s="38" t="s">
        <v>31</v>
      </c>
      <c r="F340" s="38" t="s">
        <v>32</v>
      </c>
      <c r="G340" s="38" t="s">
        <v>33</v>
      </c>
    </row>
    <row r="341" spans="1:7" ht="362.5">
      <c r="A341" s="39">
        <v>1</v>
      </c>
      <c r="B341" s="78" t="s">
        <v>2335</v>
      </c>
      <c r="C341" s="79"/>
      <c r="D341" s="109" t="s">
        <v>2336</v>
      </c>
      <c r="E341" s="79" t="s">
        <v>2091</v>
      </c>
      <c r="F341" s="49"/>
      <c r="G341" s="81"/>
    </row>
    <row r="342" spans="1:7" ht="14.5">
      <c r="A342" s="43" t="s">
        <v>39</v>
      </c>
      <c r="B342" s="44"/>
      <c r="C342" s="44"/>
      <c r="D342" s="44"/>
      <c r="E342" s="44"/>
      <c r="F342" s="44"/>
      <c r="G342" s="45"/>
    </row>
    <row r="343" spans="1:7" ht="14.5">
      <c r="A343" s="33" t="s">
        <v>787</v>
      </c>
      <c r="B343" s="77" t="s">
        <v>2337</v>
      </c>
      <c r="C343" s="33"/>
      <c r="D343" s="35"/>
      <c r="E343" s="36"/>
      <c r="F343" s="35" t="s">
        <v>26</v>
      </c>
      <c r="G343" s="37" t="str">
        <f>IF(COUNTIF(F345:F345,"Fail")&gt;0,"Fail",IF(COUNTIF(F345:F345,"")=0,"Pass","NR/NC"))</f>
        <v>NR/NC</v>
      </c>
    </row>
    <row r="344" spans="1:7" ht="14.5">
      <c r="A344" s="38" t="s">
        <v>27</v>
      </c>
      <c r="B344" s="38" t="s">
        <v>28</v>
      </c>
      <c r="C344" s="38" t="s">
        <v>29</v>
      </c>
      <c r="D344" s="38" t="s">
        <v>30</v>
      </c>
      <c r="E344" s="38" t="s">
        <v>31</v>
      </c>
      <c r="F344" s="38" t="s">
        <v>32</v>
      </c>
      <c r="G344" s="38" t="s">
        <v>33</v>
      </c>
    </row>
    <row r="345" spans="1:7" ht="362.5">
      <c r="A345" s="39">
        <v>1</v>
      </c>
      <c r="B345" s="78" t="s">
        <v>2338</v>
      </c>
      <c r="C345" s="79"/>
      <c r="D345" s="109" t="s">
        <v>2331</v>
      </c>
      <c r="E345" s="79" t="s">
        <v>2091</v>
      </c>
      <c r="F345" s="49"/>
      <c r="G345" s="81"/>
    </row>
    <row r="346" spans="1:7" ht="14.5">
      <c r="A346" s="43" t="s">
        <v>39</v>
      </c>
      <c r="B346" s="44"/>
      <c r="C346" s="44"/>
      <c r="D346" s="44"/>
      <c r="E346" s="44"/>
      <c r="F346" s="44"/>
      <c r="G346" s="45"/>
    </row>
    <row r="347" spans="1:7" ht="14.5">
      <c r="A347" s="33" t="s">
        <v>791</v>
      </c>
      <c r="B347" s="77" t="s">
        <v>2339</v>
      </c>
      <c r="C347" s="33"/>
      <c r="D347" s="35"/>
      <c r="E347" s="36"/>
      <c r="F347" s="35" t="s">
        <v>26</v>
      </c>
      <c r="G347" s="37" t="str">
        <f>IF(COUNTIF(F349:F349,"Fail")&gt;0,"Fail",IF(COUNTIF(F349:F349,"")=0,"Pass","NR/NC"))</f>
        <v>NR/NC</v>
      </c>
    </row>
    <row r="348" spans="1:7" ht="14.5">
      <c r="A348" s="38" t="s">
        <v>27</v>
      </c>
      <c r="B348" s="38" t="s">
        <v>28</v>
      </c>
      <c r="C348" s="38" t="s">
        <v>29</v>
      </c>
      <c r="D348" s="38" t="s">
        <v>30</v>
      </c>
      <c r="E348" s="38" t="s">
        <v>31</v>
      </c>
      <c r="F348" s="38" t="s">
        <v>32</v>
      </c>
      <c r="G348" s="38" t="s">
        <v>33</v>
      </c>
    </row>
    <row r="349" spans="1:7" ht="362.5">
      <c r="A349" s="39">
        <v>1</v>
      </c>
      <c r="B349" s="78" t="s">
        <v>2340</v>
      </c>
      <c r="C349" s="79"/>
      <c r="D349" s="103" t="s">
        <v>2341</v>
      </c>
      <c r="E349" s="79" t="s">
        <v>2091</v>
      </c>
      <c r="F349" s="49"/>
      <c r="G349" s="81"/>
    </row>
    <row r="350" spans="1:7" ht="14.5">
      <c r="A350" s="43" t="s">
        <v>39</v>
      </c>
      <c r="B350" s="44"/>
      <c r="C350" s="44"/>
      <c r="D350" s="44"/>
      <c r="E350" s="44"/>
      <c r="F350" s="44"/>
      <c r="G350" s="45"/>
    </row>
    <row r="351" spans="1:7" ht="14.5">
      <c r="A351" s="33" t="s">
        <v>792</v>
      </c>
      <c r="B351" s="77" t="s">
        <v>2342</v>
      </c>
      <c r="C351" s="33"/>
      <c r="D351" s="35"/>
      <c r="E351" s="36"/>
      <c r="F351" s="35" t="s">
        <v>26</v>
      </c>
      <c r="G351" s="37" t="str">
        <f>IF(COUNTIF(F353:F353,"Fail")&gt;0,"Fail",IF(COUNTIF(F353:F353,"")=0,"Pass","NR/NC"))</f>
        <v>NR/NC</v>
      </c>
    </row>
    <row r="352" spans="1:7" ht="14.5">
      <c r="A352" s="38" t="s">
        <v>27</v>
      </c>
      <c r="B352" s="38" t="s">
        <v>28</v>
      </c>
      <c r="C352" s="38" t="s">
        <v>29</v>
      </c>
      <c r="D352" s="38" t="s">
        <v>30</v>
      </c>
      <c r="E352" s="38" t="s">
        <v>31</v>
      </c>
      <c r="F352" s="38" t="s">
        <v>32</v>
      </c>
      <c r="G352" s="38" t="s">
        <v>33</v>
      </c>
    </row>
    <row r="353" spans="1:7" ht="362.5">
      <c r="A353" s="39">
        <v>1</v>
      </c>
      <c r="B353" s="78" t="s">
        <v>2338</v>
      </c>
      <c r="C353" s="79"/>
      <c r="D353" s="109" t="s">
        <v>2343</v>
      </c>
      <c r="E353" s="79" t="s">
        <v>2091</v>
      </c>
      <c r="F353" s="49"/>
      <c r="G353" s="81"/>
    </row>
    <row r="354" spans="1:7" ht="14.5">
      <c r="A354" s="43" t="s">
        <v>39</v>
      </c>
      <c r="B354" s="44"/>
      <c r="C354" s="44"/>
      <c r="D354" s="44"/>
      <c r="E354" s="44"/>
      <c r="F354" s="44"/>
      <c r="G354" s="45"/>
    </row>
    <row r="355" spans="1:7" ht="14.5">
      <c r="A355" s="33" t="s">
        <v>796</v>
      </c>
      <c r="B355" s="77" t="s">
        <v>2344</v>
      </c>
      <c r="C355" s="33"/>
      <c r="D355" s="35"/>
      <c r="E355" s="36"/>
      <c r="F355" s="35" t="s">
        <v>26</v>
      </c>
      <c r="G355" s="37" t="str">
        <f>IF(COUNTIF(F357:F357,"Fail")&gt;0,"Fail",IF(COUNTIF(F357:F357,"")=0,"Pass","NR/NC"))</f>
        <v>NR/NC</v>
      </c>
    </row>
    <row r="356" spans="1:7" ht="14.5">
      <c r="A356" s="38" t="s">
        <v>27</v>
      </c>
      <c r="B356" s="38" t="s">
        <v>28</v>
      </c>
      <c r="C356" s="38" t="s">
        <v>29</v>
      </c>
      <c r="D356" s="38" t="s">
        <v>30</v>
      </c>
      <c r="E356" s="38" t="s">
        <v>31</v>
      </c>
      <c r="F356" s="38" t="s">
        <v>32</v>
      </c>
      <c r="G356" s="38" t="s">
        <v>33</v>
      </c>
    </row>
    <row r="357" spans="1:7" ht="362.5">
      <c r="A357" s="39">
        <v>1</v>
      </c>
      <c r="B357" s="78" t="s">
        <v>2338</v>
      </c>
      <c r="C357" s="79"/>
      <c r="D357" s="103" t="s">
        <v>2345</v>
      </c>
      <c r="E357" s="79" t="s">
        <v>2091</v>
      </c>
      <c r="F357" s="49"/>
      <c r="G357" s="81"/>
    </row>
    <row r="358" spans="1:7" ht="14.5">
      <c r="A358" s="43" t="s">
        <v>39</v>
      </c>
      <c r="B358" s="44"/>
      <c r="C358" s="44"/>
      <c r="D358" s="44"/>
      <c r="E358" s="44"/>
      <c r="F358" s="44"/>
      <c r="G358" s="45"/>
    </row>
    <row r="359" spans="1:7" ht="14.5">
      <c r="A359" s="33" t="s">
        <v>800</v>
      </c>
      <c r="B359" s="77" t="s">
        <v>2346</v>
      </c>
      <c r="C359" s="33"/>
      <c r="D359" s="35"/>
      <c r="E359" s="36"/>
      <c r="F359" s="35" t="s">
        <v>26</v>
      </c>
      <c r="G359" s="37" t="str">
        <f>IF(COUNTIF(F361:F361,"Fail")&gt;0,"Fail",IF(COUNTIF(F361:F361,"")=0,"Pass","NR/NC"))</f>
        <v>NR/NC</v>
      </c>
    </row>
    <row r="360" spans="1:7" ht="14.5">
      <c r="A360" s="38" t="s">
        <v>27</v>
      </c>
      <c r="B360" s="38" t="s">
        <v>28</v>
      </c>
      <c r="C360" s="38" t="s">
        <v>29</v>
      </c>
      <c r="D360" s="38" t="s">
        <v>30</v>
      </c>
      <c r="E360" s="38" t="s">
        <v>31</v>
      </c>
      <c r="F360" s="38" t="s">
        <v>32</v>
      </c>
      <c r="G360" s="38" t="s">
        <v>33</v>
      </c>
    </row>
    <row r="361" spans="1:7" ht="304.5">
      <c r="A361" s="39">
        <v>1</v>
      </c>
      <c r="B361" s="78" t="s">
        <v>2347</v>
      </c>
      <c r="C361" s="79" t="s">
        <v>2348</v>
      </c>
      <c r="D361" s="109" t="s">
        <v>2349</v>
      </c>
      <c r="E361" s="79" t="s">
        <v>2091</v>
      </c>
      <c r="F361" s="49"/>
      <c r="G361" s="81"/>
    </row>
    <row r="362" spans="1:7" ht="14.5">
      <c r="A362" s="43" t="s">
        <v>39</v>
      </c>
      <c r="B362" s="44"/>
      <c r="C362" s="44"/>
      <c r="D362" s="44"/>
      <c r="E362" s="44"/>
      <c r="F362" s="44"/>
      <c r="G362" s="45"/>
    </row>
    <row r="363" spans="1:7" ht="14.5">
      <c r="A363" s="33" t="s">
        <v>1044</v>
      </c>
      <c r="B363" s="77" t="s">
        <v>2350</v>
      </c>
      <c r="C363" s="33"/>
      <c r="D363" s="35"/>
      <c r="E363" s="36"/>
      <c r="F363" s="35" t="s">
        <v>26</v>
      </c>
      <c r="G363" s="37" t="str">
        <f>IF(COUNTIF(F365:F365,"Fail")&gt;0,"Fail",IF(COUNTIF(F365:F365,"")=0,"Pass","NR/NC"))</f>
        <v>NR/NC</v>
      </c>
    </row>
    <row r="364" spans="1:7" ht="14.5">
      <c r="A364" s="38" t="s">
        <v>27</v>
      </c>
      <c r="B364" s="38" t="s">
        <v>28</v>
      </c>
      <c r="C364" s="38" t="s">
        <v>29</v>
      </c>
      <c r="D364" s="38" t="s">
        <v>30</v>
      </c>
      <c r="E364" s="38" t="s">
        <v>31</v>
      </c>
      <c r="F364" s="38" t="s">
        <v>32</v>
      </c>
      <c r="G364" s="38" t="s">
        <v>33</v>
      </c>
    </row>
    <row r="365" spans="1:7" ht="304.5">
      <c r="A365" s="39">
        <v>1</v>
      </c>
      <c r="B365" s="78" t="s">
        <v>2347</v>
      </c>
      <c r="C365" s="79" t="s">
        <v>2351</v>
      </c>
      <c r="D365" s="103" t="s">
        <v>2352</v>
      </c>
      <c r="E365" s="79" t="s">
        <v>2091</v>
      </c>
      <c r="F365" s="49"/>
      <c r="G365" s="81"/>
    </row>
    <row r="366" spans="1:7" ht="14.5">
      <c r="A366" s="43" t="s">
        <v>39</v>
      </c>
      <c r="B366" s="44"/>
      <c r="C366" s="44"/>
      <c r="D366" s="44"/>
      <c r="E366" s="44"/>
      <c r="F366" s="44"/>
      <c r="G366" s="45"/>
    </row>
    <row r="367" spans="1:7" ht="14.5">
      <c r="A367" s="33" t="s">
        <v>1048</v>
      </c>
      <c r="B367" s="77" t="s">
        <v>2353</v>
      </c>
      <c r="C367" s="33"/>
      <c r="D367" s="35"/>
      <c r="E367" s="36"/>
      <c r="F367" s="35" t="s">
        <v>26</v>
      </c>
      <c r="G367" s="37" t="str">
        <f>IF(COUNTIF(F369:F369,"Fail")&gt;0,"Fail",IF(COUNTIF(F369:F369,"")=0,"Pass","NR/NC"))</f>
        <v>NR/NC</v>
      </c>
    </row>
    <row r="368" spans="1:7" ht="14.5">
      <c r="A368" s="38" t="s">
        <v>27</v>
      </c>
      <c r="B368" s="38" t="s">
        <v>28</v>
      </c>
      <c r="C368" s="38" t="s">
        <v>29</v>
      </c>
      <c r="D368" s="38" t="s">
        <v>30</v>
      </c>
      <c r="E368" s="38" t="s">
        <v>31</v>
      </c>
      <c r="F368" s="38" t="s">
        <v>32</v>
      </c>
      <c r="G368" s="38" t="s">
        <v>33</v>
      </c>
    </row>
    <row r="369" spans="1:7" ht="304.5">
      <c r="A369" s="39">
        <v>1</v>
      </c>
      <c r="B369" s="78" t="s">
        <v>2354</v>
      </c>
      <c r="C369" s="79" t="s">
        <v>2355</v>
      </c>
      <c r="D369" s="103" t="s">
        <v>2352</v>
      </c>
      <c r="E369" s="79" t="s">
        <v>2091</v>
      </c>
      <c r="F369" s="49"/>
      <c r="G369" s="81"/>
    </row>
    <row r="370" spans="1:7" ht="14.5">
      <c r="A370" s="43" t="s">
        <v>39</v>
      </c>
      <c r="B370" s="44"/>
      <c r="C370" s="44"/>
      <c r="D370" s="44"/>
      <c r="E370" s="44"/>
      <c r="F370" s="44"/>
      <c r="G370" s="45"/>
    </row>
    <row r="371" spans="1:7" ht="14.5">
      <c r="A371" s="33" t="s">
        <v>1472</v>
      </c>
      <c r="B371" s="77" t="s">
        <v>2356</v>
      </c>
      <c r="C371" s="33"/>
      <c r="D371" s="35"/>
      <c r="E371" s="36"/>
      <c r="F371" s="35" t="s">
        <v>26</v>
      </c>
      <c r="G371" s="37" t="str">
        <f>IF(COUNTIF(F373:F373,"Fail")&gt;0,"Fail",IF(COUNTIF(F373:F373,"")=0,"Pass","NR/NC"))</f>
        <v>NR/NC</v>
      </c>
    </row>
    <row r="372" spans="1:7" ht="14.5">
      <c r="A372" s="38" t="s">
        <v>27</v>
      </c>
      <c r="B372" s="38" t="s">
        <v>28</v>
      </c>
      <c r="C372" s="38" t="s">
        <v>29</v>
      </c>
      <c r="D372" s="38" t="s">
        <v>30</v>
      </c>
      <c r="E372" s="38" t="s">
        <v>31</v>
      </c>
      <c r="F372" s="38" t="s">
        <v>32</v>
      </c>
      <c r="G372" s="38" t="s">
        <v>33</v>
      </c>
    </row>
    <row r="373" spans="1:7" ht="304.5">
      <c r="A373" s="39">
        <v>1</v>
      </c>
      <c r="B373" s="78" t="s">
        <v>2357</v>
      </c>
      <c r="C373" s="79" t="s">
        <v>2358</v>
      </c>
      <c r="D373" s="103" t="s">
        <v>2352</v>
      </c>
      <c r="E373" s="79" t="s">
        <v>2091</v>
      </c>
      <c r="F373" s="49"/>
      <c r="G373" s="81"/>
    </row>
    <row r="374" spans="1:7" ht="14.5">
      <c r="A374" s="43" t="s">
        <v>39</v>
      </c>
      <c r="B374" s="44"/>
      <c r="C374" s="44"/>
      <c r="D374" s="44"/>
      <c r="E374" s="44"/>
      <c r="F374" s="44"/>
      <c r="G374" s="45"/>
    </row>
    <row r="375" spans="1:7" ht="14.5">
      <c r="A375" s="33" t="s">
        <v>1475</v>
      </c>
      <c r="B375" s="77" t="s">
        <v>2359</v>
      </c>
      <c r="C375" s="33"/>
      <c r="D375" s="35"/>
      <c r="E375" s="36"/>
      <c r="F375" s="35" t="s">
        <v>26</v>
      </c>
      <c r="G375" s="37" t="str">
        <f>IF(COUNTIF(F377:F377,"Fail")&gt;0,"Fail",IF(COUNTIF(F377:F377,"")=0,"Pass","NR/NC"))</f>
        <v>NR/NC</v>
      </c>
    </row>
    <row r="376" spans="1:7" ht="14.5">
      <c r="A376" s="38" t="s">
        <v>27</v>
      </c>
      <c r="B376" s="38" t="s">
        <v>28</v>
      </c>
      <c r="C376" s="38" t="s">
        <v>29</v>
      </c>
      <c r="D376" s="38" t="s">
        <v>30</v>
      </c>
      <c r="E376" s="38" t="s">
        <v>31</v>
      </c>
      <c r="F376" s="38" t="s">
        <v>32</v>
      </c>
      <c r="G376" s="38" t="s">
        <v>33</v>
      </c>
    </row>
    <row r="377" spans="1:7" ht="304.5">
      <c r="A377" s="39">
        <v>1</v>
      </c>
      <c r="B377" s="78" t="s">
        <v>2360</v>
      </c>
      <c r="C377" s="79" t="s">
        <v>2361</v>
      </c>
      <c r="D377" s="103" t="s">
        <v>2362</v>
      </c>
      <c r="E377" s="79" t="s">
        <v>2091</v>
      </c>
      <c r="F377" s="49"/>
      <c r="G377" s="81"/>
    </row>
    <row r="378" spans="1:7" ht="14.5">
      <c r="A378" s="43" t="s">
        <v>39</v>
      </c>
      <c r="B378" s="44"/>
      <c r="C378" s="44"/>
      <c r="D378" s="44"/>
      <c r="E378" s="44"/>
      <c r="F378" s="44"/>
      <c r="G378" s="45"/>
    </row>
    <row r="379" spans="1:7" ht="14.5">
      <c r="A379" s="33" t="s">
        <v>1479</v>
      </c>
      <c r="B379" s="77" t="s">
        <v>2363</v>
      </c>
      <c r="C379" s="33"/>
      <c r="D379" s="35"/>
      <c r="E379" s="36"/>
      <c r="F379" s="35" t="s">
        <v>26</v>
      </c>
      <c r="G379" s="37" t="str">
        <f>IF(COUNTIF(F381:F381,"Fail")&gt;0,"Fail",IF(COUNTIF(F381:F381,"")=0,"Pass","NR/NC"))</f>
        <v>NR/NC</v>
      </c>
    </row>
    <row r="380" spans="1:7" ht="14.5">
      <c r="A380" s="38" t="s">
        <v>27</v>
      </c>
      <c r="B380" s="38" t="s">
        <v>28</v>
      </c>
      <c r="C380" s="38" t="s">
        <v>29</v>
      </c>
      <c r="D380" s="38" t="s">
        <v>30</v>
      </c>
      <c r="E380" s="38" t="s">
        <v>31</v>
      </c>
      <c r="F380" s="38" t="s">
        <v>32</v>
      </c>
      <c r="G380" s="38" t="s">
        <v>33</v>
      </c>
    </row>
    <row r="381" spans="1:7" ht="304.5">
      <c r="A381" s="39">
        <v>1</v>
      </c>
      <c r="B381" s="78" t="s">
        <v>2364</v>
      </c>
      <c r="C381" s="79" t="s">
        <v>2361</v>
      </c>
      <c r="D381" s="103" t="s">
        <v>2365</v>
      </c>
      <c r="E381" s="79" t="s">
        <v>2091</v>
      </c>
      <c r="F381" s="49"/>
      <c r="G381" s="81"/>
    </row>
    <row r="382" spans="1:7" ht="14.5">
      <c r="A382" s="43" t="s">
        <v>39</v>
      </c>
      <c r="B382" s="44"/>
      <c r="C382" s="44"/>
      <c r="D382" s="44"/>
      <c r="E382" s="44"/>
      <c r="F382" s="44"/>
      <c r="G382" s="45"/>
    </row>
    <row r="383" spans="1:7" ht="14.5">
      <c r="A383" s="33" t="s">
        <v>1482</v>
      </c>
      <c r="B383" s="77" t="s">
        <v>2366</v>
      </c>
      <c r="C383" s="33"/>
      <c r="D383" s="35"/>
      <c r="E383" s="36"/>
      <c r="F383" s="35" t="s">
        <v>26</v>
      </c>
      <c r="G383" s="37" t="str">
        <f>IF(COUNTIF(F385:F385,"Fail")&gt;0,"Fail",IF(COUNTIF(F385:F385,"")=0,"Pass","NR/NC"))</f>
        <v>NR/NC</v>
      </c>
    </row>
    <row r="384" spans="1:7" ht="14.5">
      <c r="A384" s="38" t="s">
        <v>27</v>
      </c>
      <c r="B384" s="38" t="s">
        <v>28</v>
      </c>
      <c r="C384" s="38" t="s">
        <v>29</v>
      </c>
      <c r="D384" s="38" t="s">
        <v>30</v>
      </c>
      <c r="E384" s="38" t="s">
        <v>31</v>
      </c>
      <c r="F384" s="38" t="s">
        <v>32</v>
      </c>
      <c r="G384" s="38" t="s">
        <v>33</v>
      </c>
    </row>
    <row r="385" spans="1:7" ht="304.5">
      <c r="A385" s="39">
        <v>1</v>
      </c>
      <c r="B385" s="78" t="s">
        <v>2367</v>
      </c>
      <c r="C385" s="79" t="s">
        <v>2368</v>
      </c>
      <c r="D385" s="103" t="s">
        <v>2369</v>
      </c>
      <c r="E385" s="79" t="s">
        <v>2091</v>
      </c>
      <c r="F385" s="49"/>
      <c r="G385" s="81"/>
    </row>
    <row r="386" spans="1:7" ht="14.5">
      <c r="A386" s="43" t="s">
        <v>39</v>
      </c>
      <c r="B386" s="44"/>
      <c r="C386" s="44"/>
      <c r="D386" s="44"/>
      <c r="E386" s="44"/>
      <c r="F386" s="44"/>
      <c r="G386" s="45"/>
    </row>
    <row r="387" spans="1:7" ht="14.5">
      <c r="A387" s="33" t="s">
        <v>1485</v>
      </c>
      <c r="B387" s="77" t="s">
        <v>2370</v>
      </c>
      <c r="C387" s="33"/>
      <c r="D387" s="35"/>
      <c r="E387" s="36"/>
      <c r="F387" s="35" t="s">
        <v>26</v>
      </c>
      <c r="G387" s="37" t="str">
        <f>IF(COUNTIF(F389:F389,"Fail")&gt;0,"Fail",IF(COUNTIF(F389:F389,"")=0,"Pass","NR/NC"))</f>
        <v>NR/NC</v>
      </c>
    </row>
    <row r="388" spans="1:7" ht="14.5">
      <c r="A388" s="38" t="s">
        <v>27</v>
      </c>
      <c r="B388" s="38" t="s">
        <v>28</v>
      </c>
      <c r="C388" s="38" t="s">
        <v>29</v>
      </c>
      <c r="D388" s="38" t="s">
        <v>30</v>
      </c>
      <c r="E388" s="38" t="s">
        <v>31</v>
      </c>
      <c r="F388" s="38" t="s">
        <v>32</v>
      </c>
      <c r="G388" s="38" t="s">
        <v>33</v>
      </c>
    </row>
    <row r="389" spans="1:7" ht="304.5">
      <c r="A389" s="39">
        <v>1</v>
      </c>
      <c r="B389" s="78" t="s">
        <v>2371</v>
      </c>
      <c r="C389" s="79" t="s">
        <v>2372</v>
      </c>
      <c r="D389" s="103" t="s">
        <v>2369</v>
      </c>
      <c r="E389" s="79" t="s">
        <v>2091</v>
      </c>
      <c r="F389" s="49"/>
      <c r="G389" s="81"/>
    </row>
    <row r="390" spans="1:7" ht="14.5">
      <c r="A390" s="43" t="s">
        <v>39</v>
      </c>
      <c r="B390" s="44"/>
      <c r="C390" s="44"/>
      <c r="D390" s="44"/>
      <c r="E390" s="44"/>
      <c r="F390" s="44"/>
      <c r="G390" s="45"/>
    </row>
    <row r="391" spans="1:7" ht="14.5">
      <c r="A391" s="33" t="s">
        <v>1488</v>
      </c>
      <c r="B391" s="77" t="s">
        <v>2105</v>
      </c>
      <c r="C391" s="33"/>
      <c r="D391" s="35"/>
      <c r="E391" s="36"/>
      <c r="F391" s="35" t="s">
        <v>26</v>
      </c>
      <c r="G391" s="37" t="str">
        <f>IF(COUNTIF(F393:F393,"Fail")&gt;0,"Fail",IF(COUNTIF(F393:F393,"")=0,"Pass","NR/NC"))</f>
        <v>NR/NC</v>
      </c>
    </row>
    <row r="392" spans="1:7" ht="14.5">
      <c r="A392" s="38" t="s">
        <v>27</v>
      </c>
      <c r="B392" s="38" t="s">
        <v>28</v>
      </c>
      <c r="C392" s="38" t="s">
        <v>29</v>
      </c>
      <c r="D392" s="38" t="s">
        <v>30</v>
      </c>
      <c r="E392" s="38" t="s">
        <v>31</v>
      </c>
      <c r="F392" s="38" t="s">
        <v>32</v>
      </c>
      <c r="G392" s="38" t="s">
        <v>33</v>
      </c>
    </row>
    <row r="393" spans="1:7" ht="304.5">
      <c r="A393" s="39">
        <v>1</v>
      </c>
      <c r="B393" s="78" t="s">
        <v>2347</v>
      </c>
      <c r="C393" s="79" t="s">
        <v>2373</v>
      </c>
      <c r="D393" s="109" t="s">
        <v>2374</v>
      </c>
      <c r="E393" s="79" t="s">
        <v>2091</v>
      </c>
      <c r="F393" s="49"/>
      <c r="G393" s="81"/>
    </row>
    <row r="394" spans="1:7" ht="14.5">
      <c r="A394" s="43" t="s">
        <v>39</v>
      </c>
      <c r="B394" s="44"/>
      <c r="C394" s="44"/>
      <c r="D394" s="44"/>
      <c r="E394" s="44"/>
      <c r="F394" s="44"/>
      <c r="G394" s="45"/>
    </row>
    <row r="395" spans="1:7" ht="14.5">
      <c r="A395" s="33" t="s">
        <v>1491</v>
      </c>
      <c r="B395" s="77" t="s">
        <v>2356</v>
      </c>
      <c r="C395" s="33"/>
      <c r="D395" s="35"/>
      <c r="E395" s="36"/>
      <c r="F395" s="35" t="s">
        <v>26</v>
      </c>
      <c r="G395" s="37" t="str">
        <f>IF(COUNTIF(F397:F397,"Fail")&gt;0,"Fail",IF(COUNTIF(F397:F397,"")=0,"Pass","NR/NC"))</f>
        <v>NR/NC</v>
      </c>
    </row>
    <row r="396" spans="1:7" ht="14.5">
      <c r="A396" s="38" t="s">
        <v>27</v>
      </c>
      <c r="B396" s="38" t="s">
        <v>28</v>
      </c>
      <c r="C396" s="38" t="s">
        <v>29</v>
      </c>
      <c r="D396" s="38" t="s">
        <v>30</v>
      </c>
      <c r="E396" s="38" t="s">
        <v>31</v>
      </c>
      <c r="F396" s="38" t="s">
        <v>32</v>
      </c>
      <c r="G396" s="38" t="s">
        <v>33</v>
      </c>
    </row>
    <row r="397" spans="1:7" ht="304.5">
      <c r="A397" s="39">
        <v>1</v>
      </c>
      <c r="B397" s="78" t="s">
        <v>2357</v>
      </c>
      <c r="C397" s="79" t="s">
        <v>2375</v>
      </c>
      <c r="D397" s="103" t="s">
        <v>2376</v>
      </c>
      <c r="E397" s="79" t="s">
        <v>2091</v>
      </c>
      <c r="F397" s="49"/>
      <c r="G397" s="81"/>
    </row>
    <row r="398" spans="1:7" ht="14.5">
      <c r="A398" s="43" t="s">
        <v>39</v>
      </c>
      <c r="B398" s="44"/>
      <c r="C398" s="44"/>
      <c r="D398" s="44"/>
      <c r="E398" s="44"/>
      <c r="F398" s="44"/>
      <c r="G398" s="45"/>
    </row>
    <row r="399" spans="1:7" ht="14.5">
      <c r="A399" s="33" t="s">
        <v>1494</v>
      </c>
      <c r="B399" s="77" t="s">
        <v>2377</v>
      </c>
      <c r="C399" s="33"/>
      <c r="D399" s="35"/>
      <c r="E399" s="36"/>
      <c r="F399" s="35" t="s">
        <v>26</v>
      </c>
      <c r="G399" s="37" t="str">
        <f>IF(COUNTIF(F401:F401,"Fail")&gt;0,"Fail",IF(COUNTIF(F401:F401,"")=0,"Pass","NR/NC"))</f>
        <v>NR/NC</v>
      </c>
    </row>
    <row r="400" spans="1:7" ht="14.5">
      <c r="A400" s="38" t="s">
        <v>27</v>
      </c>
      <c r="B400" s="38" t="s">
        <v>28</v>
      </c>
      <c r="C400" s="38" t="s">
        <v>29</v>
      </c>
      <c r="D400" s="38" t="s">
        <v>30</v>
      </c>
      <c r="E400" s="38" t="s">
        <v>31</v>
      </c>
      <c r="F400" s="38" t="s">
        <v>32</v>
      </c>
      <c r="G400" s="38" t="s">
        <v>33</v>
      </c>
    </row>
    <row r="401" spans="1:7" ht="304.5">
      <c r="A401" s="39">
        <v>1</v>
      </c>
      <c r="B401" s="78" t="s">
        <v>2378</v>
      </c>
      <c r="C401" s="79" t="s">
        <v>2379</v>
      </c>
      <c r="D401" s="103" t="s">
        <v>2376</v>
      </c>
      <c r="E401" s="79" t="s">
        <v>2091</v>
      </c>
      <c r="F401" s="49"/>
      <c r="G401" s="81"/>
    </row>
    <row r="402" spans="1:7" ht="14.5">
      <c r="A402" s="43" t="s">
        <v>39</v>
      </c>
      <c r="B402" s="44"/>
      <c r="C402" s="44"/>
      <c r="D402" s="44"/>
      <c r="E402" s="44"/>
      <c r="F402" s="44"/>
      <c r="G402" s="45"/>
    </row>
    <row r="403" spans="1:7" ht="14.5">
      <c r="A403" s="33" t="s">
        <v>1498</v>
      </c>
      <c r="B403" s="77" t="s">
        <v>2380</v>
      </c>
      <c r="C403" s="33"/>
      <c r="D403" s="35"/>
      <c r="E403" s="36"/>
      <c r="F403" s="35" t="s">
        <v>26</v>
      </c>
      <c r="G403" s="37" t="str">
        <f>IF(COUNTIF(F405:F405,"Fail")&gt;0,"Fail",IF(COUNTIF(F405:F405,"")=0,"Pass","NR/NC"))</f>
        <v>NR/NC</v>
      </c>
    </row>
    <row r="404" spans="1:7" ht="14.5">
      <c r="A404" s="38" t="s">
        <v>27</v>
      </c>
      <c r="B404" s="38" t="s">
        <v>28</v>
      </c>
      <c r="C404" s="38" t="s">
        <v>29</v>
      </c>
      <c r="D404" s="38" t="s">
        <v>30</v>
      </c>
      <c r="E404" s="38" t="s">
        <v>31</v>
      </c>
      <c r="F404" s="38" t="s">
        <v>32</v>
      </c>
      <c r="G404" s="38" t="s">
        <v>33</v>
      </c>
    </row>
    <row r="405" spans="1:7" ht="304.5">
      <c r="A405" s="39">
        <v>1</v>
      </c>
      <c r="B405" s="78" t="s">
        <v>2354</v>
      </c>
      <c r="C405" s="79" t="s">
        <v>2381</v>
      </c>
      <c r="D405" s="103" t="s">
        <v>2376</v>
      </c>
      <c r="E405" s="79" t="s">
        <v>2091</v>
      </c>
      <c r="F405" s="49"/>
      <c r="G405" s="81"/>
    </row>
    <row r="406" spans="1:7" ht="14.5">
      <c r="A406" s="43" t="s">
        <v>39</v>
      </c>
      <c r="B406" s="44"/>
      <c r="C406" s="44"/>
      <c r="D406" s="44"/>
      <c r="E406" s="44"/>
      <c r="F406" s="44"/>
      <c r="G406" s="45"/>
    </row>
    <row r="407" spans="1:7" ht="14.5">
      <c r="A407" s="33" t="s">
        <v>1501</v>
      </c>
      <c r="B407" s="77" t="s">
        <v>2382</v>
      </c>
      <c r="C407" s="33"/>
      <c r="D407" s="35"/>
      <c r="E407" s="36"/>
      <c r="F407" s="35" t="s">
        <v>26</v>
      </c>
      <c r="G407" s="37" t="str">
        <f>IF(COUNTIF(F409:F409,"Fail")&gt;0,"Fail",IF(COUNTIF(F409:F409,"")=0,"Pass","NR/NC"))</f>
        <v>NR/NC</v>
      </c>
    </row>
    <row r="408" spans="1:7" ht="14.5">
      <c r="A408" s="38" t="s">
        <v>27</v>
      </c>
      <c r="B408" s="38" t="s">
        <v>28</v>
      </c>
      <c r="C408" s="38" t="s">
        <v>29</v>
      </c>
      <c r="D408" s="38" t="s">
        <v>30</v>
      </c>
      <c r="E408" s="38" t="s">
        <v>31</v>
      </c>
      <c r="F408" s="38" t="s">
        <v>32</v>
      </c>
      <c r="G408" s="38" t="s">
        <v>33</v>
      </c>
    </row>
    <row r="409" spans="1:7" ht="304.5">
      <c r="A409" s="39">
        <v>1</v>
      </c>
      <c r="B409" s="78" t="s">
        <v>2383</v>
      </c>
      <c r="C409" s="79" t="s">
        <v>2381</v>
      </c>
      <c r="D409" s="103" t="s">
        <v>2376</v>
      </c>
      <c r="E409" s="79" t="s">
        <v>2091</v>
      </c>
      <c r="F409" s="49"/>
      <c r="G409" s="81"/>
    </row>
    <row r="410" spans="1:7" ht="14.5">
      <c r="A410" s="43" t="s">
        <v>39</v>
      </c>
      <c r="B410" s="44"/>
      <c r="C410" s="44"/>
      <c r="D410" s="44"/>
      <c r="E410" s="44"/>
      <c r="F410" s="44"/>
      <c r="G410" s="45"/>
    </row>
    <row r="411" spans="1:7" ht="14.5">
      <c r="A411" s="33" t="s">
        <v>1505</v>
      </c>
      <c r="B411" s="77" t="s">
        <v>2384</v>
      </c>
      <c r="C411" s="33"/>
      <c r="D411" s="35"/>
      <c r="E411" s="36"/>
      <c r="F411" s="35" t="s">
        <v>26</v>
      </c>
      <c r="G411" s="37" t="str">
        <f>IF(COUNTIF(F413:F413,"Fail")&gt;0,"Fail",IF(COUNTIF(F413:F413,"")=0,"Pass","NR/NC"))</f>
        <v>NR/NC</v>
      </c>
    </row>
    <row r="412" spans="1:7" ht="14.5">
      <c r="A412" s="38" t="s">
        <v>27</v>
      </c>
      <c r="B412" s="38" t="s">
        <v>28</v>
      </c>
      <c r="C412" s="38" t="s">
        <v>29</v>
      </c>
      <c r="D412" s="38" t="s">
        <v>30</v>
      </c>
      <c r="E412" s="38" t="s">
        <v>31</v>
      </c>
      <c r="F412" s="38" t="s">
        <v>32</v>
      </c>
      <c r="G412" s="38" t="s">
        <v>33</v>
      </c>
    </row>
    <row r="413" spans="1:7" ht="304.5">
      <c r="A413" s="39">
        <v>1</v>
      </c>
      <c r="B413" s="78" t="s">
        <v>2385</v>
      </c>
      <c r="C413" s="79" t="s">
        <v>2386</v>
      </c>
      <c r="D413" s="103" t="s">
        <v>2387</v>
      </c>
      <c r="E413" s="79" t="s">
        <v>2091</v>
      </c>
      <c r="F413" s="49"/>
      <c r="G413" s="81"/>
    </row>
    <row r="414" spans="1:7" ht="14.5">
      <c r="A414" s="43" t="s">
        <v>39</v>
      </c>
      <c r="B414" s="44"/>
      <c r="C414" s="44"/>
      <c r="D414" s="44"/>
      <c r="E414" s="44"/>
      <c r="F414" s="44"/>
      <c r="G414" s="45"/>
    </row>
    <row r="415" spans="1:7" ht="14.5">
      <c r="A415" s="33" t="s">
        <v>1509</v>
      </c>
      <c r="B415" s="77" t="s">
        <v>2388</v>
      </c>
      <c r="C415" s="33"/>
      <c r="D415" s="35"/>
      <c r="E415" s="36"/>
      <c r="F415" s="35" t="s">
        <v>26</v>
      </c>
      <c r="G415" s="37" t="str">
        <f>IF(COUNTIF(F417:F417,"Fail")&gt;0,"Fail",IF(COUNTIF(F417:F417,"")=0,"Pass","NR/NC"))</f>
        <v>NR/NC</v>
      </c>
    </row>
    <row r="416" spans="1:7" ht="14.5">
      <c r="A416" s="38" t="s">
        <v>27</v>
      </c>
      <c r="B416" s="38" t="s">
        <v>28</v>
      </c>
      <c r="C416" s="38" t="s">
        <v>29</v>
      </c>
      <c r="D416" s="38" t="s">
        <v>30</v>
      </c>
      <c r="E416" s="38" t="s">
        <v>31</v>
      </c>
      <c r="F416" s="38" t="s">
        <v>32</v>
      </c>
      <c r="G416" s="38" t="s">
        <v>33</v>
      </c>
    </row>
    <row r="417" spans="1:7" ht="304.5">
      <c r="A417" s="39">
        <v>1</v>
      </c>
      <c r="B417" s="78" t="s">
        <v>2389</v>
      </c>
      <c r="C417" s="79" t="s">
        <v>2386</v>
      </c>
      <c r="D417" s="109" t="s">
        <v>2390</v>
      </c>
      <c r="E417" s="79" t="s">
        <v>2091</v>
      </c>
      <c r="F417" s="49"/>
      <c r="G417" s="81"/>
    </row>
    <row r="418" spans="1:7" ht="14.5">
      <c r="A418" s="43" t="s">
        <v>39</v>
      </c>
      <c r="B418" s="44"/>
      <c r="C418" s="44"/>
      <c r="D418" s="44"/>
      <c r="E418" s="44"/>
      <c r="F418" s="44"/>
      <c r="G418" s="45"/>
    </row>
    <row r="419" spans="1:7" ht="14.5">
      <c r="A419" s="33" t="s">
        <v>1513</v>
      </c>
      <c r="B419" s="77" t="s">
        <v>2138</v>
      </c>
      <c r="C419" s="33"/>
      <c r="D419" s="35"/>
      <c r="E419" s="36"/>
      <c r="F419" s="35" t="s">
        <v>26</v>
      </c>
      <c r="G419" s="37" t="str">
        <f>IF(COUNTIF(F421:F421,"Fail")&gt;0,"Fail",IF(COUNTIF(F421:F421,"")=0,"Pass","NR/NC"))</f>
        <v>NR/NC</v>
      </c>
    </row>
    <row r="420" spans="1:7" ht="14.5">
      <c r="A420" s="38" t="s">
        <v>27</v>
      </c>
      <c r="B420" s="38" t="s">
        <v>28</v>
      </c>
      <c r="C420" s="38" t="s">
        <v>29</v>
      </c>
      <c r="D420" s="38" t="s">
        <v>30</v>
      </c>
      <c r="E420" s="38" t="s">
        <v>31</v>
      </c>
      <c r="F420" s="38" t="s">
        <v>32</v>
      </c>
      <c r="G420" s="38" t="s">
        <v>33</v>
      </c>
    </row>
    <row r="421" spans="1:7" ht="304.5">
      <c r="A421" s="39">
        <v>1</v>
      </c>
      <c r="B421" s="78" t="s">
        <v>2389</v>
      </c>
      <c r="C421" s="79" t="s">
        <v>2386</v>
      </c>
      <c r="D421" s="103" t="s">
        <v>2391</v>
      </c>
      <c r="E421" s="79" t="s">
        <v>2091</v>
      </c>
      <c r="F421" s="49"/>
      <c r="G421" s="81"/>
    </row>
    <row r="422" spans="1:7" ht="14.5">
      <c r="A422" s="43" t="s">
        <v>39</v>
      </c>
      <c r="B422" s="44"/>
      <c r="C422" s="44"/>
      <c r="D422" s="44"/>
      <c r="E422" s="44"/>
      <c r="F422" s="44"/>
      <c r="G422" s="45"/>
    </row>
    <row r="423" spans="1:7" ht="14.5">
      <c r="A423" s="33" t="s">
        <v>1517</v>
      </c>
      <c r="B423" s="77" t="s">
        <v>2392</v>
      </c>
      <c r="C423" s="33"/>
      <c r="D423" s="35"/>
      <c r="E423" s="36"/>
      <c r="F423" s="35" t="s">
        <v>26</v>
      </c>
      <c r="G423" s="37" t="str">
        <f>IF(COUNTIF(F425:F425,"Fail")&gt;0,"Fail",IF(COUNTIF(F425:F425,"")=0,"Pass","NR/NC"))</f>
        <v>NR/NC</v>
      </c>
    </row>
    <row r="424" spans="1:7" ht="14.5">
      <c r="A424" s="38" t="s">
        <v>27</v>
      </c>
      <c r="B424" s="38" t="s">
        <v>28</v>
      </c>
      <c r="C424" s="38" t="s">
        <v>29</v>
      </c>
      <c r="D424" s="38" t="s">
        <v>30</v>
      </c>
      <c r="E424" s="38" t="s">
        <v>31</v>
      </c>
      <c r="F424" s="38" t="s">
        <v>32</v>
      </c>
      <c r="G424" s="38" t="s">
        <v>33</v>
      </c>
    </row>
    <row r="425" spans="1:7" ht="304.5">
      <c r="A425" s="39">
        <v>1</v>
      </c>
      <c r="B425" s="78" t="s">
        <v>2389</v>
      </c>
      <c r="C425" s="79" t="s">
        <v>2393</v>
      </c>
      <c r="D425" s="103" t="s">
        <v>2394</v>
      </c>
      <c r="E425" s="79" t="s">
        <v>2091</v>
      </c>
      <c r="F425" s="49"/>
      <c r="G425" s="81"/>
    </row>
    <row r="426" spans="1:7" ht="14.5">
      <c r="A426" s="43" t="s">
        <v>39</v>
      </c>
      <c r="B426" s="44"/>
      <c r="C426" s="44"/>
      <c r="D426" s="44"/>
      <c r="E426" s="44"/>
      <c r="F426" s="44"/>
      <c r="G426" s="45"/>
    </row>
    <row r="427" spans="1:7" ht="14.5">
      <c r="A427" s="33" t="s">
        <v>1521</v>
      </c>
      <c r="B427" s="77" t="s">
        <v>2395</v>
      </c>
      <c r="C427" s="33"/>
      <c r="D427" s="35"/>
      <c r="E427" s="36"/>
      <c r="F427" s="35" t="s">
        <v>26</v>
      </c>
      <c r="G427" s="37" t="str">
        <f>IF(COUNTIF(F429:F429,"Fail")&gt;0,"Fail",IF(COUNTIF(F429:F429,"")=0,"Pass","NR/NC"))</f>
        <v>NR/NC</v>
      </c>
    </row>
    <row r="428" spans="1:7" ht="14.5">
      <c r="A428" s="38" t="s">
        <v>27</v>
      </c>
      <c r="B428" s="38" t="s">
        <v>28</v>
      </c>
      <c r="C428" s="38" t="s">
        <v>29</v>
      </c>
      <c r="D428" s="38" t="s">
        <v>30</v>
      </c>
      <c r="E428" s="38" t="s">
        <v>31</v>
      </c>
      <c r="F428" s="38" t="s">
        <v>32</v>
      </c>
      <c r="G428" s="38" t="s">
        <v>33</v>
      </c>
    </row>
    <row r="429" spans="1:7" ht="304.5">
      <c r="A429" s="39">
        <v>1</v>
      </c>
      <c r="B429" s="78" t="s">
        <v>2389</v>
      </c>
      <c r="C429" s="79" t="s">
        <v>2386</v>
      </c>
      <c r="D429" s="103" t="s">
        <v>2396</v>
      </c>
      <c r="E429" s="79" t="s">
        <v>2091</v>
      </c>
      <c r="F429" s="49"/>
      <c r="G429" s="81"/>
    </row>
    <row r="430" spans="1:7" ht="14.5">
      <c r="A430" s="43" t="s">
        <v>39</v>
      </c>
      <c r="B430" s="44"/>
      <c r="C430" s="44"/>
      <c r="D430" s="44"/>
      <c r="E430" s="44"/>
      <c r="F430" s="44"/>
      <c r="G430" s="45"/>
    </row>
    <row r="431" spans="1:7" ht="14.5">
      <c r="A431" s="33" t="s">
        <v>1525</v>
      </c>
      <c r="B431" s="77" t="s">
        <v>2397</v>
      </c>
      <c r="C431" s="33"/>
      <c r="D431" s="35"/>
      <c r="E431" s="36"/>
      <c r="F431" s="35" t="s">
        <v>26</v>
      </c>
      <c r="G431" s="37" t="str">
        <f>IF(COUNTIF(F433:F433,"Fail")&gt;0,"Fail",IF(COUNTIF(F433:F433,"")=0,"Pass","NR/NC"))</f>
        <v>NR/NC</v>
      </c>
    </row>
    <row r="432" spans="1:7" ht="14.5">
      <c r="A432" s="38" t="s">
        <v>27</v>
      </c>
      <c r="B432" s="38" t="s">
        <v>28</v>
      </c>
      <c r="C432" s="38" t="s">
        <v>29</v>
      </c>
      <c r="D432" s="38" t="s">
        <v>30</v>
      </c>
      <c r="E432" s="38" t="s">
        <v>31</v>
      </c>
      <c r="F432" s="38" t="s">
        <v>32</v>
      </c>
      <c r="G432" s="38" t="s">
        <v>33</v>
      </c>
    </row>
    <row r="433" spans="1:7" ht="261">
      <c r="A433" s="39">
        <v>1</v>
      </c>
      <c r="B433" s="78" t="s">
        <v>2389</v>
      </c>
      <c r="C433" s="79" t="s">
        <v>2398</v>
      </c>
      <c r="D433" s="109" t="s">
        <v>2399</v>
      </c>
      <c r="E433" s="79" t="s">
        <v>2400</v>
      </c>
      <c r="F433" s="49"/>
      <c r="G433" s="81"/>
    </row>
    <row r="434" spans="1:7" ht="14.5">
      <c r="A434" s="43" t="s">
        <v>39</v>
      </c>
      <c r="B434" s="44"/>
      <c r="C434" s="44"/>
      <c r="D434" s="44"/>
      <c r="E434" s="44"/>
      <c r="F434" s="44"/>
      <c r="G434" s="45"/>
    </row>
    <row r="435" spans="1:7" ht="14.5">
      <c r="A435" s="33" t="s">
        <v>1529</v>
      </c>
      <c r="B435" s="77" t="s">
        <v>2401</v>
      </c>
      <c r="C435" s="33"/>
      <c r="D435" s="35"/>
      <c r="E435" s="36"/>
      <c r="F435" s="35" t="s">
        <v>26</v>
      </c>
      <c r="G435" s="37" t="str">
        <f>IF(COUNTIF(F437:F437,"Fail")&gt;0,"Fail",IF(COUNTIF(F437:F437,"")=0,"Pass","NR/NC"))</f>
        <v>NR/NC</v>
      </c>
    </row>
    <row r="436" spans="1:7" ht="14.5">
      <c r="A436" s="38" t="s">
        <v>27</v>
      </c>
      <c r="B436" s="38" t="s">
        <v>28</v>
      </c>
      <c r="C436" s="38" t="s">
        <v>29</v>
      </c>
      <c r="D436" s="38" t="s">
        <v>30</v>
      </c>
      <c r="E436" s="38" t="s">
        <v>31</v>
      </c>
      <c r="F436" s="38" t="s">
        <v>32</v>
      </c>
      <c r="G436" s="38" t="s">
        <v>33</v>
      </c>
    </row>
    <row r="437" spans="1:7" ht="261">
      <c r="A437" s="39">
        <v>1</v>
      </c>
      <c r="B437" s="78" t="s">
        <v>2402</v>
      </c>
      <c r="C437" s="79" t="s">
        <v>2403</v>
      </c>
      <c r="D437" s="103" t="s">
        <v>2404</v>
      </c>
      <c r="E437" s="79" t="s">
        <v>2400</v>
      </c>
      <c r="F437" s="49"/>
      <c r="G437" s="81"/>
    </row>
    <row r="438" spans="1:7" ht="14.5">
      <c r="A438" s="43" t="s">
        <v>39</v>
      </c>
      <c r="B438" s="44"/>
      <c r="C438" s="44"/>
      <c r="D438" s="44"/>
      <c r="E438" s="44"/>
      <c r="F438" s="44"/>
      <c r="G438" s="45"/>
    </row>
    <row r="439" spans="1:7" ht="14.5">
      <c r="A439" s="33" t="s">
        <v>1532</v>
      </c>
      <c r="B439" s="77" t="s">
        <v>2405</v>
      </c>
      <c r="C439" s="33"/>
      <c r="D439" s="35"/>
      <c r="E439" s="36"/>
      <c r="F439" s="35" t="s">
        <v>26</v>
      </c>
      <c r="G439" s="37" t="str">
        <f>IF(COUNTIF(F441:F441,"Fail")&gt;0,"Fail",IF(COUNTIF(F441:F441,"")=0,"Pass","NR/NC"))</f>
        <v>NR/NC</v>
      </c>
    </row>
    <row r="440" spans="1:7" ht="14.5">
      <c r="A440" s="38" t="s">
        <v>27</v>
      </c>
      <c r="B440" s="38" t="s">
        <v>28</v>
      </c>
      <c r="C440" s="38" t="s">
        <v>29</v>
      </c>
      <c r="D440" s="38" t="s">
        <v>30</v>
      </c>
      <c r="E440" s="38" t="s">
        <v>31</v>
      </c>
      <c r="F440" s="38" t="s">
        <v>32</v>
      </c>
      <c r="G440" s="38" t="s">
        <v>33</v>
      </c>
    </row>
    <row r="441" spans="1:7" ht="261">
      <c r="A441" s="39">
        <v>1</v>
      </c>
      <c r="B441" s="78" t="s">
        <v>2406</v>
      </c>
      <c r="C441" s="79" t="s">
        <v>2407</v>
      </c>
      <c r="D441" s="109" t="s">
        <v>2408</v>
      </c>
      <c r="E441" s="79" t="s">
        <v>2409</v>
      </c>
      <c r="F441" s="49"/>
      <c r="G441" s="81"/>
    </row>
    <row r="442" spans="1:7" ht="14.5">
      <c r="A442" s="43" t="s">
        <v>39</v>
      </c>
      <c r="B442" s="44"/>
      <c r="C442" s="44"/>
      <c r="D442" s="44"/>
      <c r="E442" s="44"/>
      <c r="F442" s="44"/>
      <c r="G442" s="45"/>
    </row>
    <row r="443" spans="1:7" ht="14.5">
      <c r="A443" s="33" t="s">
        <v>1535</v>
      </c>
      <c r="B443" s="77" t="s">
        <v>2410</v>
      </c>
      <c r="C443" s="33"/>
      <c r="D443" s="35"/>
      <c r="E443" s="36"/>
      <c r="F443" s="35" t="s">
        <v>26</v>
      </c>
      <c r="G443" s="37" t="str">
        <f>IF(COUNTIF(F445:F445,"Fail")&gt;0,"Fail",IF(COUNTIF(F445:F445,"")=0,"Pass","NR/NC"))</f>
        <v>NR/NC</v>
      </c>
    </row>
    <row r="444" spans="1:7" ht="14.5">
      <c r="A444" s="38" t="s">
        <v>27</v>
      </c>
      <c r="B444" s="38" t="s">
        <v>28</v>
      </c>
      <c r="C444" s="38" t="s">
        <v>29</v>
      </c>
      <c r="D444" s="38" t="s">
        <v>30</v>
      </c>
      <c r="E444" s="38" t="s">
        <v>31</v>
      </c>
      <c r="F444" s="38" t="s">
        <v>32</v>
      </c>
      <c r="G444" s="38" t="s">
        <v>33</v>
      </c>
    </row>
    <row r="445" spans="1:7" ht="261">
      <c r="A445" s="39">
        <v>1</v>
      </c>
      <c r="B445" s="78" t="s">
        <v>2411</v>
      </c>
      <c r="C445" s="79" t="s">
        <v>2412</v>
      </c>
      <c r="D445" s="103" t="s">
        <v>2413</v>
      </c>
      <c r="E445" s="79" t="s">
        <v>2409</v>
      </c>
      <c r="F445" s="49"/>
      <c r="G445" s="81"/>
    </row>
    <row r="446" spans="1:7" ht="14.5">
      <c r="A446" s="43" t="s">
        <v>39</v>
      </c>
      <c r="B446" s="44"/>
      <c r="C446" s="44"/>
      <c r="D446" s="44"/>
      <c r="E446" s="44"/>
      <c r="F446" s="44"/>
      <c r="G446" s="45"/>
    </row>
    <row r="447" spans="1:7" ht="14.5">
      <c r="A447" s="33" t="s">
        <v>1538</v>
      </c>
      <c r="B447" s="77" t="s">
        <v>2414</v>
      </c>
      <c r="C447" s="33"/>
      <c r="D447" s="35"/>
      <c r="E447" s="36"/>
      <c r="F447" s="35" t="s">
        <v>26</v>
      </c>
      <c r="G447" s="37" t="str">
        <f>IF(COUNTIF(F449:F449,"Fail")&gt;0,"Fail",IF(COUNTIF(F449:F449,"")=0,"Pass","NR/NC"))</f>
        <v>NR/NC</v>
      </c>
    </row>
    <row r="448" spans="1:7" ht="14.5">
      <c r="A448" s="38" t="s">
        <v>27</v>
      </c>
      <c r="B448" s="38" t="s">
        <v>28</v>
      </c>
      <c r="C448" s="38" t="s">
        <v>29</v>
      </c>
      <c r="D448" s="38" t="s">
        <v>30</v>
      </c>
      <c r="E448" s="38" t="s">
        <v>31</v>
      </c>
      <c r="F448" s="38" t="s">
        <v>32</v>
      </c>
      <c r="G448" s="38" t="s">
        <v>33</v>
      </c>
    </row>
    <row r="449" spans="1:7" ht="261">
      <c r="A449" s="39">
        <v>1</v>
      </c>
      <c r="B449" s="78" t="s">
        <v>2415</v>
      </c>
      <c r="C449" s="79" t="s">
        <v>2416</v>
      </c>
      <c r="D449" s="103" t="s">
        <v>2413</v>
      </c>
      <c r="E449" s="79" t="s">
        <v>2409</v>
      </c>
      <c r="F449" s="49"/>
      <c r="G449" s="81"/>
    </row>
    <row r="450" spans="1:7" ht="14.5">
      <c r="A450" s="43" t="s">
        <v>39</v>
      </c>
      <c r="B450" s="44"/>
      <c r="C450" s="44"/>
      <c r="D450" s="44"/>
      <c r="E450" s="44"/>
      <c r="F450" s="44"/>
      <c r="G450" s="45"/>
    </row>
    <row r="451" spans="1:7" ht="14.5">
      <c r="A451" s="33" t="s">
        <v>1541</v>
      </c>
      <c r="B451" s="77" t="s">
        <v>2417</v>
      </c>
      <c r="C451" s="33"/>
      <c r="D451" s="35"/>
      <c r="E451" s="36"/>
      <c r="F451" s="35" t="s">
        <v>26</v>
      </c>
      <c r="G451" s="37" t="str">
        <f>IF(COUNTIF(F453:F453,"Fail")&gt;0,"Fail",IF(COUNTIF(F453:F453,"")=0,"Pass","NR/NC"))</f>
        <v>NR/NC</v>
      </c>
    </row>
    <row r="452" spans="1:7" ht="14.5">
      <c r="A452" s="38" t="s">
        <v>27</v>
      </c>
      <c r="B452" s="38" t="s">
        <v>28</v>
      </c>
      <c r="C452" s="38" t="s">
        <v>29</v>
      </c>
      <c r="D452" s="38" t="s">
        <v>30</v>
      </c>
      <c r="E452" s="38" t="s">
        <v>31</v>
      </c>
      <c r="F452" s="38" t="s">
        <v>32</v>
      </c>
      <c r="G452" s="38" t="s">
        <v>33</v>
      </c>
    </row>
    <row r="453" spans="1:7" ht="261">
      <c r="A453" s="39">
        <v>1</v>
      </c>
      <c r="B453" s="78" t="s">
        <v>2418</v>
      </c>
      <c r="C453" s="79" t="s">
        <v>2419</v>
      </c>
      <c r="D453" s="103" t="s">
        <v>2413</v>
      </c>
      <c r="E453" s="79" t="s">
        <v>2409</v>
      </c>
      <c r="F453" s="49"/>
      <c r="G453" s="81"/>
    </row>
    <row r="454" spans="1:7" ht="14.5">
      <c r="A454" s="43" t="s">
        <v>39</v>
      </c>
      <c r="B454" s="44"/>
      <c r="C454" s="44"/>
      <c r="D454" s="44"/>
      <c r="E454" s="44"/>
      <c r="F454" s="44"/>
      <c r="G454" s="45"/>
    </row>
    <row r="455" spans="1:7" ht="14.5">
      <c r="A455" s="33" t="s">
        <v>1544</v>
      </c>
      <c r="B455" s="77" t="s">
        <v>2420</v>
      </c>
      <c r="C455" s="33"/>
      <c r="D455" s="35"/>
      <c r="E455" s="36"/>
      <c r="F455" s="35" t="s">
        <v>26</v>
      </c>
      <c r="G455" s="37" t="str">
        <f>IF(COUNTIF(F457:F457,"Fail")&gt;0,"Fail",IF(COUNTIF(F457:F457,"")=0,"Pass","NR/NC"))</f>
        <v>NR/NC</v>
      </c>
    </row>
    <row r="456" spans="1:7" ht="14.5">
      <c r="A456" s="38" t="s">
        <v>27</v>
      </c>
      <c r="B456" s="38" t="s">
        <v>28</v>
      </c>
      <c r="C456" s="38" t="s">
        <v>29</v>
      </c>
      <c r="D456" s="38" t="s">
        <v>30</v>
      </c>
      <c r="E456" s="38" t="s">
        <v>31</v>
      </c>
      <c r="F456" s="38" t="s">
        <v>32</v>
      </c>
      <c r="G456" s="38" t="s">
        <v>33</v>
      </c>
    </row>
    <row r="457" spans="1:7" ht="261">
      <c r="A457" s="39">
        <v>1</v>
      </c>
      <c r="B457" s="78" t="s">
        <v>2418</v>
      </c>
      <c r="C457" s="79" t="s">
        <v>2421</v>
      </c>
      <c r="D457" s="109" t="s">
        <v>2422</v>
      </c>
      <c r="E457" s="79" t="s">
        <v>2409</v>
      </c>
      <c r="F457" s="49"/>
      <c r="G457" s="81"/>
    </row>
    <row r="458" spans="1:7" ht="14.5">
      <c r="A458" s="43" t="s">
        <v>39</v>
      </c>
      <c r="B458" s="44"/>
      <c r="C458" s="44"/>
      <c r="D458" s="44"/>
      <c r="E458" s="44"/>
      <c r="F458" s="44"/>
      <c r="G458" s="45"/>
    </row>
    <row r="459" spans="1:7" ht="14.5">
      <c r="A459" s="33" t="s">
        <v>1547</v>
      </c>
      <c r="B459" s="77" t="s">
        <v>2423</v>
      </c>
      <c r="C459" s="33"/>
      <c r="D459" s="35"/>
      <c r="E459" s="36"/>
      <c r="F459" s="35" t="s">
        <v>26</v>
      </c>
      <c r="G459" s="37" t="str">
        <f>IF(COUNTIF(F461:F461,"Fail")&gt;0,"Fail",IF(COUNTIF(F461:F461,"")=0,"Pass","NR/NC"))</f>
        <v>NR/NC</v>
      </c>
    </row>
    <row r="460" spans="1:7" ht="14.5">
      <c r="A460" s="38" t="s">
        <v>27</v>
      </c>
      <c r="B460" s="38" t="s">
        <v>28</v>
      </c>
      <c r="C460" s="38" t="s">
        <v>29</v>
      </c>
      <c r="D460" s="38" t="s">
        <v>30</v>
      </c>
      <c r="E460" s="38" t="s">
        <v>31</v>
      </c>
      <c r="F460" s="38" t="s">
        <v>32</v>
      </c>
      <c r="G460" s="38" t="s">
        <v>33</v>
      </c>
    </row>
    <row r="461" spans="1:7" ht="261">
      <c r="A461" s="39">
        <v>1</v>
      </c>
      <c r="B461" s="78" t="s">
        <v>2424</v>
      </c>
      <c r="C461" s="79" t="s">
        <v>2425</v>
      </c>
      <c r="D461" s="103" t="s">
        <v>2426</v>
      </c>
      <c r="E461" s="79" t="s">
        <v>2409</v>
      </c>
      <c r="F461" s="49"/>
      <c r="G461" s="81"/>
    </row>
    <row r="462" spans="1:7" ht="14.5">
      <c r="A462" s="43" t="s">
        <v>39</v>
      </c>
      <c r="B462" s="44"/>
      <c r="C462" s="44"/>
      <c r="D462" s="44"/>
      <c r="E462" s="44"/>
      <c r="F462" s="44"/>
      <c r="G462" s="45"/>
    </row>
    <row r="463" spans="1:7" ht="14.5">
      <c r="A463" s="33" t="s">
        <v>1550</v>
      </c>
      <c r="B463" s="77" t="s">
        <v>2427</v>
      </c>
      <c r="C463" s="33"/>
      <c r="D463" s="35"/>
      <c r="E463" s="36"/>
      <c r="F463" s="35" t="s">
        <v>26</v>
      </c>
      <c r="G463" s="37" t="str">
        <f>IF(COUNTIF(F465:F465,"Fail")&gt;0,"Fail",IF(COUNTIF(F465:F465,"")=0,"Pass","NR/NC"))</f>
        <v>NR/NC</v>
      </c>
    </row>
    <row r="464" spans="1:7" ht="14.5">
      <c r="A464" s="38" t="s">
        <v>27</v>
      </c>
      <c r="B464" s="38" t="s">
        <v>28</v>
      </c>
      <c r="C464" s="38" t="s">
        <v>29</v>
      </c>
      <c r="D464" s="38" t="s">
        <v>30</v>
      </c>
      <c r="E464" s="38" t="s">
        <v>31</v>
      </c>
      <c r="F464" s="38" t="s">
        <v>32</v>
      </c>
      <c r="G464" s="38" t="s">
        <v>33</v>
      </c>
    </row>
    <row r="465" spans="1:7" ht="261">
      <c r="A465" s="39">
        <v>1</v>
      </c>
      <c r="B465" s="78" t="s">
        <v>2428</v>
      </c>
      <c r="C465" s="79" t="s">
        <v>2429</v>
      </c>
      <c r="D465" s="103" t="s">
        <v>2430</v>
      </c>
      <c r="E465" s="79" t="s">
        <v>2431</v>
      </c>
      <c r="F465" s="49"/>
      <c r="G465" s="81"/>
    </row>
    <row r="466" spans="1:7" ht="14.5">
      <c r="A466" s="43" t="s">
        <v>39</v>
      </c>
      <c r="B466" s="44"/>
      <c r="C466" s="44"/>
      <c r="D466" s="44"/>
      <c r="E466" s="44"/>
      <c r="F466" s="44"/>
      <c r="G466" s="45"/>
    </row>
    <row r="467" spans="1:7" ht="14.5">
      <c r="A467" s="33" t="s">
        <v>1554</v>
      </c>
      <c r="B467" s="77" t="s">
        <v>2432</v>
      </c>
      <c r="C467" s="33"/>
      <c r="D467" s="35"/>
      <c r="E467" s="36"/>
      <c r="F467" s="35" t="s">
        <v>26</v>
      </c>
      <c r="G467" s="37" t="str">
        <f>IF(COUNTIF(F469:F469,"Fail")&gt;0,"Fail",IF(COUNTIF(F469:F469,"")=0,"Pass","NR/NC"))</f>
        <v>NR/NC</v>
      </c>
    </row>
    <row r="468" spans="1:7" ht="14.5">
      <c r="A468" s="38" t="s">
        <v>27</v>
      </c>
      <c r="B468" s="38" t="s">
        <v>28</v>
      </c>
      <c r="C468" s="38" t="s">
        <v>29</v>
      </c>
      <c r="D468" s="38" t="s">
        <v>30</v>
      </c>
      <c r="E468" s="38" t="s">
        <v>31</v>
      </c>
      <c r="F468" s="38" t="s">
        <v>32</v>
      </c>
      <c r="G468" s="38" t="s">
        <v>33</v>
      </c>
    </row>
    <row r="469" spans="1:7" ht="261">
      <c r="A469" s="39">
        <v>1</v>
      </c>
      <c r="B469" s="78" t="s">
        <v>2433</v>
      </c>
      <c r="C469" s="79" t="s">
        <v>2434</v>
      </c>
      <c r="D469" s="103" t="s">
        <v>2426</v>
      </c>
      <c r="E469" s="79" t="s">
        <v>2431</v>
      </c>
      <c r="F469" s="49"/>
      <c r="G469" s="81"/>
    </row>
    <row r="470" spans="1:7" ht="14.5">
      <c r="A470" s="43" t="s">
        <v>39</v>
      </c>
      <c r="B470" s="44"/>
      <c r="C470" s="44"/>
      <c r="D470" s="44"/>
      <c r="E470" s="44"/>
      <c r="F470" s="44"/>
      <c r="G470" s="45"/>
    </row>
    <row r="471" spans="1:7" ht="14.5">
      <c r="A471" s="33" t="s">
        <v>1557</v>
      </c>
      <c r="B471" s="77" t="s">
        <v>2435</v>
      </c>
      <c r="C471" s="33"/>
      <c r="D471" s="35"/>
      <c r="E471" s="36"/>
      <c r="F471" s="35" t="s">
        <v>26</v>
      </c>
      <c r="G471" s="37" t="str">
        <f>IF(COUNTIF(F473:F473,"Fail")&gt;0,"Fail",IF(COUNTIF(F473:F473,"")=0,"Pass","NR/NC"))</f>
        <v>NR/NC</v>
      </c>
    </row>
    <row r="472" spans="1:7" ht="14.5">
      <c r="A472" s="38" t="s">
        <v>27</v>
      </c>
      <c r="B472" s="38" t="s">
        <v>28</v>
      </c>
      <c r="C472" s="38" t="s">
        <v>29</v>
      </c>
      <c r="D472" s="38" t="s">
        <v>30</v>
      </c>
      <c r="E472" s="38" t="s">
        <v>31</v>
      </c>
      <c r="F472" s="38" t="s">
        <v>32</v>
      </c>
      <c r="G472" s="38" t="s">
        <v>33</v>
      </c>
    </row>
    <row r="473" spans="1:7" ht="261">
      <c r="A473" s="39">
        <v>1</v>
      </c>
      <c r="B473" s="78" t="s">
        <v>2436</v>
      </c>
      <c r="C473" s="79" t="s">
        <v>2437</v>
      </c>
      <c r="D473" s="103" t="s">
        <v>2426</v>
      </c>
      <c r="E473" s="79" t="s">
        <v>2431</v>
      </c>
      <c r="F473" s="49"/>
      <c r="G473" s="81"/>
    </row>
    <row r="474" spans="1:7" ht="14.5">
      <c r="A474" s="43" t="s">
        <v>39</v>
      </c>
      <c r="B474" s="44"/>
      <c r="C474" s="44"/>
      <c r="D474" s="44"/>
      <c r="E474" s="44"/>
      <c r="F474" s="44"/>
      <c r="G474" s="45"/>
    </row>
    <row r="475" spans="1:7" ht="14.5">
      <c r="A475" s="33" t="s">
        <v>1560</v>
      </c>
      <c r="B475" s="77" t="s">
        <v>2438</v>
      </c>
      <c r="C475" s="33"/>
      <c r="D475" s="35"/>
      <c r="E475" s="36"/>
      <c r="F475" s="35" t="s">
        <v>26</v>
      </c>
      <c r="G475" s="37" t="str">
        <f>IF(COUNTIF(F477:F477,"Fail")&gt;0,"Fail",IF(COUNTIF(F477:F477,"")=0,"Pass","NR/NC"))</f>
        <v>NR/NC</v>
      </c>
    </row>
    <row r="476" spans="1:7" ht="14.5">
      <c r="A476" s="38" t="s">
        <v>27</v>
      </c>
      <c r="B476" s="38" t="s">
        <v>28</v>
      </c>
      <c r="C476" s="38" t="s">
        <v>29</v>
      </c>
      <c r="D476" s="38" t="s">
        <v>30</v>
      </c>
      <c r="E476" s="38" t="s">
        <v>31</v>
      </c>
      <c r="F476" s="38" t="s">
        <v>32</v>
      </c>
      <c r="G476" s="38" t="s">
        <v>33</v>
      </c>
    </row>
    <row r="477" spans="1:7" ht="261">
      <c r="A477" s="39">
        <v>1</v>
      </c>
      <c r="B477" s="78" t="s">
        <v>2439</v>
      </c>
      <c r="C477" s="79" t="s">
        <v>2440</v>
      </c>
      <c r="D477" s="103" t="s">
        <v>2426</v>
      </c>
      <c r="E477" s="79" t="s">
        <v>2431</v>
      </c>
      <c r="F477" s="49"/>
      <c r="G477" s="81"/>
    </row>
    <row r="478" spans="1:7" ht="14.5">
      <c r="A478" s="43" t="s">
        <v>39</v>
      </c>
      <c r="B478" s="44"/>
      <c r="C478" s="44"/>
      <c r="D478" s="44"/>
      <c r="E478" s="44"/>
      <c r="F478" s="44"/>
      <c r="G478" s="45"/>
    </row>
    <row r="479" spans="1:7" ht="14.5">
      <c r="A479" s="33" t="s">
        <v>1880</v>
      </c>
      <c r="B479" s="77" t="s">
        <v>2441</v>
      </c>
      <c r="C479" s="33"/>
      <c r="D479" s="35"/>
      <c r="E479" s="36"/>
      <c r="F479" s="35" t="s">
        <v>26</v>
      </c>
      <c r="G479" s="37" t="str">
        <f>IF(COUNTIF(F481:F481,"Fail")&gt;0,"Fail",IF(COUNTIF(F481:F481,"")=0,"Pass","NR/NC"))</f>
        <v>NR/NC</v>
      </c>
    </row>
    <row r="480" spans="1:7" ht="14.5">
      <c r="A480" s="38" t="s">
        <v>27</v>
      </c>
      <c r="B480" s="38" t="s">
        <v>28</v>
      </c>
      <c r="C480" s="38" t="s">
        <v>29</v>
      </c>
      <c r="D480" s="38" t="s">
        <v>30</v>
      </c>
      <c r="E480" s="38" t="s">
        <v>31</v>
      </c>
      <c r="F480" s="38" t="s">
        <v>32</v>
      </c>
      <c r="G480" s="38" t="s">
        <v>33</v>
      </c>
    </row>
    <row r="481" spans="1:7" ht="261">
      <c r="A481" s="39">
        <v>1</v>
      </c>
      <c r="B481" s="78" t="s">
        <v>2442</v>
      </c>
      <c r="C481" s="79" t="s">
        <v>2443</v>
      </c>
      <c r="D481" s="103" t="s">
        <v>2426</v>
      </c>
      <c r="E481" s="79" t="s">
        <v>2431</v>
      </c>
      <c r="F481" s="49"/>
      <c r="G481" s="81"/>
    </row>
    <row r="482" spans="1:7" ht="14.5">
      <c r="A482" s="43" t="s">
        <v>39</v>
      </c>
      <c r="B482" s="44"/>
      <c r="C482" s="44"/>
      <c r="D482" s="44"/>
      <c r="E482" s="44"/>
      <c r="F482" s="44"/>
      <c r="G482" s="45"/>
    </row>
    <row r="483" spans="1:7" ht="14.5">
      <c r="A483" s="33" t="s">
        <v>1882</v>
      </c>
      <c r="B483" s="77" t="s">
        <v>2444</v>
      </c>
      <c r="C483" s="33"/>
      <c r="D483" s="35"/>
      <c r="E483" s="36"/>
      <c r="F483" s="35" t="s">
        <v>26</v>
      </c>
      <c r="G483" s="37" t="str">
        <f>IF(COUNTIF(F485:F485,"Fail")&gt;0,"Fail",IF(COUNTIF(F485:F485,"")=0,"Pass","NR/NC"))</f>
        <v>NR/NC</v>
      </c>
    </row>
    <row r="484" spans="1:7" ht="14.5">
      <c r="A484" s="38" t="s">
        <v>27</v>
      </c>
      <c r="B484" s="38" t="s">
        <v>28</v>
      </c>
      <c r="C484" s="38" t="s">
        <v>29</v>
      </c>
      <c r="D484" s="38" t="s">
        <v>30</v>
      </c>
      <c r="E484" s="38" t="s">
        <v>31</v>
      </c>
      <c r="F484" s="38" t="s">
        <v>32</v>
      </c>
      <c r="G484" s="38" t="s">
        <v>33</v>
      </c>
    </row>
    <row r="485" spans="1:7" ht="261">
      <c r="A485" s="39">
        <v>1</v>
      </c>
      <c r="B485" s="78" t="s">
        <v>2445</v>
      </c>
      <c r="C485" s="79" t="s">
        <v>2446</v>
      </c>
      <c r="D485" s="103" t="s">
        <v>2426</v>
      </c>
      <c r="E485" s="79" t="s">
        <v>2431</v>
      </c>
      <c r="F485" s="49"/>
      <c r="G485" s="81"/>
    </row>
    <row r="486" spans="1:7" ht="14.5">
      <c r="A486" s="43" t="s">
        <v>39</v>
      </c>
      <c r="B486" s="44"/>
      <c r="C486" s="44"/>
      <c r="D486" s="44"/>
      <c r="E486" s="44"/>
      <c r="F486" s="44"/>
      <c r="G486" s="45"/>
    </row>
    <row r="487" spans="1:7" ht="14.5">
      <c r="A487" s="33" t="s">
        <v>1884</v>
      </c>
      <c r="B487" s="77" t="s">
        <v>2447</v>
      </c>
      <c r="C487" s="33"/>
      <c r="D487" s="35"/>
      <c r="E487" s="36"/>
      <c r="F487" s="35" t="s">
        <v>26</v>
      </c>
      <c r="G487" s="37" t="str">
        <f>IF(COUNTIF(F489:F489,"Fail")&gt;0,"Fail",IF(COUNTIF(F489:F489,"")=0,"Pass","NR/NC"))</f>
        <v>NR/NC</v>
      </c>
    </row>
    <row r="488" spans="1:7" ht="14.5">
      <c r="A488" s="38" t="s">
        <v>27</v>
      </c>
      <c r="B488" s="38" t="s">
        <v>28</v>
      </c>
      <c r="C488" s="38" t="s">
        <v>29</v>
      </c>
      <c r="D488" s="38" t="s">
        <v>30</v>
      </c>
      <c r="E488" s="38" t="s">
        <v>31</v>
      </c>
      <c r="F488" s="38" t="s">
        <v>32</v>
      </c>
      <c r="G488" s="38" t="s">
        <v>33</v>
      </c>
    </row>
    <row r="489" spans="1:7" ht="261">
      <c r="A489" s="39">
        <v>1</v>
      </c>
      <c r="B489" s="78" t="s">
        <v>2448</v>
      </c>
      <c r="C489" s="79" t="s">
        <v>2443</v>
      </c>
      <c r="D489" s="103" t="s">
        <v>2426</v>
      </c>
      <c r="E489" s="79" t="s">
        <v>2431</v>
      </c>
      <c r="F489" s="49"/>
      <c r="G489" s="81"/>
    </row>
    <row r="490" spans="1:7" ht="14.5">
      <c r="A490" s="43" t="s">
        <v>39</v>
      </c>
      <c r="B490" s="44"/>
      <c r="C490" s="44"/>
      <c r="D490" s="44"/>
      <c r="E490" s="44"/>
      <c r="F490" s="44"/>
      <c r="G490" s="45"/>
    </row>
    <row r="491" spans="1:7" ht="14.5">
      <c r="A491" s="33" t="s">
        <v>1886</v>
      </c>
      <c r="B491" s="77" t="s">
        <v>2449</v>
      </c>
      <c r="C491" s="33"/>
      <c r="D491" s="35"/>
      <c r="E491" s="36"/>
      <c r="F491" s="35" t="s">
        <v>26</v>
      </c>
      <c r="G491" s="37" t="str">
        <f>IF(COUNTIF(F493:F493,"Fail")&gt;0,"Fail",IF(COUNTIF(F493:F493,"")=0,"Pass","NR/NC"))</f>
        <v>NR/NC</v>
      </c>
    </row>
    <row r="492" spans="1:7" ht="14.5">
      <c r="A492" s="38" t="s">
        <v>27</v>
      </c>
      <c r="B492" s="38" t="s">
        <v>28</v>
      </c>
      <c r="C492" s="38" t="s">
        <v>29</v>
      </c>
      <c r="D492" s="38" t="s">
        <v>30</v>
      </c>
      <c r="E492" s="38" t="s">
        <v>31</v>
      </c>
      <c r="F492" s="38" t="s">
        <v>32</v>
      </c>
      <c r="G492" s="38" t="s">
        <v>33</v>
      </c>
    </row>
    <row r="493" spans="1:7" ht="261">
      <c r="A493" s="39">
        <v>1</v>
      </c>
      <c r="B493" s="78" t="s">
        <v>2389</v>
      </c>
      <c r="C493" s="79"/>
      <c r="D493" s="109" t="s">
        <v>2450</v>
      </c>
      <c r="E493" s="79" t="s">
        <v>2431</v>
      </c>
      <c r="F493" s="49"/>
      <c r="G493" s="81"/>
    </row>
    <row r="494" spans="1:7" ht="14.5">
      <c r="A494" s="43" t="s">
        <v>39</v>
      </c>
      <c r="B494" s="44"/>
      <c r="C494" s="44"/>
      <c r="D494" s="44"/>
      <c r="E494" s="44"/>
      <c r="F494" s="44"/>
      <c r="G494" s="45"/>
    </row>
    <row r="495" spans="1:7" ht="14.5">
      <c r="A495" s="33" t="s">
        <v>1888</v>
      </c>
      <c r="B495" s="77" t="s">
        <v>2451</v>
      </c>
      <c r="C495" s="33"/>
      <c r="D495" s="35"/>
      <c r="E495" s="36"/>
      <c r="F495" s="35" t="s">
        <v>26</v>
      </c>
      <c r="G495" s="37" t="str">
        <f>IF(COUNTIF(F497:F497,"Fail")&gt;0,"Fail",IF(COUNTIF(F497:F497,"")=0,"Pass","NR/NC"))</f>
        <v>NR/NC</v>
      </c>
    </row>
    <row r="496" spans="1:7" ht="14.5">
      <c r="A496" s="38" t="s">
        <v>27</v>
      </c>
      <c r="B496" s="38" t="s">
        <v>28</v>
      </c>
      <c r="C496" s="38" t="s">
        <v>29</v>
      </c>
      <c r="D496" s="38" t="s">
        <v>30</v>
      </c>
      <c r="E496" s="38" t="s">
        <v>31</v>
      </c>
      <c r="F496" s="38" t="s">
        <v>32</v>
      </c>
      <c r="G496" s="38" t="s">
        <v>33</v>
      </c>
    </row>
    <row r="497" spans="1:7" ht="261">
      <c r="A497" s="39">
        <v>1</v>
      </c>
      <c r="B497" s="78" t="s">
        <v>2452</v>
      </c>
      <c r="C497" s="79"/>
      <c r="D497" s="103" t="s">
        <v>2453</v>
      </c>
      <c r="E497" s="79" t="s">
        <v>2431</v>
      </c>
      <c r="F497" s="49"/>
      <c r="G497" s="81"/>
    </row>
    <row r="498" spans="1:7" ht="14.5">
      <c r="A498" s="43" t="s">
        <v>39</v>
      </c>
      <c r="B498" s="44"/>
      <c r="C498" s="44"/>
      <c r="D498" s="44"/>
      <c r="E498" s="44"/>
      <c r="F498" s="44"/>
      <c r="G498" s="45"/>
    </row>
    <row r="499" spans="1:7" ht="14.5">
      <c r="A499" s="33" t="s">
        <v>1889</v>
      </c>
      <c r="B499" s="77" t="s">
        <v>2454</v>
      </c>
      <c r="C499" s="33"/>
      <c r="D499" s="35"/>
      <c r="E499" s="36"/>
      <c r="F499" s="35" t="s">
        <v>26</v>
      </c>
      <c r="G499" s="37" t="str">
        <f>IF(COUNTIF(F501:F501,"Fail")&gt;0,"Fail",IF(COUNTIF(F501:F501,"")=0,"Pass","NR/NC"))</f>
        <v>NR/NC</v>
      </c>
    </row>
    <row r="500" spans="1:7" ht="14.5">
      <c r="A500" s="38" t="s">
        <v>27</v>
      </c>
      <c r="B500" s="38" t="s">
        <v>28</v>
      </c>
      <c r="C500" s="38" t="s">
        <v>29</v>
      </c>
      <c r="D500" s="38" t="s">
        <v>30</v>
      </c>
      <c r="E500" s="38" t="s">
        <v>31</v>
      </c>
      <c r="F500" s="38" t="s">
        <v>32</v>
      </c>
      <c r="G500" s="38" t="s">
        <v>33</v>
      </c>
    </row>
    <row r="501" spans="1:7" ht="261">
      <c r="A501" s="39">
        <v>1</v>
      </c>
      <c r="B501" s="78" t="s">
        <v>2455</v>
      </c>
      <c r="C501" s="79"/>
      <c r="D501" s="103" t="s">
        <v>2453</v>
      </c>
      <c r="E501" s="79" t="s">
        <v>2431</v>
      </c>
      <c r="F501" s="49"/>
      <c r="G501" s="81"/>
    </row>
    <row r="502" spans="1:7" ht="14.5">
      <c r="A502" s="43" t="s">
        <v>39</v>
      </c>
      <c r="B502" s="44"/>
      <c r="C502" s="44"/>
      <c r="D502" s="44"/>
      <c r="E502" s="44"/>
      <c r="F502" s="44"/>
      <c r="G502" s="45"/>
    </row>
    <row r="503" spans="1:7" ht="14.5">
      <c r="A503" s="33" t="s">
        <v>1890</v>
      </c>
      <c r="B503" s="77" t="s">
        <v>2456</v>
      </c>
      <c r="C503" s="33"/>
      <c r="D503" s="35"/>
      <c r="E503" s="36"/>
      <c r="F503" s="35" t="s">
        <v>26</v>
      </c>
      <c r="G503" s="37" t="str">
        <f>IF(COUNTIF(F505:F505,"Fail")&gt;0,"Fail",IF(COUNTIF(F505:F505,"")=0,"Pass","NR/NC"))</f>
        <v>NR/NC</v>
      </c>
    </row>
    <row r="504" spans="1:7" ht="14.5">
      <c r="A504" s="38" t="s">
        <v>27</v>
      </c>
      <c r="B504" s="38" t="s">
        <v>28</v>
      </c>
      <c r="C504" s="38" t="s">
        <v>29</v>
      </c>
      <c r="D504" s="38" t="s">
        <v>30</v>
      </c>
      <c r="E504" s="38" t="s">
        <v>31</v>
      </c>
      <c r="F504" s="38" t="s">
        <v>32</v>
      </c>
      <c r="G504" s="38" t="s">
        <v>33</v>
      </c>
    </row>
    <row r="505" spans="1:7" ht="261">
      <c r="A505" s="39">
        <v>1</v>
      </c>
      <c r="B505" s="78" t="s">
        <v>2457</v>
      </c>
      <c r="C505" s="79" t="s">
        <v>2458</v>
      </c>
      <c r="D505" s="109" t="s">
        <v>2459</v>
      </c>
      <c r="E505" s="79" t="s">
        <v>2460</v>
      </c>
      <c r="F505" s="49"/>
      <c r="G505" s="81"/>
    </row>
    <row r="506" spans="1:7" ht="14.5">
      <c r="A506" s="43" t="s">
        <v>39</v>
      </c>
      <c r="B506" s="44"/>
      <c r="C506" s="44"/>
      <c r="D506" s="44"/>
      <c r="E506" s="44"/>
      <c r="F506" s="44"/>
      <c r="G506" s="45"/>
    </row>
    <row r="507" spans="1:7" ht="14.5">
      <c r="A507" s="33" t="s">
        <v>1892</v>
      </c>
      <c r="B507" s="77" t="s">
        <v>2461</v>
      </c>
      <c r="C507" s="33"/>
      <c r="D507" s="35"/>
      <c r="E507" s="36"/>
      <c r="F507" s="35" t="s">
        <v>26</v>
      </c>
      <c r="G507" s="37" t="str">
        <f>IF(COUNTIF(F509:F509,"Fail")&gt;0,"Fail",IF(COUNTIF(F509:F509,"")=0,"Pass","NR/NC"))</f>
        <v>NR/NC</v>
      </c>
    </row>
    <row r="508" spans="1:7" ht="14.5">
      <c r="A508" s="38" t="s">
        <v>27</v>
      </c>
      <c r="B508" s="38" t="s">
        <v>28</v>
      </c>
      <c r="C508" s="38" t="s">
        <v>29</v>
      </c>
      <c r="D508" s="38" t="s">
        <v>30</v>
      </c>
      <c r="E508" s="38" t="s">
        <v>31</v>
      </c>
      <c r="F508" s="38" t="s">
        <v>32</v>
      </c>
      <c r="G508" s="38" t="s">
        <v>33</v>
      </c>
    </row>
    <row r="509" spans="1:7" ht="261">
      <c r="A509" s="39">
        <v>1</v>
      </c>
      <c r="B509" s="78" t="s">
        <v>2462</v>
      </c>
      <c r="C509" s="79" t="s">
        <v>2458</v>
      </c>
      <c r="D509" s="103" t="s">
        <v>2463</v>
      </c>
      <c r="E509" s="79" t="s">
        <v>2460</v>
      </c>
      <c r="F509" s="49"/>
      <c r="G509" s="81"/>
    </row>
    <row r="510" spans="1:7" ht="14.5">
      <c r="A510" s="43" t="s">
        <v>39</v>
      </c>
      <c r="B510" s="44"/>
      <c r="C510" s="44"/>
      <c r="D510" s="44"/>
      <c r="E510" s="44"/>
      <c r="F510" s="44"/>
      <c r="G510" s="45"/>
    </row>
    <row r="511" spans="1:7" ht="14.5">
      <c r="A511" s="33" t="s">
        <v>1894</v>
      </c>
      <c r="B511" s="77" t="s">
        <v>2464</v>
      </c>
      <c r="C511" s="33"/>
      <c r="D511" s="35"/>
      <c r="E511" s="36"/>
      <c r="F511" s="35" t="s">
        <v>26</v>
      </c>
      <c r="G511" s="37" t="str">
        <f>IF(COUNTIF(F513:F513,"Fail")&gt;0,"Fail",IF(COUNTIF(F513:F513,"")=0,"Pass","NR/NC"))</f>
        <v>NR/NC</v>
      </c>
    </row>
    <row r="512" spans="1:7" ht="14.5">
      <c r="A512" s="38" t="s">
        <v>27</v>
      </c>
      <c r="B512" s="38" t="s">
        <v>28</v>
      </c>
      <c r="C512" s="38" t="s">
        <v>29</v>
      </c>
      <c r="D512" s="38" t="s">
        <v>30</v>
      </c>
      <c r="E512" s="38" t="s">
        <v>31</v>
      </c>
      <c r="F512" s="38" t="s">
        <v>32</v>
      </c>
      <c r="G512" s="38" t="s">
        <v>33</v>
      </c>
    </row>
    <row r="513" spans="1:7" ht="261">
      <c r="A513" s="39">
        <v>1</v>
      </c>
      <c r="B513" s="78" t="s">
        <v>2465</v>
      </c>
      <c r="C513" s="79" t="s">
        <v>2458</v>
      </c>
      <c r="D513" s="103" t="s">
        <v>2463</v>
      </c>
      <c r="E513" s="79" t="s">
        <v>2460</v>
      </c>
      <c r="F513" s="49"/>
      <c r="G513" s="81"/>
    </row>
    <row r="514" spans="1:7" ht="14.5">
      <c r="A514" s="43" t="s">
        <v>39</v>
      </c>
      <c r="B514" s="44"/>
      <c r="C514" s="44"/>
      <c r="D514" s="44"/>
      <c r="E514" s="44"/>
      <c r="F514" s="44"/>
      <c r="G514" s="45"/>
    </row>
    <row r="515" spans="1:7" ht="14.5">
      <c r="A515" s="33" t="s">
        <v>1897</v>
      </c>
      <c r="B515" s="77" t="s">
        <v>2466</v>
      </c>
      <c r="C515" s="33"/>
      <c r="D515" s="35"/>
      <c r="E515" s="36"/>
      <c r="F515" s="35" t="s">
        <v>26</v>
      </c>
      <c r="G515" s="37" t="str">
        <f>IF(COUNTIF(F517:F517,"Fail")&gt;0,"Fail",IF(COUNTIF(F517:F517,"")=0,"Pass","NR/NC"))</f>
        <v>NR/NC</v>
      </c>
    </row>
    <row r="516" spans="1:7" ht="14.5">
      <c r="A516" s="38" t="s">
        <v>27</v>
      </c>
      <c r="B516" s="38" t="s">
        <v>28</v>
      </c>
      <c r="C516" s="38" t="s">
        <v>29</v>
      </c>
      <c r="D516" s="38" t="s">
        <v>30</v>
      </c>
      <c r="E516" s="38" t="s">
        <v>31</v>
      </c>
      <c r="F516" s="38" t="s">
        <v>32</v>
      </c>
      <c r="G516" s="38" t="s">
        <v>33</v>
      </c>
    </row>
    <row r="517" spans="1:7" ht="261">
      <c r="A517" s="39">
        <v>1</v>
      </c>
      <c r="B517" s="78" t="s">
        <v>2467</v>
      </c>
      <c r="C517" s="79" t="s">
        <v>2468</v>
      </c>
      <c r="D517" s="103" t="s">
        <v>2463</v>
      </c>
      <c r="E517" s="79" t="s">
        <v>2460</v>
      </c>
      <c r="F517" s="49"/>
      <c r="G517" s="81"/>
    </row>
    <row r="518" spans="1:7" ht="14.5">
      <c r="A518" s="43" t="s">
        <v>39</v>
      </c>
      <c r="B518" s="44"/>
      <c r="C518" s="44"/>
      <c r="D518" s="44"/>
      <c r="E518" s="44"/>
      <c r="F518" s="44"/>
      <c r="G518" s="45"/>
    </row>
    <row r="519" spans="1:7" ht="14.5">
      <c r="A519" s="33" t="s">
        <v>1899</v>
      </c>
      <c r="B519" s="77" t="s">
        <v>2469</v>
      </c>
      <c r="C519" s="33"/>
      <c r="D519" s="35"/>
      <c r="E519" s="36"/>
      <c r="F519" s="35" t="s">
        <v>26</v>
      </c>
      <c r="G519" s="37" t="str">
        <f>IF(COUNTIF(F521:F521,"Fail")&gt;0,"Fail",IF(COUNTIF(F521:F521,"")=0,"Pass","NR/NC"))</f>
        <v>NR/NC</v>
      </c>
    </row>
    <row r="520" spans="1:7" ht="14.5">
      <c r="A520" s="38" t="s">
        <v>27</v>
      </c>
      <c r="B520" s="38" t="s">
        <v>28</v>
      </c>
      <c r="C520" s="38" t="s">
        <v>29</v>
      </c>
      <c r="D520" s="38" t="s">
        <v>30</v>
      </c>
      <c r="E520" s="38" t="s">
        <v>31</v>
      </c>
      <c r="F520" s="38" t="s">
        <v>32</v>
      </c>
      <c r="G520" s="38" t="s">
        <v>33</v>
      </c>
    </row>
    <row r="521" spans="1:7" ht="261">
      <c r="A521" s="39">
        <v>1</v>
      </c>
      <c r="B521" s="78" t="s">
        <v>2470</v>
      </c>
      <c r="C521" s="79" t="s">
        <v>2471</v>
      </c>
      <c r="D521" s="103" t="s">
        <v>2463</v>
      </c>
      <c r="E521" s="79" t="s">
        <v>2460</v>
      </c>
      <c r="F521" s="49"/>
      <c r="G521" s="81"/>
    </row>
    <row r="522" spans="1:7" ht="14.5">
      <c r="A522" s="43" t="s">
        <v>39</v>
      </c>
      <c r="B522" s="44"/>
      <c r="C522" s="44"/>
      <c r="D522" s="44"/>
      <c r="E522" s="44"/>
      <c r="F522" s="44"/>
      <c r="G522" s="45"/>
    </row>
    <row r="523" spans="1:7" ht="14.5">
      <c r="A523" s="33" t="s">
        <v>1901</v>
      </c>
      <c r="B523" s="77" t="s">
        <v>2472</v>
      </c>
      <c r="C523" s="33"/>
      <c r="D523" s="35"/>
      <c r="E523" s="36"/>
      <c r="F523" s="35" t="s">
        <v>26</v>
      </c>
      <c r="G523" s="37" t="str">
        <f>IF(COUNTIF(F525:F525,"Fail")&gt;0,"Fail",IF(COUNTIF(F525:F525,"")=0,"Pass","NR/NC"))</f>
        <v>NR/NC</v>
      </c>
    </row>
    <row r="524" spans="1:7" ht="14.5">
      <c r="A524" s="38" t="s">
        <v>27</v>
      </c>
      <c r="B524" s="38" t="s">
        <v>28</v>
      </c>
      <c r="C524" s="38" t="s">
        <v>29</v>
      </c>
      <c r="D524" s="38" t="s">
        <v>30</v>
      </c>
      <c r="E524" s="38" t="s">
        <v>31</v>
      </c>
      <c r="F524" s="38" t="s">
        <v>32</v>
      </c>
      <c r="G524" s="38" t="s">
        <v>33</v>
      </c>
    </row>
    <row r="525" spans="1:7" ht="261">
      <c r="A525" s="39">
        <v>1</v>
      </c>
      <c r="B525" s="78" t="s">
        <v>2473</v>
      </c>
      <c r="C525" s="79" t="s">
        <v>2474</v>
      </c>
      <c r="D525" s="103" t="s">
        <v>2463</v>
      </c>
      <c r="E525" s="79" t="s">
        <v>2460</v>
      </c>
      <c r="F525" s="49"/>
      <c r="G525" s="81"/>
    </row>
    <row r="526" spans="1:7" ht="14.5">
      <c r="A526" s="43" t="s">
        <v>39</v>
      </c>
      <c r="B526" s="44"/>
      <c r="C526" s="44"/>
      <c r="D526" s="44"/>
      <c r="E526" s="44"/>
      <c r="F526" s="44"/>
      <c r="G526" s="45"/>
    </row>
    <row r="527" spans="1:7" ht="14.5">
      <c r="A527" s="33" t="s">
        <v>1904</v>
      </c>
      <c r="B527" s="77" t="s">
        <v>2475</v>
      </c>
      <c r="C527" s="33"/>
      <c r="D527" s="35"/>
      <c r="E527" s="36"/>
      <c r="F527" s="35" t="s">
        <v>26</v>
      </c>
      <c r="G527" s="37" t="str">
        <f>IF(COUNTIF(F529:F529,"Fail")&gt;0,"Fail",IF(COUNTIF(F529:F529,"")=0,"Pass","NR/NC"))</f>
        <v>NR/NC</v>
      </c>
    </row>
    <row r="528" spans="1:7" ht="14.5">
      <c r="A528" s="38" t="s">
        <v>27</v>
      </c>
      <c r="B528" s="38" t="s">
        <v>28</v>
      </c>
      <c r="C528" s="38" t="s">
        <v>29</v>
      </c>
      <c r="D528" s="38" t="s">
        <v>30</v>
      </c>
      <c r="E528" s="38" t="s">
        <v>31</v>
      </c>
      <c r="F528" s="38" t="s">
        <v>32</v>
      </c>
      <c r="G528" s="38" t="s">
        <v>33</v>
      </c>
    </row>
    <row r="529" spans="1:7" ht="261">
      <c r="A529" s="39">
        <v>1</v>
      </c>
      <c r="B529" s="78" t="s">
        <v>2476</v>
      </c>
      <c r="C529" s="79" t="s">
        <v>2477</v>
      </c>
      <c r="D529" s="103" t="s">
        <v>2463</v>
      </c>
      <c r="E529" s="79" t="s">
        <v>2460</v>
      </c>
      <c r="F529" s="49"/>
      <c r="G529" s="81"/>
    </row>
    <row r="530" spans="1:7" ht="14.5">
      <c r="A530" s="43" t="s">
        <v>39</v>
      </c>
      <c r="B530" s="44"/>
      <c r="C530" s="44"/>
      <c r="D530" s="44"/>
      <c r="E530" s="44"/>
      <c r="F530" s="44"/>
      <c r="G530" s="45"/>
    </row>
    <row r="531" spans="1:7" ht="14.5">
      <c r="A531" s="33" t="s">
        <v>1906</v>
      </c>
      <c r="B531" s="77" t="s">
        <v>2478</v>
      </c>
      <c r="C531" s="33"/>
      <c r="D531" s="35"/>
      <c r="E531" s="36"/>
      <c r="F531" s="35" t="s">
        <v>26</v>
      </c>
      <c r="G531" s="37" t="str">
        <f>IF(COUNTIF(F533:F533,"Fail")&gt;0,"Fail",IF(COUNTIF(F533:F533,"")=0,"Pass","NR/NC"))</f>
        <v>NR/NC</v>
      </c>
    </row>
    <row r="532" spans="1:7" ht="14.5">
      <c r="A532" s="38" t="s">
        <v>27</v>
      </c>
      <c r="B532" s="38" t="s">
        <v>28</v>
      </c>
      <c r="C532" s="38" t="s">
        <v>29</v>
      </c>
      <c r="D532" s="38" t="s">
        <v>30</v>
      </c>
      <c r="E532" s="38" t="s">
        <v>31</v>
      </c>
      <c r="F532" s="38" t="s">
        <v>32</v>
      </c>
      <c r="G532" s="38" t="s">
        <v>33</v>
      </c>
    </row>
    <row r="533" spans="1:7" ht="409.5">
      <c r="A533" s="39">
        <v>1</v>
      </c>
      <c r="B533" s="78" t="s">
        <v>2467</v>
      </c>
      <c r="C533" s="79" t="s">
        <v>2479</v>
      </c>
      <c r="D533" s="109" t="s">
        <v>2480</v>
      </c>
      <c r="E533" s="79" t="s">
        <v>2481</v>
      </c>
      <c r="F533" s="49"/>
      <c r="G533" s="81"/>
    </row>
    <row r="534" spans="1:7" ht="14.5">
      <c r="A534" s="43" t="s">
        <v>39</v>
      </c>
      <c r="B534" s="44"/>
      <c r="C534" s="44"/>
      <c r="D534" s="44"/>
      <c r="E534" s="44"/>
      <c r="F534" s="44"/>
      <c r="G534" s="45"/>
    </row>
    <row r="535" spans="1:7" ht="14.5">
      <c r="A535" s="33" t="s">
        <v>1908</v>
      </c>
      <c r="B535" s="77" t="s">
        <v>2482</v>
      </c>
      <c r="C535" s="33"/>
      <c r="D535" s="35"/>
      <c r="E535" s="36"/>
      <c r="F535" s="35" t="s">
        <v>26</v>
      </c>
      <c r="G535" s="37" t="str">
        <f>IF(COUNTIF(F537:F537,"Fail")&gt;0,"Fail",IF(COUNTIF(F537:F537,"")=0,"Pass","NR/NC"))</f>
        <v>NR/NC</v>
      </c>
    </row>
    <row r="536" spans="1:7" ht="14.5">
      <c r="A536" s="38" t="s">
        <v>27</v>
      </c>
      <c r="B536" s="38" t="s">
        <v>28</v>
      </c>
      <c r="C536" s="38" t="s">
        <v>29</v>
      </c>
      <c r="D536" s="38" t="s">
        <v>30</v>
      </c>
      <c r="E536" s="38" t="s">
        <v>31</v>
      </c>
      <c r="F536" s="38" t="s">
        <v>32</v>
      </c>
      <c r="G536" s="38" t="s">
        <v>33</v>
      </c>
    </row>
    <row r="537" spans="1:7" ht="409.5">
      <c r="A537" s="39">
        <v>1</v>
      </c>
      <c r="B537" s="78" t="s">
        <v>2483</v>
      </c>
      <c r="C537" s="79" t="s">
        <v>2381</v>
      </c>
      <c r="D537" s="103" t="s">
        <v>2484</v>
      </c>
      <c r="E537" s="79" t="s">
        <v>2481</v>
      </c>
      <c r="F537" s="49"/>
      <c r="G537" s="81"/>
    </row>
    <row r="538" spans="1:7" ht="14.5">
      <c r="A538" s="43" t="s">
        <v>39</v>
      </c>
      <c r="B538" s="44"/>
      <c r="C538" s="44"/>
      <c r="D538" s="44"/>
      <c r="E538" s="44"/>
      <c r="F538" s="44"/>
      <c r="G538" s="45"/>
    </row>
    <row r="539" spans="1:7" ht="14.5">
      <c r="A539" s="33" t="s">
        <v>1911</v>
      </c>
      <c r="B539" s="77" t="s">
        <v>2485</v>
      </c>
      <c r="C539" s="33"/>
      <c r="D539" s="35"/>
      <c r="E539" s="36"/>
      <c r="F539" s="35" t="s">
        <v>26</v>
      </c>
      <c r="G539" s="37" t="str">
        <f>IF(COUNTIF(F541:F541,"Fail")&gt;0,"Fail",IF(COUNTIF(F541:F541,"")=0,"Pass","NR/NC"))</f>
        <v>NR/NC</v>
      </c>
    </row>
    <row r="540" spans="1:7" ht="14.5">
      <c r="A540" s="38" t="s">
        <v>27</v>
      </c>
      <c r="B540" s="38" t="s">
        <v>28</v>
      </c>
      <c r="C540" s="38" t="s">
        <v>29</v>
      </c>
      <c r="D540" s="38" t="s">
        <v>30</v>
      </c>
      <c r="E540" s="38" t="s">
        <v>31</v>
      </c>
      <c r="F540" s="38" t="s">
        <v>32</v>
      </c>
      <c r="G540" s="38" t="s">
        <v>33</v>
      </c>
    </row>
    <row r="541" spans="1:7" ht="409.5">
      <c r="A541" s="39">
        <v>1</v>
      </c>
      <c r="B541" s="78" t="s">
        <v>2486</v>
      </c>
      <c r="C541" s="79" t="s">
        <v>2487</v>
      </c>
      <c r="D541" s="103" t="s">
        <v>2484</v>
      </c>
      <c r="E541" s="79" t="s">
        <v>2481</v>
      </c>
      <c r="F541" s="49"/>
      <c r="G541" s="81"/>
    </row>
    <row r="542" spans="1:7" ht="14.5">
      <c r="A542" s="43" t="s">
        <v>39</v>
      </c>
      <c r="B542" s="44"/>
      <c r="C542" s="44"/>
      <c r="D542" s="44"/>
      <c r="E542" s="44"/>
      <c r="F542" s="44"/>
      <c r="G542" s="45"/>
    </row>
    <row r="543" spans="1:7" ht="14.5">
      <c r="A543" s="33" t="s">
        <v>1914</v>
      </c>
      <c r="B543" s="77" t="s">
        <v>2488</v>
      </c>
      <c r="C543" s="33"/>
      <c r="D543" s="35"/>
      <c r="E543" s="36"/>
      <c r="F543" s="35" t="s">
        <v>26</v>
      </c>
      <c r="G543" s="37" t="str">
        <f>IF(COUNTIF(F545:F545,"Fail")&gt;0,"Fail",IF(COUNTIF(F545:F545,"")=0,"Pass","NR/NC"))</f>
        <v>NR/NC</v>
      </c>
    </row>
    <row r="544" spans="1:7" ht="14.5">
      <c r="A544" s="38" t="s">
        <v>27</v>
      </c>
      <c r="B544" s="38" t="s">
        <v>28</v>
      </c>
      <c r="C544" s="38" t="s">
        <v>29</v>
      </c>
      <c r="D544" s="38" t="s">
        <v>30</v>
      </c>
      <c r="E544" s="38" t="s">
        <v>31</v>
      </c>
      <c r="F544" s="38" t="s">
        <v>32</v>
      </c>
      <c r="G544" s="38" t="s">
        <v>33</v>
      </c>
    </row>
    <row r="545" spans="1:7" ht="409.5">
      <c r="A545" s="39">
        <v>1</v>
      </c>
      <c r="B545" s="78" t="s">
        <v>2489</v>
      </c>
      <c r="C545" s="79" t="s">
        <v>2490</v>
      </c>
      <c r="D545" s="103" t="s">
        <v>2484</v>
      </c>
      <c r="E545" s="79" t="s">
        <v>2481</v>
      </c>
      <c r="F545" s="49"/>
      <c r="G545" s="81"/>
    </row>
    <row r="546" spans="1:7" ht="14.5">
      <c r="A546" s="43" t="s">
        <v>39</v>
      </c>
      <c r="B546" s="44"/>
      <c r="C546" s="44"/>
      <c r="D546" s="44"/>
      <c r="E546" s="44"/>
      <c r="F546" s="44"/>
      <c r="G546" s="45"/>
    </row>
    <row r="547" spans="1:7" ht="14.5">
      <c r="A547" s="33" t="s">
        <v>1917</v>
      </c>
      <c r="B547" s="77" t="s">
        <v>2356</v>
      </c>
      <c r="C547" s="33"/>
      <c r="D547" s="35"/>
      <c r="E547" s="36"/>
      <c r="F547" s="35" t="s">
        <v>26</v>
      </c>
      <c r="G547" s="37" t="str">
        <f>IF(COUNTIF(F549:F549,"Fail")&gt;0,"Fail",IF(COUNTIF(F549:F549,"")=0,"Pass","NR/NC"))</f>
        <v>NR/NC</v>
      </c>
    </row>
    <row r="548" spans="1:7" ht="14.5">
      <c r="A548" s="38" t="s">
        <v>27</v>
      </c>
      <c r="B548" s="38" t="s">
        <v>28</v>
      </c>
      <c r="C548" s="38" t="s">
        <v>29</v>
      </c>
      <c r="D548" s="38" t="s">
        <v>30</v>
      </c>
      <c r="E548" s="38" t="s">
        <v>31</v>
      </c>
      <c r="F548" s="38" t="s">
        <v>32</v>
      </c>
      <c r="G548" s="38" t="s">
        <v>33</v>
      </c>
    </row>
    <row r="549" spans="1:7" ht="409.5">
      <c r="A549" s="39">
        <v>1</v>
      </c>
      <c r="B549" s="78" t="s">
        <v>2491</v>
      </c>
      <c r="C549" s="79" t="s">
        <v>2492</v>
      </c>
      <c r="D549" s="109" t="s">
        <v>2493</v>
      </c>
      <c r="E549" s="79" t="s">
        <v>2481</v>
      </c>
      <c r="F549" s="49"/>
      <c r="G549" s="81"/>
    </row>
    <row r="550" spans="1:7" ht="14.5">
      <c r="A550" s="43" t="s">
        <v>39</v>
      </c>
      <c r="B550" s="44"/>
      <c r="C550" s="44"/>
      <c r="D550" s="44"/>
      <c r="E550" s="44"/>
      <c r="F550" s="44"/>
      <c r="G550" s="45"/>
    </row>
    <row r="551" spans="1:7" ht="14.5">
      <c r="A551" s="33" t="s">
        <v>1920</v>
      </c>
      <c r="B551" s="77" t="s">
        <v>2105</v>
      </c>
      <c r="C551" s="33"/>
      <c r="D551" s="35"/>
      <c r="E551" s="36"/>
      <c r="F551" s="35" t="s">
        <v>26</v>
      </c>
      <c r="G551" s="37" t="str">
        <f>IF(COUNTIF(F553:F553,"Fail")&gt;0,"Fail",IF(COUNTIF(F553:F553,"")=0,"Pass","NR/NC"))</f>
        <v>NR/NC</v>
      </c>
    </row>
    <row r="552" spans="1:7" ht="14.5">
      <c r="A552" s="38" t="s">
        <v>27</v>
      </c>
      <c r="B552" s="38" t="s">
        <v>28</v>
      </c>
      <c r="C552" s="38" t="s">
        <v>29</v>
      </c>
      <c r="D552" s="38" t="s">
        <v>30</v>
      </c>
      <c r="E552" s="38" t="s">
        <v>31</v>
      </c>
      <c r="F552" s="38" t="s">
        <v>32</v>
      </c>
      <c r="G552" s="38" t="s">
        <v>33</v>
      </c>
    </row>
    <row r="553" spans="1:7" ht="409.5">
      <c r="A553" s="39">
        <v>1</v>
      </c>
      <c r="B553" s="78" t="s">
        <v>2494</v>
      </c>
      <c r="C553" s="79" t="s">
        <v>2492</v>
      </c>
      <c r="D553" s="103" t="s">
        <v>2495</v>
      </c>
      <c r="E553" s="79" t="s">
        <v>2481</v>
      </c>
      <c r="F553" s="49"/>
      <c r="G553" s="81"/>
    </row>
    <row r="554" spans="1:7" ht="14.5">
      <c r="A554" s="43" t="s">
        <v>39</v>
      </c>
      <c r="B554" s="44"/>
      <c r="C554" s="44"/>
      <c r="D554" s="44"/>
      <c r="E554" s="44"/>
      <c r="F554" s="44"/>
      <c r="G554" s="45"/>
    </row>
    <row r="555" spans="1:7" ht="14.5">
      <c r="A555" s="33" t="s">
        <v>1922</v>
      </c>
      <c r="B555" s="77" t="s">
        <v>2377</v>
      </c>
      <c r="C555" s="33"/>
      <c r="D555" s="35"/>
      <c r="E555" s="36"/>
      <c r="F555" s="35" t="s">
        <v>26</v>
      </c>
      <c r="G555" s="37" t="str">
        <f>IF(COUNTIF(F557:F557,"Fail")&gt;0,"Fail",IF(COUNTIF(F557:F557,"")=0,"Pass","NR/NC"))</f>
        <v>NR/NC</v>
      </c>
    </row>
    <row r="556" spans="1:7" ht="14.5">
      <c r="A556" s="38" t="s">
        <v>27</v>
      </c>
      <c r="B556" s="38" t="s">
        <v>28</v>
      </c>
      <c r="C556" s="38" t="s">
        <v>29</v>
      </c>
      <c r="D556" s="38" t="s">
        <v>30</v>
      </c>
      <c r="E556" s="38" t="s">
        <v>31</v>
      </c>
      <c r="F556" s="38" t="s">
        <v>32</v>
      </c>
      <c r="G556" s="38" t="s">
        <v>33</v>
      </c>
    </row>
    <row r="557" spans="1:7" ht="409.5">
      <c r="A557" s="39">
        <v>1</v>
      </c>
      <c r="B557" s="78" t="s">
        <v>2496</v>
      </c>
      <c r="C557" s="79" t="s">
        <v>2497</v>
      </c>
      <c r="D557" s="103" t="s">
        <v>2495</v>
      </c>
      <c r="E557" s="79" t="s">
        <v>2481</v>
      </c>
      <c r="F557" s="49"/>
      <c r="G557" s="81"/>
    </row>
    <row r="558" spans="1:7" ht="14.5">
      <c r="A558" s="43" t="s">
        <v>39</v>
      </c>
      <c r="B558" s="44"/>
      <c r="C558" s="44"/>
      <c r="D558" s="44"/>
      <c r="E558" s="44"/>
      <c r="F558" s="44"/>
      <c r="G558" s="45"/>
    </row>
    <row r="559" spans="1:7" ht="14.5">
      <c r="A559" s="33" t="s">
        <v>1925</v>
      </c>
      <c r="B559" s="77" t="s">
        <v>2382</v>
      </c>
      <c r="C559" s="33"/>
      <c r="D559" s="35"/>
      <c r="E559" s="36"/>
      <c r="F559" s="35" t="s">
        <v>26</v>
      </c>
      <c r="G559" s="37" t="str">
        <f>IF(COUNTIF(F561:F561,"Fail")&gt;0,"Fail",IF(COUNTIF(F561:F561,"")=0,"Pass","NR/NC"))</f>
        <v>NR/NC</v>
      </c>
    </row>
    <row r="560" spans="1:7" ht="14.5">
      <c r="A560" s="38" t="s">
        <v>27</v>
      </c>
      <c r="B560" s="38" t="s">
        <v>28</v>
      </c>
      <c r="C560" s="38" t="s">
        <v>29</v>
      </c>
      <c r="D560" s="38" t="s">
        <v>30</v>
      </c>
      <c r="E560" s="38" t="s">
        <v>31</v>
      </c>
      <c r="F560" s="38" t="s">
        <v>32</v>
      </c>
      <c r="G560" s="38" t="s">
        <v>33</v>
      </c>
    </row>
    <row r="561" spans="1:7" ht="409.5">
      <c r="A561" s="39">
        <v>1</v>
      </c>
      <c r="B561" s="78" t="s">
        <v>2498</v>
      </c>
      <c r="C561" s="79" t="s">
        <v>2381</v>
      </c>
      <c r="D561" s="103" t="s">
        <v>2495</v>
      </c>
      <c r="E561" s="79" t="s">
        <v>2481</v>
      </c>
      <c r="F561" s="49"/>
      <c r="G561" s="81"/>
    </row>
    <row r="562" spans="1:7" ht="14.5">
      <c r="A562" s="43" t="s">
        <v>39</v>
      </c>
      <c r="B562" s="44"/>
      <c r="C562" s="44"/>
      <c r="D562" s="44"/>
      <c r="E562" s="44"/>
      <c r="F562" s="44"/>
      <c r="G562" s="45"/>
    </row>
    <row r="563" spans="1:7" ht="14.5">
      <c r="A563" s="33" t="s">
        <v>1927</v>
      </c>
      <c r="B563" s="77" t="s">
        <v>2499</v>
      </c>
      <c r="C563" s="33"/>
      <c r="D563" s="35"/>
      <c r="E563" s="36"/>
      <c r="F563" s="35" t="s">
        <v>26</v>
      </c>
      <c r="G563" s="37" t="str">
        <f>IF(COUNTIF(F565:F565,"Fail")&gt;0,"Fail",IF(COUNTIF(F565:F565,"")=0,"Pass","NR/NC"))</f>
        <v>NR/NC</v>
      </c>
    </row>
    <row r="564" spans="1:7" ht="14.5">
      <c r="A564" s="38" t="s">
        <v>27</v>
      </c>
      <c r="B564" s="38" t="s">
        <v>28</v>
      </c>
      <c r="C564" s="38" t="s">
        <v>29</v>
      </c>
      <c r="D564" s="38" t="s">
        <v>30</v>
      </c>
      <c r="E564" s="38" t="s">
        <v>31</v>
      </c>
      <c r="F564" s="38" t="s">
        <v>32</v>
      </c>
      <c r="G564" s="38" t="s">
        <v>33</v>
      </c>
    </row>
    <row r="565" spans="1:7" ht="261">
      <c r="A565" s="39">
        <v>1</v>
      </c>
      <c r="B565" s="78" t="s">
        <v>2500</v>
      </c>
      <c r="C565" s="79" t="s">
        <v>2458</v>
      </c>
      <c r="D565" s="109" t="s">
        <v>2501</v>
      </c>
      <c r="E565" s="79" t="s">
        <v>2460</v>
      </c>
      <c r="F565" s="49"/>
      <c r="G565" s="81"/>
    </row>
    <row r="566" spans="1:7" ht="14.5">
      <c r="A566" s="43" t="s">
        <v>39</v>
      </c>
      <c r="B566" s="44"/>
      <c r="C566" s="44"/>
      <c r="D566" s="44"/>
      <c r="E566" s="44"/>
      <c r="F566" s="44"/>
      <c r="G566" s="45"/>
    </row>
    <row r="567" spans="1:7" ht="14.5">
      <c r="A567" s="33" t="s">
        <v>1929</v>
      </c>
      <c r="B567" s="77" t="s">
        <v>2502</v>
      </c>
      <c r="C567" s="33"/>
      <c r="D567" s="35"/>
      <c r="E567" s="36"/>
      <c r="F567" s="35" t="s">
        <v>26</v>
      </c>
      <c r="G567" s="37" t="str">
        <f>IF(COUNTIF(F569:F569,"Fail")&gt;0,"Fail",IF(COUNTIF(F569:F569,"")=0,"Pass","NR/NC"))</f>
        <v>NR/NC</v>
      </c>
    </row>
    <row r="568" spans="1:7" ht="14.5">
      <c r="A568" s="38" t="s">
        <v>27</v>
      </c>
      <c r="B568" s="38" t="s">
        <v>28</v>
      </c>
      <c r="C568" s="38" t="s">
        <v>29</v>
      </c>
      <c r="D568" s="38" t="s">
        <v>30</v>
      </c>
      <c r="E568" s="38" t="s">
        <v>31</v>
      </c>
      <c r="F568" s="38" t="s">
        <v>32</v>
      </c>
      <c r="G568" s="38" t="s">
        <v>33</v>
      </c>
    </row>
    <row r="569" spans="1:7" ht="261">
      <c r="A569" s="39">
        <v>1</v>
      </c>
      <c r="B569" s="78" t="s">
        <v>2503</v>
      </c>
      <c r="C569" s="79" t="s">
        <v>2458</v>
      </c>
      <c r="D569" s="103" t="s">
        <v>2504</v>
      </c>
      <c r="E569" s="79" t="s">
        <v>2460</v>
      </c>
      <c r="F569" s="49"/>
      <c r="G569" s="81"/>
    </row>
    <row r="570" spans="1:7" ht="14.5">
      <c r="A570" s="43" t="s">
        <v>39</v>
      </c>
      <c r="B570" s="44"/>
      <c r="C570" s="44"/>
      <c r="D570" s="44"/>
      <c r="E570" s="44"/>
      <c r="F570" s="44"/>
      <c r="G570" s="45"/>
    </row>
    <row r="571" spans="1:7" ht="14.5">
      <c r="A571" s="33" t="s">
        <v>1931</v>
      </c>
      <c r="B571" s="77" t="s">
        <v>2505</v>
      </c>
      <c r="C571" s="33"/>
      <c r="D571" s="35"/>
      <c r="E571" s="36"/>
      <c r="F571" s="35" t="s">
        <v>26</v>
      </c>
      <c r="G571" s="37" t="str">
        <f>IF(COUNTIF(F573:F573,"Fail")&gt;0,"Fail",IF(COUNTIF(F573:F573,"")=0,"Pass","NR/NC"))</f>
        <v>NR/NC</v>
      </c>
    </row>
    <row r="572" spans="1:7" ht="14.5">
      <c r="A572" s="38" t="s">
        <v>27</v>
      </c>
      <c r="B572" s="38" t="s">
        <v>28</v>
      </c>
      <c r="C572" s="38" t="s">
        <v>29</v>
      </c>
      <c r="D572" s="38" t="s">
        <v>30</v>
      </c>
      <c r="E572" s="38" t="s">
        <v>31</v>
      </c>
      <c r="F572" s="38" t="s">
        <v>32</v>
      </c>
      <c r="G572" s="38" t="s">
        <v>33</v>
      </c>
    </row>
    <row r="573" spans="1:7" ht="261">
      <c r="A573" s="39">
        <v>1</v>
      </c>
      <c r="B573" s="78" t="s">
        <v>2506</v>
      </c>
      <c r="C573" s="79" t="s">
        <v>2458</v>
      </c>
      <c r="D573" s="103" t="s">
        <v>2504</v>
      </c>
      <c r="E573" s="79" t="s">
        <v>2460</v>
      </c>
      <c r="F573" s="49"/>
      <c r="G573" s="81"/>
    </row>
    <row r="574" spans="1:7" ht="14.5">
      <c r="A574" s="43" t="s">
        <v>39</v>
      </c>
      <c r="B574" s="44"/>
      <c r="C574" s="44"/>
      <c r="D574" s="44"/>
      <c r="E574" s="44"/>
      <c r="F574" s="44"/>
      <c r="G574" s="45"/>
    </row>
    <row r="575" spans="1:7" ht="14.5">
      <c r="A575" s="33" t="s">
        <v>1934</v>
      </c>
      <c r="B575" s="77" t="s">
        <v>2507</v>
      </c>
      <c r="C575" s="33"/>
      <c r="D575" s="35"/>
      <c r="E575" s="36"/>
      <c r="F575" s="35" t="s">
        <v>26</v>
      </c>
      <c r="G575" s="37" t="str">
        <f>IF(COUNTIF(F577:F577,"Fail")&gt;0,"Fail",IF(COUNTIF(F577:F577,"")=0,"Pass","NR/NC"))</f>
        <v>NR/NC</v>
      </c>
    </row>
    <row r="576" spans="1:7" ht="14.5">
      <c r="A576" s="38" t="s">
        <v>27</v>
      </c>
      <c r="B576" s="38" t="s">
        <v>28</v>
      </c>
      <c r="C576" s="38" t="s">
        <v>29</v>
      </c>
      <c r="D576" s="38" t="s">
        <v>30</v>
      </c>
      <c r="E576" s="38" t="s">
        <v>31</v>
      </c>
      <c r="F576" s="38" t="s">
        <v>32</v>
      </c>
      <c r="G576" s="38" t="s">
        <v>33</v>
      </c>
    </row>
    <row r="577" spans="1:7" ht="261">
      <c r="A577" s="39">
        <v>1</v>
      </c>
      <c r="B577" s="78" t="s">
        <v>2508</v>
      </c>
      <c r="C577" s="79" t="s">
        <v>2381</v>
      </c>
      <c r="D577" s="103" t="s">
        <v>2504</v>
      </c>
      <c r="E577" s="79" t="s">
        <v>2460</v>
      </c>
      <c r="F577" s="49"/>
      <c r="G577" s="81"/>
    </row>
    <row r="578" spans="1:7" ht="14.5">
      <c r="A578" s="43" t="s">
        <v>39</v>
      </c>
      <c r="B578" s="44"/>
      <c r="C578" s="44"/>
      <c r="D578" s="44"/>
      <c r="E578" s="44"/>
      <c r="F578" s="44"/>
      <c r="G578" s="45"/>
    </row>
    <row r="579" spans="1:7" ht="14.5">
      <c r="A579" s="33" t="s">
        <v>1937</v>
      </c>
      <c r="B579" s="77" t="s">
        <v>2509</v>
      </c>
      <c r="C579" s="33"/>
      <c r="D579" s="35"/>
      <c r="E579" s="36"/>
      <c r="F579" s="35" t="s">
        <v>26</v>
      </c>
      <c r="G579" s="37" t="str">
        <f>IF(COUNTIF(F581:F581,"Fail")&gt;0,"Fail",IF(COUNTIF(F581:F581,"")=0,"Pass","NR/NC"))</f>
        <v>NR/NC</v>
      </c>
    </row>
    <row r="580" spans="1:7" ht="14.5">
      <c r="A580" s="38" t="s">
        <v>27</v>
      </c>
      <c r="B580" s="38" t="s">
        <v>28</v>
      </c>
      <c r="C580" s="38" t="s">
        <v>29</v>
      </c>
      <c r="D580" s="38" t="s">
        <v>30</v>
      </c>
      <c r="E580" s="38" t="s">
        <v>31</v>
      </c>
      <c r="F580" s="38" t="s">
        <v>32</v>
      </c>
      <c r="G580" s="38" t="s">
        <v>33</v>
      </c>
    </row>
    <row r="581" spans="1:7" ht="333.5">
      <c r="A581" s="39">
        <v>1</v>
      </c>
      <c r="B581" s="78" t="s">
        <v>2510</v>
      </c>
      <c r="C581" s="79" t="s">
        <v>2511</v>
      </c>
      <c r="D581" s="109" t="s">
        <v>2512</v>
      </c>
      <c r="E581" s="79" t="s">
        <v>1734</v>
      </c>
      <c r="F581" s="49"/>
      <c r="G581" s="81"/>
    </row>
    <row r="582" spans="1:7" ht="14.5">
      <c r="A582" s="43" t="s">
        <v>39</v>
      </c>
      <c r="B582" s="44"/>
      <c r="C582" s="44"/>
      <c r="D582" s="44"/>
      <c r="E582" s="44"/>
      <c r="F582" s="44"/>
      <c r="G582" s="45"/>
    </row>
    <row r="583" spans="1:7" ht="14.5">
      <c r="A583" s="33" t="s">
        <v>1940</v>
      </c>
      <c r="B583" s="77" t="s">
        <v>2513</v>
      </c>
      <c r="C583" s="33"/>
      <c r="D583" s="35"/>
      <c r="E583" s="36"/>
      <c r="F583" s="35" t="s">
        <v>26</v>
      </c>
      <c r="G583" s="37" t="str">
        <f>IF(COUNTIF(F585:F585,"Fail")&gt;0,"Fail",IF(COUNTIF(F585:F585,"")=0,"Pass","NR/NC"))</f>
        <v>NR/NC</v>
      </c>
    </row>
    <row r="584" spans="1:7" ht="14.5">
      <c r="A584" s="38" t="s">
        <v>27</v>
      </c>
      <c r="B584" s="38" t="s">
        <v>28</v>
      </c>
      <c r="C584" s="38" t="s">
        <v>29</v>
      </c>
      <c r="D584" s="38" t="s">
        <v>30</v>
      </c>
      <c r="E584" s="38" t="s">
        <v>31</v>
      </c>
      <c r="F584" s="38" t="s">
        <v>32</v>
      </c>
      <c r="G584" s="38" t="s">
        <v>33</v>
      </c>
    </row>
    <row r="585" spans="1:7" ht="333.5">
      <c r="A585" s="39">
        <v>1</v>
      </c>
      <c r="B585" s="78" t="s">
        <v>2510</v>
      </c>
      <c r="C585" s="79" t="s">
        <v>2514</v>
      </c>
      <c r="D585" s="109" t="s">
        <v>2515</v>
      </c>
      <c r="E585" s="79" t="s">
        <v>1734</v>
      </c>
      <c r="F585" s="49"/>
      <c r="G585" s="81"/>
    </row>
    <row r="586" spans="1:7" ht="14.5">
      <c r="A586" s="43" t="s">
        <v>39</v>
      </c>
      <c r="B586" s="44"/>
      <c r="C586" s="44"/>
      <c r="D586" s="44"/>
      <c r="E586" s="44"/>
      <c r="F586" s="44"/>
      <c r="G586" s="45"/>
    </row>
    <row r="587" spans="1:7" ht="14.5">
      <c r="A587" s="33" t="s">
        <v>1943</v>
      </c>
      <c r="B587" s="77" t="s">
        <v>2516</v>
      </c>
      <c r="C587" s="33"/>
      <c r="D587" s="35"/>
      <c r="E587" s="36"/>
      <c r="F587" s="35" t="s">
        <v>26</v>
      </c>
      <c r="G587" s="37" t="str">
        <f>IF(COUNTIF(F589:F589,"Fail")&gt;0,"Fail",IF(COUNTIF(F589:F589,"")=0,"Pass","NR/NC"))</f>
        <v>NR/NC</v>
      </c>
    </row>
    <row r="588" spans="1:7" ht="14.5">
      <c r="A588" s="38" t="s">
        <v>27</v>
      </c>
      <c r="B588" s="38" t="s">
        <v>28</v>
      </c>
      <c r="C588" s="38" t="s">
        <v>29</v>
      </c>
      <c r="D588" s="38" t="s">
        <v>30</v>
      </c>
      <c r="E588" s="38" t="s">
        <v>31</v>
      </c>
      <c r="F588" s="38" t="s">
        <v>32</v>
      </c>
      <c r="G588" s="38" t="s">
        <v>33</v>
      </c>
    </row>
    <row r="589" spans="1:7" ht="333.5">
      <c r="A589" s="39">
        <v>1</v>
      </c>
      <c r="B589" s="78" t="s">
        <v>2510</v>
      </c>
      <c r="C589" s="79"/>
      <c r="D589" s="109" t="s">
        <v>2517</v>
      </c>
      <c r="E589" s="79" t="s">
        <v>1734</v>
      </c>
      <c r="F589" s="49"/>
      <c r="G589" s="81"/>
    </row>
    <row r="590" spans="1:7" ht="14.5">
      <c r="A590" s="43" t="s">
        <v>39</v>
      </c>
      <c r="B590" s="44"/>
      <c r="C590" s="44"/>
      <c r="D590" s="44"/>
      <c r="E590" s="44"/>
      <c r="F590" s="44"/>
      <c r="G590" s="45"/>
    </row>
    <row r="591" spans="1:7" ht="14.5">
      <c r="A591" s="33" t="s">
        <v>1946</v>
      </c>
      <c r="B591" s="77" t="s">
        <v>2518</v>
      </c>
      <c r="C591" s="33"/>
      <c r="D591" s="35"/>
      <c r="E591" s="36"/>
      <c r="F591" s="35" t="s">
        <v>26</v>
      </c>
      <c r="G591" s="37" t="str">
        <f>IF(COUNTIF(F593:F593,"Fail")&gt;0,"Fail",IF(COUNTIF(F593:F593,"")=0,"Pass","NR/NC"))</f>
        <v>NR/NC</v>
      </c>
    </row>
    <row r="592" spans="1:7" ht="14.5">
      <c r="A592" s="38" t="s">
        <v>27</v>
      </c>
      <c r="B592" s="38" t="s">
        <v>28</v>
      </c>
      <c r="C592" s="38" t="s">
        <v>29</v>
      </c>
      <c r="D592" s="38" t="s">
        <v>30</v>
      </c>
      <c r="E592" s="38" t="s">
        <v>31</v>
      </c>
      <c r="F592" s="38" t="s">
        <v>32</v>
      </c>
      <c r="G592" s="38" t="s">
        <v>33</v>
      </c>
    </row>
    <row r="593" spans="1:7" ht="333.5">
      <c r="A593" s="39">
        <v>1</v>
      </c>
      <c r="B593" s="78" t="s">
        <v>2510</v>
      </c>
      <c r="C593" s="79" t="s">
        <v>2519</v>
      </c>
      <c r="D593" s="109" t="s">
        <v>2520</v>
      </c>
      <c r="E593" s="79" t="s">
        <v>1734</v>
      </c>
      <c r="F593" s="49"/>
      <c r="G593" s="81"/>
    </row>
    <row r="594" spans="1:7" ht="14.5">
      <c r="A594" s="43" t="s">
        <v>39</v>
      </c>
      <c r="B594" s="44"/>
      <c r="C594" s="44"/>
      <c r="D594" s="44"/>
      <c r="E594" s="44"/>
      <c r="F594" s="44"/>
      <c r="G594" s="45"/>
    </row>
    <row r="595" spans="1:7" ht="14.5">
      <c r="A595" s="33" t="s">
        <v>1949</v>
      </c>
      <c r="B595" s="77" t="s">
        <v>2521</v>
      </c>
      <c r="C595" s="33"/>
      <c r="D595" s="35"/>
      <c r="E595" s="36"/>
      <c r="F595" s="35" t="s">
        <v>26</v>
      </c>
      <c r="G595" s="37" t="str">
        <f>IF(COUNTIF(F597:F597,"Fail")&gt;0,"Fail",IF(COUNTIF(F597:F597,"")=0,"Pass","NR/NC"))</f>
        <v>NR/NC</v>
      </c>
    </row>
    <row r="596" spans="1:7" ht="14.5">
      <c r="A596" s="38" t="s">
        <v>27</v>
      </c>
      <c r="B596" s="38" t="s">
        <v>28</v>
      </c>
      <c r="C596" s="38" t="s">
        <v>29</v>
      </c>
      <c r="D596" s="38" t="s">
        <v>30</v>
      </c>
      <c r="E596" s="38" t="s">
        <v>31</v>
      </c>
      <c r="F596" s="38" t="s">
        <v>32</v>
      </c>
      <c r="G596" s="38" t="s">
        <v>33</v>
      </c>
    </row>
    <row r="597" spans="1:7" ht="333.5">
      <c r="A597" s="39">
        <v>1</v>
      </c>
      <c r="B597" s="78" t="s">
        <v>2510</v>
      </c>
      <c r="C597" s="79" t="s">
        <v>2522</v>
      </c>
      <c r="D597" s="109" t="s">
        <v>2523</v>
      </c>
      <c r="E597" s="79" t="s">
        <v>1734</v>
      </c>
      <c r="F597" s="49"/>
      <c r="G597" s="81"/>
    </row>
    <row r="598" spans="1:7" ht="14.5">
      <c r="A598" s="43" t="s">
        <v>39</v>
      </c>
      <c r="B598" s="44"/>
      <c r="C598" s="44"/>
      <c r="D598" s="44"/>
      <c r="E598" s="44"/>
      <c r="F598" s="44"/>
      <c r="G598" s="45"/>
    </row>
    <row r="599" spans="1:7" ht="14.5">
      <c r="A599" s="33" t="s">
        <v>1951</v>
      </c>
      <c r="B599" s="77" t="s">
        <v>2524</v>
      </c>
      <c r="C599" s="33"/>
      <c r="D599" s="35"/>
      <c r="E599" s="36"/>
      <c r="F599" s="35" t="s">
        <v>26</v>
      </c>
      <c r="G599" s="37" t="str">
        <f>IF(COUNTIF(F601:F601,"Fail")&gt;0,"Fail",IF(COUNTIF(F601:F601,"")=0,"Pass","NR/NC"))</f>
        <v>NR/NC</v>
      </c>
    </row>
    <row r="600" spans="1:7" ht="14.5">
      <c r="A600" s="38" t="s">
        <v>27</v>
      </c>
      <c r="B600" s="38" t="s">
        <v>28</v>
      </c>
      <c r="C600" s="38" t="s">
        <v>29</v>
      </c>
      <c r="D600" s="38" t="s">
        <v>30</v>
      </c>
      <c r="E600" s="38" t="s">
        <v>31</v>
      </c>
      <c r="F600" s="38" t="s">
        <v>32</v>
      </c>
      <c r="G600" s="38" t="s">
        <v>33</v>
      </c>
    </row>
    <row r="601" spans="1:7" ht="43.5">
      <c r="A601" s="39">
        <v>1</v>
      </c>
      <c r="B601" s="78" t="s">
        <v>2525</v>
      </c>
      <c r="C601" s="79" t="s">
        <v>2186</v>
      </c>
      <c r="D601" s="109"/>
      <c r="E601" s="79"/>
      <c r="F601" s="49"/>
      <c r="G601" s="81"/>
    </row>
    <row r="602" spans="1:7" ht="14.5">
      <c r="A602" s="43" t="s">
        <v>39</v>
      </c>
      <c r="B602" s="44"/>
      <c r="C602" s="44"/>
      <c r="D602" s="44"/>
      <c r="E602" s="44"/>
      <c r="F602" s="44"/>
      <c r="G602" s="45"/>
    </row>
    <row r="603" spans="1:7" ht="14.5">
      <c r="A603" s="33" t="s">
        <v>1953</v>
      </c>
      <c r="B603" s="77" t="s">
        <v>2526</v>
      </c>
      <c r="C603" s="33"/>
      <c r="D603" s="35"/>
      <c r="E603" s="36"/>
      <c r="F603" s="35" t="s">
        <v>26</v>
      </c>
      <c r="G603" s="37" t="str">
        <f>IF(COUNTIF(F605:F605,"Fail")&gt;0,"Fail",IF(COUNTIF(F605:F605,"")=0,"Pass","NR/NC"))</f>
        <v>NR/NC</v>
      </c>
    </row>
    <row r="604" spans="1:7" ht="14.5">
      <c r="A604" s="38" t="s">
        <v>27</v>
      </c>
      <c r="B604" s="38" t="s">
        <v>28</v>
      </c>
      <c r="C604" s="38" t="s">
        <v>29</v>
      </c>
      <c r="D604" s="38" t="s">
        <v>30</v>
      </c>
      <c r="E604" s="38" t="s">
        <v>31</v>
      </c>
      <c r="F604" s="38" t="s">
        <v>32</v>
      </c>
      <c r="G604" s="38" t="s">
        <v>33</v>
      </c>
    </row>
    <row r="605" spans="1:7" ht="333.5">
      <c r="A605" s="39">
        <v>1</v>
      </c>
      <c r="B605" s="78" t="s">
        <v>2527</v>
      </c>
      <c r="C605" s="79" t="s">
        <v>2528</v>
      </c>
      <c r="D605" s="109" t="s">
        <v>2512</v>
      </c>
      <c r="E605" s="79" t="s">
        <v>1734</v>
      </c>
      <c r="F605" s="49"/>
      <c r="G605" s="81"/>
    </row>
    <row r="606" spans="1:7" ht="14.5">
      <c r="A606" s="43" t="s">
        <v>39</v>
      </c>
      <c r="B606" s="44"/>
      <c r="C606" s="44"/>
      <c r="D606" s="44"/>
      <c r="E606" s="44"/>
      <c r="F606" s="44"/>
      <c r="G606" s="45"/>
    </row>
    <row r="607" spans="1:7" ht="14.5">
      <c r="A607" s="33" t="s">
        <v>1956</v>
      </c>
      <c r="B607" s="77" t="s">
        <v>2529</v>
      </c>
      <c r="C607" s="33"/>
      <c r="D607" s="35"/>
      <c r="E607" s="36"/>
      <c r="F607" s="35" t="s">
        <v>26</v>
      </c>
      <c r="G607" s="37" t="str">
        <f>IF(COUNTIF(F609:F609,"Fail")&gt;0,"Fail",IF(COUNTIF(F609:F609,"")=0,"Pass","NR/NC"))</f>
        <v>NR/NC</v>
      </c>
    </row>
    <row r="608" spans="1:7" ht="14.5">
      <c r="A608" s="38" t="s">
        <v>27</v>
      </c>
      <c r="B608" s="38" t="s">
        <v>28</v>
      </c>
      <c r="C608" s="38" t="s">
        <v>29</v>
      </c>
      <c r="D608" s="38" t="s">
        <v>30</v>
      </c>
      <c r="E608" s="38" t="s">
        <v>31</v>
      </c>
      <c r="F608" s="38" t="s">
        <v>32</v>
      </c>
      <c r="G608" s="38" t="s">
        <v>33</v>
      </c>
    </row>
    <row r="609" spans="1:7" ht="333.5">
      <c r="A609" s="39">
        <v>1</v>
      </c>
      <c r="B609" s="78" t="s">
        <v>2530</v>
      </c>
      <c r="C609" s="79" t="s">
        <v>2531</v>
      </c>
      <c r="D609" s="109" t="s">
        <v>2512</v>
      </c>
      <c r="E609" s="79" t="s">
        <v>1734</v>
      </c>
      <c r="F609" s="49"/>
      <c r="G609" s="81"/>
    </row>
    <row r="610" spans="1:7" ht="14.5">
      <c r="A610" s="43" t="s">
        <v>39</v>
      </c>
      <c r="B610" s="44"/>
      <c r="C610" s="44"/>
      <c r="D610" s="44"/>
      <c r="E610" s="44"/>
      <c r="F610" s="44"/>
      <c r="G610" s="45"/>
    </row>
  </sheetData>
  <mergeCells count="4">
    <mergeCell ref="B1:E1"/>
    <mergeCell ref="A2:A10"/>
    <mergeCell ref="B2:C2"/>
    <mergeCell ref="D2:E2"/>
  </mergeCells>
  <phoneticPr fontId="41" type="noConversion"/>
  <pageMargins left="0.7" right="0.7" top="0.75" bottom="0.75" header="0.3" footer="0.3"/>
  <pageSetup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F250"/>
  <sheetViews>
    <sheetView topLeftCell="A242" zoomScale="85" zoomScaleNormal="85" workbookViewId="0">
      <selection activeCell="B13" sqref="B13"/>
    </sheetView>
  </sheetViews>
  <sheetFormatPr defaultColWidth="9.1796875" defaultRowHeight="12.5"/>
  <cols>
    <col min="1" max="1" width="5.54296875" bestFit="1" customWidth="1"/>
    <col min="2" max="2" width="72" bestFit="1" customWidth="1"/>
    <col min="3" max="3" width="64.7265625" customWidth="1"/>
    <col min="4" max="4" width="36.26953125" customWidth="1"/>
    <col min="5" max="5" width="25" customWidth="1"/>
    <col min="6" max="6" width="11.26953125" customWidth="1"/>
  </cols>
  <sheetData>
    <row r="1" spans="1:110" s="9" customFormat="1" ht="24" customHeight="1">
      <c r="B1" s="212" t="s">
        <v>10</v>
      </c>
      <c r="C1" s="212"/>
      <c r="D1" s="212"/>
      <c r="E1" s="212"/>
      <c r="F1" s="10"/>
      <c r="G1" s="11"/>
    </row>
    <row r="2" spans="1:110" s="9" customFormat="1" ht="15" thickBot="1">
      <c r="A2" s="209"/>
      <c r="B2" s="207"/>
      <c r="C2" s="207"/>
      <c r="D2" s="208" t="s">
        <v>11</v>
      </c>
      <c r="E2" s="208"/>
    </row>
    <row r="3" spans="1:110" s="9" customFormat="1" ht="14.5">
      <c r="A3" s="209"/>
      <c r="B3" s="26" t="s">
        <v>12</v>
      </c>
      <c r="C3" s="22" t="s">
        <v>2532</v>
      </c>
      <c r="D3" s="14" t="s">
        <v>5</v>
      </c>
      <c r="E3" s="15">
        <f>COUNTIF(G6:G57399,"Pass")</f>
        <v>0</v>
      </c>
    </row>
    <row r="4" spans="1:110" s="9" customFormat="1" ht="14.5">
      <c r="A4" s="209"/>
      <c r="B4" s="26" t="s">
        <v>14</v>
      </c>
      <c r="C4" s="23" t="s">
        <v>2533</v>
      </c>
      <c r="D4" s="73" t="s">
        <v>6</v>
      </c>
      <c r="E4" s="74">
        <f>COUNTIF(G6:G57399,"Fail")</f>
        <v>0</v>
      </c>
    </row>
    <row r="5" spans="1:110" s="9" customFormat="1" ht="15" thickBot="1">
      <c r="A5" s="209"/>
      <c r="B5" s="26" t="s">
        <v>16</v>
      </c>
      <c r="C5" s="22">
        <v>44781</v>
      </c>
      <c r="D5" s="75" t="s">
        <v>7</v>
      </c>
      <c r="E5" s="76">
        <f>COUNTIF(G6:G57399,"NR/NC")</f>
        <v>60</v>
      </c>
    </row>
    <row r="6" spans="1:110" s="9" customFormat="1" ht="14.5">
      <c r="A6" s="209"/>
      <c r="B6" s="26" t="s">
        <v>17</v>
      </c>
      <c r="C6" s="22" t="s">
        <v>18</v>
      </c>
      <c r="D6" s="16"/>
      <c r="E6" s="17"/>
    </row>
    <row r="7" spans="1:110" s="9" customFormat="1" ht="14.5">
      <c r="A7" s="209"/>
      <c r="B7" s="26" t="s">
        <v>19</v>
      </c>
      <c r="C7" s="23"/>
      <c r="D7" s="16"/>
      <c r="E7" s="17"/>
    </row>
    <row r="8" spans="1:110" s="9" customFormat="1" ht="14.5">
      <c r="A8" s="209"/>
      <c r="B8" s="26" t="s">
        <v>20</v>
      </c>
      <c r="C8" s="22"/>
      <c r="D8" s="16"/>
      <c r="E8" s="17"/>
    </row>
    <row r="9" spans="1:110" s="9" customFormat="1" ht="14.5">
      <c r="A9" s="209"/>
      <c r="B9" s="26" t="s">
        <v>21</v>
      </c>
      <c r="C9" s="22"/>
      <c r="D9" s="16"/>
      <c r="E9" s="17"/>
    </row>
    <row r="10" spans="1:110" s="9" customFormat="1" ht="15" thickBot="1">
      <c r="A10" s="210"/>
      <c r="B10" s="26" t="s">
        <v>22</v>
      </c>
      <c r="C10" s="23" t="s">
        <v>23</v>
      </c>
      <c r="D10" s="18"/>
      <c r="E10" s="19"/>
    </row>
    <row r="11" spans="1:110" s="9" customFormat="1" ht="14.5">
      <c r="A11" s="33" t="s">
        <v>24</v>
      </c>
      <c r="B11" s="77" t="s">
        <v>2534</v>
      </c>
      <c r="C11" s="33"/>
      <c r="D11" s="35"/>
      <c r="E11" s="36"/>
      <c r="F11" s="35" t="s">
        <v>26</v>
      </c>
      <c r="G11" s="37" t="str">
        <f>IF(COUNTIF(F13:F13,"Fail")&gt;0,"Fail",IF(COUNTIF(F13:F13,"")=0,"Pass","NR/NC"))</f>
        <v>NR/NC</v>
      </c>
      <c r="H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29">
      <c r="A12" s="38" t="s">
        <v>27</v>
      </c>
      <c r="B12" s="38" t="s">
        <v>28</v>
      </c>
      <c r="C12" s="38" t="s">
        <v>29</v>
      </c>
      <c r="D12" s="38" t="s">
        <v>30</v>
      </c>
      <c r="E12" s="38" t="s">
        <v>31</v>
      </c>
      <c r="F12" s="38" t="s">
        <v>32</v>
      </c>
      <c r="G12" s="38" t="s">
        <v>33</v>
      </c>
      <c r="H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145">
      <c r="A13" s="39">
        <v>1</v>
      </c>
      <c r="B13" s="78" t="s">
        <v>2535</v>
      </c>
      <c r="C13" s="79" t="s">
        <v>2536</v>
      </c>
      <c r="D13" s="80" t="s">
        <v>2537</v>
      </c>
      <c r="E13" s="32" t="s">
        <v>2538</v>
      </c>
      <c r="F13" s="49"/>
      <c r="G13" s="81"/>
      <c r="H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39</v>
      </c>
      <c r="B14" s="44"/>
      <c r="C14" s="44"/>
      <c r="D14" s="44"/>
      <c r="E14" s="44"/>
      <c r="F14" s="44"/>
      <c r="G14" s="45"/>
      <c r="H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40</v>
      </c>
      <c r="B15" s="77" t="s">
        <v>2539</v>
      </c>
      <c r="C15" s="33"/>
      <c r="D15" s="35"/>
      <c r="E15" s="36"/>
      <c r="F15" s="35" t="s">
        <v>26</v>
      </c>
      <c r="G15" s="37" t="str">
        <f>IF(COUNTIF(F17:F17,"Fail")&gt;0,"Fail",IF(COUNTIF(F17:F17,"")=0,"Pass","NR/NC"))</f>
        <v>NR/NC</v>
      </c>
    </row>
    <row r="16" spans="1:110" ht="29">
      <c r="A16" s="38" t="s">
        <v>27</v>
      </c>
      <c r="B16" s="38" t="s">
        <v>28</v>
      </c>
      <c r="C16" s="38" t="s">
        <v>29</v>
      </c>
      <c r="D16" s="38" t="s">
        <v>30</v>
      </c>
      <c r="E16" s="38" t="s">
        <v>31</v>
      </c>
      <c r="F16" s="38" t="s">
        <v>32</v>
      </c>
      <c r="G16" s="38" t="s">
        <v>33</v>
      </c>
    </row>
    <row r="17" spans="1:7" ht="145">
      <c r="A17" s="39">
        <v>1</v>
      </c>
      <c r="B17" s="78" t="s">
        <v>2540</v>
      </c>
      <c r="C17" s="79" t="s">
        <v>2541</v>
      </c>
      <c r="D17" s="82" t="s">
        <v>2542</v>
      </c>
      <c r="E17" s="32" t="s">
        <v>2538</v>
      </c>
      <c r="F17" s="49"/>
      <c r="G17" s="81"/>
    </row>
    <row r="18" spans="1:7" ht="14.5">
      <c r="A18" s="43" t="s">
        <v>39</v>
      </c>
      <c r="B18" s="44"/>
      <c r="C18" s="44"/>
      <c r="D18" s="116"/>
      <c r="E18" s="44"/>
      <c r="F18" s="44"/>
      <c r="G18" s="45"/>
    </row>
    <row r="19" spans="1:7" ht="14.5">
      <c r="A19" s="33" t="s">
        <v>44</v>
      </c>
      <c r="B19" s="77" t="s">
        <v>2543</v>
      </c>
      <c r="C19" s="33"/>
      <c r="D19" s="117"/>
      <c r="E19" s="36"/>
      <c r="F19" s="35" t="s">
        <v>26</v>
      </c>
      <c r="G19" s="37" t="str">
        <f>IF(COUNTIF(F21:F21,"Fail")&gt;0,"Fail",IF(COUNTIF(F21:F21,"")=0,"Pass","NR/NC"))</f>
        <v>NR/NC</v>
      </c>
    </row>
    <row r="20" spans="1:7" ht="29">
      <c r="A20" s="38" t="s">
        <v>27</v>
      </c>
      <c r="B20" s="38" t="s">
        <v>28</v>
      </c>
      <c r="C20" s="38" t="s">
        <v>29</v>
      </c>
      <c r="D20" s="118" t="s">
        <v>30</v>
      </c>
      <c r="E20" s="38" t="s">
        <v>31</v>
      </c>
      <c r="F20" s="38" t="s">
        <v>32</v>
      </c>
      <c r="G20" s="38" t="s">
        <v>33</v>
      </c>
    </row>
    <row r="21" spans="1:7" ht="145">
      <c r="A21" s="39">
        <v>1</v>
      </c>
      <c r="B21" s="78" t="s">
        <v>2544</v>
      </c>
      <c r="C21" s="79" t="s">
        <v>2545</v>
      </c>
      <c r="D21" s="82" t="s">
        <v>2542</v>
      </c>
      <c r="E21" s="32" t="s">
        <v>2538</v>
      </c>
      <c r="F21" s="49"/>
      <c r="G21" s="81"/>
    </row>
    <row r="22" spans="1:7" ht="14.5">
      <c r="A22" s="43" t="s">
        <v>39</v>
      </c>
      <c r="B22" s="44"/>
      <c r="C22" s="44"/>
      <c r="D22" s="116"/>
      <c r="E22" s="44"/>
      <c r="F22" s="44"/>
      <c r="G22" s="45"/>
    </row>
    <row r="23" spans="1:7" ht="14.5">
      <c r="A23" s="33" t="s">
        <v>48</v>
      </c>
      <c r="B23" s="77" t="s">
        <v>2546</v>
      </c>
      <c r="C23" s="33"/>
      <c r="D23" s="117"/>
      <c r="E23" s="36"/>
      <c r="F23" s="35" t="s">
        <v>26</v>
      </c>
      <c r="G23" s="37" t="str">
        <f>IF(COUNTIF(F25:F25,"Fail")&gt;0,"Fail",IF(COUNTIF(F25:F25,"")=0,"Pass","NR/NC"))</f>
        <v>NR/NC</v>
      </c>
    </row>
    <row r="24" spans="1:7" ht="29">
      <c r="A24" s="38" t="s">
        <v>27</v>
      </c>
      <c r="B24" s="38" t="s">
        <v>28</v>
      </c>
      <c r="C24" s="38" t="s">
        <v>29</v>
      </c>
      <c r="D24" s="118" t="s">
        <v>30</v>
      </c>
      <c r="E24" s="38" t="s">
        <v>31</v>
      </c>
      <c r="F24" s="38" t="s">
        <v>32</v>
      </c>
      <c r="G24" s="38" t="s">
        <v>33</v>
      </c>
    </row>
    <row r="25" spans="1:7" ht="145">
      <c r="A25" s="39">
        <v>1</v>
      </c>
      <c r="B25" s="78" t="s">
        <v>2547</v>
      </c>
      <c r="C25" s="79" t="s">
        <v>2548</v>
      </c>
      <c r="D25" s="82" t="s">
        <v>2542</v>
      </c>
      <c r="E25" s="32" t="s">
        <v>2538</v>
      </c>
      <c r="F25" s="49"/>
      <c r="G25" s="81"/>
    </row>
    <row r="26" spans="1:7" ht="14.5">
      <c r="A26" s="43" t="s">
        <v>39</v>
      </c>
      <c r="B26" s="44"/>
      <c r="C26" s="44"/>
      <c r="D26" s="116"/>
      <c r="E26" s="44"/>
      <c r="F26" s="44"/>
      <c r="G26" s="45"/>
    </row>
    <row r="27" spans="1:7" ht="14.5">
      <c r="A27" s="33" t="s">
        <v>51</v>
      </c>
      <c r="B27" s="77" t="s">
        <v>2549</v>
      </c>
      <c r="C27" s="33"/>
      <c r="D27" s="117"/>
      <c r="E27" s="36"/>
      <c r="F27" s="35" t="s">
        <v>26</v>
      </c>
      <c r="G27" s="37" t="str">
        <f>IF(COUNTIF(F29:F29,"Fail")&gt;0,"Fail",IF(COUNTIF(F29:F29,"")=0,"Pass","NR/NC"))</f>
        <v>NR/NC</v>
      </c>
    </row>
    <row r="28" spans="1:7" ht="29">
      <c r="A28" s="38" t="s">
        <v>27</v>
      </c>
      <c r="B28" s="38" t="s">
        <v>28</v>
      </c>
      <c r="C28" s="38" t="s">
        <v>29</v>
      </c>
      <c r="D28" s="118" t="s">
        <v>30</v>
      </c>
      <c r="E28" s="38" t="s">
        <v>31</v>
      </c>
      <c r="F28" s="38" t="s">
        <v>32</v>
      </c>
      <c r="G28" s="38" t="s">
        <v>33</v>
      </c>
    </row>
    <row r="29" spans="1:7" ht="145">
      <c r="A29" s="39">
        <v>1</v>
      </c>
      <c r="B29" s="78" t="s">
        <v>2550</v>
      </c>
      <c r="C29" s="79" t="s">
        <v>2551</v>
      </c>
      <c r="D29" s="82" t="s">
        <v>2542</v>
      </c>
      <c r="E29" s="32" t="s">
        <v>2538</v>
      </c>
      <c r="F29" s="49"/>
      <c r="G29" s="81"/>
    </row>
    <row r="30" spans="1:7" ht="14.5">
      <c r="A30" s="43" t="s">
        <v>39</v>
      </c>
      <c r="B30" s="44"/>
      <c r="C30" s="44"/>
      <c r="D30" s="116"/>
      <c r="E30" s="44"/>
      <c r="F30" s="44"/>
      <c r="G30" s="45"/>
    </row>
    <row r="31" spans="1:7" ht="14.5">
      <c r="A31" s="33" t="s">
        <v>55</v>
      </c>
      <c r="B31" s="77" t="s">
        <v>2552</v>
      </c>
      <c r="C31" s="33"/>
      <c r="D31" s="117"/>
      <c r="E31" s="36"/>
      <c r="F31" s="35" t="s">
        <v>26</v>
      </c>
      <c r="G31" s="37" t="str">
        <f>IF(COUNTIF(F33:F33,"Fail")&gt;0,"Fail",IF(COUNTIF(F33:F33,"")=0,"Pass","NR/NC"))</f>
        <v>NR/NC</v>
      </c>
    </row>
    <row r="32" spans="1:7" ht="29">
      <c r="A32" s="38" t="s">
        <v>27</v>
      </c>
      <c r="B32" s="38" t="s">
        <v>28</v>
      </c>
      <c r="C32" s="38" t="s">
        <v>29</v>
      </c>
      <c r="D32" s="118" t="s">
        <v>30</v>
      </c>
      <c r="E32" s="38" t="s">
        <v>31</v>
      </c>
      <c r="F32" s="38" t="s">
        <v>32</v>
      </c>
      <c r="G32" s="38" t="s">
        <v>33</v>
      </c>
    </row>
    <row r="33" spans="1:7" ht="145">
      <c r="A33" s="39">
        <v>1</v>
      </c>
      <c r="B33" s="78" t="s">
        <v>2553</v>
      </c>
      <c r="C33" s="79" t="s">
        <v>2548</v>
      </c>
      <c r="D33" s="82" t="s">
        <v>2542</v>
      </c>
      <c r="E33" s="32" t="s">
        <v>2538</v>
      </c>
      <c r="F33" s="49"/>
      <c r="G33" s="81"/>
    </row>
    <row r="34" spans="1:7" ht="14.5">
      <c r="A34" s="43" t="s">
        <v>39</v>
      </c>
      <c r="B34" s="44"/>
      <c r="C34" s="44"/>
      <c r="D34" s="116"/>
      <c r="E34" s="44"/>
      <c r="F34" s="44"/>
      <c r="G34" s="45"/>
    </row>
    <row r="35" spans="1:7" ht="14.5">
      <c r="A35" s="33" t="s">
        <v>59</v>
      </c>
      <c r="B35" s="77" t="s">
        <v>2554</v>
      </c>
      <c r="C35" s="33"/>
      <c r="D35" s="117"/>
      <c r="E35" s="36"/>
      <c r="F35" s="35" t="s">
        <v>26</v>
      </c>
      <c r="G35" s="37" t="str">
        <f>IF(COUNTIF(F37:F37,"Fail")&gt;0,"Fail",IF(COUNTIF(F37:F37,"")=0,"Pass","NR/NC"))</f>
        <v>NR/NC</v>
      </c>
    </row>
    <row r="36" spans="1:7" ht="29">
      <c r="A36" s="38" t="s">
        <v>27</v>
      </c>
      <c r="B36" s="38" t="s">
        <v>28</v>
      </c>
      <c r="C36" s="38" t="s">
        <v>29</v>
      </c>
      <c r="D36" s="118" t="s">
        <v>30</v>
      </c>
      <c r="E36" s="38" t="s">
        <v>31</v>
      </c>
      <c r="F36" s="38" t="s">
        <v>32</v>
      </c>
      <c r="G36" s="38" t="s">
        <v>33</v>
      </c>
    </row>
    <row r="37" spans="1:7" ht="145">
      <c r="A37" s="39">
        <v>1</v>
      </c>
      <c r="B37" s="78" t="s">
        <v>2555</v>
      </c>
      <c r="C37" s="79" t="s">
        <v>2556</v>
      </c>
      <c r="D37" s="82" t="s">
        <v>2542</v>
      </c>
      <c r="E37" s="32" t="s">
        <v>2538</v>
      </c>
      <c r="F37" s="49"/>
      <c r="G37" s="81"/>
    </row>
    <row r="38" spans="1:7" ht="14.5">
      <c r="A38" s="43" t="s">
        <v>39</v>
      </c>
      <c r="B38" s="44"/>
      <c r="C38" s="44"/>
      <c r="D38" s="116"/>
      <c r="E38" s="44"/>
      <c r="F38" s="44"/>
      <c r="G38" s="45"/>
    </row>
    <row r="39" spans="1:7" ht="14.5">
      <c r="A39" s="33" t="s">
        <v>63</v>
      </c>
      <c r="B39" s="77" t="s">
        <v>2105</v>
      </c>
      <c r="C39" s="33"/>
      <c r="D39" s="117"/>
      <c r="E39" s="36"/>
      <c r="F39" s="35" t="s">
        <v>26</v>
      </c>
      <c r="G39" s="37" t="str">
        <f>IF(COUNTIF(F41:F41,"Fail")&gt;0,"Fail",IF(COUNTIF(F41:F41,"")=0,"Pass","NR/NC"))</f>
        <v>NR/NC</v>
      </c>
    </row>
    <row r="40" spans="1:7" ht="29">
      <c r="A40" s="38" t="s">
        <v>27</v>
      </c>
      <c r="B40" s="38" t="s">
        <v>28</v>
      </c>
      <c r="C40" s="38" t="s">
        <v>29</v>
      </c>
      <c r="D40" s="118" t="s">
        <v>30</v>
      </c>
      <c r="E40" s="38" t="s">
        <v>31</v>
      </c>
      <c r="F40" s="38" t="s">
        <v>32</v>
      </c>
      <c r="G40" s="38" t="s">
        <v>33</v>
      </c>
    </row>
    <row r="41" spans="1:7" ht="188.5">
      <c r="A41" s="39">
        <v>1</v>
      </c>
      <c r="B41" s="78" t="s">
        <v>2557</v>
      </c>
      <c r="C41" s="79" t="s">
        <v>2558</v>
      </c>
      <c r="D41" s="80" t="s">
        <v>2559</v>
      </c>
      <c r="E41" s="32" t="s">
        <v>2538</v>
      </c>
      <c r="F41" s="49"/>
      <c r="G41" s="81"/>
    </row>
    <row r="42" spans="1:7" ht="14.5">
      <c r="A42" s="43" t="s">
        <v>39</v>
      </c>
      <c r="B42" s="44"/>
      <c r="C42" s="44"/>
      <c r="D42" s="116"/>
      <c r="E42" s="44"/>
      <c r="F42" s="44"/>
      <c r="G42" s="45"/>
    </row>
    <row r="43" spans="1:7" ht="14.5">
      <c r="A43" s="33" t="s">
        <v>67</v>
      </c>
      <c r="B43" s="77" t="s">
        <v>2356</v>
      </c>
      <c r="C43" s="33"/>
      <c r="D43" s="117"/>
      <c r="E43" s="36"/>
      <c r="F43" s="35" t="s">
        <v>26</v>
      </c>
      <c r="G43" s="37" t="str">
        <f>IF(COUNTIF(F45:F45,"Fail")&gt;0,"Fail",IF(COUNTIF(F45:F45,"")=0,"Pass","NR/NC"))</f>
        <v>NR/NC</v>
      </c>
    </row>
    <row r="44" spans="1:7" ht="29">
      <c r="A44" s="38" t="s">
        <v>27</v>
      </c>
      <c r="B44" s="38" t="s">
        <v>28</v>
      </c>
      <c r="C44" s="38" t="s">
        <v>29</v>
      </c>
      <c r="D44" s="118" t="s">
        <v>30</v>
      </c>
      <c r="E44" s="38" t="s">
        <v>31</v>
      </c>
      <c r="F44" s="38" t="s">
        <v>32</v>
      </c>
      <c r="G44" s="38" t="s">
        <v>33</v>
      </c>
    </row>
    <row r="45" spans="1:7" ht="188.5">
      <c r="A45" s="39">
        <v>1</v>
      </c>
      <c r="B45" s="78" t="s">
        <v>2560</v>
      </c>
      <c r="C45" s="79" t="s">
        <v>2561</v>
      </c>
      <c r="D45" s="82" t="s">
        <v>2562</v>
      </c>
      <c r="E45" s="32" t="s">
        <v>2538</v>
      </c>
      <c r="F45" s="49"/>
      <c r="G45" s="81"/>
    </row>
    <row r="46" spans="1:7" ht="14.5">
      <c r="A46" s="43" t="s">
        <v>39</v>
      </c>
      <c r="B46" s="44"/>
      <c r="C46" s="44"/>
      <c r="D46" s="116"/>
      <c r="E46" s="44"/>
      <c r="F46" s="44"/>
      <c r="G46" s="45"/>
    </row>
    <row r="47" spans="1:7" ht="14.5">
      <c r="A47" s="33" t="s">
        <v>71</v>
      </c>
      <c r="B47" s="77" t="s">
        <v>2380</v>
      </c>
      <c r="C47" s="33"/>
      <c r="D47" s="117"/>
      <c r="E47" s="36"/>
      <c r="F47" s="35" t="s">
        <v>26</v>
      </c>
      <c r="G47" s="37" t="str">
        <f>IF(COUNTIF(F49:F49,"Fail")&gt;0,"Fail",IF(COUNTIF(F49:F49,"")=0,"Pass","NR/NC"))</f>
        <v>NR/NC</v>
      </c>
    </row>
    <row r="48" spans="1:7" ht="29">
      <c r="A48" s="38" t="s">
        <v>27</v>
      </c>
      <c r="B48" s="38" t="s">
        <v>28</v>
      </c>
      <c r="C48" s="38" t="s">
        <v>29</v>
      </c>
      <c r="D48" s="118" t="s">
        <v>30</v>
      </c>
      <c r="E48" s="38" t="s">
        <v>31</v>
      </c>
      <c r="F48" s="38" t="s">
        <v>32</v>
      </c>
      <c r="G48" s="38" t="s">
        <v>33</v>
      </c>
    </row>
    <row r="49" spans="1:7" ht="188.5">
      <c r="A49" s="39">
        <v>1</v>
      </c>
      <c r="B49" s="78" t="s">
        <v>2563</v>
      </c>
      <c r="C49" s="79" t="s">
        <v>2564</v>
      </c>
      <c r="D49" s="82" t="s">
        <v>2562</v>
      </c>
      <c r="E49" s="32" t="s">
        <v>2538</v>
      </c>
      <c r="F49" s="49"/>
      <c r="G49" s="81"/>
    </row>
    <row r="50" spans="1:7" ht="14.5">
      <c r="A50" s="43" t="s">
        <v>39</v>
      </c>
      <c r="B50" s="44"/>
      <c r="C50" s="44"/>
      <c r="D50" s="116"/>
      <c r="E50" s="44"/>
      <c r="F50" s="44"/>
      <c r="G50" s="45"/>
    </row>
    <row r="51" spans="1:7" ht="14.5">
      <c r="A51" s="33" t="s">
        <v>74</v>
      </c>
      <c r="B51" s="77" t="s">
        <v>2565</v>
      </c>
      <c r="C51" s="33"/>
      <c r="D51" s="117"/>
      <c r="E51" s="36"/>
      <c r="F51" s="35" t="s">
        <v>26</v>
      </c>
      <c r="G51" s="37" t="str">
        <f>IF(COUNTIF(F53:F53,"Fail")&gt;0,"Fail",IF(COUNTIF(F53:F53,"")=0,"Pass","NR/NC"))</f>
        <v>NR/NC</v>
      </c>
    </row>
    <row r="52" spans="1:7" ht="29">
      <c r="A52" s="38" t="s">
        <v>27</v>
      </c>
      <c r="B52" s="38" t="s">
        <v>28</v>
      </c>
      <c r="C52" s="38" t="s">
        <v>29</v>
      </c>
      <c r="D52" s="118" t="s">
        <v>30</v>
      </c>
      <c r="E52" s="38" t="s">
        <v>31</v>
      </c>
      <c r="F52" s="38" t="s">
        <v>32</v>
      </c>
      <c r="G52" s="38" t="s">
        <v>33</v>
      </c>
    </row>
    <row r="53" spans="1:7" ht="188.5">
      <c r="A53" s="39">
        <v>1</v>
      </c>
      <c r="B53" s="78" t="s">
        <v>2566</v>
      </c>
      <c r="C53" s="79" t="s">
        <v>2567</v>
      </c>
      <c r="D53" s="82" t="s">
        <v>2568</v>
      </c>
      <c r="E53" s="32" t="s">
        <v>2538</v>
      </c>
      <c r="F53" s="49"/>
      <c r="G53" s="81"/>
    </row>
    <row r="54" spans="1:7" ht="14.5">
      <c r="A54" s="43" t="s">
        <v>39</v>
      </c>
      <c r="B54" s="44"/>
      <c r="C54" s="44"/>
      <c r="D54" s="116"/>
      <c r="E54" s="44"/>
      <c r="F54" s="44"/>
      <c r="G54" s="45"/>
    </row>
    <row r="55" spans="1:7" ht="14.5">
      <c r="A55" s="33" t="s">
        <v>78</v>
      </c>
      <c r="B55" s="77" t="s">
        <v>2569</v>
      </c>
      <c r="C55" s="33"/>
      <c r="D55" s="117"/>
      <c r="E55" s="36"/>
      <c r="F55" s="35" t="s">
        <v>26</v>
      </c>
      <c r="G55" s="37" t="str">
        <f>IF(COUNTIF(F57:F57,"Fail")&gt;0,"Fail",IF(COUNTIF(F57:F57,"")=0,"Pass","NR/NC"))</f>
        <v>NR/NC</v>
      </c>
    </row>
    <row r="56" spans="1:7" ht="29">
      <c r="A56" s="38" t="s">
        <v>27</v>
      </c>
      <c r="B56" s="38" t="s">
        <v>28</v>
      </c>
      <c r="C56" s="38" t="s">
        <v>29</v>
      </c>
      <c r="D56" s="118" t="s">
        <v>30</v>
      </c>
      <c r="E56" s="38" t="s">
        <v>31</v>
      </c>
      <c r="F56" s="38" t="s">
        <v>32</v>
      </c>
      <c r="G56" s="38" t="s">
        <v>33</v>
      </c>
    </row>
    <row r="57" spans="1:7" ht="188.5">
      <c r="A57" s="39">
        <v>1</v>
      </c>
      <c r="B57" s="78" t="s">
        <v>2570</v>
      </c>
      <c r="C57" s="79" t="s">
        <v>2567</v>
      </c>
      <c r="D57" s="82" t="s">
        <v>2568</v>
      </c>
      <c r="E57" s="32" t="s">
        <v>2538</v>
      </c>
      <c r="F57" s="49"/>
      <c r="G57" s="81"/>
    </row>
    <row r="58" spans="1:7" ht="14.5">
      <c r="A58" s="43" t="s">
        <v>39</v>
      </c>
      <c r="B58" s="44"/>
      <c r="C58" s="44"/>
      <c r="D58" s="116"/>
      <c r="E58" s="44"/>
      <c r="F58" s="44"/>
      <c r="G58" s="45"/>
    </row>
    <row r="59" spans="1:7" ht="14.5">
      <c r="A59" s="33" t="s">
        <v>82</v>
      </c>
      <c r="B59" s="77" t="s">
        <v>2571</v>
      </c>
      <c r="C59" s="33"/>
      <c r="D59" s="117"/>
      <c r="E59" s="36"/>
      <c r="F59" s="35" t="s">
        <v>26</v>
      </c>
      <c r="G59" s="37" t="str">
        <f>IF(COUNTIF(F61:F61,"Fail")&gt;0,"Fail",IF(COUNTIF(F61:F61,"")=0,"Pass","NR/NC"))</f>
        <v>NR/NC</v>
      </c>
    </row>
    <row r="60" spans="1:7" ht="29">
      <c r="A60" s="38" t="s">
        <v>27</v>
      </c>
      <c r="B60" s="38" t="s">
        <v>28</v>
      </c>
      <c r="C60" s="38" t="s">
        <v>29</v>
      </c>
      <c r="D60" s="118" t="s">
        <v>30</v>
      </c>
      <c r="E60" s="38" t="s">
        <v>31</v>
      </c>
      <c r="F60" s="38" t="s">
        <v>32</v>
      </c>
      <c r="G60" s="38" t="s">
        <v>33</v>
      </c>
    </row>
    <row r="61" spans="1:7" ht="188.5">
      <c r="A61" s="39">
        <v>1</v>
      </c>
      <c r="B61" s="78" t="s">
        <v>2572</v>
      </c>
      <c r="C61" s="79" t="s">
        <v>2573</v>
      </c>
      <c r="D61" s="82" t="s">
        <v>2568</v>
      </c>
      <c r="E61" s="32" t="s">
        <v>2538</v>
      </c>
      <c r="F61" s="49"/>
      <c r="G61" s="81"/>
    </row>
    <row r="62" spans="1:7" ht="14.5">
      <c r="A62" s="43" t="s">
        <v>39</v>
      </c>
      <c r="B62" s="44"/>
      <c r="C62" s="44"/>
      <c r="D62" s="116"/>
      <c r="E62" s="44"/>
      <c r="F62" s="44"/>
      <c r="G62" s="45"/>
    </row>
    <row r="63" spans="1:7" ht="14.5">
      <c r="A63" s="33" t="s">
        <v>86</v>
      </c>
      <c r="B63" s="77" t="s">
        <v>2574</v>
      </c>
      <c r="C63" s="33"/>
      <c r="D63" s="117"/>
      <c r="E63" s="36"/>
      <c r="F63" s="35" t="s">
        <v>26</v>
      </c>
      <c r="G63" s="37" t="str">
        <f>IF(COUNTIF(F65:F65,"Fail")&gt;0,"Fail",IF(COUNTIF(F65:F65,"")=0,"Pass","NR/NC"))</f>
        <v>NR/NC</v>
      </c>
    </row>
    <row r="64" spans="1:7" ht="29">
      <c r="A64" s="38" t="s">
        <v>27</v>
      </c>
      <c r="B64" s="38" t="s">
        <v>28</v>
      </c>
      <c r="C64" s="38" t="s">
        <v>29</v>
      </c>
      <c r="D64" s="118" t="s">
        <v>30</v>
      </c>
      <c r="E64" s="38" t="s">
        <v>31</v>
      </c>
      <c r="F64" s="38" t="s">
        <v>32</v>
      </c>
      <c r="G64" s="38" t="s">
        <v>33</v>
      </c>
    </row>
    <row r="65" spans="1:7" ht="188.5">
      <c r="A65" s="39">
        <v>1</v>
      </c>
      <c r="B65" s="78" t="s">
        <v>2575</v>
      </c>
      <c r="C65" s="79" t="s">
        <v>2567</v>
      </c>
      <c r="D65" s="82" t="s">
        <v>2568</v>
      </c>
      <c r="E65" s="32" t="s">
        <v>2538</v>
      </c>
      <c r="F65" s="49"/>
      <c r="G65" s="81"/>
    </row>
    <row r="66" spans="1:7" ht="14.5">
      <c r="A66" s="43" t="s">
        <v>39</v>
      </c>
      <c r="B66" s="44"/>
      <c r="C66" s="44"/>
      <c r="D66" s="116"/>
      <c r="E66" s="44"/>
      <c r="F66" s="44"/>
      <c r="G66" s="45"/>
    </row>
    <row r="67" spans="1:7" ht="14.5">
      <c r="A67" s="33" t="s">
        <v>90</v>
      </c>
      <c r="B67" s="77" t="s">
        <v>2576</v>
      </c>
      <c r="C67" s="33"/>
      <c r="D67" s="117"/>
      <c r="E67" s="36"/>
      <c r="F67" s="35" t="s">
        <v>26</v>
      </c>
      <c r="G67" s="37" t="str">
        <f>IF(COUNTIF(F69:F69,"Fail")&gt;0,"Fail",IF(COUNTIF(F69:F69,"")=0,"Pass","NR/NC"))</f>
        <v>NR/NC</v>
      </c>
    </row>
    <row r="68" spans="1:7" ht="29">
      <c r="A68" s="38" t="s">
        <v>27</v>
      </c>
      <c r="B68" s="38" t="s">
        <v>28</v>
      </c>
      <c r="C68" s="38" t="s">
        <v>29</v>
      </c>
      <c r="D68" s="118" t="s">
        <v>30</v>
      </c>
      <c r="E68" s="38" t="s">
        <v>31</v>
      </c>
      <c r="F68" s="38" t="s">
        <v>32</v>
      </c>
      <c r="G68" s="38" t="s">
        <v>33</v>
      </c>
    </row>
    <row r="69" spans="1:7" ht="203">
      <c r="A69" s="39">
        <v>1</v>
      </c>
      <c r="B69" s="78" t="s">
        <v>2577</v>
      </c>
      <c r="C69" s="79" t="s">
        <v>2578</v>
      </c>
      <c r="D69" s="80" t="s">
        <v>2579</v>
      </c>
      <c r="E69" s="32" t="s">
        <v>2538</v>
      </c>
      <c r="F69" s="49"/>
      <c r="G69" s="81"/>
    </row>
    <row r="70" spans="1:7" ht="14.5">
      <c r="A70" s="43" t="s">
        <v>39</v>
      </c>
      <c r="B70" s="44"/>
      <c r="C70" s="44"/>
      <c r="D70" s="116"/>
      <c r="E70" s="44"/>
      <c r="F70" s="44"/>
      <c r="G70" s="45"/>
    </row>
    <row r="71" spans="1:7" ht="14.5">
      <c r="A71" s="33" t="s">
        <v>94</v>
      </c>
      <c r="B71" s="77" t="s">
        <v>2580</v>
      </c>
      <c r="C71" s="33"/>
      <c r="D71" s="117"/>
      <c r="E71" s="36"/>
      <c r="F71" s="35" t="s">
        <v>26</v>
      </c>
      <c r="G71" s="37" t="str">
        <f>IF(COUNTIF(F73:F73,"Fail")&gt;0,"Fail",IF(COUNTIF(F73:F73,"")=0,"Pass","NR/NC"))</f>
        <v>NR/NC</v>
      </c>
    </row>
    <row r="72" spans="1:7" ht="29">
      <c r="A72" s="38" t="s">
        <v>27</v>
      </c>
      <c r="B72" s="38" t="s">
        <v>28</v>
      </c>
      <c r="C72" s="38" t="s">
        <v>29</v>
      </c>
      <c r="D72" s="118" t="s">
        <v>30</v>
      </c>
      <c r="E72" s="38" t="s">
        <v>31</v>
      </c>
      <c r="F72" s="38" t="s">
        <v>32</v>
      </c>
      <c r="G72" s="38" t="s">
        <v>33</v>
      </c>
    </row>
    <row r="73" spans="1:7" ht="203">
      <c r="A73" s="39">
        <v>1</v>
      </c>
      <c r="B73" s="78" t="s">
        <v>2577</v>
      </c>
      <c r="C73" s="79" t="s">
        <v>2578</v>
      </c>
      <c r="D73" s="82" t="s">
        <v>2581</v>
      </c>
      <c r="E73" s="32" t="s">
        <v>2538</v>
      </c>
      <c r="F73" s="49"/>
      <c r="G73" s="81"/>
    </row>
    <row r="74" spans="1:7" ht="14.5">
      <c r="A74" s="43" t="s">
        <v>39</v>
      </c>
      <c r="B74" s="44"/>
      <c r="C74" s="44"/>
      <c r="D74" s="116"/>
      <c r="E74" s="44"/>
      <c r="F74" s="44"/>
      <c r="G74" s="45"/>
    </row>
    <row r="75" spans="1:7" ht="14.5">
      <c r="A75" s="33" t="s">
        <v>98</v>
      </c>
      <c r="B75" s="77" t="s">
        <v>2582</v>
      </c>
      <c r="C75" s="33"/>
      <c r="D75" s="117"/>
      <c r="E75" s="36"/>
      <c r="F75" s="35" t="s">
        <v>26</v>
      </c>
      <c r="G75" s="37" t="str">
        <f>IF(COUNTIF(F77:F77,"Fail")&gt;0,"Fail",IF(COUNTIF(F77:F77,"")=0,"Pass","NR/NC"))</f>
        <v>NR/NC</v>
      </c>
    </row>
    <row r="76" spans="1:7" ht="29">
      <c r="A76" s="38" t="s">
        <v>27</v>
      </c>
      <c r="B76" s="38" t="s">
        <v>28</v>
      </c>
      <c r="C76" s="38" t="s">
        <v>29</v>
      </c>
      <c r="D76" s="118" t="s">
        <v>30</v>
      </c>
      <c r="E76" s="38" t="s">
        <v>31</v>
      </c>
      <c r="F76" s="38" t="s">
        <v>32</v>
      </c>
      <c r="G76" s="38" t="s">
        <v>33</v>
      </c>
    </row>
    <row r="77" spans="1:7" ht="203">
      <c r="A77" s="39">
        <v>1</v>
      </c>
      <c r="B77" s="78" t="s">
        <v>2577</v>
      </c>
      <c r="C77" s="79" t="s">
        <v>2578</v>
      </c>
      <c r="D77" s="82" t="s">
        <v>2583</v>
      </c>
      <c r="E77" s="32" t="s">
        <v>2538</v>
      </c>
      <c r="F77" s="49"/>
      <c r="G77" s="81"/>
    </row>
    <row r="78" spans="1:7" ht="14.5">
      <c r="A78" s="43" t="s">
        <v>39</v>
      </c>
      <c r="B78" s="44"/>
      <c r="C78" s="44"/>
      <c r="D78" s="116"/>
      <c r="E78" s="44"/>
      <c r="F78" s="44"/>
      <c r="G78" s="45"/>
    </row>
    <row r="79" spans="1:7" ht="14.5">
      <c r="A79" s="33" t="s">
        <v>102</v>
      </c>
      <c r="B79" s="77" t="s">
        <v>2584</v>
      </c>
      <c r="C79" s="33"/>
      <c r="D79" s="117"/>
      <c r="E79" s="36"/>
      <c r="F79" s="35" t="s">
        <v>26</v>
      </c>
      <c r="G79" s="37" t="str">
        <f>IF(COUNTIF(F81:F81,"Fail")&gt;0,"Fail",IF(COUNTIF(F81:F81,"")=0,"Pass","NR/NC"))</f>
        <v>NR/NC</v>
      </c>
    </row>
    <row r="80" spans="1:7" ht="29">
      <c r="A80" s="38" t="s">
        <v>27</v>
      </c>
      <c r="B80" s="38" t="s">
        <v>28</v>
      </c>
      <c r="C80" s="38" t="s">
        <v>29</v>
      </c>
      <c r="D80" s="118" t="s">
        <v>30</v>
      </c>
      <c r="E80" s="38" t="s">
        <v>31</v>
      </c>
      <c r="F80" s="38" t="s">
        <v>32</v>
      </c>
      <c r="G80" s="38" t="s">
        <v>33</v>
      </c>
    </row>
    <row r="81" spans="1:7" ht="203">
      <c r="A81" s="39">
        <v>1</v>
      </c>
      <c r="B81" s="78" t="s">
        <v>2577</v>
      </c>
      <c r="C81" s="79" t="s">
        <v>2567</v>
      </c>
      <c r="D81" s="82" t="s">
        <v>2585</v>
      </c>
      <c r="E81" s="32" t="s">
        <v>2538</v>
      </c>
      <c r="F81" s="49"/>
      <c r="G81" s="81"/>
    </row>
    <row r="82" spans="1:7" ht="14.5">
      <c r="A82" s="43" t="s">
        <v>39</v>
      </c>
      <c r="B82" s="44"/>
      <c r="C82" s="44"/>
      <c r="D82" s="116"/>
      <c r="E82" s="44"/>
      <c r="F82" s="44"/>
      <c r="G82" s="45"/>
    </row>
    <row r="83" spans="1:7" ht="14.5">
      <c r="A83" s="33" t="s">
        <v>106</v>
      </c>
      <c r="B83" s="77" t="s">
        <v>2586</v>
      </c>
      <c r="C83" s="33"/>
      <c r="D83" s="117"/>
      <c r="E83" s="36"/>
      <c r="F83" s="35" t="s">
        <v>26</v>
      </c>
      <c r="G83" s="37" t="str">
        <f>IF(COUNTIF(F85:F85,"Fail")&gt;0,"Fail",IF(COUNTIF(F85:F85,"")=0,"Pass","NR/NC"))</f>
        <v>NR/NC</v>
      </c>
    </row>
    <row r="84" spans="1:7" ht="29">
      <c r="A84" s="38" t="s">
        <v>27</v>
      </c>
      <c r="B84" s="38" t="s">
        <v>28</v>
      </c>
      <c r="C84" s="38" t="s">
        <v>29</v>
      </c>
      <c r="D84" s="118" t="s">
        <v>30</v>
      </c>
      <c r="E84" s="38" t="s">
        <v>31</v>
      </c>
      <c r="F84" s="38" t="s">
        <v>32</v>
      </c>
      <c r="G84" s="38" t="s">
        <v>33</v>
      </c>
    </row>
    <row r="85" spans="1:7" ht="203">
      <c r="A85" s="39">
        <v>1</v>
      </c>
      <c r="B85" s="78" t="s">
        <v>2577</v>
      </c>
      <c r="C85" s="79" t="s">
        <v>2578</v>
      </c>
      <c r="D85" s="80" t="s">
        <v>2587</v>
      </c>
      <c r="E85" s="32" t="s">
        <v>2538</v>
      </c>
      <c r="F85" s="49"/>
      <c r="G85" s="81"/>
    </row>
    <row r="86" spans="1:7" ht="14.5">
      <c r="A86" s="43" t="s">
        <v>39</v>
      </c>
      <c r="B86" s="44"/>
      <c r="C86" s="44"/>
      <c r="D86" s="116"/>
      <c r="E86" s="44"/>
      <c r="F86" s="44"/>
      <c r="G86" s="45"/>
    </row>
    <row r="87" spans="1:7" ht="14.5">
      <c r="A87" s="33" t="s">
        <v>111</v>
      </c>
      <c r="B87" s="77" t="s">
        <v>2588</v>
      </c>
      <c r="C87" s="33"/>
      <c r="D87" s="117"/>
      <c r="E87" s="36"/>
      <c r="F87" s="35" t="s">
        <v>26</v>
      </c>
      <c r="G87" s="37" t="str">
        <f>IF(COUNTIF(F89:F89,"Fail")&gt;0,"Fail",IF(COUNTIF(F89:F89,"")=0,"Pass","NR/NC"))</f>
        <v>NR/NC</v>
      </c>
    </row>
    <row r="88" spans="1:7" ht="29">
      <c r="A88" s="38" t="s">
        <v>27</v>
      </c>
      <c r="B88" s="38" t="s">
        <v>28</v>
      </c>
      <c r="C88" s="38" t="s">
        <v>29</v>
      </c>
      <c r="D88" s="118" t="s">
        <v>30</v>
      </c>
      <c r="E88" s="38" t="s">
        <v>31</v>
      </c>
      <c r="F88" s="38" t="s">
        <v>32</v>
      </c>
      <c r="G88" s="38" t="s">
        <v>33</v>
      </c>
    </row>
    <row r="89" spans="1:7" ht="203">
      <c r="A89" s="39">
        <v>1</v>
      </c>
      <c r="B89" s="78" t="s">
        <v>2589</v>
      </c>
      <c r="C89" s="79" t="s">
        <v>2567</v>
      </c>
      <c r="D89" s="82" t="s">
        <v>2590</v>
      </c>
      <c r="E89" s="32" t="s">
        <v>2538</v>
      </c>
      <c r="F89" s="49"/>
      <c r="G89" s="81"/>
    </row>
    <row r="90" spans="1:7" ht="14.5">
      <c r="A90" s="43" t="s">
        <v>39</v>
      </c>
      <c r="B90" s="44"/>
      <c r="C90" s="44"/>
      <c r="D90" s="116"/>
      <c r="E90" s="44"/>
      <c r="F90" s="44"/>
      <c r="G90" s="45"/>
    </row>
    <row r="91" spans="1:7" ht="14.5">
      <c r="A91" s="33" t="s">
        <v>115</v>
      </c>
      <c r="B91" s="77" t="s">
        <v>2591</v>
      </c>
      <c r="C91" s="33"/>
      <c r="D91" s="117"/>
      <c r="E91" s="36"/>
      <c r="F91" s="35" t="s">
        <v>26</v>
      </c>
      <c r="G91" s="37" t="str">
        <f>IF(COUNTIF(F93:F93,"Fail")&gt;0,"Fail",IF(COUNTIF(F93:F93,"")=0,"Pass","NR/NC"))</f>
        <v>NR/NC</v>
      </c>
    </row>
    <row r="92" spans="1:7" ht="29">
      <c r="A92" s="38" t="s">
        <v>27</v>
      </c>
      <c r="B92" s="38" t="s">
        <v>28</v>
      </c>
      <c r="C92" s="38" t="s">
        <v>29</v>
      </c>
      <c r="D92" s="118" t="s">
        <v>30</v>
      </c>
      <c r="E92" s="38" t="s">
        <v>31</v>
      </c>
      <c r="F92" s="38" t="s">
        <v>32</v>
      </c>
      <c r="G92" s="38" t="s">
        <v>33</v>
      </c>
    </row>
    <row r="93" spans="1:7" ht="203">
      <c r="A93" s="39">
        <v>1</v>
      </c>
      <c r="B93" s="78" t="s">
        <v>2592</v>
      </c>
      <c r="C93" s="79" t="s">
        <v>2567</v>
      </c>
      <c r="D93" s="82" t="s">
        <v>2590</v>
      </c>
      <c r="E93" s="32" t="s">
        <v>2538</v>
      </c>
      <c r="F93" s="49"/>
      <c r="G93" s="81"/>
    </row>
    <row r="94" spans="1:7" ht="14.5">
      <c r="A94" s="43" t="s">
        <v>39</v>
      </c>
      <c r="B94" s="44"/>
      <c r="C94" s="44"/>
      <c r="D94" s="116"/>
      <c r="E94" s="44"/>
      <c r="F94" s="44"/>
      <c r="G94" s="45"/>
    </row>
    <row r="95" spans="1:7" ht="14.5">
      <c r="A95" s="33" t="s">
        <v>119</v>
      </c>
      <c r="B95" s="77" t="s">
        <v>2593</v>
      </c>
      <c r="C95" s="33"/>
      <c r="D95" s="117"/>
      <c r="E95" s="36"/>
      <c r="F95" s="35" t="s">
        <v>26</v>
      </c>
      <c r="G95" s="37" t="str">
        <f>IF(COUNTIF(F97:F97,"Fail")&gt;0,"Fail",IF(COUNTIF(F97:F97,"")=0,"Pass","NR/NC"))</f>
        <v>NR/NC</v>
      </c>
    </row>
    <row r="96" spans="1:7" ht="29">
      <c r="A96" s="38" t="s">
        <v>27</v>
      </c>
      <c r="B96" s="38" t="s">
        <v>28</v>
      </c>
      <c r="C96" s="38" t="s">
        <v>29</v>
      </c>
      <c r="D96" s="118" t="s">
        <v>30</v>
      </c>
      <c r="E96" s="38" t="s">
        <v>31</v>
      </c>
      <c r="F96" s="38" t="s">
        <v>32</v>
      </c>
      <c r="G96" s="38" t="s">
        <v>33</v>
      </c>
    </row>
    <row r="97" spans="1:7" ht="203">
      <c r="A97" s="39">
        <v>1</v>
      </c>
      <c r="B97" s="78" t="s">
        <v>2594</v>
      </c>
      <c r="C97" s="79" t="s">
        <v>2567</v>
      </c>
      <c r="D97" s="82" t="s">
        <v>2590</v>
      </c>
      <c r="E97" s="32" t="s">
        <v>2538</v>
      </c>
      <c r="F97" s="49"/>
      <c r="G97" s="81"/>
    </row>
    <row r="98" spans="1:7" ht="14.5">
      <c r="A98" s="43" t="s">
        <v>39</v>
      </c>
      <c r="B98" s="44"/>
      <c r="C98" s="44"/>
      <c r="D98" s="116"/>
      <c r="E98" s="44"/>
      <c r="F98" s="44"/>
      <c r="G98" s="45"/>
    </row>
    <row r="99" spans="1:7" ht="14.5">
      <c r="A99" s="33" t="s">
        <v>123</v>
      </c>
      <c r="B99" s="77" t="s">
        <v>2595</v>
      </c>
      <c r="C99" s="33"/>
      <c r="D99" s="117"/>
      <c r="E99" s="36"/>
      <c r="F99" s="35" t="s">
        <v>26</v>
      </c>
      <c r="G99" s="37" t="str">
        <f>IF(COUNTIF(F101:F101,"Fail")&gt;0,"Fail",IF(COUNTIF(F101:F101,"")=0,"Pass","NR/NC"))</f>
        <v>NR/NC</v>
      </c>
    </row>
    <row r="100" spans="1:7" ht="29">
      <c r="A100" s="38" t="s">
        <v>27</v>
      </c>
      <c r="B100" s="38" t="s">
        <v>28</v>
      </c>
      <c r="C100" s="38" t="s">
        <v>29</v>
      </c>
      <c r="D100" s="118" t="s">
        <v>30</v>
      </c>
      <c r="E100" s="38" t="s">
        <v>31</v>
      </c>
      <c r="F100" s="38" t="s">
        <v>32</v>
      </c>
      <c r="G100" s="38" t="s">
        <v>33</v>
      </c>
    </row>
    <row r="101" spans="1:7" ht="203">
      <c r="A101" s="39">
        <v>1</v>
      </c>
      <c r="B101" s="78" t="s">
        <v>2577</v>
      </c>
      <c r="C101" s="79" t="s">
        <v>2578</v>
      </c>
      <c r="D101" s="80" t="s">
        <v>2596</v>
      </c>
      <c r="E101" s="32" t="s">
        <v>2538</v>
      </c>
      <c r="F101" s="49"/>
      <c r="G101" s="81"/>
    </row>
    <row r="102" spans="1:7" ht="14.5">
      <c r="A102" s="43" t="s">
        <v>39</v>
      </c>
      <c r="B102" s="44"/>
      <c r="C102" s="44"/>
      <c r="D102" s="116"/>
      <c r="E102" s="44"/>
      <c r="F102" s="44"/>
      <c r="G102" s="45"/>
    </row>
    <row r="103" spans="1:7" ht="14.5">
      <c r="A103" s="33" t="s">
        <v>127</v>
      </c>
      <c r="B103" s="77" t="s">
        <v>2588</v>
      </c>
      <c r="C103" s="33"/>
      <c r="D103" s="117"/>
      <c r="E103" s="36"/>
      <c r="F103" s="35" t="s">
        <v>26</v>
      </c>
      <c r="G103" s="37" t="str">
        <f>IF(COUNTIF(F105:F105,"Fail")&gt;0,"Fail",IF(COUNTIF(F105:F105,"")=0,"Pass","NR/NC"))</f>
        <v>NR/NC</v>
      </c>
    </row>
    <row r="104" spans="1:7" ht="29">
      <c r="A104" s="38" t="s">
        <v>27</v>
      </c>
      <c r="B104" s="38" t="s">
        <v>28</v>
      </c>
      <c r="C104" s="38" t="s">
        <v>29</v>
      </c>
      <c r="D104" s="118" t="s">
        <v>30</v>
      </c>
      <c r="E104" s="38" t="s">
        <v>31</v>
      </c>
      <c r="F104" s="38" t="s">
        <v>32</v>
      </c>
      <c r="G104" s="38" t="s">
        <v>33</v>
      </c>
    </row>
    <row r="105" spans="1:7" ht="203">
      <c r="A105" s="39">
        <v>1</v>
      </c>
      <c r="B105" s="78" t="s">
        <v>2589</v>
      </c>
      <c r="C105" s="79" t="s">
        <v>2597</v>
      </c>
      <c r="D105" s="82" t="s">
        <v>2598</v>
      </c>
      <c r="E105" s="32" t="s">
        <v>2538</v>
      </c>
      <c r="F105" s="49"/>
      <c r="G105" s="81"/>
    </row>
    <row r="106" spans="1:7" ht="14.5">
      <c r="A106" s="43" t="s">
        <v>39</v>
      </c>
      <c r="B106" s="44"/>
      <c r="C106" s="44"/>
      <c r="D106" s="116"/>
      <c r="E106" s="44"/>
      <c r="F106" s="44"/>
      <c r="G106" s="45"/>
    </row>
    <row r="107" spans="1:7" ht="14.5">
      <c r="A107" s="33" t="s">
        <v>131</v>
      </c>
      <c r="B107" s="77" t="s">
        <v>2599</v>
      </c>
      <c r="C107" s="33"/>
      <c r="D107" s="117"/>
      <c r="E107" s="36"/>
      <c r="F107" s="35" t="s">
        <v>26</v>
      </c>
      <c r="G107" s="37" t="str">
        <f>IF(COUNTIF(F109:F109,"Fail")&gt;0,"Fail",IF(COUNTIF(F109:F109,"")=0,"Pass","NR/NC"))</f>
        <v>NR/NC</v>
      </c>
    </row>
    <row r="108" spans="1:7" ht="29">
      <c r="A108" s="38" t="s">
        <v>27</v>
      </c>
      <c r="B108" s="38" t="s">
        <v>28</v>
      </c>
      <c r="C108" s="38" t="s">
        <v>29</v>
      </c>
      <c r="D108" s="118" t="s">
        <v>30</v>
      </c>
      <c r="E108" s="38" t="s">
        <v>31</v>
      </c>
      <c r="F108" s="38" t="s">
        <v>32</v>
      </c>
      <c r="G108" s="38" t="s">
        <v>33</v>
      </c>
    </row>
    <row r="109" spans="1:7" ht="203">
      <c r="A109" s="39">
        <v>1</v>
      </c>
      <c r="B109" s="78" t="s">
        <v>2600</v>
      </c>
      <c r="C109" s="79" t="s">
        <v>2597</v>
      </c>
      <c r="D109" s="82" t="s">
        <v>2598</v>
      </c>
      <c r="E109" s="32" t="s">
        <v>2538</v>
      </c>
      <c r="F109" s="49"/>
      <c r="G109" s="81"/>
    </row>
    <row r="110" spans="1:7" ht="14.5">
      <c r="A110" s="43" t="s">
        <v>39</v>
      </c>
      <c r="B110" s="44"/>
      <c r="C110" s="44"/>
      <c r="D110" s="116"/>
      <c r="E110" s="44"/>
      <c r="F110" s="44"/>
      <c r="G110" s="45"/>
    </row>
    <row r="111" spans="1:7" ht="14.5">
      <c r="A111" s="33" t="s">
        <v>134</v>
      </c>
      <c r="B111" s="77" t="s">
        <v>2601</v>
      </c>
      <c r="C111" s="33"/>
      <c r="D111" s="117"/>
      <c r="E111" s="36"/>
      <c r="F111" s="35" t="s">
        <v>26</v>
      </c>
      <c r="G111" s="37" t="str">
        <f>IF(COUNTIF(F113:F113,"Fail")&gt;0,"Fail",IF(COUNTIF(F113:F113,"")=0,"Pass","NR/NC"))</f>
        <v>NR/NC</v>
      </c>
    </row>
    <row r="112" spans="1:7" ht="29">
      <c r="A112" s="38" t="s">
        <v>27</v>
      </c>
      <c r="B112" s="38" t="s">
        <v>28</v>
      </c>
      <c r="C112" s="38" t="s">
        <v>29</v>
      </c>
      <c r="D112" s="118" t="s">
        <v>30</v>
      </c>
      <c r="E112" s="38" t="s">
        <v>31</v>
      </c>
      <c r="F112" s="38" t="s">
        <v>32</v>
      </c>
      <c r="G112" s="38" t="s">
        <v>33</v>
      </c>
    </row>
    <row r="113" spans="1:7" ht="203">
      <c r="A113" s="39">
        <v>1</v>
      </c>
      <c r="B113" s="78" t="s">
        <v>2602</v>
      </c>
      <c r="C113" s="79" t="s">
        <v>2567</v>
      </c>
      <c r="D113" s="82" t="s">
        <v>2598</v>
      </c>
      <c r="E113" s="32" t="s">
        <v>2538</v>
      </c>
      <c r="F113" s="49"/>
      <c r="G113" s="81"/>
    </row>
    <row r="114" spans="1:7" ht="14.5">
      <c r="A114" s="43" t="s">
        <v>39</v>
      </c>
      <c r="B114" s="44"/>
      <c r="C114" s="44"/>
      <c r="D114" s="116"/>
      <c r="E114" s="44"/>
      <c r="F114" s="44"/>
      <c r="G114" s="45"/>
    </row>
    <row r="115" spans="1:7" ht="14.5">
      <c r="A115" s="33" t="s">
        <v>265</v>
      </c>
      <c r="B115" s="77" t="s">
        <v>2595</v>
      </c>
      <c r="C115" s="33"/>
      <c r="D115" s="117"/>
      <c r="E115" s="36"/>
      <c r="F115" s="35" t="s">
        <v>26</v>
      </c>
      <c r="G115" s="37" t="str">
        <f>IF(COUNTIF(F117:F117,"Fail")&gt;0,"Fail",IF(COUNTIF(F117:F117,"")=0,"Pass","NR/NC"))</f>
        <v>NR/NC</v>
      </c>
    </row>
    <row r="116" spans="1:7" ht="29">
      <c r="A116" s="38" t="s">
        <v>27</v>
      </c>
      <c r="B116" s="38" t="s">
        <v>28</v>
      </c>
      <c r="C116" s="38" t="s">
        <v>29</v>
      </c>
      <c r="D116" s="118" t="s">
        <v>30</v>
      </c>
      <c r="E116" s="38" t="s">
        <v>31</v>
      </c>
      <c r="F116" s="38" t="s">
        <v>32</v>
      </c>
      <c r="G116" s="38" t="s">
        <v>33</v>
      </c>
    </row>
    <row r="117" spans="1:7" ht="203">
      <c r="A117" s="39">
        <v>1</v>
      </c>
      <c r="B117" s="78" t="s">
        <v>2577</v>
      </c>
      <c r="C117" s="79" t="s">
        <v>2578</v>
      </c>
      <c r="D117" s="80" t="s">
        <v>2603</v>
      </c>
      <c r="E117" s="32" t="s">
        <v>2538</v>
      </c>
      <c r="F117" s="49"/>
      <c r="G117" s="81"/>
    </row>
    <row r="118" spans="1:7" ht="14.5">
      <c r="A118" s="43" t="s">
        <v>39</v>
      </c>
      <c r="B118" s="44"/>
      <c r="C118" s="44"/>
      <c r="D118" s="116"/>
      <c r="E118" s="44"/>
      <c r="F118" s="44"/>
      <c r="G118" s="45"/>
    </row>
    <row r="119" spans="1:7" ht="14.5">
      <c r="A119" s="33" t="s">
        <v>269</v>
      </c>
      <c r="B119" s="77" t="s">
        <v>2588</v>
      </c>
      <c r="C119" s="33"/>
      <c r="D119" s="117"/>
      <c r="E119" s="36"/>
      <c r="F119" s="35" t="s">
        <v>26</v>
      </c>
      <c r="G119" s="37" t="str">
        <f>IF(COUNTIF(F121:F121,"Fail")&gt;0,"Fail",IF(COUNTIF(F121:F121,"")=0,"Pass","NR/NC"))</f>
        <v>NR/NC</v>
      </c>
    </row>
    <row r="120" spans="1:7" ht="29">
      <c r="A120" s="38" t="s">
        <v>27</v>
      </c>
      <c r="B120" s="38" t="s">
        <v>28</v>
      </c>
      <c r="C120" s="38" t="s">
        <v>29</v>
      </c>
      <c r="D120" s="118" t="s">
        <v>30</v>
      </c>
      <c r="E120" s="38" t="s">
        <v>31</v>
      </c>
      <c r="F120" s="38" t="s">
        <v>32</v>
      </c>
      <c r="G120" s="38" t="s">
        <v>33</v>
      </c>
    </row>
    <row r="121" spans="1:7" ht="203">
      <c r="A121" s="39">
        <v>1</v>
      </c>
      <c r="B121" s="78" t="s">
        <v>2589</v>
      </c>
      <c r="C121" s="79" t="s">
        <v>2567</v>
      </c>
      <c r="D121" s="82" t="s">
        <v>2604</v>
      </c>
      <c r="E121" s="32" t="s">
        <v>2538</v>
      </c>
      <c r="F121" s="49"/>
      <c r="G121" s="81"/>
    </row>
    <row r="122" spans="1:7" ht="14.5">
      <c r="A122" s="43" t="s">
        <v>39</v>
      </c>
      <c r="B122" s="44"/>
      <c r="C122" s="44"/>
      <c r="D122" s="116"/>
      <c r="E122" s="44"/>
      <c r="F122" s="44"/>
      <c r="G122" s="45"/>
    </row>
    <row r="123" spans="1:7" ht="14.5">
      <c r="A123" s="33" t="s">
        <v>273</v>
      </c>
      <c r="B123" s="77" t="s">
        <v>2599</v>
      </c>
      <c r="C123" s="33"/>
      <c r="D123" s="117"/>
      <c r="E123" s="36"/>
      <c r="F123" s="35" t="s">
        <v>26</v>
      </c>
      <c r="G123" s="37" t="str">
        <f>IF(COUNTIF(F125:F125,"Fail")&gt;0,"Fail",IF(COUNTIF(F125:F125,"")=0,"Pass","NR/NC"))</f>
        <v>NR/NC</v>
      </c>
    </row>
    <row r="124" spans="1:7" ht="29">
      <c r="A124" s="38" t="s">
        <v>27</v>
      </c>
      <c r="B124" s="38" t="s">
        <v>28</v>
      </c>
      <c r="C124" s="38" t="s">
        <v>29</v>
      </c>
      <c r="D124" s="118" t="s">
        <v>30</v>
      </c>
      <c r="E124" s="38" t="s">
        <v>31</v>
      </c>
      <c r="F124" s="38" t="s">
        <v>32</v>
      </c>
      <c r="G124" s="38" t="s">
        <v>33</v>
      </c>
    </row>
    <row r="125" spans="1:7" ht="203">
      <c r="A125" s="39">
        <v>1</v>
      </c>
      <c r="B125" s="78" t="s">
        <v>2600</v>
      </c>
      <c r="C125" s="79" t="s">
        <v>2597</v>
      </c>
      <c r="D125" s="82" t="s">
        <v>2604</v>
      </c>
      <c r="E125" s="32" t="s">
        <v>2538</v>
      </c>
      <c r="F125" s="49"/>
      <c r="G125" s="81"/>
    </row>
    <row r="126" spans="1:7" ht="14.5">
      <c r="A126" s="43" t="s">
        <v>39</v>
      </c>
      <c r="B126" s="44"/>
      <c r="C126" s="44"/>
      <c r="D126" s="116"/>
      <c r="E126" s="44"/>
      <c r="F126" s="44"/>
      <c r="G126" s="45"/>
    </row>
    <row r="127" spans="1:7" ht="14.5">
      <c r="A127" s="33" t="s">
        <v>277</v>
      </c>
      <c r="B127" s="77" t="s">
        <v>2605</v>
      </c>
      <c r="C127" s="33"/>
      <c r="D127" s="117"/>
      <c r="E127" s="36"/>
      <c r="F127" s="35" t="s">
        <v>26</v>
      </c>
      <c r="G127" s="37" t="str">
        <f>IF(COUNTIF(F129:F129,"Fail")&gt;0,"Fail",IF(COUNTIF(F129:F129,"")=0,"Pass","NR/NC"))</f>
        <v>NR/NC</v>
      </c>
    </row>
    <row r="128" spans="1:7" ht="29">
      <c r="A128" s="38" t="s">
        <v>27</v>
      </c>
      <c r="B128" s="38" t="s">
        <v>28</v>
      </c>
      <c r="C128" s="38" t="s">
        <v>29</v>
      </c>
      <c r="D128" s="118" t="s">
        <v>30</v>
      </c>
      <c r="E128" s="38" t="s">
        <v>31</v>
      </c>
      <c r="F128" s="38" t="s">
        <v>32</v>
      </c>
      <c r="G128" s="38" t="s">
        <v>33</v>
      </c>
    </row>
    <row r="129" spans="1:7" ht="203">
      <c r="A129" s="39">
        <v>1</v>
      </c>
      <c r="B129" s="78" t="s">
        <v>2600</v>
      </c>
      <c r="C129" s="79" t="s">
        <v>2597</v>
      </c>
      <c r="D129" s="82" t="s">
        <v>2604</v>
      </c>
      <c r="E129" s="32" t="s">
        <v>2538</v>
      </c>
      <c r="F129" s="49"/>
      <c r="G129" s="81"/>
    </row>
    <row r="130" spans="1:7" ht="14.5">
      <c r="A130" s="43" t="s">
        <v>39</v>
      </c>
      <c r="B130" s="44"/>
      <c r="C130" s="44"/>
      <c r="D130" s="116"/>
      <c r="E130" s="44"/>
      <c r="F130" s="44"/>
      <c r="G130" s="45"/>
    </row>
    <row r="131" spans="1:7" ht="14.5">
      <c r="A131" s="33" t="s">
        <v>281</v>
      </c>
      <c r="B131" s="77" t="s">
        <v>2606</v>
      </c>
      <c r="C131" s="33"/>
      <c r="D131" s="117"/>
      <c r="E131" s="36"/>
      <c r="F131" s="35" t="s">
        <v>26</v>
      </c>
      <c r="G131" s="37" t="str">
        <f>IF(COUNTIF(F133:F133,"Fail")&gt;0,"Fail",IF(COUNTIF(F133:F133,"")=0,"Pass","NR/NC"))</f>
        <v>NR/NC</v>
      </c>
    </row>
    <row r="132" spans="1:7" ht="29">
      <c r="A132" s="38" t="s">
        <v>27</v>
      </c>
      <c r="B132" s="38" t="s">
        <v>28</v>
      </c>
      <c r="C132" s="38" t="s">
        <v>29</v>
      </c>
      <c r="D132" s="118" t="s">
        <v>30</v>
      </c>
      <c r="E132" s="38" t="s">
        <v>31</v>
      </c>
      <c r="F132" s="38" t="s">
        <v>32</v>
      </c>
      <c r="G132" s="38" t="s">
        <v>33</v>
      </c>
    </row>
    <row r="133" spans="1:7" ht="203">
      <c r="A133" s="39">
        <v>1</v>
      </c>
      <c r="B133" s="78" t="s">
        <v>2607</v>
      </c>
      <c r="C133" s="79" t="s">
        <v>2567</v>
      </c>
      <c r="D133" s="82" t="s">
        <v>2604</v>
      </c>
      <c r="E133" s="32" t="s">
        <v>2538</v>
      </c>
      <c r="F133" s="49"/>
      <c r="G133" s="81"/>
    </row>
    <row r="134" spans="1:7" ht="14.5">
      <c r="A134" s="43" t="s">
        <v>39</v>
      </c>
      <c r="B134" s="44"/>
      <c r="C134" s="44"/>
      <c r="D134" s="116"/>
      <c r="E134" s="44"/>
      <c r="F134" s="44"/>
      <c r="G134" s="45"/>
    </row>
    <row r="135" spans="1:7" ht="14.5">
      <c r="A135" s="33" t="s">
        <v>284</v>
      </c>
      <c r="B135" s="77" t="s">
        <v>2608</v>
      </c>
      <c r="C135" s="33"/>
      <c r="D135" s="117"/>
      <c r="E135" s="36"/>
      <c r="F135" s="35" t="s">
        <v>26</v>
      </c>
      <c r="G135" s="37" t="str">
        <f>IF(COUNTIF(F137:F137,"Fail")&gt;0,"Fail",IF(COUNTIF(F137:F137,"")=0,"Pass","NR/NC"))</f>
        <v>NR/NC</v>
      </c>
    </row>
    <row r="136" spans="1:7" ht="29">
      <c r="A136" s="38" t="s">
        <v>27</v>
      </c>
      <c r="B136" s="38" t="s">
        <v>28</v>
      </c>
      <c r="C136" s="38" t="s">
        <v>29</v>
      </c>
      <c r="D136" s="118" t="s">
        <v>30</v>
      </c>
      <c r="E136" s="38" t="s">
        <v>31</v>
      </c>
      <c r="F136" s="38" t="s">
        <v>32</v>
      </c>
      <c r="G136" s="38" t="s">
        <v>33</v>
      </c>
    </row>
    <row r="137" spans="1:7" ht="203">
      <c r="A137" s="39">
        <v>1</v>
      </c>
      <c r="B137" s="78" t="s">
        <v>2609</v>
      </c>
      <c r="C137" s="79" t="s">
        <v>2610</v>
      </c>
      <c r="D137" s="80" t="s">
        <v>2611</v>
      </c>
      <c r="E137" s="32" t="s">
        <v>2538</v>
      </c>
      <c r="F137" s="49"/>
      <c r="G137" s="81"/>
    </row>
    <row r="138" spans="1:7" ht="14.5">
      <c r="A138" s="43" t="s">
        <v>39</v>
      </c>
      <c r="B138" s="44"/>
      <c r="C138" s="44"/>
      <c r="D138" s="116"/>
      <c r="E138" s="44"/>
      <c r="F138" s="44"/>
      <c r="G138" s="45"/>
    </row>
    <row r="139" spans="1:7" ht="14.5">
      <c r="A139" s="33" t="s">
        <v>288</v>
      </c>
      <c r="B139" s="77" t="s">
        <v>2612</v>
      </c>
      <c r="C139" s="33"/>
      <c r="D139" s="117"/>
      <c r="E139" s="36"/>
      <c r="F139" s="35" t="s">
        <v>26</v>
      </c>
      <c r="G139" s="37" t="str">
        <f>IF(COUNTIF(F141:F141,"Fail")&gt;0,"Fail",IF(COUNTIF(F141:F141,"")=0,"Pass","NR/NC"))</f>
        <v>NR/NC</v>
      </c>
    </row>
    <row r="140" spans="1:7" ht="29">
      <c r="A140" s="38" t="s">
        <v>27</v>
      </c>
      <c r="B140" s="38" t="s">
        <v>28</v>
      </c>
      <c r="C140" s="38" t="s">
        <v>29</v>
      </c>
      <c r="D140" s="118" t="s">
        <v>30</v>
      </c>
      <c r="E140" s="38" t="s">
        <v>31</v>
      </c>
      <c r="F140" s="38" t="s">
        <v>32</v>
      </c>
      <c r="G140" s="38" t="s">
        <v>33</v>
      </c>
    </row>
    <row r="141" spans="1:7" ht="203">
      <c r="A141" s="39">
        <v>1</v>
      </c>
      <c r="B141" s="78" t="s">
        <v>2613</v>
      </c>
      <c r="C141" s="79" t="s">
        <v>2614</v>
      </c>
      <c r="D141" s="82" t="s">
        <v>2615</v>
      </c>
      <c r="E141" s="32" t="s">
        <v>2538</v>
      </c>
      <c r="F141" s="49"/>
      <c r="G141" s="81"/>
    </row>
    <row r="142" spans="1:7" ht="14.5">
      <c r="A142" s="43" t="s">
        <v>39</v>
      </c>
      <c r="B142" s="44"/>
      <c r="C142" s="44"/>
      <c r="D142" s="116"/>
      <c r="E142" s="44"/>
      <c r="F142" s="44"/>
      <c r="G142" s="45"/>
    </row>
    <row r="143" spans="1:7" ht="14.5">
      <c r="A143" s="33" t="s">
        <v>290</v>
      </c>
      <c r="B143" s="77" t="s">
        <v>2616</v>
      </c>
      <c r="C143" s="33"/>
      <c r="D143" s="117"/>
      <c r="E143" s="36"/>
      <c r="F143" s="35" t="s">
        <v>26</v>
      </c>
      <c r="G143" s="37" t="str">
        <f>IF(COUNTIF(F145:F145,"Fail")&gt;0,"Fail",IF(COUNTIF(F145:F145,"")=0,"Pass","NR/NC"))</f>
        <v>NR/NC</v>
      </c>
    </row>
    <row r="144" spans="1:7" ht="29">
      <c r="A144" s="38" t="s">
        <v>27</v>
      </c>
      <c r="B144" s="38" t="s">
        <v>28</v>
      </c>
      <c r="C144" s="38" t="s">
        <v>29</v>
      </c>
      <c r="D144" s="118" t="s">
        <v>30</v>
      </c>
      <c r="E144" s="38" t="s">
        <v>31</v>
      </c>
      <c r="F144" s="38" t="s">
        <v>32</v>
      </c>
      <c r="G144" s="38" t="s">
        <v>33</v>
      </c>
    </row>
    <row r="145" spans="1:7" ht="203">
      <c r="A145" s="39">
        <v>1</v>
      </c>
      <c r="B145" s="78" t="s">
        <v>2617</v>
      </c>
      <c r="C145" s="79" t="s">
        <v>2618</v>
      </c>
      <c r="D145" s="82" t="s">
        <v>2615</v>
      </c>
      <c r="E145" s="32" t="s">
        <v>2538</v>
      </c>
      <c r="F145" s="49"/>
      <c r="G145" s="81"/>
    </row>
    <row r="146" spans="1:7" ht="14.5">
      <c r="A146" s="43" t="s">
        <v>39</v>
      </c>
      <c r="B146" s="44"/>
      <c r="C146" s="44"/>
      <c r="D146" s="116"/>
      <c r="E146" s="44"/>
      <c r="F146" s="44"/>
      <c r="G146" s="45"/>
    </row>
    <row r="147" spans="1:7" ht="14.5">
      <c r="A147" s="33" t="s">
        <v>293</v>
      </c>
      <c r="B147" s="77" t="s">
        <v>2456</v>
      </c>
      <c r="C147" s="33"/>
      <c r="D147" s="117"/>
      <c r="E147" s="36"/>
      <c r="F147" s="35" t="s">
        <v>26</v>
      </c>
      <c r="G147" s="37" t="str">
        <f>IF(COUNTIF(F149:F149,"Fail")&gt;0,"Fail",IF(COUNTIF(F149:F149,"")=0,"Pass","NR/NC"))</f>
        <v>NR/NC</v>
      </c>
    </row>
    <row r="148" spans="1:7" ht="29">
      <c r="A148" s="38" t="s">
        <v>27</v>
      </c>
      <c r="B148" s="38" t="s">
        <v>28</v>
      </c>
      <c r="C148" s="38" t="s">
        <v>29</v>
      </c>
      <c r="D148" s="118" t="s">
        <v>30</v>
      </c>
      <c r="E148" s="38" t="s">
        <v>31</v>
      </c>
      <c r="F148" s="38" t="s">
        <v>32</v>
      </c>
      <c r="G148" s="38" t="s">
        <v>33</v>
      </c>
    </row>
    <row r="149" spans="1:7" ht="203">
      <c r="A149" s="39">
        <v>1</v>
      </c>
      <c r="B149" s="78" t="s">
        <v>2577</v>
      </c>
      <c r="C149" s="79" t="s">
        <v>2578</v>
      </c>
      <c r="D149" s="80" t="s">
        <v>2619</v>
      </c>
      <c r="E149" s="32" t="s">
        <v>2538</v>
      </c>
      <c r="F149" s="49"/>
      <c r="G149" s="81"/>
    </row>
    <row r="150" spans="1:7" ht="14.5">
      <c r="A150" s="43" t="s">
        <v>39</v>
      </c>
      <c r="B150" s="44"/>
      <c r="C150" s="44"/>
      <c r="D150" s="116"/>
      <c r="E150" s="44"/>
      <c r="F150" s="44"/>
      <c r="G150" s="45"/>
    </row>
    <row r="151" spans="1:7" ht="14.5">
      <c r="A151" s="33" t="s">
        <v>296</v>
      </c>
      <c r="B151" s="77" t="s">
        <v>2461</v>
      </c>
      <c r="C151" s="33"/>
      <c r="D151" s="117"/>
      <c r="E151" s="36"/>
      <c r="F151" s="35" t="s">
        <v>26</v>
      </c>
      <c r="G151" s="37" t="str">
        <f>IF(COUNTIF(F153:F153,"Fail")&gt;0,"Fail",IF(COUNTIF(F153:F153,"")=0,"Pass","NR/NC"))</f>
        <v>NR/NC</v>
      </c>
    </row>
    <row r="152" spans="1:7" ht="29">
      <c r="A152" s="38" t="s">
        <v>27</v>
      </c>
      <c r="B152" s="38" t="s">
        <v>28</v>
      </c>
      <c r="C152" s="38" t="s">
        <v>29</v>
      </c>
      <c r="D152" s="118" t="s">
        <v>30</v>
      </c>
      <c r="E152" s="38" t="s">
        <v>31</v>
      </c>
      <c r="F152" s="38" t="s">
        <v>32</v>
      </c>
      <c r="G152" s="38" t="s">
        <v>33</v>
      </c>
    </row>
    <row r="153" spans="1:7" ht="246.5">
      <c r="A153" s="39">
        <v>1</v>
      </c>
      <c r="B153" s="78" t="s">
        <v>2620</v>
      </c>
      <c r="C153" s="79" t="s">
        <v>2578</v>
      </c>
      <c r="D153" s="82" t="s">
        <v>2621</v>
      </c>
      <c r="E153" s="32" t="s">
        <v>2538</v>
      </c>
      <c r="F153" s="49"/>
      <c r="G153" s="81"/>
    </row>
    <row r="154" spans="1:7" ht="14.5">
      <c r="A154" s="43" t="s">
        <v>39</v>
      </c>
      <c r="B154" s="44"/>
      <c r="C154" s="44"/>
      <c r="D154" s="116"/>
      <c r="E154" s="44"/>
      <c r="F154" s="44"/>
      <c r="G154" s="45"/>
    </row>
    <row r="155" spans="1:7" ht="14.5">
      <c r="A155" s="33" t="s">
        <v>300</v>
      </c>
      <c r="B155" s="77" t="s">
        <v>2622</v>
      </c>
      <c r="C155" s="33"/>
      <c r="D155" s="117"/>
      <c r="E155" s="36"/>
      <c r="F155" s="35" t="s">
        <v>26</v>
      </c>
      <c r="G155" s="37" t="str">
        <f>IF(COUNTIF(F157:F157,"Fail")&gt;0,"Fail",IF(COUNTIF(F157:F157,"")=0,"Pass","NR/NC"))</f>
        <v>NR/NC</v>
      </c>
    </row>
    <row r="156" spans="1:7" ht="29">
      <c r="A156" s="38" t="s">
        <v>27</v>
      </c>
      <c r="B156" s="38" t="s">
        <v>28</v>
      </c>
      <c r="C156" s="38" t="s">
        <v>29</v>
      </c>
      <c r="D156" s="118" t="s">
        <v>30</v>
      </c>
      <c r="E156" s="38" t="s">
        <v>31</v>
      </c>
      <c r="F156" s="38" t="s">
        <v>32</v>
      </c>
      <c r="G156" s="38" t="s">
        <v>33</v>
      </c>
    </row>
    <row r="157" spans="1:7" ht="246.5">
      <c r="A157" s="39">
        <v>1</v>
      </c>
      <c r="B157" s="78" t="s">
        <v>2623</v>
      </c>
      <c r="C157" s="79" t="s">
        <v>2624</v>
      </c>
      <c r="D157" s="82" t="s">
        <v>2621</v>
      </c>
      <c r="E157" s="32" t="s">
        <v>2538</v>
      </c>
      <c r="F157" s="49"/>
      <c r="G157" s="81"/>
    </row>
    <row r="158" spans="1:7" ht="14.5">
      <c r="A158" s="43" t="s">
        <v>39</v>
      </c>
      <c r="B158" s="44"/>
      <c r="C158" s="44"/>
      <c r="D158" s="116"/>
      <c r="E158" s="44"/>
      <c r="F158" s="44"/>
      <c r="G158" s="45"/>
    </row>
    <row r="159" spans="1:7" ht="14.5">
      <c r="A159" s="33" t="s">
        <v>304</v>
      </c>
      <c r="B159" s="77" t="s">
        <v>2625</v>
      </c>
      <c r="C159" s="33"/>
      <c r="D159" s="117"/>
      <c r="E159" s="36"/>
      <c r="F159" s="35" t="s">
        <v>26</v>
      </c>
      <c r="G159" s="37" t="str">
        <f>IF(COUNTIF(F161:F161,"Fail")&gt;0,"Fail",IF(COUNTIF(F161:F161,"")=0,"Pass","NR/NC"))</f>
        <v>NR/NC</v>
      </c>
    </row>
    <row r="160" spans="1:7" ht="29">
      <c r="A160" s="38" t="s">
        <v>27</v>
      </c>
      <c r="B160" s="38" t="s">
        <v>28</v>
      </c>
      <c r="C160" s="38" t="s">
        <v>29</v>
      </c>
      <c r="D160" s="118" t="s">
        <v>30</v>
      </c>
      <c r="E160" s="38" t="s">
        <v>31</v>
      </c>
      <c r="F160" s="38" t="s">
        <v>32</v>
      </c>
      <c r="G160" s="38" t="s">
        <v>33</v>
      </c>
    </row>
    <row r="161" spans="1:7" ht="246.5">
      <c r="A161" s="39">
        <v>1</v>
      </c>
      <c r="B161" s="78" t="s">
        <v>2623</v>
      </c>
      <c r="C161" s="79" t="s">
        <v>2626</v>
      </c>
      <c r="D161" s="82" t="s">
        <v>2621</v>
      </c>
      <c r="E161" s="32" t="s">
        <v>2538</v>
      </c>
      <c r="F161" s="49"/>
      <c r="G161" s="81"/>
    </row>
    <row r="162" spans="1:7" ht="14.5">
      <c r="A162" s="43" t="s">
        <v>39</v>
      </c>
      <c r="B162" s="44"/>
      <c r="C162" s="44"/>
      <c r="D162" s="116"/>
      <c r="E162" s="44"/>
      <c r="F162" s="44"/>
      <c r="G162" s="45"/>
    </row>
    <row r="163" spans="1:7" ht="14.5">
      <c r="A163" s="33" t="s">
        <v>308</v>
      </c>
      <c r="B163" s="77" t="s">
        <v>2627</v>
      </c>
      <c r="C163" s="33"/>
      <c r="D163" s="117"/>
      <c r="E163" s="36"/>
      <c r="F163" s="35" t="s">
        <v>26</v>
      </c>
      <c r="G163" s="37" t="str">
        <f>IF(COUNTIF(F165:F165,"Fail")&gt;0,"Fail",IF(COUNTIF(F165:F165,"")=0,"Pass","NR/NC"))</f>
        <v>NR/NC</v>
      </c>
    </row>
    <row r="164" spans="1:7" ht="29">
      <c r="A164" s="38" t="s">
        <v>27</v>
      </c>
      <c r="B164" s="38" t="s">
        <v>28</v>
      </c>
      <c r="C164" s="38" t="s">
        <v>29</v>
      </c>
      <c r="D164" s="118" t="s">
        <v>30</v>
      </c>
      <c r="E164" s="38" t="s">
        <v>31</v>
      </c>
      <c r="F164" s="38" t="s">
        <v>32</v>
      </c>
      <c r="G164" s="38" t="s">
        <v>33</v>
      </c>
    </row>
    <row r="165" spans="1:7" ht="246.5">
      <c r="A165" s="39">
        <v>1</v>
      </c>
      <c r="B165" s="78" t="s">
        <v>2628</v>
      </c>
      <c r="C165" s="79" t="s">
        <v>2629</v>
      </c>
      <c r="D165" s="82" t="s">
        <v>2630</v>
      </c>
      <c r="E165" s="32" t="s">
        <v>2538</v>
      </c>
      <c r="F165" s="49"/>
      <c r="G165" s="81"/>
    </row>
    <row r="166" spans="1:7" ht="14.5">
      <c r="A166" s="43" t="s">
        <v>39</v>
      </c>
      <c r="B166" s="44"/>
      <c r="C166" s="44"/>
      <c r="D166" s="116"/>
      <c r="E166" s="44"/>
      <c r="F166" s="44"/>
      <c r="G166" s="45"/>
    </row>
    <row r="167" spans="1:7" ht="14.5">
      <c r="A167" s="33" t="s">
        <v>406</v>
      </c>
      <c r="B167" s="77" t="s">
        <v>2631</v>
      </c>
      <c r="C167" s="33"/>
      <c r="D167" s="117"/>
      <c r="E167" s="36"/>
      <c r="F167" s="35" t="s">
        <v>26</v>
      </c>
      <c r="G167" s="37" t="str">
        <f>IF(COUNTIF(F169:F169,"Fail")&gt;0,"Fail",IF(COUNTIF(F169:F169,"")=0,"Pass","NR/NC"))</f>
        <v>NR/NC</v>
      </c>
    </row>
    <row r="168" spans="1:7" ht="29">
      <c r="A168" s="38" t="s">
        <v>27</v>
      </c>
      <c r="B168" s="38" t="s">
        <v>28</v>
      </c>
      <c r="C168" s="38" t="s">
        <v>29</v>
      </c>
      <c r="D168" s="118" t="s">
        <v>30</v>
      </c>
      <c r="E168" s="38" t="s">
        <v>31</v>
      </c>
      <c r="F168" s="38" t="s">
        <v>32</v>
      </c>
      <c r="G168" s="38" t="s">
        <v>33</v>
      </c>
    </row>
    <row r="169" spans="1:7" ht="246.5">
      <c r="A169" s="39">
        <v>1</v>
      </c>
      <c r="B169" s="78" t="s">
        <v>2632</v>
      </c>
      <c r="C169" s="79" t="s">
        <v>2633</v>
      </c>
      <c r="D169" s="82" t="s">
        <v>2630</v>
      </c>
      <c r="E169" s="32" t="s">
        <v>2538</v>
      </c>
      <c r="F169" s="49"/>
      <c r="G169" s="81"/>
    </row>
    <row r="170" spans="1:7" ht="14.5">
      <c r="A170" s="43" t="s">
        <v>39</v>
      </c>
      <c r="B170" s="44"/>
      <c r="C170" s="44"/>
      <c r="D170" s="116"/>
      <c r="E170" s="44"/>
      <c r="F170" s="44"/>
      <c r="G170" s="45"/>
    </row>
    <row r="171" spans="1:7" ht="14.5">
      <c r="A171" s="33" t="s">
        <v>409</v>
      </c>
      <c r="B171" s="77" t="s">
        <v>2634</v>
      </c>
      <c r="C171" s="33"/>
      <c r="D171" s="117"/>
      <c r="E171" s="36"/>
      <c r="F171" s="35" t="s">
        <v>26</v>
      </c>
      <c r="G171" s="37" t="str">
        <f>IF(COUNTIF(F173:F173,"Fail")&gt;0,"Fail",IF(COUNTIF(F173:F173,"")=0,"Pass","NR/NC"))</f>
        <v>NR/NC</v>
      </c>
    </row>
    <row r="172" spans="1:7" ht="29">
      <c r="A172" s="38" t="s">
        <v>27</v>
      </c>
      <c r="B172" s="38" t="s">
        <v>28</v>
      </c>
      <c r="C172" s="38" t="s">
        <v>29</v>
      </c>
      <c r="D172" s="118" t="s">
        <v>30</v>
      </c>
      <c r="E172" s="38" t="s">
        <v>31</v>
      </c>
      <c r="F172" s="38" t="s">
        <v>32</v>
      </c>
      <c r="G172" s="38" t="s">
        <v>33</v>
      </c>
    </row>
    <row r="173" spans="1:7" ht="246.5">
      <c r="A173" s="39">
        <v>1</v>
      </c>
      <c r="B173" s="78" t="s">
        <v>2635</v>
      </c>
      <c r="C173" s="79" t="s">
        <v>2636</v>
      </c>
      <c r="D173" s="82" t="s">
        <v>2630</v>
      </c>
      <c r="E173" s="32" t="s">
        <v>2538</v>
      </c>
      <c r="F173" s="49"/>
      <c r="G173" s="81"/>
    </row>
    <row r="174" spans="1:7" ht="14.5">
      <c r="A174" s="43" t="s">
        <v>39</v>
      </c>
      <c r="B174" s="44"/>
      <c r="C174" s="44"/>
      <c r="D174" s="116"/>
      <c r="E174" s="44"/>
      <c r="F174" s="44"/>
      <c r="G174" s="45"/>
    </row>
    <row r="175" spans="1:7" ht="14.5">
      <c r="A175" s="33" t="s">
        <v>412</v>
      </c>
      <c r="B175" s="77" t="s">
        <v>2637</v>
      </c>
      <c r="C175" s="33"/>
      <c r="D175" s="117"/>
      <c r="E175" s="36"/>
      <c r="F175" s="35" t="s">
        <v>26</v>
      </c>
      <c r="G175" s="37" t="str">
        <f>IF(COUNTIF(F177:F177,"Fail")&gt;0,"Fail",IF(COUNTIF(F177:F177,"")=0,"Pass","NR/NC"))</f>
        <v>NR/NC</v>
      </c>
    </row>
    <row r="176" spans="1:7" ht="29">
      <c r="A176" s="38" t="s">
        <v>27</v>
      </c>
      <c r="B176" s="38" t="s">
        <v>28</v>
      </c>
      <c r="C176" s="38" t="s">
        <v>29</v>
      </c>
      <c r="D176" s="118" t="s">
        <v>30</v>
      </c>
      <c r="E176" s="38" t="s">
        <v>31</v>
      </c>
      <c r="F176" s="38" t="s">
        <v>32</v>
      </c>
      <c r="G176" s="38" t="s">
        <v>33</v>
      </c>
    </row>
    <row r="177" spans="1:7" ht="246.5">
      <c r="A177" s="39">
        <v>1</v>
      </c>
      <c r="B177" s="78" t="s">
        <v>2638</v>
      </c>
      <c r="C177" s="79" t="s">
        <v>2639</v>
      </c>
      <c r="D177" s="82" t="s">
        <v>2630</v>
      </c>
      <c r="E177" s="32" t="s">
        <v>2538</v>
      </c>
      <c r="F177" s="49"/>
      <c r="G177" s="81"/>
    </row>
    <row r="178" spans="1:7" ht="14.5">
      <c r="A178" s="43" t="s">
        <v>39</v>
      </c>
      <c r="B178" s="44"/>
      <c r="C178" s="44"/>
      <c r="D178" s="116"/>
      <c r="E178" s="44"/>
      <c r="F178" s="44"/>
      <c r="G178" s="45"/>
    </row>
    <row r="179" spans="1:7" ht="14.5">
      <c r="A179" s="33" t="s">
        <v>417</v>
      </c>
      <c r="B179" s="77" t="s">
        <v>2640</v>
      </c>
      <c r="C179" s="33"/>
      <c r="D179" s="117"/>
      <c r="E179" s="36"/>
      <c r="F179" s="35" t="s">
        <v>26</v>
      </c>
      <c r="G179" s="37" t="str">
        <f>IF(COUNTIF(F181:F181,"Fail")&gt;0,"Fail",IF(COUNTIF(F181:F181,"")=0,"Pass","NR/NC"))</f>
        <v>NR/NC</v>
      </c>
    </row>
    <row r="180" spans="1:7" ht="29">
      <c r="A180" s="38" t="s">
        <v>27</v>
      </c>
      <c r="B180" s="38" t="s">
        <v>28</v>
      </c>
      <c r="C180" s="38" t="s">
        <v>29</v>
      </c>
      <c r="D180" s="118" t="s">
        <v>30</v>
      </c>
      <c r="E180" s="38" t="s">
        <v>31</v>
      </c>
      <c r="F180" s="38" t="s">
        <v>32</v>
      </c>
      <c r="G180" s="38" t="s">
        <v>33</v>
      </c>
    </row>
    <row r="181" spans="1:7" ht="246.5">
      <c r="A181" s="39">
        <v>1</v>
      </c>
      <c r="B181" s="78" t="s">
        <v>2641</v>
      </c>
      <c r="C181" s="79" t="s">
        <v>2642</v>
      </c>
      <c r="D181" s="82" t="s">
        <v>2630</v>
      </c>
      <c r="E181" s="32" t="s">
        <v>2538</v>
      </c>
      <c r="F181" s="49"/>
      <c r="G181" s="81"/>
    </row>
    <row r="182" spans="1:7" ht="14.5">
      <c r="A182" s="43" t="s">
        <v>39</v>
      </c>
      <c r="B182" s="44"/>
      <c r="C182" s="44"/>
      <c r="D182" s="116"/>
      <c r="E182" s="44"/>
      <c r="F182" s="44"/>
      <c r="G182" s="45"/>
    </row>
    <row r="183" spans="1:7" ht="14.5">
      <c r="A183" s="33" t="s">
        <v>421</v>
      </c>
      <c r="B183" s="77" t="s">
        <v>2643</v>
      </c>
      <c r="C183" s="33"/>
      <c r="D183" s="117"/>
      <c r="E183" s="36"/>
      <c r="F183" s="35" t="s">
        <v>26</v>
      </c>
      <c r="G183" s="37" t="str">
        <f>IF(COUNTIF(F185:F185,"Fail")&gt;0,"Fail",IF(COUNTIF(F185:F185,"")=0,"Pass","NR/NC"))</f>
        <v>NR/NC</v>
      </c>
    </row>
    <row r="184" spans="1:7" ht="29">
      <c r="A184" s="38" t="s">
        <v>27</v>
      </c>
      <c r="B184" s="38" t="s">
        <v>28</v>
      </c>
      <c r="C184" s="38" t="s">
        <v>29</v>
      </c>
      <c r="D184" s="118" t="s">
        <v>30</v>
      </c>
      <c r="E184" s="38" t="s">
        <v>31</v>
      </c>
      <c r="F184" s="38" t="s">
        <v>32</v>
      </c>
      <c r="G184" s="38" t="s">
        <v>33</v>
      </c>
    </row>
    <row r="185" spans="1:7" ht="246.5">
      <c r="A185" s="39">
        <v>1</v>
      </c>
      <c r="B185" s="78" t="s">
        <v>2644</v>
      </c>
      <c r="C185" s="79" t="s">
        <v>2645</v>
      </c>
      <c r="D185" s="82" t="s">
        <v>2630</v>
      </c>
      <c r="E185" s="32" t="s">
        <v>2538</v>
      </c>
      <c r="F185" s="49"/>
      <c r="G185" s="81"/>
    </row>
    <row r="186" spans="1:7" ht="14.5">
      <c r="A186" s="43" t="s">
        <v>39</v>
      </c>
      <c r="B186" s="44"/>
      <c r="C186" s="44"/>
      <c r="D186" s="116"/>
      <c r="E186" s="44"/>
      <c r="F186" s="44"/>
      <c r="G186" s="45"/>
    </row>
    <row r="187" spans="1:7" ht="14.5">
      <c r="A187" s="33" t="s">
        <v>425</v>
      </c>
      <c r="B187" s="77" t="s">
        <v>2646</v>
      </c>
      <c r="C187" s="33"/>
      <c r="D187" s="117"/>
      <c r="E187" s="36"/>
      <c r="F187" s="35" t="s">
        <v>26</v>
      </c>
      <c r="G187" s="37" t="str">
        <f>IF(COUNTIF(F189:F189,"Fail")&gt;0,"Fail",IF(COUNTIF(F189:F189,"")=0,"Pass","NR/NC"))</f>
        <v>NR/NC</v>
      </c>
    </row>
    <row r="188" spans="1:7" ht="29">
      <c r="A188" s="38" t="s">
        <v>27</v>
      </c>
      <c r="B188" s="38" t="s">
        <v>28</v>
      </c>
      <c r="C188" s="38" t="s">
        <v>29</v>
      </c>
      <c r="D188" s="118" t="s">
        <v>30</v>
      </c>
      <c r="E188" s="38" t="s">
        <v>31</v>
      </c>
      <c r="F188" s="38" t="s">
        <v>32</v>
      </c>
      <c r="G188" s="38" t="s">
        <v>33</v>
      </c>
    </row>
    <row r="189" spans="1:7" ht="246.5">
      <c r="A189" s="39">
        <v>1</v>
      </c>
      <c r="B189" s="78" t="s">
        <v>2647</v>
      </c>
      <c r="C189" s="79" t="s">
        <v>2648</v>
      </c>
      <c r="D189" s="82" t="s">
        <v>2630</v>
      </c>
      <c r="E189" s="32" t="s">
        <v>2538</v>
      </c>
      <c r="F189" s="49"/>
      <c r="G189" s="81"/>
    </row>
    <row r="190" spans="1:7" ht="14.5">
      <c r="A190" s="43" t="s">
        <v>39</v>
      </c>
      <c r="B190" s="44"/>
      <c r="C190" s="44"/>
      <c r="D190" s="116"/>
      <c r="E190" s="44"/>
      <c r="F190" s="44"/>
      <c r="G190" s="45"/>
    </row>
    <row r="191" spans="1:7" ht="14.5">
      <c r="A191" s="33" t="s">
        <v>429</v>
      </c>
      <c r="B191" s="77" t="s">
        <v>2649</v>
      </c>
      <c r="C191" s="33"/>
      <c r="D191" s="117"/>
      <c r="E191" s="36"/>
      <c r="F191" s="35" t="s">
        <v>26</v>
      </c>
      <c r="G191" s="37" t="str">
        <f>IF(COUNTIF(F193:F193,"Fail")&gt;0,"Fail",IF(COUNTIF(F193:F193,"")=0,"Pass","NR/NC"))</f>
        <v>NR/NC</v>
      </c>
    </row>
    <row r="192" spans="1:7" ht="29">
      <c r="A192" s="38" t="s">
        <v>27</v>
      </c>
      <c r="B192" s="38" t="s">
        <v>28</v>
      </c>
      <c r="C192" s="38" t="s">
        <v>29</v>
      </c>
      <c r="D192" s="118" t="s">
        <v>30</v>
      </c>
      <c r="E192" s="38" t="s">
        <v>31</v>
      </c>
      <c r="F192" s="38" t="s">
        <v>32</v>
      </c>
      <c r="G192" s="38" t="s">
        <v>33</v>
      </c>
    </row>
    <row r="193" spans="1:7" ht="246.5">
      <c r="A193" s="39">
        <v>1</v>
      </c>
      <c r="B193" s="78" t="s">
        <v>2650</v>
      </c>
      <c r="C193" s="79" t="s">
        <v>2651</v>
      </c>
      <c r="D193" s="82" t="s">
        <v>2630</v>
      </c>
      <c r="E193" s="32" t="s">
        <v>2538</v>
      </c>
      <c r="F193" s="49"/>
      <c r="G193" s="81"/>
    </row>
    <row r="194" spans="1:7" ht="14.5">
      <c r="A194" s="43" t="s">
        <v>39</v>
      </c>
      <c r="B194" s="44"/>
      <c r="C194" s="44"/>
      <c r="D194" s="116"/>
      <c r="E194" s="44"/>
      <c r="F194" s="44"/>
      <c r="G194" s="45"/>
    </row>
    <row r="195" spans="1:7" ht="14.5">
      <c r="A195" s="33" t="s">
        <v>432</v>
      </c>
      <c r="B195" s="77" t="s">
        <v>2652</v>
      </c>
      <c r="C195" s="33"/>
      <c r="D195" s="117"/>
      <c r="E195" s="36"/>
      <c r="F195" s="35" t="s">
        <v>26</v>
      </c>
      <c r="G195" s="37" t="str">
        <f>IF(COUNTIF(F197:F197,"Fail")&gt;0,"Fail",IF(COUNTIF(F197:F197,"")=0,"Pass","NR/NC"))</f>
        <v>NR/NC</v>
      </c>
    </row>
    <row r="196" spans="1:7" ht="29">
      <c r="A196" s="38" t="s">
        <v>27</v>
      </c>
      <c r="B196" s="38"/>
      <c r="C196" s="38" t="s">
        <v>29</v>
      </c>
      <c r="D196" s="118" t="s">
        <v>30</v>
      </c>
      <c r="E196" s="38" t="s">
        <v>31</v>
      </c>
      <c r="F196" s="38" t="s">
        <v>32</v>
      </c>
      <c r="G196" s="38" t="s">
        <v>33</v>
      </c>
    </row>
    <row r="197" spans="1:7" ht="246.5">
      <c r="A197" s="39">
        <v>1</v>
      </c>
      <c r="B197" s="78" t="s">
        <v>2653</v>
      </c>
      <c r="C197" s="79" t="s">
        <v>2654</v>
      </c>
      <c r="D197" s="80" t="s">
        <v>2655</v>
      </c>
      <c r="E197" s="32" t="s">
        <v>2538</v>
      </c>
      <c r="F197" s="49"/>
      <c r="G197" s="81"/>
    </row>
    <row r="198" spans="1:7" ht="14.5">
      <c r="A198" s="43" t="s">
        <v>39</v>
      </c>
      <c r="B198" s="44"/>
      <c r="C198" s="44"/>
      <c r="D198" s="116"/>
      <c r="E198" s="44"/>
      <c r="F198" s="44"/>
      <c r="G198" s="45"/>
    </row>
    <row r="199" spans="1:7" ht="14.5">
      <c r="A199" s="33" t="s">
        <v>435</v>
      </c>
      <c r="B199" s="77" t="s">
        <v>2656</v>
      </c>
      <c r="C199" s="33"/>
      <c r="D199" s="117"/>
      <c r="E199" s="36"/>
      <c r="F199" s="35" t="s">
        <v>26</v>
      </c>
      <c r="G199" s="37" t="str">
        <f>IF(COUNTIF(F201:F201,"Fail")&gt;0,"Fail",IF(COUNTIF(F201:F201,"")=0,"Pass","NR/NC"))</f>
        <v>NR/NC</v>
      </c>
    </row>
    <row r="200" spans="1:7" ht="29">
      <c r="A200" s="38" t="s">
        <v>27</v>
      </c>
      <c r="B200" s="38" t="s">
        <v>28</v>
      </c>
      <c r="C200" s="38" t="s">
        <v>29</v>
      </c>
      <c r="D200" s="118" t="s">
        <v>30</v>
      </c>
      <c r="E200" s="38" t="s">
        <v>31</v>
      </c>
      <c r="F200" s="38" t="s">
        <v>32</v>
      </c>
      <c r="G200" s="38" t="s">
        <v>33</v>
      </c>
    </row>
    <row r="201" spans="1:7" ht="246.5">
      <c r="A201" s="39">
        <v>1</v>
      </c>
      <c r="B201" s="78" t="s">
        <v>2657</v>
      </c>
      <c r="C201" s="79" t="s">
        <v>2658</v>
      </c>
      <c r="D201" s="80" t="s">
        <v>2655</v>
      </c>
      <c r="E201" s="32" t="s">
        <v>2538</v>
      </c>
      <c r="F201" s="49"/>
      <c r="G201" s="81"/>
    </row>
    <row r="202" spans="1:7" ht="14.5">
      <c r="A202" s="43" t="s">
        <v>39</v>
      </c>
      <c r="B202" s="44"/>
      <c r="C202" s="44"/>
      <c r="D202" s="116"/>
      <c r="E202" s="44"/>
      <c r="F202" s="44"/>
      <c r="G202" s="45"/>
    </row>
    <row r="203" spans="1:7" ht="14.5">
      <c r="A203" s="33" t="s">
        <v>438</v>
      </c>
      <c r="B203" s="77" t="s">
        <v>2659</v>
      </c>
      <c r="C203" s="33"/>
      <c r="D203" s="117"/>
      <c r="E203" s="36"/>
      <c r="F203" s="35" t="s">
        <v>26</v>
      </c>
      <c r="G203" s="37" t="str">
        <f>IF(COUNTIF(F205:F205,"Fail")&gt;0,"Fail",IF(COUNTIF(F205:F205,"")=0,"Pass","NR/NC"))</f>
        <v>NR/NC</v>
      </c>
    </row>
    <row r="204" spans="1:7" ht="29">
      <c r="A204" s="38" t="s">
        <v>27</v>
      </c>
      <c r="B204" s="38" t="s">
        <v>28</v>
      </c>
      <c r="C204" s="38" t="s">
        <v>29</v>
      </c>
      <c r="D204" s="118" t="s">
        <v>30</v>
      </c>
      <c r="E204" s="38" t="s">
        <v>31</v>
      </c>
      <c r="F204" s="38" t="s">
        <v>32</v>
      </c>
      <c r="G204" s="38" t="s">
        <v>33</v>
      </c>
    </row>
    <row r="205" spans="1:7" ht="406">
      <c r="A205" s="39">
        <v>1</v>
      </c>
      <c r="B205" s="78" t="s">
        <v>2660</v>
      </c>
      <c r="C205" s="79" t="s">
        <v>2661</v>
      </c>
      <c r="D205" s="80" t="s">
        <v>2662</v>
      </c>
      <c r="E205" s="32" t="s">
        <v>2538</v>
      </c>
      <c r="F205" s="49"/>
      <c r="G205" s="81"/>
    </row>
    <row r="206" spans="1:7" ht="14.5">
      <c r="A206" s="43" t="s">
        <v>39</v>
      </c>
      <c r="B206" s="44"/>
      <c r="C206" s="44"/>
      <c r="D206" s="116"/>
      <c r="E206" s="44"/>
      <c r="F206" s="44"/>
      <c r="G206" s="45"/>
    </row>
    <row r="207" spans="1:7" ht="14.5">
      <c r="A207" s="33" t="s">
        <v>442</v>
      </c>
      <c r="B207" s="77" t="s">
        <v>2663</v>
      </c>
      <c r="C207" s="33"/>
      <c r="D207" s="117"/>
      <c r="E207" s="36"/>
      <c r="F207" s="35" t="s">
        <v>26</v>
      </c>
      <c r="G207" s="37" t="str">
        <f>IF(COUNTIF(F209:F209,"Fail")&gt;0,"Fail",IF(COUNTIF(F209:F209,"")=0,"Pass","NR/NC"))</f>
        <v>NR/NC</v>
      </c>
    </row>
    <row r="208" spans="1:7" ht="29">
      <c r="A208" s="38" t="s">
        <v>27</v>
      </c>
      <c r="B208" s="38" t="s">
        <v>28</v>
      </c>
      <c r="C208" s="38" t="s">
        <v>29</v>
      </c>
      <c r="D208" s="118" t="s">
        <v>30</v>
      </c>
      <c r="E208" s="38" t="s">
        <v>31</v>
      </c>
      <c r="F208" s="38" t="s">
        <v>32</v>
      </c>
      <c r="G208" s="38" t="s">
        <v>33</v>
      </c>
    </row>
    <row r="209" spans="1:7" ht="145">
      <c r="A209" s="39">
        <v>1</v>
      </c>
      <c r="B209" s="78" t="s">
        <v>2664</v>
      </c>
      <c r="C209" s="79" t="s">
        <v>2665</v>
      </c>
      <c r="D209" s="82" t="s">
        <v>2542</v>
      </c>
      <c r="E209" s="32" t="s">
        <v>2538</v>
      </c>
      <c r="F209" s="49"/>
      <c r="G209" s="81"/>
    </row>
    <row r="210" spans="1:7" ht="14.5">
      <c r="A210" s="43" t="s">
        <v>39</v>
      </c>
      <c r="B210" s="44"/>
      <c r="C210" s="44"/>
      <c r="D210" s="116"/>
      <c r="E210" s="44"/>
      <c r="F210" s="44"/>
      <c r="G210" s="45"/>
    </row>
    <row r="211" spans="1:7" ht="14.5">
      <c r="A211" s="33" t="s">
        <v>446</v>
      </c>
      <c r="B211" s="77" t="s">
        <v>2663</v>
      </c>
      <c r="C211" s="33"/>
      <c r="D211" s="117"/>
      <c r="E211" s="36"/>
      <c r="F211" s="35" t="s">
        <v>26</v>
      </c>
      <c r="G211" s="37" t="str">
        <f>IF(COUNTIF(F213:F213,"Fail")&gt;0,"Fail",IF(COUNTIF(F213:F213,"")=0,"Pass","NR/NC"))</f>
        <v>NR/NC</v>
      </c>
    </row>
    <row r="212" spans="1:7" ht="29">
      <c r="A212" s="38" t="s">
        <v>27</v>
      </c>
      <c r="B212" s="38" t="s">
        <v>28</v>
      </c>
      <c r="C212" s="38" t="s">
        <v>29</v>
      </c>
      <c r="D212" s="118" t="s">
        <v>30</v>
      </c>
      <c r="E212" s="38" t="s">
        <v>31</v>
      </c>
      <c r="F212" s="38" t="s">
        <v>32</v>
      </c>
      <c r="G212" s="38" t="s">
        <v>33</v>
      </c>
    </row>
    <row r="213" spans="1:7" ht="145">
      <c r="A213" s="39">
        <v>1</v>
      </c>
      <c r="B213" s="78" t="s">
        <v>2666</v>
      </c>
      <c r="C213" s="79" t="s">
        <v>2667</v>
      </c>
      <c r="D213" s="82" t="s">
        <v>2542</v>
      </c>
      <c r="E213" s="32" t="s">
        <v>2538</v>
      </c>
      <c r="F213" s="49"/>
      <c r="G213" s="81"/>
    </row>
    <row r="214" spans="1:7" ht="14.5">
      <c r="A214" s="43" t="s">
        <v>39</v>
      </c>
      <c r="B214" s="44"/>
      <c r="C214" s="44"/>
      <c r="D214" s="116"/>
      <c r="E214" s="44"/>
      <c r="F214" s="44"/>
      <c r="G214" s="45"/>
    </row>
    <row r="215" spans="1:7" ht="14.5">
      <c r="A215" s="33" t="s">
        <v>450</v>
      </c>
      <c r="B215" s="77" t="s">
        <v>2668</v>
      </c>
      <c r="C215" s="33"/>
      <c r="D215" s="117"/>
      <c r="E215" s="36"/>
      <c r="F215" s="35" t="s">
        <v>26</v>
      </c>
      <c r="G215" s="37" t="str">
        <f>IF(COUNTIF(F217:F217,"Fail")&gt;0,"Fail",IF(COUNTIF(F217:F217,"")=0,"Pass","NR/NC"))</f>
        <v>NR/NC</v>
      </c>
    </row>
    <row r="216" spans="1:7" ht="29">
      <c r="A216" s="38" t="s">
        <v>27</v>
      </c>
      <c r="B216" s="38" t="s">
        <v>28</v>
      </c>
      <c r="C216" s="38" t="s">
        <v>29</v>
      </c>
      <c r="D216" s="118" t="s">
        <v>30</v>
      </c>
      <c r="E216" s="38" t="s">
        <v>31</v>
      </c>
      <c r="F216" s="38" t="s">
        <v>32</v>
      </c>
      <c r="G216" s="38" t="s">
        <v>33</v>
      </c>
    </row>
    <row r="217" spans="1:7" ht="145">
      <c r="A217" s="39">
        <v>1</v>
      </c>
      <c r="B217" s="78" t="s">
        <v>2669</v>
      </c>
      <c r="C217" s="79"/>
      <c r="D217" s="82" t="s">
        <v>2542</v>
      </c>
      <c r="E217" s="32" t="s">
        <v>2538</v>
      </c>
      <c r="F217" s="49"/>
      <c r="G217" s="81"/>
    </row>
    <row r="218" spans="1:7" ht="14.5">
      <c r="A218" s="43" t="s">
        <v>39</v>
      </c>
      <c r="B218" s="44"/>
      <c r="C218" s="44"/>
      <c r="D218" s="116"/>
      <c r="E218" s="44"/>
      <c r="F218" s="44"/>
      <c r="G218" s="45"/>
    </row>
    <row r="219" spans="1:7" ht="14.5">
      <c r="A219" s="33" t="s">
        <v>454</v>
      </c>
      <c r="B219" s="77" t="s">
        <v>2670</v>
      </c>
      <c r="C219" s="33"/>
      <c r="D219" s="117"/>
      <c r="E219" s="36"/>
      <c r="F219" s="35" t="s">
        <v>26</v>
      </c>
      <c r="G219" s="37" t="str">
        <f>IF(COUNTIF(F221:F221,"Fail")&gt;0,"Fail",IF(COUNTIF(F221:F221,"")=0,"Pass","NR/NC"))</f>
        <v>NR/NC</v>
      </c>
    </row>
    <row r="220" spans="1:7" ht="29">
      <c r="A220" s="38" t="s">
        <v>27</v>
      </c>
      <c r="B220" s="38" t="s">
        <v>28</v>
      </c>
      <c r="C220" s="38" t="s">
        <v>29</v>
      </c>
      <c r="D220" s="118" t="s">
        <v>30</v>
      </c>
      <c r="E220" s="38" t="s">
        <v>31</v>
      </c>
      <c r="F220" s="38" t="s">
        <v>32</v>
      </c>
      <c r="G220" s="38" t="s">
        <v>33</v>
      </c>
    </row>
    <row r="221" spans="1:7" ht="87">
      <c r="A221" s="39">
        <v>1</v>
      </c>
      <c r="B221" s="78" t="s">
        <v>2671</v>
      </c>
      <c r="C221" s="79"/>
      <c r="D221" s="80" t="s">
        <v>2672</v>
      </c>
      <c r="E221" s="32" t="s">
        <v>2673</v>
      </c>
      <c r="F221" s="49"/>
      <c r="G221" s="81"/>
    </row>
    <row r="222" spans="1:7" ht="14.5">
      <c r="A222" s="43" t="s">
        <v>39</v>
      </c>
      <c r="B222" s="44"/>
      <c r="C222" s="44"/>
      <c r="D222" s="116"/>
      <c r="E222" s="44"/>
      <c r="F222" s="44"/>
      <c r="G222" s="45"/>
    </row>
    <row r="223" spans="1:7" ht="14.5">
      <c r="A223" s="33" t="s">
        <v>458</v>
      </c>
      <c r="B223" s="77" t="s">
        <v>2674</v>
      </c>
      <c r="C223" s="33"/>
      <c r="D223" s="117"/>
      <c r="E223" s="36"/>
      <c r="F223" s="35" t="s">
        <v>26</v>
      </c>
      <c r="G223" s="37" t="str">
        <f>IF(COUNTIF(F225:F225,"Fail")&gt;0,"Fail",IF(COUNTIF(F225:F225,"")=0,"Pass","NR/NC"))</f>
        <v>NR/NC</v>
      </c>
    </row>
    <row r="224" spans="1:7" ht="29">
      <c r="A224" s="38" t="s">
        <v>27</v>
      </c>
      <c r="B224" s="38" t="s">
        <v>28</v>
      </c>
      <c r="C224" s="38" t="s">
        <v>29</v>
      </c>
      <c r="D224" s="118" t="s">
        <v>30</v>
      </c>
      <c r="E224" s="38" t="s">
        <v>31</v>
      </c>
      <c r="F224" s="38" t="s">
        <v>32</v>
      </c>
      <c r="G224" s="38" t="s">
        <v>33</v>
      </c>
    </row>
    <row r="225" spans="1:7" ht="87">
      <c r="A225" s="39">
        <v>1</v>
      </c>
      <c r="B225" s="78" t="s">
        <v>2671</v>
      </c>
      <c r="C225" s="79"/>
      <c r="D225" s="82" t="s">
        <v>2672</v>
      </c>
      <c r="E225" s="32" t="s">
        <v>2673</v>
      </c>
      <c r="F225" s="49"/>
      <c r="G225" s="81"/>
    </row>
    <row r="226" spans="1:7" ht="14.5">
      <c r="A226" s="43" t="s">
        <v>39</v>
      </c>
      <c r="B226" s="44"/>
      <c r="C226" s="44"/>
      <c r="D226" s="116"/>
      <c r="E226" s="44"/>
      <c r="F226" s="44"/>
      <c r="G226" s="45"/>
    </row>
    <row r="227" spans="1:7" ht="14.5">
      <c r="A227" s="33" t="s">
        <v>462</v>
      </c>
      <c r="B227" s="77" t="s">
        <v>2675</v>
      </c>
      <c r="C227" s="33"/>
      <c r="D227" s="117"/>
      <c r="E227" s="36"/>
      <c r="F227" s="35" t="s">
        <v>26</v>
      </c>
      <c r="G227" s="37" t="str">
        <f>IF(COUNTIF(F229:F229,"Fail")&gt;0,"Fail",IF(COUNTIF(F229:F229,"")=0,"Pass","NR/NC"))</f>
        <v>NR/NC</v>
      </c>
    </row>
    <row r="228" spans="1:7" ht="29">
      <c r="A228" s="38" t="s">
        <v>27</v>
      </c>
      <c r="B228" s="38" t="s">
        <v>28</v>
      </c>
      <c r="C228" s="38" t="s">
        <v>29</v>
      </c>
      <c r="D228" s="118" t="s">
        <v>30</v>
      </c>
      <c r="E228" s="38" t="s">
        <v>31</v>
      </c>
      <c r="F228" s="38" t="s">
        <v>32</v>
      </c>
      <c r="G228" s="38" t="s">
        <v>33</v>
      </c>
    </row>
    <row r="229" spans="1:7" ht="87">
      <c r="A229" s="39">
        <v>1</v>
      </c>
      <c r="B229" s="78" t="s">
        <v>2671</v>
      </c>
      <c r="C229" s="79"/>
      <c r="D229" s="82" t="s">
        <v>2672</v>
      </c>
      <c r="E229" s="32" t="s">
        <v>2673</v>
      </c>
      <c r="F229" s="49"/>
      <c r="G229" s="81"/>
    </row>
    <row r="230" spans="1:7" ht="14.5">
      <c r="A230" s="43" t="s">
        <v>39</v>
      </c>
      <c r="B230" s="44"/>
      <c r="C230" s="44"/>
      <c r="D230" s="116"/>
      <c r="E230" s="44"/>
      <c r="F230" s="44"/>
      <c r="G230" s="45"/>
    </row>
    <row r="231" spans="1:7" ht="14.5">
      <c r="A231" s="33" t="s">
        <v>466</v>
      </c>
      <c r="B231" s="77" t="s">
        <v>2676</v>
      </c>
      <c r="C231" s="33"/>
      <c r="D231" s="117"/>
      <c r="E231" s="36"/>
      <c r="F231" s="35" t="s">
        <v>26</v>
      </c>
      <c r="G231" s="37" t="str">
        <f>IF(COUNTIF(F233:F233,"Fail")&gt;0,"Fail",IF(COUNTIF(F233:F233,"")=0,"Pass","NR/NC"))</f>
        <v>NR/NC</v>
      </c>
    </row>
    <row r="232" spans="1:7" ht="29">
      <c r="A232" s="38" t="s">
        <v>27</v>
      </c>
      <c r="B232" s="38" t="s">
        <v>28</v>
      </c>
      <c r="C232" s="38" t="s">
        <v>29</v>
      </c>
      <c r="D232" s="118" t="s">
        <v>30</v>
      </c>
      <c r="E232" s="38" t="s">
        <v>31</v>
      </c>
      <c r="F232" s="38" t="s">
        <v>32</v>
      </c>
      <c r="G232" s="38" t="s">
        <v>33</v>
      </c>
    </row>
    <row r="233" spans="1:7" ht="87">
      <c r="A233" s="39">
        <v>1</v>
      </c>
      <c r="B233" s="78" t="s">
        <v>2671</v>
      </c>
      <c r="C233" s="79"/>
      <c r="D233" s="82" t="s">
        <v>2672</v>
      </c>
      <c r="E233" s="32" t="s">
        <v>2673</v>
      </c>
      <c r="F233" s="49"/>
      <c r="G233" s="81"/>
    </row>
    <row r="234" spans="1:7" ht="14.5">
      <c r="A234" s="43" t="s">
        <v>39</v>
      </c>
      <c r="B234" s="44"/>
      <c r="C234" s="44"/>
      <c r="D234" s="116"/>
      <c r="E234" s="44"/>
      <c r="F234" s="44"/>
      <c r="G234" s="45"/>
    </row>
    <row r="235" spans="1:7" ht="14.5">
      <c r="A235" s="33" t="s">
        <v>470</v>
      </c>
      <c r="B235" s="77" t="s">
        <v>2677</v>
      </c>
      <c r="C235" s="33"/>
      <c r="D235" s="117"/>
      <c r="E235" s="36"/>
      <c r="F235" s="35" t="s">
        <v>26</v>
      </c>
      <c r="G235" s="37" t="str">
        <f>IF(COUNTIF(F237:F237,"Fail")&gt;0,"Fail",IF(COUNTIF(F237:F237,"")=0,"Pass","NR/NC"))</f>
        <v>NR/NC</v>
      </c>
    </row>
    <row r="236" spans="1:7" ht="29">
      <c r="A236" s="38" t="s">
        <v>27</v>
      </c>
      <c r="B236" s="38" t="s">
        <v>28</v>
      </c>
      <c r="C236" s="38" t="s">
        <v>29</v>
      </c>
      <c r="D236" s="118" t="s">
        <v>30</v>
      </c>
      <c r="E236" s="38" t="s">
        <v>31</v>
      </c>
      <c r="F236" s="38" t="s">
        <v>32</v>
      </c>
      <c r="G236" s="38" t="s">
        <v>33</v>
      </c>
    </row>
    <row r="237" spans="1:7" ht="87">
      <c r="A237" s="39">
        <v>1</v>
      </c>
      <c r="B237" s="78" t="s">
        <v>2678</v>
      </c>
      <c r="C237" s="79"/>
      <c r="D237" s="82" t="s">
        <v>2672</v>
      </c>
      <c r="E237" s="32" t="s">
        <v>2673</v>
      </c>
      <c r="F237" s="49"/>
      <c r="G237" s="81"/>
    </row>
    <row r="238" spans="1:7" ht="14.5">
      <c r="A238" s="43" t="s">
        <v>39</v>
      </c>
      <c r="B238" s="44"/>
      <c r="C238" s="44"/>
      <c r="D238" s="116"/>
      <c r="E238" s="44"/>
      <c r="F238" s="44"/>
      <c r="G238" s="45"/>
    </row>
    <row r="239" spans="1:7" ht="14.5">
      <c r="A239" s="33" t="s">
        <v>474</v>
      </c>
      <c r="B239" s="77" t="s">
        <v>2679</v>
      </c>
      <c r="C239" s="33"/>
      <c r="D239" s="117"/>
      <c r="E239" s="36"/>
      <c r="F239" s="35" t="s">
        <v>26</v>
      </c>
      <c r="G239" s="37" t="str">
        <f>IF(COUNTIF(F241:F241,"Fail")&gt;0,"Fail",IF(COUNTIF(F241:F241,"")=0,"Pass","NR/NC"))</f>
        <v>NR/NC</v>
      </c>
    </row>
    <row r="240" spans="1:7" ht="29">
      <c r="A240" s="38" t="s">
        <v>27</v>
      </c>
      <c r="B240" s="38" t="s">
        <v>28</v>
      </c>
      <c r="C240" s="38" t="s">
        <v>29</v>
      </c>
      <c r="D240" s="118" t="s">
        <v>30</v>
      </c>
      <c r="E240" s="38" t="s">
        <v>31</v>
      </c>
      <c r="F240" s="38" t="s">
        <v>32</v>
      </c>
      <c r="G240" s="38" t="s">
        <v>33</v>
      </c>
    </row>
    <row r="241" spans="1:7" ht="87">
      <c r="A241" s="39">
        <v>1</v>
      </c>
      <c r="B241" s="78" t="s">
        <v>2678</v>
      </c>
      <c r="C241" s="79"/>
      <c r="D241" s="82" t="s">
        <v>2672</v>
      </c>
      <c r="E241" s="32" t="s">
        <v>2673</v>
      </c>
      <c r="F241" s="49"/>
      <c r="G241" s="81"/>
    </row>
    <row r="242" spans="1:7" ht="14.5">
      <c r="A242" s="43" t="s">
        <v>39</v>
      </c>
      <c r="B242" s="44"/>
      <c r="C242" s="44"/>
      <c r="D242" s="116"/>
      <c r="E242" s="44"/>
      <c r="F242" s="44"/>
      <c r="G242" s="45"/>
    </row>
    <row r="243" spans="1:7" ht="14.5">
      <c r="A243" s="33" t="s">
        <v>478</v>
      </c>
      <c r="B243" s="77" t="s">
        <v>2680</v>
      </c>
      <c r="C243" s="33"/>
      <c r="D243" s="117"/>
      <c r="E243" s="36"/>
      <c r="F243" s="35" t="s">
        <v>26</v>
      </c>
      <c r="G243" s="37" t="str">
        <f>IF(COUNTIF(F245:F245,"Fail")&gt;0,"Fail",IF(COUNTIF(F245:F245,"")=0,"Pass","NR/NC"))</f>
        <v>NR/NC</v>
      </c>
    </row>
    <row r="244" spans="1:7" ht="29">
      <c r="A244" s="38" t="s">
        <v>27</v>
      </c>
      <c r="B244" s="38" t="s">
        <v>28</v>
      </c>
      <c r="C244" s="38" t="s">
        <v>29</v>
      </c>
      <c r="D244" s="118" t="s">
        <v>30</v>
      </c>
      <c r="E244" s="38" t="s">
        <v>31</v>
      </c>
      <c r="F244" s="38" t="s">
        <v>32</v>
      </c>
      <c r="G244" s="38" t="s">
        <v>33</v>
      </c>
    </row>
    <row r="245" spans="1:7" ht="87">
      <c r="A245" s="39">
        <v>1</v>
      </c>
      <c r="B245" s="78" t="s">
        <v>2678</v>
      </c>
      <c r="C245" s="79"/>
      <c r="D245" s="82" t="s">
        <v>2672</v>
      </c>
      <c r="E245" s="32" t="s">
        <v>2673</v>
      </c>
      <c r="F245" s="49"/>
      <c r="G245" s="81"/>
    </row>
    <row r="246" spans="1:7" ht="14.5">
      <c r="A246" s="43" t="s">
        <v>39</v>
      </c>
      <c r="B246" s="44"/>
      <c r="C246" s="44"/>
      <c r="D246" s="116"/>
      <c r="E246" s="44"/>
      <c r="F246" s="44"/>
      <c r="G246" s="45"/>
    </row>
    <row r="247" spans="1:7" ht="14.5">
      <c r="A247" s="33" t="s">
        <v>482</v>
      </c>
      <c r="B247" s="77" t="s">
        <v>2681</v>
      </c>
      <c r="C247" s="33"/>
      <c r="D247" s="117"/>
      <c r="E247" s="36"/>
      <c r="F247" s="35" t="s">
        <v>26</v>
      </c>
      <c r="G247" s="37" t="str">
        <f>IF(COUNTIF(F249:F249,"Fail")&gt;0,"Fail",IF(COUNTIF(F249:F249,"")=0,"Pass","NR/NC"))</f>
        <v>NR/NC</v>
      </c>
    </row>
    <row r="248" spans="1:7" ht="29">
      <c r="A248" s="38" t="s">
        <v>27</v>
      </c>
      <c r="B248" s="38" t="s">
        <v>28</v>
      </c>
      <c r="C248" s="38" t="s">
        <v>29</v>
      </c>
      <c r="D248" s="118" t="s">
        <v>30</v>
      </c>
      <c r="E248" s="38" t="s">
        <v>31</v>
      </c>
      <c r="F248" s="38" t="s">
        <v>32</v>
      </c>
      <c r="G248" s="38" t="s">
        <v>33</v>
      </c>
    </row>
    <row r="249" spans="1:7" ht="87">
      <c r="A249" s="39">
        <v>1</v>
      </c>
      <c r="B249" s="78" t="s">
        <v>2678</v>
      </c>
      <c r="C249" s="79"/>
      <c r="D249" s="82" t="s">
        <v>2672</v>
      </c>
      <c r="E249" s="32" t="s">
        <v>2673</v>
      </c>
      <c r="F249" s="49"/>
      <c r="G249" s="81"/>
    </row>
    <row r="250" spans="1:7" ht="14.5">
      <c r="A250" s="43" t="s">
        <v>39</v>
      </c>
      <c r="B250" s="44"/>
      <c r="C250" s="44"/>
      <c r="D250" s="116"/>
      <c r="E250" s="44"/>
      <c r="F250" s="44"/>
      <c r="G250" s="45"/>
    </row>
  </sheetData>
  <mergeCells count="4">
    <mergeCell ref="B1:E1"/>
    <mergeCell ref="A2:A10"/>
    <mergeCell ref="B2:C2"/>
    <mergeCell ref="D2:E2"/>
  </mergeCells>
  <phoneticPr fontId="41"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F138"/>
  <sheetViews>
    <sheetView topLeftCell="A130" zoomScale="85" zoomScaleNormal="85" workbookViewId="0">
      <selection activeCell="B143" sqref="B143"/>
    </sheetView>
  </sheetViews>
  <sheetFormatPr defaultColWidth="9.1796875" defaultRowHeight="12.5"/>
  <cols>
    <col min="2" max="2" width="53.7265625" customWidth="1"/>
    <col min="3" max="3" width="57.453125" customWidth="1"/>
    <col min="4" max="4" width="32" customWidth="1"/>
    <col min="5" max="5" width="35.26953125" customWidth="1"/>
    <col min="6" max="6" width="18.54296875" customWidth="1"/>
  </cols>
  <sheetData>
    <row r="1" spans="1:110" s="9" customFormat="1" ht="24" customHeight="1">
      <c r="B1" s="212" t="s">
        <v>10</v>
      </c>
      <c r="C1" s="212"/>
      <c r="D1" s="212"/>
      <c r="E1" s="212"/>
      <c r="F1" s="10"/>
      <c r="G1" s="11"/>
    </row>
    <row r="2" spans="1:110" s="9" customFormat="1" ht="15" thickBot="1">
      <c r="A2" s="209"/>
      <c r="B2" s="207"/>
      <c r="C2" s="207"/>
      <c r="D2" s="208" t="s">
        <v>11</v>
      </c>
      <c r="E2" s="208"/>
    </row>
    <row r="3" spans="1:110" s="9" customFormat="1" ht="14.5">
      <c r="A3" s="209"/>
      <c r="B3" s="12" t="s">
        <v>12</v>
      </c>
      <c r="C3" s="22" t="s">
        <v>2682</v>
      </c>
      <c r="D3" s="14" t="s">
        <v>5</v>
      </c>
      <c r="E3" s="15">
        <f>COUNTIF(G6:G57655,"Pass")</f>
        <v>0</v>
      </c>
    </row>
    <row r="4" spans="1:110" s="9" customFormat="1" ht="14.5">
      <c r="A4" s="209"/>
      <c r="B4" s="12" t="s">
        <v>14</v>
      </c>
      <c r="C4" s="23" t="s">
        <v>2683</v>
      </c>
      <c r="D4" s="73" t="s">
        <v>6</v>
      </c>
      <c r="E4" s="74">
        <f>COUNTIF(G6:G57655,"Fail")</f>
        <v>0</v>
      </c>
    </row>
    <row r="5" spans="1:110" s="9" customFormat="1" ht="15" thickBot="1">
      <c r="A5" s="209"/>
      <c r="B5" s="12" t="s">
        <v>16</v>
      </c>
      <c r="C5" s="22" t="s">
        <v>2684</v>
      </c>
      <c r="D5" s="75" t="s">
        <v>7</v>
      </c>
      <c r="E5" s="76">
        <f>COUNTIF(G6:G57655,"NR/NC")</f>
        <v>32</v>
      </c>
    </row>
    <row r="6" spans="1:110" s="9" customFormat="1" ht="14.5">
      <c r="A6" s="209"/>
      <c r="B6" s="12" t="s">
        <v>17</v>
      </c>
      <c r="C6" s="22" t="s">
        <v>18</v>
      </c>
      <c r="D6" s="16"/>
      <c r="E6" s="17"/>
    </row>
    <row r="7" spans="1:110" s="9" customFormat="1" ht="14.5">
      <c r="A7" s="209"/>
      <c r="B7" s="12" t="s">
        <v>19</v>
      </c>
      <c r="C7" s="23"/>
      <c r="D7" s="16"/>
      <c r="E7" s="17"/>
    </row>
    <row r="8" spans="1:110" s="9" customFormat="1" ht="14.5">
      <c r="A8" s="209"/>
      <c r="B8" s="12" t="s">
        <v>20</v>
      </c>
      <c r="C8" s="22"/>
      <c r="D8" s="16"/>
      <c r="E8" s="17"/>
    </row>
    <row r="9" spans="1:110" s="9" customFormat="1" ht="14.5">
      <c r="A9" s="209"/>
      <c r="B9" s="12" t="s">
        <v>21</v>
      </c>
      <c r="C9" s="22"/>
      <c r="D9" s="16"/>
      <c r="E9" s="17"/>
    </row>
    <row r="10" spans="1:110" s="9" customFormat="1" ht="15" thickBot="1">
      <c r="A10" s="210"/>
      <c r="B10" s="12" t="s">
        <v>22</v>
      </c>
      <c r="C10" s="23" t="s">
        <v>23</v>
      </c>
      <c r="D10" s="18"/>
      <c r="E10" s="19"/>
    </row>
    <row r="11" spans="1:110" s="9" customFormat="1" ht="14.5">
      <c r="A11" s="33" t="s">
        <v>24</v>
      </c>
      <c r="B11" s="34" t="s">
        <v>2685</v>
      </c>
      <c r="C11" s="33"/>
      <c r="D11" s="35"/>
      <c r="E11" s="36"/>
      <c r="F11" s="35" t="s">
        <v>26</v>
      </c>
      <c r="G11" s="37" t="str">
        <f>IF(COUNTIF(F13:F13,"Fail")&gt;0,"Fail",IF(COUNTIF(F13:F13,"")=0,"Pass","NR/NC"))</f>
        <v>NR/NC</v>
      </c>
      <c r="H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29">
      <c r="A12" s="38" t="s">
        <v>27</v>
      </c>
      <c r="B12" s="38" t="s">
        <v>28</v>
      </c>
      <c r="C12" s="38" t="s">
        <v>29</v>
      </c>
      <c r="D12" s="38" t="s">
        <v>30</v>
      </c>
      <c r="E12" s="38" t="s">
        <v>31</v>
      </c>
      <c r="F12" s="38" t="s">
        <v>32</v>
      </c>
      <c r="G12" s="38" t="s">
        <v>33</v>
      </c>
      <c r="H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58">
      <c r="A13" s="39">
        <v>1</v>
      </c>
      <c r="B13" s="40" t="s">
        <v>2686</v>
      </c>
      <c r="C13" s="40" t="s">
        <v>2687</v>
      </c>
      <c r="D13" s="41"/>
      <c r="E13" s="40" t="s">
        <v>2688</v>
      </c>
      <c r="F13" s="42"/>
      <c r="G13" s="81"/>
      <c r="H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39</v>
      </c>
      <c r="B14" s="44"/>
      <c r="C14" s="44"/>
      <c r="D14" s="44"/>
      <c r="E14" s="44"/>
      <c r="F14" s="44"/>
      <c r="G14" s="45"/>
      <c r="H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40</v>
      </c>
      <c r="B15" s="34" t="s">
        <v>2689</v>
      </c>
      <c r="C15" s="33"/>
      <c r="D15" s="35"/>
      <c r="E15" s="36"/>
      <c r="F15" s="35" t="s">
        <v>26</v>
      </c>
      <c r="G15" s="37" t="str">
        <f>IF(COUNTIF(F17:F17,"Fail")&gt;0,"Fail",IF(COUNTIF(F17:F17,"")=0,"Pass","NR/NC"))</f>
        <v>NR/NC</v>
      </c>
    </row>
    <row r="16" spans="1:110" ht="29">
      <c r="A16" s="38" t="s">
        <v>27</v>
      </c>
      <c r="B16" s="38" t="s">
        <v>28</v>
      </c>
      <c r="C16" s="38" t="s">
        <v>29</v>
      </c>
      <c r="D16" s="38" t="s">
        <v>30</v>
      </c>
      <c r="E16" s="38" t="s">
        <v>31</v>
      </c>
      <c r="F16" s="38" t="s">
        <v>32</v>
      </c>
      <c r="G16" s="38" t="s">
        <v>33</v>
      </c>
    </row>
    <row r="17" spans="1:7" ht="43.5">
      <c r="A17" s="39">
        <v>1</v>
      </c>
      <c r="B17" s="40" t="s">
        <v>2690</v>
      </c>
      <c r="C17" s="40" t="s">
        <v>2691</v>
      </c>
      <c r="D17" s="41"/>
      <c r="E17" s="40" t="s">
        <v>2692</v>
      </c>
      <c r="F17" s="42"/>
      <c r="G17" s="81"/>
    </row>
    <row r="18" spans="1:7" ht="14.5">
      <c r="A18" s="43" t="s">
        <v>39</v>
      </c>
      <c r="B18" s="44"/>
      <c r="C18" s="44"/>
      <c r="D18" s="44"/>
      <c r="E18" s="44"/>
      <c r="F18" s="44"/>
      <c r="G18" s="45"/>
    </row>
    <row r="19" spans="1:7" ht="14.5">
      <c r="A19" s="33" t="s">
        <v>44</v>
      </c>
      <c r="B19" s="34" t="s">
        <v>2693</v>
      </c>
      <c r="C19" s="33"/>
      <c r="D19" s="35"/>
      <c r="E19" s="36"/>
      <c r="F19" s="35" t="s">
        <v>26</v>
      </c>
      <c r="G19" s="37" t="str">
        <f>IF(COUNTIF(F21:F21,"Fail")&gt;0,"Fail",IF(COUNTIF(F21:F21,"")=0,"Pass","NR/NC"))</f>
        <v>NR/NC</v>
      </c>
    </row>
    <row r="20" spans="1:7" ht="29">
      <c r="A20" s="38" t="s">
        <v>27</v>
      </c>
      <c r="B20" s="38" t="s">
        <v>28</v>
      </c>
      <c r="C20" s="38" t="s">
        <v>29</v>
      </c>
      <c r="D20" s="38" t="s">
        <v>30</v>
      </c>
      <c r="E20" s="38" t="s">
        <v>31</v>
      </c>
      <c r="F20" s="38" t="s">
        <v>32</v>
      </c>
      <c r="G20" s="38" t="s">
        <v>33</v>
      </c>
    </row>
    <row r="21" spans="1:7" ht="87">
      <c r="A21" s="39">
        <v>1</v>
      </c>
      <c r="B21" s="40" t="s">
        <v>2694</v>
      </c>
      <c r="C21" s="40" t="s">
        <v>261</v>
      </c>
      <c r="D21" s="41"/>
      <c r="E21" s="40" t="s">
        <v>2688</v>
      </c>
      <c r="F21" s="42"/>
      <c r="G21" s="81"/>
    </row>
    <row r="22" spans="1:7" ht="14.5">
      <c r="A22" s="43" t="s">
        <v>39</v>
      </c>
      <c r="B22" s="44"/>
      <c r="C22" s="44"/>
      <c r="D22" s="44"/>
      <c r="E22" s="44"/>
      <c r="F22" s="44"/>
      <c r="G22" s="45"/>
    </row>
    <row r="23" spans="1:7" ht="14.5">
      <c r="A23" s="33" t="s">
        <v>48</v>
      </c>
      <c r="B23" s="34" t="s">
        <v>2695</v>
      </c>
      <c r="C23" s="33"/>
      <c r="D23" s="35"/>
      <c r="E23" s="36"/>
      <c r="F23" s="35" t="s">
        <v>26</v>
      </c>
      <c r="G23" s="37" t="str">
        <f>IF(COUNTIF(F25:F25,"Fail")&gt;0,"Fail",IF(COUNTIF(F25:F25,"")=0,"Pass","NR/NC"))</f>
        <v>NR/NC</v>
      </c>
    </row>
    <row r="24" spans="1:7" ht="29">
      <c r="A24" s="38" t="s">
        <v>27</v>
      </c>
      <c r="B24" s="38" t="s">
        <v>28</v>
      </c>
      <c r="C24" s="38" t="s">
        <v>29</v>
      </c>
      <c r="D24" s="38" t="s">
        <v>30</v>
      </c>
      <c r="E24" s="38" t="s">
        <v>31</v>
      </c>
      <c r="F24" s="38" t="s">
        <v>32</v>
      </c>
      <c r="G24" s="38" t="s">
        <v>33</v>
      </c>
    </row>
    <row r="25" spans="1:7" ht="87">
      <c r="A25" s="39">
        <v>1</v>
      </c>
      <c r="B25" s="40" t="s">
        <v>2696</v>
      </c>
      <c r="C25" s="40" t="s">
        <v>261</v>
      </c>
      <c r="D25" s="41"/>
      <c r="E25" s="40" t="s">
        <v>2688</v>
      </c>
      <c r="F25" s="42"/>
      <c r="G25" s="81"/>
    </row>
    <row r="26" spans="1:7" ht="14.5">
      <c r="A26" s="43" t="s">
        <v>39</v>
      </c>
      <c r="B26" s="44"/>
      <c r="C26" s="44"/>
      <c r="D26" s="44"/>
      <c r="E26" s="44"/>
      <c r="F26" s="44"/>
      <c r="G26" s="45"/>
    </row>
    <row r="27" spans="1:7" ht="14.5">
      <c r="A27" s="33" t="s">
        <v>51</v>
      </c>
      <c r="B27" s="34" t="s">
        <v>2697</v>
      </c>
      <c r="C27" s="33"/>
      <c r="D27" s="35"/>
      <c r="E27" s="36"/>
      <c r="F27" s="35" t="s">
        <v>26</v>
      </c>
      <c r="G27" s="37" t="str">
        <f>IF(COUNTIF(F29:F29,"Fail")&gt;0,"Fail",IF(COUNTIF(F29:F29,"")=0,"Pass","NR/NC"))</f>
        <v>NR/NC</v>
      </c>
    </row>
    <row r="28" spans="1:7" ht="29">
      <c r="A28" s="38" t="s">
        <v>27</v>
      </c>
      <c r="B28" s="38" t="s">
        <v>28</v>
      </c>
      <c r="C28" s="38" t="s">
        <v>29</v>
      </c>
      <c r="D28" s="38" t="s">
        <v>30</v>
      </c>
      <c r="E28" s="38" t="s">
        <v>31</v>
      </c>
      <c r="F28" s="38" t="s">
        <v>32</v>
      </c>
      <c r="G28" s="38" t="s">
        <v>33</v>
      </c>
    </row>
    <row r="29" spans="1:7" ht="116">
      <c r="A29" s="39">
        <v>1</v>
      </c>
      <c r="B29" s="40" t="s">
        <v>2698</v>
      </c>
      <c r="C29" s="40" t="s">
        <v>261</v>
      </c>
      <c r="D29" s="41"/>
      <c r="E29" s="40" t="s">
        <v>2688</v>
      </c>
      <c r="F29" s="42"/>
      <c r="G29" s="81"/>
    </row>
    <row r="30" spans="1:7" ht="14.5">
      <c r="A30" s="43" t="s">
        <v>39</v>
      </c>
      <c r="B30" s="44"/>
      <c r="C30" s="44"/>
      <c r="D30" s="44"/>
      <c r="E30" s="44"/>
      <c r="F30" s="44"/>
      <c r="G30" s="45"/>
    </row>
    <row r="31" spans="1:7" ht="14.5">
      <c r="A31" s="33" t="s">
        <v>55</v>
      </c>
      <c r="B31" s="34" t="s">
        <v>2699</v>
      </c>
      <c r="C31" s="33"/>
      <c r="D31" s="35"/>
      <c r="E31" s="36"/>
      <c r="F31" s="35" t="s">
        <v>26</v>
      </c>
      <c r="G31" s="37" t="str">
        <f>IF(COUNTIF(F33:F33,"Fail")&gt;0,"Fail",IF(COUNTIF(F33:F33,"")=0,"Pass","NR/NC"))</f>
        <v>NR/NC</v>
      </c>
    </row>
    <row r="32" spans="1:7" ht="29">
      <c r="A32" s="38" t="s">
        <v>27</v>
      </c>
      <c r="B32" s="38" t="s">
        <v>28</v>
      </c>
      <c r="C32" s="38" t="s">
        <v>29</v>
      </c>
      <c r="D32" s="38" t="s">
        <v>30</v>
      </c>
      <c r="E32" s="38" t="s">
        <v>31</v>
      </c>
      <c r="F32" s="38" t="s">
        <v>32</v>
      </c>
      <c r="G32" s="38" t="s">
        <v>33</v>
      </c>
    </row>
    <row r="33" spans="1:7" ht="72.5">
      <c r="A33" s="39">
        <v>1</v>
      </c>
      <c r="B33" s="40" t="s">
        <v>2700</v>
      </c>
      <c r="C33" s="40" t="s">
        <v>2701</v>
      </c>
      <c r="D33" s="41"/>
      <c r="E33" s="40" t="s">
        <v>2688</v>
      </c>
      <c r="F33" s="42"/>
      <c r="G33" s="81"/>
    </row>
    <row r="34" spans="1:7" ht="14.5">
      <c r="A34" s="43" t="s">
        <v>39</v>
      </c>
      <c r="B34" s="44"/>
      <c r="C34" s="44"/>
      <c r="D34" s="44"/>
      <c r="E34" s="44"/>
      <c r="F34" s="44"/>
      <c r="G34" s="45"/>
    </row>
    <row r="35" spans="1:7" ht="14.5">
      <c r="A35" s="33" t="s">
        <v>59</v>
      </c>
      <c r="B35" s="34" t="s">
        <v>2702</v>
      </c>
      <c r="C35" s="33"/>
      <c r="D35" s="35"/>
      <c r="E35" s="36"/>
      <c r="F35" s="35" t="s">
        <v>26</v>
      </c>
      <c r="G35" s="37" t="str">
        <f>IF(COUNTIF(F37:F37,"Fail")&gt;0,"Fail",IF(COUNTIF(F37:F37,"")=0,"Pass","NR/NC"))</f>
        <v>NR/NC</v>
      </c>
    </row>
    <row r="36" spans="1:7" ht="29">
      <c r="A36" s="38" t="s">
        <v>27</v>
      </c>
      <c r="B36" s="38" t="s">
        <v>28</v>
      </c>
      <c r="C36" s="38" t="s">
        <v>29</v>
      </c>
      <c r="D36" s="38" t="s">
        <v>30</v>
      </c>
      <c r="E36" s="38" t="s">
        <v>31</v>
      </c>
      <c r="F36" s="38" t="s">
        <v>32</v>
      </c>
      <c r="G36" s="38" t="s">
        <v>33</v>
      </c>
    </row>
    <row r="37" spans="1:7" ht="58">
      <c r="A37" s="39">
        <v>1</v>
      </c>
      <c r="B37" s="79" t="s">
        <v>2703</v>
      </c>
      <c r="C37" s="40" t="s">
        <v>2704</v>
      </c>
      <c r="D37" s="41"/>
      <c r="E37" s="120" t="s">
        <v>2705</v>
      </c>
      <c r="F37" s="42"/>
      <c r="G37" s="81"/>
    </row>
    <row r="38" spans="1:7" ht="14.5">
      <c r="A38" s="43" t="s">
        <v>39</v>
      </c>
      <c r="B38" s="44"/>
      <c r="C38" s="44"/>
      <c r="D38" s="44"/>
      <c r="E38" s="44"/>
      <c r="F38" s="44"/>
      <c r="G38" s="45"/>
    </row>
    <row r="39" spans="1:7" ht="14.5">
      <c r="A39" s="33" t="s">
        <v>63</v>
      </c>
      <c r="B39" s="34" t="s">
        <v>2706</v>
      </c>
      <c r="C39" s="33"/>
      <c r="D39" s="35"/>
      <c r="E39" s="36"/>
      <c r="F39" s="35" t="s">
        <v>26</v>
      </c>
      <c r="G39" s="37" t="str">
        <f>IF(COUNTIF(F41:F41,"Fail")&gt;0,"Fail",IF(COUNTIF(F41:F41,"")=0,"Pass","NR/NC"))</f>
        <v>NR/NC</v>
      </c>
    </row>
    <row r="40" spans="1:7" ht="29">
      <c r="A40" s="38" t="s">
        <v>27</v>
      </c>
      <c r="B40" s="38" t="s">
        <v>28</v>
      </c>
      <c r="C40" s="38" t="s">
        <v>29</v>
      </c>
      <c r="D40" s="38" t="s">
        <v>30</v>
      </c>
      <c r="E40" s="38" t="s">
        <v>31</v>
      </c>
      <c r="F40" s="38" t="s">
        <v>32</v>
      </c>
      <c r="G40" s="38" t="s">
        <v>33</v>
      </c>
    </row>
    <row r="41" spans="1:7" ht="58">
      <c r="A41" s="39">
        <v>1</v>
      </c>
      <c r="B41" s="79" t="s">
        <v>2707</v>
      </c>
      <c r="C41" s="40" t="s">
        <v>2708</v>
      </c>
      <c r="D41" s="41"/>
      <c r="E41" s="40" t="s">
        <v>2705</v>
      </c>
      <c r="F41" s="42"/>
      <c r="G41" s="81"/>
    </row>
    <row r="42" spans="1:7" ht="14.5">
      <c r="A42" s="43" t="s">
        <v>39</v>
      </c>
      <c r="B42" s="44"/>
      <c r="C42" s="44"/>
      <c r="D42" s="44"/>
      <c r="E42" s="44"/>
      <c r="F42" s="44"/>
      <c r="G42" s="45"/>
    </row>
    <row r="43" spans="1:7" ht="14.5">
      <c r="A43" s="33" t="s">
        <v>67</v>
      </c>
      <c r="B43" s="34" t="s">
        <v>2709</v>
      </c>
      <c r="C43" s="33"/>
      <c r="D43" s="35"/>
      <c r="E43" s="36"/>
      <c r="F43" s="35" t="s">
        <v>26</v>
      </c>
      <c r="G43" s="37" t="str">
        <f>IF(COUNTIF(F45:F45,"Fail")&gt;0,"Fail",IF(COUNTIF(F45:F45,"")=0,"Pass","NR/NC"))</f>
        <v>NR/NC</v>
      </c>
    </row>
    <row r="44" spans="1:7" ht="29">
      <c r="A44" s="38" t="s">
        <v>27</v>
      </c>
      <c r="B44" s="38" t="s">
        <v>28</v>
      </c>
      <c r="C44" s="38" t="s">
        <v>29</v>
      </c>
      <c r="D44" s="38" t="s">
        <v>30</v>
      </c>
      <c r="E44" s="38" t="s">
        <v>31</v>
      </c>
      <c r="F44" s="38" t="s">
        <v>32</v>
      </c>
      <c r="G44" s="38" t="s">
        <v>33</v>
      </c>
    </row>
    <row r="45" spans="1:7" ht="43.5">
      <c r="A45" s="39">
        <v>1</v>
      </c>
      <c r="B45" s="40" t="s">
        <v>2703</v>
      </c>
      <c r="C45" s="40" t="s">
        <v>2710</v>
      </c>
      <c r="D45" s="41"/>
      <c r="E45" s="120" t="s">
        <v>2711</v>
      </c>
      <c r="F45" s="42"/>
      <c r="G45" s="81"/>
    </row>
    <row r="46" spans="1:7" ht="14.5">
      <c r="A46" s="43" t="s">
        <v>39</v>
      </c>
      <c r="B46" s="44"/>
      <c r="C46" s="44"/>
      <c r="D46" s="44"/>
      <c r="E46" s="44"/>
      <c r="F46" s="44"/>
      <c r="G46" s="45"/>
    </row>
    <row r="47" spans="1:7" ht="14.5">
      <c r="A47" s="33" t="s">
        <v>71</v>
      </c>
      <c r="B47" s="34" t="s">
        <v>2706</v>
      </c>
      <c r="C47" s="33"/>
      <c r="D47" s="35"/>
      <c r="E47" s="36"/>
      <c r="F47" s="35" t="s">
        <v>26</v>
      </c>
      <c r="G47" s="37" t="str">
        <f>IF(COUNTIF(F49:F49,"Fail")&gt;0,"Fail",IF(COUNTIF(F49:F49,"")=0,"Pass","NR/NC"))</f>
        <v>NR/NC</v>
      </c>
    </row>
    <row r="48" spans="1:7" ht="29">
      <c r="A48" s="38" t="s">
        <v>27</v>
      </c>
      <c r="B48" s="38" t="s">
        <v>28</v>
      </c>
      <c r="C48" s="38" t="s">
        <v>29</v>
      </c>
      <c r="D48" s="38" t="s">
        <v>30</v>
      </c>
      <c r="E48" s="38" t="s">
        <v>31</v>
      </c>
      <c r="F48" s="38" t="s">
        <v>32</v>
      </c>
      <c r="G48" s="38" t="s">
        <v>33</v>
      </c>
    </row>
    <row r="49" spans="1:7" ht="43.5">
      <c r="A49" s="39">
        <v>1</v>
      </c>
      <c r="B49" s="40" t="s">
        <v>2707</v>
      </c>
      <c r="C49" s="40" t="s">
        <v>2710</v>
      </c>
      <c r="D49" s="41"/>
      <c r="E49" s="40" t="s">
        <v>2711</v>
      </c>
      <c r="F49" s="42"/>
      <c r="G49" s="81"/>
    </row>
    <row r="50" spans="1:7" ht="14.5">
      <c r="A50" s="43" t="s">
        <v>39</v>
      </c>
      <c r="B50" s="44"/>
      <c r="C50" s="44"/>
      <c r="D50" s="44"/>
      <c r="E50" s="44"/>
      <c r="F50" s="44"/>
      <c r="G50" s="45"/>
    </row>
    <row r="51" spans="1:7" ht="14.5">
      <c r="A51" s="33" t="s">
        <v>74</v>
      </c>
      <c r="B51" s="34" t="s">
        <v>2712</v>
      </c>
      <c r="C51" s="33"/>
      <c r="D51" s="35"/>
      <c r="E51" s="36"/>
      <c r="F51" s="35" t="s">
        <v>26</v>
      </c>
      <c r="G51" s="37" t="str">
        <f>IF(COUNTIF(F53:F53,"Fail")&gt;0,"Fail",IF(COUNTIF(F53:F53,"")=0,"Pass","NR/NC"))</f>
        <v>NR/NC</v>
      </c>
    </row>
    <row r="52" spans="1:7" ht="29">
      <c r="A52" s="38" t="s">
        <v>27</v>
      </c>
      <c r="B52" s="38" t="s">
        <v>28</v>
      </c>
      <c r="C52" s="38" t="s">
        <v>29</v>
      </c>
      <c r="D52" s="38" t="s">
        <v>30</v>
      </c>
      <c r="E52" s="38" t="s">
        <v>31</v>
      </c>
      <c r="F52" s="38" t="s">
        <v>32</v>
      </c>
      <c r="G52" s="38" t="s">
        <v>33</v>
      </c>
    </row>
    <row r="53" spans="1:7" ht="159.5">
      <c r="A53" s="39">
        <v>1</v>
      </c>
      <c r="B53" s="40" t="s">
        <v>2713</v>
      </c>
      <c r="C53" s="40" t="s">
        <v>2714</v>
      </c>
      <c r="D53" s="41"/>
      <c r="E53" s="40"/>
      <c r="F53" s="42"/>
      <c r="G53" s="81"/>
    </row>
    <row r="54" spans="1:7" ht="14.5">
      <c r="A54" s="43" t="s">
        <v>39</v>
      </c>
      <c r="B54" s="44"/>
      <c r="C54" s="44"/>
      <c r="D54" s="44"/>
      <c r="E54" s="44"/>
      <c r="F54" s="44"/>
      <c r="G54" s="45"/>
    </row>
    <row r="55" spans="1:7" ht="14.5">
      <c r="A55" s="33" t="s">
        <v>78</v>
      </c>
      <c r="B55" s="34" t="s">
        <v>1720</v>
      </c>
      <c r="C55" s="33"/>
      <c r="D55" s="35"/>
      <c r="E55" s="36"/>
      <c r="F55" s="35" t="s">
        <v>26</v>
      </c>
      <c r="G55" s="37" t="str">
        <f>IF(COUNTIF(F57:F57,"Fail")&gt;0,"Fail",IF(COUNTIF(F57:F57,"")=0,"Pass","NR/NC"))</f>
        <v>NR/NC</v>
      </c>
    </row>
    <row r="56" spans="1:7" ht="29">
      <c r="A56" s="38" t="s">
        <v>27</v>
      </c>
      <c r="B56" s="38" t="s">
        <v>28</v>
      </c>
      <c r="C56" s="38" t="s">
        <v>29</v>
      </c>
      <c r="D56" s="38" t="s">
        <v>30</v>
      </c>
      <c r="E56" s="38" t="s">
        <v>31</v>
      </c>
      <c r="F56" s="38" t="s">
        <v>32</v>
      </c>
      <c r="G56" s="38" t="s">
        <v>33</v>
      </c>
    </row>
    <row r="57" spans="1:7" ht="87">
      <c r="A57" s="39">
        <v>1</v>
      </c>
      <c r="B57" s="40" t="s">
        <v>2715</v>
      </c>
      <c r="C57" s="40" t="s">
        <v>1831</v>
      </c>
      <c r="D57" s="41"/>
      <c r="E57" s="40"/>
      <c r="F57" s="42"/>
      <c r="G57" s="81"/>
    </row>
    <row r="58" spans="1:7" ht="14.5">
      <c r="A58" s="43" t="s">
        <v>39</v>
      </c>
      <c r="B58" s="44"/>
      <c r="C58" s="44"/>
      <c r="D58" s="44"/>
      <c r="E58" s="44"/>
      <c r="F58" s="44"/>
      <c r="G58" s="45"/>
    </row>
    <row r="59" spans="1:7" ht="14.5">
      <c r="A59" s="33" t="s">
        <v>82</v>
      </c>
      <c r="B59" s="34" t="s">
        <v>1722</v>
      </c>
      <c r="C59" s="33"/>
      <c r="D59" s="35"/>
      <c r="E59" s="36"/>
      <c r="F59" s="35" t="s">
        <v>26</v>
      </c>
      <c r="G59" s="37" t="str">
        <f>IF(COUNTIF(F61:F61,"Fail")&gt;0,"Fail",IF(COUNTIF(F61:F61,"")=0,"Pass","NR/NC"))</f>
        <v>NR/NC</v>
      </c>
    </row>
    <row r="60" spans="1:7" ht="29">
      <c r="A60" s="38" t="s">
        <v>27</v>
      </c>
      <c r="B60" s="38" t="s">
        <v>28</v>
      </c>
      <c r="C60" s="38" t="s">
        <v>29</v>
      </c>
      <c r="D60" s="38" t="s">
        <v>30</v>
      </c>
      <c r="E60" s="38" t="s">
        <v>31</v>
      </c>
      <c r="F60" s="38" t="s">
        <v>32</v>
      </c>
      <c r="G60" s="38" t="s">
        <v>33</v>
      </c>
    </row>
    <row r="61" spans="1:7" ht="87">
      <c r="A61" s="39">
        <v>1</v>
      </c>
      <c r="B61" s="40" t="s">
        <v>2716</v>
      </c>
      <c r="C61" s="40" t="s">
        <v>1836</v>
      </c>
      <c r="D61" s="41"/>
      <c r="E61" s="40"/>
      <c r="F61" s="42"/>
      <c r="G61" s="81"/>
    </row>
    <row r="62" spans="1:7" ht="14.5">
      <c r="A62" s="43" t="s">
        <v>39</v>
      </c>
      <c r="B62" s="44"/>
      <c r="C62" s="44"/>
      <c r="D62" s="44"/>
      <c r="E62" s="44"/>
      <c r="F62" s="44"/>
      <c r="G62" s="45"/>
    </row>
    <row r="63" spans="1:7" ht="14.5">
      <c r="A63" s="33" t="s">
        <v>86</v>
      </c>
      <c r="B63" s="34" t="s">
        <v>2717</v>
      </c>
      <c r="C63" s="33"/>
      <c r="D63" s="35"/>
      <c r="E63" s="36"/>
      <c r="F63" s="35" t="s">
        <v>26</v>
      </c>
      <c r="G63" s="37" t="str">
        <f>IF(COUNTIF(F65:F65,"Fail")&gt;0,"Fail",IF(COUNTIF(F65:F65,"")=0,"Pass","NR/NC"))</f>
        <v>NR/NC</v>
      </c>
    </row>
    <row r="64" spans="1:7" ht="29">
      <c r="A64" s="38" t="s">
        <v>27</v>
      </c>
      <c r="B64" s="38" t="s">
        <v>28</v>
      </c>
      <c r="C64" s="38" t="s">
        <v>29</v>
      </c>
      <c r="D64" s="38" t="s">
        <v>30</v>
      </c>
      <c r="E64" s="38" t="s">
        <v>31</v>
      </c>
      <c r="F64" s="38" t="s">
        <v>32</v>
      </c>
      <c r="G64" s="38" t="s">
        <v>33</v>
      </c>
    </row>
    <row r="65" spans="1:7" ht="87">
      <c r="A65" s="39">
        <v>1</v>
      </c>
      <c r="B65" s="40" t="s">
        <v>2718</v>
      </c>
      <c r="C65" s="40" t="s">
        <v>1838</v>
      </c>
      <c r="D65" s="41"/>
      <c r="E65" s="40"/>
      <c r="F65" s="42"/>
      <c r="G65" s="81"/>
    </row>
    <row r="66" spans="1:7" ht="14.5">
      <c r="A66" s="43" t="s">
        <v>39</v>
      </c>
      <c r="B66" s="44"/>
      <c r="C66" s="44"/>
      <c r="D66" s="44"/>
      <c r="E66" s="44"/>
      <c r="F66" s="44"/>
      <c r="G66" s="45"/>
    </row>
    <row r="67" spans="1:7" ht="14.5">
      <c r="A67" s="33" t="s">
        <v>90</v>
      </c>
      <c r="B67" s="34" t="s">
        <v>2719</v>
      </c>
      <c r="C67" s="33"/>
      <c r="D67" s="35"/>
      <c r="E67" s="36"/>
      <c r="F67" s="35" t="s">
        <v>26</v>
      </c>
      <c r="G67" s="37" t="str">
        <f>IF(COUNTIF(F69:F69,"Fail")&gt;0,"Fail",IF(COUNTIF(F69:F69,"")=0,"Pass","NR/NC"))</f>
        <v>NR/NC</v>
      </c>
    </row>
    <row r="68" spans="1:7" ht="29">
      <c r="A68" s="38" t="s">
        <v>27</v>
      </c>
      <c r="B68" s="38" t="s">
        <v>28</v>
      </c>
      <c r="C68" s="38" t="s">
        <v>29</v>
      </c>
      <c r="D68" s="38" t="s">
        <v>30</v>
      </c>
      <c r="E68" s="38" t="s">
        <v>31</v>
      </c>
      <c r="F68" s="38" t="s">
        <v>32</v>
      </c>
      <c r="G68" s="38" t="s">
        <v>33</v>
      </c>
    </row>
    <row r="69" spans="1:7" ht="87">
      <c r="A69" s="39">
        <v>1</v>
      </c>
      <c r="B69" s="40" t="s">
        <v>2720</v>
      </c>
      <c r="C69" s="40" t="s">
        <v>2721</v>
      </c>
      <c r="D69" s="41"/>
      <c r="E69" s="40"/>
      <c r="F69" s="42"/>
      <c r="G69" s="81"/>
    </row>
    <row r="70" spans="1:7" ht="14.5">
      <c r="A70" s="43" t="s">
        <v>39</v>
      </c>
      <c r="B70" s="44"/>
      <c r="C70" s="44"/>
      <c r="D70" s="44"/>
      <c r="E70" s="44"/>
      <c r="F70" s="44"/>
      <c r="G70" s="45"/>
    </row>
    <row r="71" spans="1:7" ht="14.5">
      <c r="A71" s="33" t="s">
        <v>94</v>
      </c>
      <c r="B71" s="34" t="s">
        <v>2722</v>
      </c>
      <c r="C71" s="33"/>
      <c r="D71" s="35"/>
      <c r="E71" s="36"/>
      <c r="F71" s="35" t="s">
        <v>26</v>
      </c>
      <c r="G71" s="37" t="str">
        <f>IF(COUNTIF(F73:F73,"Fail")&gt;0,"Fail",IF(COUNTIF(F73:F73,"")=0,"Pass","NR/NC"))</f>
        <v>NR/NC</v>
      </c>
    </row>
    <row r="72" spans="1:7" ht="29">
      <c r="A72" s="38" t="s">
        <v>27</v>
      </c>
      <c r="B72" s="38" t="s">
        <v>28</v>
      </c>
      <c r="C72" s="38" t="s">
        <v>29</v>
      </c>
      <c r="D72" s="38" t="s">
        <v>30</v>
      </c>
      <c r="E72" s="38" t="s">
        <v>31</v>
      </c>
      <c r="F72" s="38" t="s">
        <v>32</v>
      </c>
      <c r="G72" s="38" t="s">
        <v>33</v>
      </c>
    </row>
    <row r="73" spans="1:7" ht="87">
      <c r="A73" s="39">
        <v>1</v>
      </c>
      <c r="B73" s="40" t="s">
        <v>2723</v>
      </c>
      <c r="C73" s="40" t="s">
        <v>2724</v>
      </c>
      <c r="D73" s="41"/>
      <c r="E73" s="40"/>
      <c r="F73" s="42"/>
      <c r="G73" s="81"/>
    </row>
    <row r="74" spans="1:7" ht="14.5">
      <c r="A74" s="43" t="s">
        <v>39</v>
      </c>
      <c r="B74" s="44"/>
      <c r="C74" s="44"/>
      <c r="D74" s="44"/>
      <c r="E74" s="44"/>
      <c r="F74" s="44"/>
      <c r="G74" s="45"/>
    </row>
    <row r="75" spans="1:7" ht="14.5">
      <c r="A75" s="33" t="s">
        <v>98</v>
      </c>
      <c r="B75" s="34" t="s">
        <v>2725</v>
      </c>
      <c r="C75" s="33"/>
      <c r="D75" s="35"/>
      <c r="E75" s="36"/>
      <c r="F75" s="35" t="s">
        <v>26</v>
      </c>
      <c r="G75" s="37" t="str">
        <f>IF(COUNTIF(F77:F77,"Fail")&gt;0,"Fail",IF(COUNTIF(F77:F77,"")=0,"Pass","NR/NC"))</f>
        <v>NR/NC</v>
      </c>
    </row>
    <row r="76" spans="1:7" ht="29">
      <c r="A76" s="38" t="s">
        <v>27</v>
      </c>
      <c r="B76" s="38" t="s">
        <v>28</v>
      </c>
      <c r="C76" s="38" t="s">
        <v>29</v>
      </c>
      <c r="D76" s="38" t="s">
        <v>30</v>
      </c>
      <c r="E76" s="38" t="s">
        <v>31</v>
      </c>
      <c r="F76" s="38" t="s">
        <v>32</v>
      </c>
      <c r="G76" s="38" t="s">
        <v>33</v>
      </c>
    </row>
    <row r="77" spans="1:7" ht="87">
      <c r="A77" s="39">
        <v>1</v>
      </c>
      <c r="B77" s="40" t="s">
        <v>2726</v>
      </c>
      <c r="C77" s="40" t="s">
        <v>2727</v>
      </c>
      <c r="D77" s="41"/>
      <c r="E77" s="40"/>
      <c r="F77" s="42"/>
      <c r="G77" s="81"/>
    </row>
    <row r="78" spans="1:7" ht="14.5">
      <c r="A78" s="43" t="s">
        <v>39</v>
      </c>
      <c r="B78" s="44"/>
      <c r="C78" s="44"/>
      <c r="D78" s="44"/>
      <c r="E78" s="44"/>
      <c r="F78" s="44"/>
      <c r="G78" s="45"/>
    </row>
    <row r="79" spans="1:7" ht="14.5">
      <c r="A79" s="33" t="s">
        <v>102</v>
      </c>
      <c r="B79" s="34" t="s">
        <v>2728</v>
      </c>
      <c r="C79" s="33"/>
      <c r="D79" s="35"/>
      <c r="E79" s="36"/>
      <c r="F79" s="35" t="s">
        <v>26</v>
      </c>
      <c r="G79" s="37" t="str">
        <f>IF(COUNTIF(F81:F81,"Fail")&gt;0,"Fail",IF(COUNTIF(F81:F81,"")=0,"Pass","NR/NC"))</f>
        <v>NR/NC</v>
      </c>
    </row>
    <row r="80" spans="1:7" ht="29">
      <c r="A80" s="38" t="s">
        <v>27</v>
      </c>
      <c r="B80" s="38" t="s">
        <v>28</v>
      </c>
      <c r="C80" s="38" t="s">
        <v>29</v>
      </c>
      <c r="D80" s="38" t="s">
        <v>30</v>
      </c>
      <c r="E80" s="38" t="s">
        <v>31</v>
      </c>
      <c r="F80" s="38" t="s">
        <v>32</v>
      </c>
      <c r="G80" s="38" t="s">
        <v>33</v>
      </c>
    </row>
    <row r="81" spans="1:7" ht="87">
      <c r="A81" s="39">
        <v>1</v>
      </c>
      <c r="B81" s="40" t="s">
        <v>2729</v>
      </c>
      <c r="C81" s="40" t="s">
        <v>2730</v>
      </c>
      <c r="D81" s="41"/>
      <c r="E81" s="40"/>
      <c r="F81" s="42"/>
      <c r="G81" s="81"/>
    </row>
    <row r="82" spans="1:7" ht="14.5">
      <c r="A82" s="43" t="s">
        <v>39</v>
      </c>
      <c r="B82" s="44"/>
      <c r="C82" s="44"/>
      <c r="D82" s="44"/>
      <c r="E82" s="44"/>
      <c r="F82" s="44"/>
      <c r="G82" s="45"/>
    </row>
    <row r="83" spans="1:7" ht="14.5">
      <c r="A83" s="33" t="s">
        <v>106</v>
      </c>
      <c r="B83" s="34" t="s">
        <v>2731</v>
      </c>
      <c r="C83" s="33"/>
      <c r="D83" s="35"/>
      <c r="E83" s="36"/>
      <c r="F83" s="35" t="s">
        <v>26</v>
      </c>
      <c r="G83" s="37" t="str">
        <f>IF(COUNTIF(F85:F85,"Fail")&gt;0,"Fail",IF(COUNTIF(F85:F85,"")=0,"Pass","NR/NC"))</f>
        <v>NR/NC</v>
      </c>
    </row>
    <row r="84" spans="1:7" ht="29">
      <c r="A84" s="38" t="s">
        <v>27</v>
      </c>
      <c r="B84" s="38" t="s">
        <v>28</v>
      </c>
      <c r="C84" s="38" t="s">
        <v>29</v>
      </c>
      <c r="D84" s="38" t="s">
        <v>30</v>
      </c>
      <c r="E84" s="38" t="s">
        <v>31</v>
      </c>
      <c r="F84" s="38" t="s">
        <v>32</v>
      </c>
      <c r="G84" s="38" t="s">
        <v>33</v>
      </c>
    </row>
    <row r="85" spans="1:7" ht="87">
      <c r="A85" s="39">
        <v>1</v>
      </c>
      <c r="B85" s="40" t="s">
        <v>2732</v>
      </c>
      <c r="C85" s="40" t="s">
        <v>2733</v>
      </c>
      <c r="D85" s="41"/>
      <c r="E85" s="40"/>
      <c r="F85" s="42"/>
      <c r="G85" s="81"/>
    </row>
    <row r="86" spans="1:7" ht="14.5">
      <c r="A86" s="43" t="s">
        <v>39</v>
      </c>
      <c r="B86" s="44"/>
      <c r="C86" s="44"/>
      <c r="D86" s="44"/>
      <c r="E86" s="44"/>
      <c r="F86" s="44"/>
      <c r="G86" s="45"/>
    </row>
    <row r="87" spans="1:7" ht="14.5">
      <c r="A87" s="33" t="s">
        <v>111</v>
      </c>
      <c r="B87" s="34" t="s">
        <v>2734</v>
      </c>
      <c r="C87" s="33"/>
      <c r="D87" s="35"/>
      <c r="E87" s="36"/>
      <c r="F87" s="35" t="s">
        <v>26</v>
      </c>
      <c r="G87" s="37" t="str">
        <f>IF(COUNTIF(F89:F89,"Fail")&gt;0,"Fail",IF(COUNTIF(F89:F89,"")=0,"Pass","NR/NC"))</f>
        <v>NR/NC</v>
      </c>
    </row>
    <row r="88" spans="1:7" ht="29">
      <c r="A88" s="38" t="s">
        <v>27</v>
      </c>
      <c r="B88" s="38" t="s">
        <v>28</v>
      </c>
      <c r="C88" s="38" t="s">
        <v>29</v>
      </c>
      <c r="D88" s="38" t="s">
        <v>30</v>
      </c>
      <c r="E88" s="38" t="s">
        <v>31</v>
      </c>
      <c r="F88" s="38" t="s">
        <v>32</v>
      </c>
      <c r="G88" s="38" t="s">
        <v>33</v>
      </c>
    </row>
    <row r="89" spans="1:7" ht="275.5">
      <c r="A89" s="39">
        <v>1</v>
      </c>
      <c r="B89" s="40" t="s">
        <v>2735</v>
      </c>
      <c r="C89" s="40" t="s">
        <v>2714</v>
      </c>
      <c r="D89" s="41"/>
      <c r="E89" s="40"/>
      <c r="F89" s="42"/>
      <c r="G89" s="81"/>
    </row>
    <row r="90" spans="1:7" ht="14.5">
      <c r="A90" s="43" t="s">
        <v>39</v>
      </c>
      <c r="B90" s="44"/>
      <c r="C90" s="44"/>
      <c r="D90" s="44"/>
      <c r="E90" s="44"/>
      <c r="F90" s="44"/>
      <c r="G90" s="45"/>
    </row>
    <row r="91" spans="1:7" ht="14.5">
      <c r="A91" s="33" t="s">
        <v>115</v>
      </c>
      <c r="B91" s="34" t="s">
        <v>2736</v>
      </c>
      <c r="C91" s="33"/>
      <c r="D91" s="35"/>
      <c r="E91" s="36"/>
      <c r="F91" s="35" t="s">
        <v>26</v>
      </c>
      <c r="G91" s="37" t="str">
        <f>IF(COUNTIF(F93:F93,"Fail")&gt;0,"Fail",IF(COUNTIF(F93:F93,"")=0,"Pass","NR/NC"))</f>
        <v>NR/NC</v>
      </c>
    </row>
    <row r="92" spans="1:7" ht="29">
      <c r="A92" s="38" t="s">
        <v>27</v>
      </c>
      <c r="B92" s="38" t="s">
        <v>28</v>
      </c>
      <c r="C92" s="38" t="s">
        <v>29</v>
      </c>
      <c r="D92" s="38" t="s">
        <v>30</v>
      </c>
      <c r="E92" s="38" t="s">
        <v>31</v>
      </c>
      <c r="F92" s="38" t="s">
        <v>32</v>
      </c>
      <c r="G92" s="38" t="s">
        <v>33</v>
      </c>
    </row>
    <row r="93" spans="1:7" ht="14.5">
      <c r="A93" s="39">
        <v>1</v>
      </c>
      <c r="B93" s="40" t="s">
        <v>2737</v>
      </c>
      <c r="C93" s="40" t="s">
        <v>2738</v>
      </c>
      <c r="D93" s="41"/>
      <c r="E93" s="40"/>
      <c r="F93" s="42"/>
      <c r="G93" s="81"/>
    </row>
    <row r="94" spans="1:7" ht="14.5">
      <c r="A94" s="43" t="s">
        <v>39</v>
      </c>
      <c r="B94" s="44"/>
      <c r="C94" s="44"/>
      <c r="D94" s="44"/>
      <c r="E94" s="44"/>
      <c r="F94" s="44"/>
      <c r="G94" s="45"/>
    </row>
    <row r="95" spans="1:7" ht="14.5">
      <c r="A95" s="33" t="s">
        <v>119</v>
      </c>
      <c r="B95" s="34" t="s">
        <v>2739</v>
      </c>
      <c r="C95" s="33"/>
      <c r="D95" s="35"/>
      <c r="E95" s="36"/>
      <c r="F95" s="35" t="s">
        <v>26</v>
      </c>
      <c r="G95" s="37" t="str">
        <f>IF(COUNTIF(F97:F97,"Fail")&gt;0,"Fail",IF(COUNTIF(F97:F97,"")=0,"Pass","NR/NC"))</f>
        <v>NR/NC</v>
      </c>
    </row>
    <row r="96" spans="1:7" ht="29">
      <c r="A96" s="38" t="s">
        <v>27</v>
      </c>
      <c r="B96" s="38" t="s">
        <v>28</v>
      </c>
      <c r="C96" s="38" t="s">
        <v>29</v>
      </c>
      <c r="D96" s="38" t="s">
        <v>30</v>
      </c>
      <c r="E96" s="38" t="s">
        <v>31</v>
      </c>
      <c r="F96" s="38" t="s">
        <v>32</v>
      </c>
      <c r="G96" s="38" t="s">
        <v>33</v>
      </c>
    </row>
    <row r="97" spans="1:7" ht="14.5">
      <c r="A97" s="39">
        <v>1</v>
      </c>
      <c r="B97" s="40" t="s">
        <v>2740</v>
      </c>
      <c r="C97" s="40" t="s">
        <v>2741</v>
      </c>
      <c r="D97" s="41"/>
      <c r="E97" s="40"/>
      <c r="F97" s="42"/>
      <c r="G97" s="81"/>
    </row>
    <row r="98" spans="1:7" ht="14.5">
      <c r="A98" s="43" t="s">
        <v>39</v>
      </c>
      <c r="B98" s="44"/>
      <c r="C98" s="44"/>
      <c r="D98" s="44"/>
      <c r="E98" s="44"/>
      <c r="F98" s="44"/>
      <c r="G98" s="45"/>
    </row>
    <row r="99" spans="1:7" ht="14.5">
      <c r="A99" s="33" t="s">
        <v>123</v>
      </c>
      <c r="B99" s="34" t="s">
        <v>2742</v>
      </c>
      <c r="C99" s="33"/>
      <c r="D99" s="35"/>
      <c r="E99" s="36"/>
      <c r="F99" s="35" t="s">
        <v>26</v>
      </c>
      <c r="G99" s="37" t="str">
        <f>IF(COUNTIF(F101:F101,"Fail")&gt;0,"Fail",IF(COUNTIF(F101:F101,"")=0,"Pass","NR/NC"))</f>
        <v>NR/NC</v>
      </c>
    </row>
    <row r="100" spans="1:7" ht="29">
      <c r="A100" s="38" t="s">
        <v>27</v>
      </c>
      <c r="B100" s="38" t="s">
        <v>28</v>
      </c>
      <c r="C100" s="38" t="s">
        <v>29</v>
      </c>
      <c r="D100" s="38" t="s">
        <v>30</v>
      </c>
      <c r="E100" s="38" t="s">
        <v>31</v>
      </c>
      <c r="F100" s="38" t="s">
        <v>32</v>
      </c>
      <c r="G100" s="38" t="s">
        <v>33</v>
      </c>
    </row>
    <row r="101" spans="1:7" ht="14.5">
      <c r="A101" s="39">
        <v>1</v>
      </c>
      <c r="B101" s="40" t="s">
        <v>2743</v>
      </c>
      <c r="C101" s="40" t="s">
        <v>2744</v>
      </c>
      <c r="D101" s="41"/>
      <c r="E101" s="40"/>
      <c r="F101" s="42"/>
      <c r="G101" s="81"/>
    </row>
    <row r="102" spans="1:7" ht="14.5">
      <c r="A102" s="43" t="s">
        <v>39</v>
      </c>
      <c r="B102" s="44"/>
      <c r="C102" s="44"/>
      <c r="D102" s="44"/>
      <c r="E102" s="44"/>
      <c r="F102" s="44"/>
      <c r="G102" s="45"/>
    </row>
    <row r="103" spans="1:7" ht="14.5">
      <c r="A103" s="33" t="s">
        <v>127</v>
      </c>
      <c r="B103" s="34" t="s">
        <v>2745</v>
      </c>
      <c r="C103" s="33"/>
      <c r="D103" s="35"/>
      <c r="E103" s="36"/>
      <c r="F103" s="35" t="s">
        <v>26</v>
      </c>
      <c r="G103" s="37" t="str">
        <f>IF(COUNTIF(F105:F105,"Fail")&gt;0,"Fail",IF(COUNTIF(F105:F105,"")=0,"Pass","NR/NC"))</f>
        <v>NR/NC</v>
      </c>
    </row>
    <row r="104" spans="1:7" ht="29">
      <c r="A104" s="38" t="s">
        <v>27</v>
      </c>
      <c r="B104" s="38" t="s">
        <v>28</v>
      </c>
      <c r="C104" s="38" t="s">
        <v>29</v>
      </c>
      <c r="D104" s="38" t="s">
        <v>30</v>
      </c>
      <c r="E104" s="38" t="s">
        <v>31</v>
      </c>
      <c r="F104" s="38" t="s">
        <v>32</v>
      </c>
      <c r="G104" s="38" t="s">
        <v>33</v>
      </c>
    </row>
    <row r="105" spans="1:7" ht="14.5">
      <c r="A105" s="39">
        <v>1</v>
      </c>
      <c r="B105" s="40" t="s">
        <v>2746</v>
      </c>
      <c r="C105" s="40" t="s">
        <v>2747</v>
      </c>
      <c r="D105" s="41"/>
      <c r="E105" s="40"/>
      <c r="F105" s="42"/>
      <c r="G105" s="81"/>
    </row>
    <row r="106" spans="1:7" ht="14.5">
      <c r="A106" s="43" t="s">
        <v>39</v>
      </c>
      <c r="B106" s="44"/>
      <c r="C106" s="44"/>
      <c r="D106" s="44"/>
      <c r="E106" s="44"/>
      <c r="F106" s="44"/>
      <c r="G106" s="45"/>
    </row>
    <row r="107" spans="1:7" ht="14.5">
      <c r="A107" s="33" t="s">
        <v>131</v>
      </c>
      <c r="B107" s="34" t="s">
        <v>2748</v>
      </c>
      <c r="C107" s="33"/>
      <c r="D107" s="35"/>
      <c r="E107" s="36"/>
      <c r="F107" s="35" t="s">
        <v>26</v>
      </c>
      <c r="G107" s="37" t="str">
        <f>IF(COUNTIF(F109:F109,"Fail")&gt;0,"Fail",IF(COUNTIF(F109:F109,"")=0,"Pass","NR/NC"))</f>
        <v>NR/NC</v>
      </c>
    </row>
    <row r="108" spans="1:7" ht="29">
      <c r="A108" s="38" t="s">
        <v>27</v>
      </c>
      <c r="B108" s="38" t="s">
        <v>28</v>
      </c>
      <c r="C108" s="38" t="s">
        <v>29</v>
      </c>
      <c r="D108" s="38" t="s">
        <v>30</v>
      </c>
      <c r="E108" s="38" t="s">
        <v>31</v>
      </c>
      <c r="F108" s="38" t="s">
        <v>32</v>
      </c>
      <c r="G108" s="38" t="s">
        <v>33</v>
      </c>
    </row>
    <row r="109" spans="1:7" ht="14.5">
      <c r="A109" s="39">
        <v>1</v>
      </c>
      <c r="B109" s="40" t="s">
        <v>2749</v>
      </c>
      <c r="C109" s="40" t="s">
        <v>2750</v>
      </c>
      <c r="D109" s="41"/>
      <c r="E109" s="40"/>
      <c r="F109" s="42"/>
      <c r="G109" s="81"/>
    </row>
    <row r="110" spans="1:7" ht="14.5">
      <c r="A110" s="43" t="s">
        <v>39</v>
      </c>
      <c r="B110" s="44"/>
      <c r="C110" s="44"/>
      <c r="D110" s="44"/>
      <c r="E110" s="44"/>
      <c r="F110" s="44"/>
      <c r="G110" s="45"/>
    </row>
    <row r="111" spans="1:7" ht="14.5">
      <c r="A111" s="33" t="s">
        <v>134</v>
      </c>
      <c r="B111" s="34" t="s">
        <v>2751</v>
      </c>
      <c r="C111" s="33"/>
      <c r="D111" s="35"/>
      <c r="E111" s="36"/>
      <c r="F111" s="35" t="s">
        <v>26</v>
      </c>
      <c r="G111" s="37" t="str">
        <f>IF(COUNTIF(F113:F113,"Fail")&gt;0,"Fail",IF(COUNTIF(F113:F113,"")=0,"Pass","NR/NC"))</f>
        <v>NR/NC</v>
      </c>
    </row>
    <row r="112" spans="1:7" ht="29">
      <c r="A112" s="38" t="s">
        <v>27</v>
      </c>
      <c r="B112" s="38" t="s">
        <v>28</v>
      </c>
      <c r="C112" s="38" t="s">
        <v>29</v>
      </c>
      <c r="D112" s="38" t="s">
        <v>30</v>
      </c>
      <c r="E112" s="38" t="s">
        <v>31</v>
      </c>
      <c r="F112" s="38" t="s">
        <v>32</v>
      </c>
      <c r="G112" s="38" t="s">
        <v>33</v>
      </c>
    </row>
    <row r="113" spans="1:7" ht="14.5">
      <c r="A113" s="39">
        <v>1</v>
      </c>
      <c r="B113" s="40" t="s">
        <v>2752</v>
      </c>
      <c r="C113" s="40" t="s">
        <v>2753</v>
      </c>
      <c r="D113" s="41"/>
      <c r="E113" s="40"/>
      <c r="F113" s="42"/>
      <c r="G113" s="81"/>
    </row>
    <row r="114" spans="1:7" ht="14.5">
      <c r="A114" s="43" t="s">
        <v>39</v>
      </c>
      <c r="B114" s="44"/>
      <c r="C114" s="44"/>
      <c r="D114" s="44"/>
      <c r="E114" s="44"/>
      <c r="F114" s="44"/>
      <c r="G114" s="45"/>
    </row>
    <row r="115" spans="1:7" ht="14.5">
      <c r="A115" s="33" t="s">
        <v>265</v>
      </c>
      <c r="B115" s="34" t="s">
        <v>2754</v>
      </c>
      <c r="C115" s="33"/>
      <c r="D115" s="35"/>
      <c r="E115" s="36"/>
      <c r="F115" s="35" t="s">
        <v>26</v>
      </c>
      <c r="G115" s="37" t="str">
        <f>IF(COUNTIF(F117:F117,"Fail")&gt;0,"Fail",IF(COUNTIF(F117:F117,"")=0,"Pass","NR/NC"))</f>
        <v>NR/NC</v>
      </c>
    </row>
    <row r="116" spans="1:7" ht="29">
      <c r="A116" s="38" t="s">
        <v>27</v>
      </c>
      <c r="B116" s="38" t="s">
        <v>28</v>
      </c>
      <c r="C116" s="38" t="s">
        <v>29</v>
      </c>
      <c r="D116" s="38" t="s">
        <v>30</v>
      </c>
      <c r="E116" s="38" t="s">
        <v>31</v>
      </c>
      <c r="F116" s="38" t="s">
        <v>32</v>
      </c>
      <c r="G116" s="38" t="s">
        <v>33</v>
      </c>
    </row>
    <row r="117" spans="1:7" ht="14.5">
      <c r="A117" s="39">
        <v>1</v>
      </c>
      <c r="B117" s="40" t="s">
        <v>2755</v>
      </c>
      <c r="C117" s="40" t="s">
        <v>2756</v>
      </c>
      <c r="D117" s="41"/>
      <c r="E117" s="40"/>
      <c r="F117" s="42"/>
      <c r="G117" s="81"/>
    </row>
    <row r="118" spans="1:7" ht="14.5">
      <c r="A118" s="43" t="s">
        <v>39</v>
      </c>
      <c r="B118" s="44"/>
      <c r="C118" s="44"/>
      <c r="D118" s="44"/>
      <c r="E118" s="44"/>
      <c r="F118" s="44"/>
      <c r="G118" s="45"/>
    </row>
    <row r="119" spans="1:7" ht="14.5">
      <c r="A119" s="33" t="s">
        <v>269</v>
      </c>
      <c r="B119" s="34" t="s">
        <v>2757</v>
      </c>
      <c r="C119" s="33"/>
      <c r="D119" s="35"/>
      <c r="E119" s="36"/>
      <c r="F119" s="35" t="s">
        <v>26</v>
      </c>
      <c r="G119" s="37" t="str">
        <f>IF(COUNTIF(F121:F121,"Fail")&gt;0,"Fail",IF(COUNTIF(F121:F121,"")=0,"Pass","NR/NC"))</f>
        <v>NR/NC</v>
      </c>
    </row>
    <row r="120" spans="1:7" ht="29">
      <c r="A120" s="38" t="s">
        <v>27</v>
      </c>
      <c r="B120" s="38" t="s">
        <v>28</v>
      </c>
      <c r="C120" s="38" t="s">
        <v>29</v>
      </c>
      <c r="D120" s="38" t="s">
        <v>30</v>
      </c>
      <c r="E120" s="38" t="s">
        <v>31</v>
      </c>
      <c r="F120" s="38" t="s">
        <v>32</v>
      </c>
      <c r="G120" s="38" t="s">
        <v>33</v>
      </c>
    </row>
    <row r="121" spans="1:7" ht="14.5">
      <c r="A121" s="39">
        <v>1</v>
      </c>
      <c r="B121" s="40" t="s">
        <v>2758</v>
      </c>
      <c r="C121" s="40" t="s">
        <v>2759</v>
      </c>
      <c r="D121" s="41"/>
      <c r="E121" s="40"/>
      <c r="F121" s="42"/>
      <c r="G121" s="81"/>
    </row>
    <row r="122" spans="1:7" ht="14.5">
      <c r="A122" s="43" t="s">
        <v>39</v>
      </c>
      <c r="B122" s="44"/>
      <c r="C122" s="44"/>
      <c r="D122" s="44"/>
      <c r="E122" s="44"/>
      <c r="F122" s="44"/>
      <c r="G122" s="45"/>
    </row>
    <row r="123" spans="1:7" ht="14.5">
      <c r="A123" s="33" t="s">
        <v>273</v>
      </c>
      <c r="B123" s="34" t="s">
        <v>2760</v>
      </c>
      <c r="C123" s="33"/>
      <c r="D123" s="35"/>
      <c r="E123" s="36"/>
      <c r="F123" s="35" t="s">
        <v>26</v>
      </c>
      <c r="G123" s="37" t="str">
        <f>IF(COUNTIF(F125:F125,"Fail")&gt;0,"Fail",IF(COUNTIF(F125:F125,"")=0,"Pass","NR/NC"))</f>
        <v>NR/NC</v>
      </c>
    </row>
    <row r="124" spans="1:7" ht="29">
      <c r="A124" s="38" t="s">
        <v>27</v>
      </c>
      <c r="B124" s="38" t="s">
        <v>28</v>
      </c>
      <c r="C124" s="38" t="s">
        <v>29</v>
      </c>
      <c r="D124" s="38" t="s">
        <v>30</v>
      </c>
      <c r="E124" s="38" t="s">
        <v>31</v>
      </c>
      <c r="F124" s="38" t="s">
        <v>32</v>
      </c>
      <c r="G124" s="38" t="s">
        <v>33</v>
      </c>
    </row>
    <row r="125" spans="1:7" ht="58">
      <c r="A125" s="39">
        <v>1</v>
      </c>
      <c r="B125" s="40" t="s">
        <v>2761</v>
      </c>
      <c r="C125" s="40" t="s">
        <v>2762</v>
      </c>
      <c r="D125" s="41"/>
      <c r="E125" s="40"/>
      <c r="F125" s="42"/>
      <c r="G125" s="81"/>
    </row>
    <row r="126" spans="1:7" ht="14.5">
      <c r="A126" s="43" t="s">
        <v>39</v>
      </c>
      <c r="B126" s="44"/>
      <c r="C126" s="44"/>
      <c r="D126" s="44"/>
      <c r="E126" s="44"/>
      <c r="F126" s="44"/>
      <c r="G126" s="45"/>
    </row>
    <row r="127" spans="1:7" ht="14.5">
      <c r="A127" s="33" t="s">
        <v>277</v>
      </c>
      <c r="B127" s="34" t="s">
        <v>2763</v>
      </c>
      <c r="C127" s="33"/>
      <c r="D127" s="35"/>
      <c r="E127" s="36"/>
      <c r="F127" s="35" t="s">
        <v>26</v>
      </c>
      <c r="G127" s="37" t="str">
        <f>IF(COUNTIF(F129:F129,"Fail")&gt;0,"Fail",IF(COUNTIF(F129:F129,"")=0,"Pass","NR/NC"))</f>
        <v>NR/NC</v>
      </c>
    </row>
    <row r="128" spans="1:7" ht="29">
      <c r="A128" s="38" t="s">
        <v>27</v>
      </c>
      <c r="B128" s="38" t="s">
        <v>28</v>
      </c>
      <c r="C128" s="38" t="s">
        <v>29</v>
      </c>
      <c r="D128" s="38" t="s">
        <v>30</v>
      </c>
      <c r="E128" s="38" t="s">
        <v>31</v>
      </c>
      <c r="F128" s="38" t="s">
        <v>32</v>
      </c>
      <c r="G128" s="38" t="s">
        <v>33</v>
      </c>
    </row>
    <row r="129" spans="1:7" ht="58">
      <c r="A129" s="39">
        <v>1</v>
      </c>
      <c r="B129" s="40" t="s">
        <v>2764</v>
      </c>
      <c r="C129" s="40" t="s">
        <v>1831</v>
      </c>
      <c r="D129" s="41"/>
      <c r="E129" s="40"/>
      <c r="F129" s="42"/>
      <c r="G129" s="81"/>
    </row>
    <row r="130" spans="1:7" ht="14.5">
      <c r="A130" s="43" t="s">
        <v>39</v>
      </c>
      <c r="B130" s="44"/>
      <c r="C130" s="44"/>
      <c r="D130" s="44"/>
      <c r="E130" s="44"/>
      <c r="F130" s="44"/>
      <c r="G130" s="45"/>
    </row>
    <row r="131" spans="1:7" ht="14.5">
      <c r="A131" s="33" t="s">
        <v>281</v>
      </c>
      <c r="B131" s="34" t="s">
        <v>2765</v>
      </c>
      <c r="C131" s="33"/>
      <c r="D131" s="35"/>
      <c r="E131" s="36"/>
      <c r="F131" s="35" t="s">
        <v>26</v>
      </c>
      <c r="G131" s="37" t="str">
        <f>IF(COUNTIF(F133:F133,"Fail")&gt;0,"Fail",IF(COUNTIF(F133:F133,"")=0,"Pass","NR/NC"))</f>
        <v>NR/NC</v>
      </c>
    </row>
    <row r="132" spans="1:7" ht="29">
      <c r="A132" s="38" t="s">
        <v>27</v>
      </c>
      <c r="B132" s="38" t="s">
        <v>28</v>
      </c>
      <c r="C132" s="38" t="s">
        <v>29</v>
      </c>
      <c r="D132" s="38" t="s">
        <v>30</v>
      </c>
      <c r="E132" s="38" t="s">
        <v>31</v>
      </c>
      <c r="F132" s="38" t="s">
        <v>32</v>
      </c>
      <c r="G132" s="38" t="s">
        <v>33</v>
      </c>
    </row>
    <row r="133" spans="1:7" ht="58">
      <c r="A133" s="39">
        <v>1</v>
      </c>
      <c r="B133" s="40" t="s">
        <v>2766</v>
      </c>
      <c r="C133" s="40" t="s">
        <v>261</v>
      </c>
      <c r="D133" s="41"/>
      <c r="E133" s="40"/>
      <c r="F133" s="42"/>
      <c r="G133" s="81"/>
    </row>
    <row r="134" spans="1:7" ht="14.5">
      <c r="A134" s="43" t="s">
        <v>39</v>
      </c>
      <c r="B134" s="44"/>
      <c r="C134" s="44"/>
      <c r="D134" s="44"/>
      <c r="E134" s="44"/>
      <c r="F134" s="44"/>
      <c r="G134" s="45"/>
    </row>
    <row r="135" spans="1:7" ht="14.5">
      <c r="A135" s="33" t="s">
        <v>284</v>
      </c>
      <c r="B135" s="34" t="s">
        <v>2767</v>
      </c>
      <c r="C135" s="33"/>
      <c r="D135" s="35"/>
      <c r="E135" s="36"/>
      <c r="F135" s="35" t="s">
        <v>26</v>
      </c>
      <c r="G135" s="37" t="str">
        <f>IF(COUNTIF(F137:F137,"Fail")&gt;0,"Fail",IF(COUNTIF(F137:F137,"")=0,"Pass","NR/NC"))</f>
        <v>NR/NC</v>
      </c>
    </row>
    <row r="136" spans="1:7" ht="29">
      <c r="A136" s="38" t="s">
        <v>27</v>
      </c>
      <c r="B136" s="38" t="s">
        <v>28</v>
      </c>
      <c r="C136" s="38" t="s">
        <v>29</v>
      </c>
      <c r="D136" s="38" t="s">
        <v>30</v>
      </c>
      <c r="E136" s="38" t="s">
        <v>31</v>
      </c>
      <c r="F136" s="38" t="s">
        <v>32</v>
      </c>
      <c r="G136" s="38" t="s">
        <v>33</v>
      </c>
    </row>
    <row r="137" spans="1:7" ht="58">
      <c r="A137" s="39">
        <v>1</v>
      </c>
      <c r="B137" s="40" t="s">
        <v>2768</v>
      </c>
      <c r="C137" s="40" t="s">
        <v>1856</v>
      </c>
      <c r="D137" s="41"/>
      <c r="E137" s="40"/>
      <c r="F137" s="42"/>
      <c r="G137" s="81"/>
    </row>
    <row r="138" spans="1:7" ht="14.5">
      <c r="A138" s="43" t="s">
        <v>39</v>
      </c>
      <c r="B138" s="44"/>
      <c r="C138" s="44"/>
      <c r="D138" s="44"/>
      <c r="E138" s="44"/>
      <c r="F138" s="44"/>
      <c r="G138" s="45"/>
    </row>
  </sheetData>
  <mergeCells count="4">
    <mergeCell ref="B1:E1"/>
    <mergeCell ref="A2:A10"/>
    <mergeCell ref="B2:C2"/>
    <mergeCell ref="D2:E2"/>
  </mergeCells>
  <phoneticPr fontId="42"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F238"/>
  <sheetViews>
    <sheetView topLeftCell="A228" zoomScale="85" zoomScaleNormal="85" workbookViewId="0">
      <selection activeCell="C233" sqref="C233"/>
    </sheetView>
  </sheetViews>
  <sheetFormatPr defaultColWidth="9.1796875" defaultRowHeight="12.5"/>
  <cols>
    <col min="2" max="2" width="47.26953125" customWidth="1"/>
    <col min="3" max="3" width="59.54296875" customWidth="1"/>
    <col min="4" max="4" width="33.1796875" customWidth="1"/>
    <col min="5" max="5" width="21.81640625" customWidth="1"/>
    <col min="6" max="6" width="19.1796875" customWidth="1"/>
  </cols>
  <sheetData>
    <row r="1" spans="1:110" s="9" customFormat="1" ht="24" customHeight="1">
      <c r="B1" s="212" t="s">
        <v>10</v>
      </c>
      <c r="C1" s="212"/>
      <c r="D1" s="212"/>
      <c r="E1" s="212"/>
      <c r="F1" s="10"/>
      <c r="G1" s="11"/>
    </row>
    <row r="2" spans="1:110" s="9" customFormat="1" ht="15" thickBot="1">
      <c r="A2" s="209"/>
      <c r="B2" s="207"/>
      <c r="C2" s="207"/>
      <c r="D2" s="208" t="s">
        <v>11</v>
      </c>
      <c r="E2" s="208"/>
    </row>
    <row r="3" spans="1:110" s="9" customFormat="1" ht="14.5">
      <c r="A3" s="209"/>
      <c r="B3" s="12" t="s">
        <v>12</v>
      </c>
      <c r="C3" s="22" t="s">
        <v>2769</v>
      </c>
      <c r="D3" s="14" t="s">
        <v>5</v>
      </c>
      <c r="E3" s="15">
        <f>COUNTIF(G6:G57374,"Pass")</f>
        <v>0</v>
      </c>
    </row>
    <row r="4" spans="1:110" s="9" customFormat="1" ht="14.5">
      <c r="A4" s="209"/>
      <c r="B4" s="12" t="s">
        <v>14</v>
      </c>
      <c r="C4" s="23" t="s">
        <v>2770</v>
      </c>
      <c r="D4" s="73" t="s">
        <v>6</v>
      </c>
      <c r="E4" s="74">
        <f>COUNTIF(G6:G57374,"Fail")</f>
        <v>0</v>
      </c>
    </row>
    <row r="5" spans="1:110" s="9" customFormat="1" ht="15" thickBot="1">
      <c r="A5" s="209"/>
      <c r="B5" s="12" t="s">
        <v>16</v>
      </c>
      <c r="C5" s="22" t="s">
        <v>516</v>
      </c>
      <c r="D5" s="75" t="s">
        <v>7</v>
      </c>
      <c r="E5" s="76">
        <f>COUNTIF(G6:G57374,"NR/NC")</f>
        <v>57</v>
      </c>
    </row>
    <row r="6" spans="1:110" s="9" customFormat="1" ht="14.5">
      <c r="A6" s="209"/>
      <c r="B6" s="12" t="s">
        <v>17</v>
      </c>
      <c r="C6" s="22" t="s">
        <v>18</v>
      </c>
      <c r="D6" s="16"/>
      <c r="E6" s="17"/>
    </row>
    <row r="7" spans="1:110" s="9" customFormat="1" ht="14.5">
      <c r="A7" s="209"/>
      <c r="B7" s="12" t="s">
        <v>19</v>
      </c>
      <c r="C7" s="23"/>
      <c r="D7" s="16"/>
      <c r="E7" s="17"/>
    </row>
    <row r="8" spans="1:110" s="9" customFormat="1" ht="14.5">
      <c r="A8" s="209"/>
      <c r="B8" s="12" t="s">
        <v>20</v>
      </c>
      <c r="C8" s="22"/>
      <c r="D8" s="16"/>
      <c r="E8" s="17"/>
    </row>
    <row r="9" spans="1:110" s="9" customFormat="1" ht="14.5">
      <c r="A9" s="209"/>
      <c r="B9" s="12" t="s">
        <v>21</v>
      </c>
      <c r="C9" s="22"/>
      <c r="D9" s="16"/>
      <c r="E9" s="17"/>
    </row>
    <row r="10" spans="1:110" s="9" customFormat="1" ht="15" thickBot="1">
      <c r="A10" s="210"/>
      <c r="B10" s="12" t="s">
        <v>22</v>
      </c>
      <c r="C10" s="23" t="s">
        <v>23</v>
      </c>
      <c r="D10" s="18"/>
      <c r="E10" s="19"/>
    </row>
    <row r="11" spans="1:110" s="9" customFormat="1" ht="14.5">
      <c r="A11" s="33" t="s">
        <v>24</v>
      </c>
      <c r="B11" s="34" t="s">
        <v>2771</v>
      </c>
      <c r="C11" s="33"/>
      <c r="D11" s="35"/>
      <c r="E11" s="36"/>
      <c r="F11" s="35" t="s">
        <v>26</v>
      </c>
      <c r="G11" s="37" t="str">
        <f>IF(COUNTIF(F13:F13,"Fail")&gt;0,"Fail",IF(COUNTIF(F13:F13,"")=0,"Pass","NR/NC"))</f>
        <v>NR/NC</v>
      </c>
      <c r="H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29">
      <c r="A12" s="38" t="s">
        <v>27</v>
      </c>
      <c r="B12" s="38" t="s">
        <v>28</v>
      </c>
      <c r="C12" s="38" t="s">
        <v>29</v>
      </c>
      <c r="D12" s="38" t="s">
        <v>30</v>
      </c>
      <c r="E12" s="38" t="s">
        <v>31</v>
      </c>
      <c r="F12" s="38" t="s">
        <v>32</v>
      </c>
      <c r="G12" s="38" t="s">
        <v>33</v>
      </c>
      <c r="H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72.5">
      <c r="A13" s="39">
        <v>1</v>
      </c>
      <c r="B13" s="40" t="s">
        <v>2772</v>
      </c>
      <c r="C13" s="40" t="s">
        <v>2773</v>
      </c>
      <c r="D13" s="41"/>
      <c r="E13" s="40"/>
      <c r="F13" s="42"/>
      <c r="G13" s="81"/>
      <c r="H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39</v>
      </c>
      <c r="B14" s="44"/>
      <c r="C14" s="44"/>
      <c r="D14" s="44"/>
      <c r="E14" s="44"/>
      <c r="F14" s="44"/>
      <c r="G14" s="45"/>
      <c r="H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40</v>
      </c>
      <c r="B15" s="34" t="s">
        <v>2774</v>
      </c>
      <c r="C15" s="33"/>
      <c r="D15" s="35"/>
      <c r="E15" s="36"/>
      <c r="F15" s="35" t="s">
        <v>26</v>
      </c>
      <c r="G15" s="37" t="str">
        <f>IF(COUNTIF(F17:F17,"Fail")&gt;0,"Fail",IF(COUNTIF(F17:F17,"")=0,"Pass","NR/NC"))</f>
        <v>NR/NC</v>
      </c>
    </row>
    <row r="16" spans="1:110" ht="29">
      <c r="A16" s="38" t="s">
        <v>27</v>
      </c>
      <c r="B16" s="38" t="s">
        <v>28</v>
      </c>
      <c r="C16" s="38" t="s">
        <v>29</v>
      </c>
      <c r="D16" s="38" t="s">
        <v>30</v>
      </c>
      <c r="E16" s="38" t="s">
        <v>31</v>
      </c>
      <c r="F16" s="38" t="s">
        <v>32</v>
      </c>
      <c r="G16" s="38" t="s">
        <v>33</v>
      </c>
    </row>
    <row r="17" spans="1:7" ht="72.5">
      <c r="A17" s="39">
        <v>1</v>
      </c>
      <c r="B17" s="40" t="s">
        <v>2775</v>
      </c>
      <c r="C17" s="40" t="s">
        <v>2776</v>
      </c>
      <c r="D17" s="41"/>
      <c r="E17" s="40"/>
      <c r="F17" s="42"/>
      <c r="G17" s="81"/>
    </row>
    <row r="18" spans="1:7" ht="14.5">
      <c r="A18" s="43" t="s">
        <v>39</v>
      </c>
      <c r="B18" s="44"/>
      <c r="C18" s="44"/>
      <c r="D18" s="44"/>
      <c r="E18" s="44"/>
      <c r="F18" s="44"/>
      <c r="G18" s="45"/>
    </row>
    <row r="19" spans="1:7" ht="14.5">
      <c r="A19" s="33" t="s">
        <v>44</v>
      </c>
      <c r="B19" s="34" t="s">
        <v>2777</v>
      </c>
      <c r="C19" s="33"/>
      <c r="D19" s="35"/>
      <c r="E19" s="36"/>
      <c r="F19" s="35" t="s">
        <v>26</v>
      </c>
      <c r="G19" s="37" t="str">
        <f>IF(COUNTIF(F21:F21,"Fail")&gt;0,"Fail",IF(COUNTIF(F21:F21,"")=0,"Pass","NR/NC"))</f>
        <v>NR/NC</v>
      </c>
    </row>
    <row r="20" spans="1:7" ht="29">
      <c r="A20" s="38" t="s">
        <v>27</v>
      </c>
      <c r="B20" s="38" t="s">
        <v>28</v>
      </c>
      <c r="C20" s="38" t="s">
        <v>29</v>
      </c>
      <c r="D20" s="38" t="s">
        <v>30</v>
      </c>
      <c r="E20" s="38" t="s">
        <v>31</v>
      </c>
      <c r="F20" s="38" t="s">
        <v>32</v>
      </c>
      <c r="G20" s="38" t="s">
        <v>33</v>
      </c>
    </row>
    <row r="21" spans="1:7" ht="72.5">
      <c r="A21" s="39">
        <v>1</v>
      </c>
      <c r="B21" s="40" t="s">
        <v>2778</v>
      </c>
      <c r="C21" s="40" t="s">
        <v>2779</v>
      </c>
      <c r="D21" s="41"/>
      <c r="E21" s="40"/>
      <c r="F21" s="42"/>
      <c r="G21" s="81"/>
    </row>
    <row r="22" spans="1:7" ht="14.5">
      <c r="A22" s="43" t="s">
        <v>39</v>
      </c>
      <c r="B22" s="44"/>
      <c r="C22" s="44"/>
      <c r="D22" s="44"/>
      <c r="E22" s="44"/>
      <c r="F22" s="44"/>
      <c r="G22" s="45"/>
    </row>
    <row r="23" spans="1:7" ht="14.5">
      <c r="A23" s="33" t="s">
        <v>48</v>
      </c>
      <c r="B23" s="34" t="s">
        <v>2780</v>
      </c>
      <c r="C23" s="33"/>
      <c r="D23" s="35"/>
      <c r="E23" s="36"/>
      <c r="F23" s="35" t="s">
        <v>26</v>
      </c>
      <c r="G23" s="37" t="str">
        <f>IF(COUNTIF(F25:F25,"Fail")&gt;0,"Fail",IF(COUNTIF(F25:F25,"")=0,"Pass","NR/NC"))</f>
        <v>NR/NC</v>
      </c>
    </row>
    <row r="24" spans="1:7" ht="29">
      <c r="A24" s="38" t="s">
        <v>27</v>
      </c>
      <c r="B24" s="38" t="s">
        <v>28</v>
      </c>
      <c r="C24" s="38" t="s">
        <v>29</v>
      </c>
      <c r="D24" s="38" t="s">
        <v>30</v>
      </c>
      <c r="E24" s="38" t="s">
        <v>31</v>
      </c>
      <c r="F24" s="38" t="s">
        <v>32</v>
      </c>
      <c r="G24" s="38" t="s">
        <v>33</v>
      </c>
    </row>
    <row r="25" spans="1:7" ht="72.5">
      <c r="A25" s="39">
        <v>1</v>
      </c>
      <c r="B25" s="40" t="s">
        <v>2772</v>
      </c>
      <c r="C25" s="40" t="s">
        <v>2781</v>
      </c>
      <c r="D25" s="41"/>
      <c r="E25" s="40"/>
      <c r="F25" s="42"/>
      <c r="G25" s="81"/>
    </row>
    <row r="26" spans="1:7" ht="14.5">
      <c r="A26" s="43" t="s">
        <v>39</v>
      </c>
      <c r="B26" s="44"/>
      <c r="C26" s="44"/>
      <c r="D26" s="44"/>
      <c r="E26" s="44"/>
      <c r="F26" s="44"/>
      <c r="G26" s="45"/>
    </row>
    <row r="27" spans="1:7" ht="14.5">
      <c r="A27" s="33" t="s">
        <v>51</v>
      </c>
      <c r="B27" s="34" t="s">
        <v>2782</v>
      </c>
      <c r="C27" s="33"/>
      <c r="D27" s="35"/>
      <c r="E27" s="36"/>
      <c r="F27" s="35" t="s">
        <v>26</v>
      </c>
      <c r="G27" s="37" t="str">
        <f>IF(COUNTIF(F29:F29,"Fail")&gt;0,"Fail",IF(COUNTIF(F29:F29,"")=0,"Pass","NR/NC"))</f>
        <v>NR/NC</v>
      </c>
    </row>
    <row r="28" spans="1:7" ht="29">
      <c r="A28" s="38" t="s">
        <v>27</v>
      </c>
      <c r="B28" s="38" t="s">
        <v>28</v>
      </c>
      <c r="C28" s="38" t="s">
        <v>29</v>
      </c>
      <c r="D28" s="38" t="s">
        <v>30</v>
      </c>
      <c r="E28" s="38" t="s">
        <v>31</v>
      </c>
      <c r="F28" s="38" t="s">
        <v>32</v>
      </c>
      <c r="G28" s="38" t="s">
        <v>33</v>
      </c>
    </row>
    <row r="29" spans="1:7" ht="72.5">
      <c r="A29" s="39">
        <v>1</v>
      </c>
      <c r="B29" s="40" t="s">
        <v>2783</v>
      </c>
      <c r="C29" s="40" t="s">
        <v>2781</v>
      </c>
      <c r="D29" s="41"/>
      <c r="E29" s="40"/>
      <c r="F29" s="42"/>
      <c r="G29" s="81"/>
    </row>
    <row r="30" spans="1:7" ht="14.5">
      <c r="A30" s="43" t="s">
        <v>39</v>
      </c>
      <c r="B30" s="44"/>
      <c r="C30" s="44"/>
      <c r="D30" s="44"/>
      <c r="E30" s="44"/>
      <c r="F30" s="44"/>
      <c r="G30" s="45"/>
    </row>
    <row r="31" spans="1:7" ht="14.5">
      <c r="A31" s="33" t="s">
        <v>55</v>
      </c>
      <c r="B31" s="34" t="s">
        <v>2784</v>
      </c>
      <c r="C31" s="33"/>
      <c r="D31" s="35"/>
      <c r="E31" s="36"/>
      <c r="F31" s="35" t="s">
        <v>26</v>
      </c>
      <c r="G31" s="37" t="str">
        <f>IF(COUNTIF(F33:F33,"Fail")&gt;0,"Fail",IF(COUNTIF(F33:F33,"")=0,"Pass","NR/NC"))</f>
        <v>NR/NC</v>
      </c>
    </row>
    <row r="32" spans="1:7" ht="29">
      <c r="A32" s="38" t="s">
        <v>27</v>
      </c>
      <c r="B32" s="38" t="s">
        <v>28</v>
      </c>
      <c r="C32" s="38" t="s">
        <v>29</v>
      </c>
      <c r="D32" s="38" t="s">
        <v>30</v>
      </c>
      <c r="E32" s="38" t="s">
        <v>31</v>
      </c>
      <c r="F32" s="38" t="s">
        <v>32</v>
      </c>
      <c r="G32" s="38" t="s">
        <v>33</v>
      </c>
    </row>
    <row r="33" spans="1:7" ht="72.5">
      <c r="A33" s="39">
        <v>1</v>
      </c>
      <c r="B33" s="40" t="s">
        <v>2785</v>
      </c>
      <c r="C33" s="40" t="s">
        <v>2786</v>
      </c>
      <c r="D33" s="41"/>
      <c r="E33" s="40"/>
      <c r="F33" s="42"/>
      <c r="G33" s="81"/>
    </row>
    <row r="34" spans="1:7" ht="14.5">
      <c r="A34" s="43" t="s">
        <v>39</v>
      </c>
      <c r="B34" s="44"/>
      <c r="C34" s="44"/>
      <c r="D34" s="44"/>
      <c r="E34" s="44"/>
      <c r="F34" s="44"/>
      <c r="G34" s="45"/>
    </row>
    <row r="35" spans="1:7" ht="14.5">
      <c r="A35" s="33" t="s">
        <v>59</v>
      </c>
      <c r="B35" s="34" t="s">
        <v>2787</v>
      </c>
      <c r="C35" s="33"/>
      <c r="D35" s="35"/>
      <c r="E35" s="36"/>
      <c r="F35" s="35" t="s">
        <v>26</v>
      </c>
      <c r="G35" s="37" t="str">
        <f>IF(COUNTIF(F37:F37,"Fail")&gt;0,"Fail",IF(COUNTIF(F37:F37,"")=0,"Pass","NR/NC"))</f>
        <v>NR/NC</v>
      </c>
    </row>
    <row r="36" spans="1:7" ht="29">
      <c r="A36" s="38" t="s">
        <v>27</v>
      </c>
      <c r="B36" s="38" t="s">
        <v>28</v>
      </c>
      <c r="C36" s="38" t="s">
        <v>29</v>
      </c>
      <c r="D36" s="38" t="s">
        <v>30</v>
      </c>
      <c r="E36" s="38" t="s">
        <v>31</v>
      </c>
      <c r="F36" s="38" t="s">
        <v>32</v>
      </c>
      <c r="G36" s="38" t="s">
        <v>33</v>
      </c>
    </row>
    <row r="37" spans="1:7" ht="72.5">
      <c r="A37" s="39">
        <v>1</v>
      </c>
      <c r="B37" s="40" t="s">
        <v>2788</v>
      </c>
      <c r="C37" s="40" t="s">
        <v>2786</v>
      </c>
      <c r="D37" s="41"/>
      <c r="E37" s="40"/>
      <c r="F37" s="42"/>
      <c r="G37" s="81"/>
    </row>
    <row r="38" spans="1:7" ht="14.5">
      <c r="A38" s="43" t="s">
        <v>39</v>
      </c>
      <c r="B38" s="44"/>
      <c r="C38" s="44"/>
      <c r="D38" s="44"/>
      <c r="E38" s="44"/>
      <c r="F38" s="44"/>
      <c r="G38" s="45"/>
    </row>
    <row r="39" spans="1:7" ht="14.5">
      <c r="A39" s="33" t="s">
        <v>63</v>
      </c>
      <c r="B39" s="34" t="s">
        <v>2789</v>
      </c>
      <c r="C39" s="33"/>
      <c r="D39" s="35"/>
      <c r="E39" s="36"/>
      <c r="F39" s="35" t="s">
        <v>26</v>
      </c>
      <c r="G39" s="37" t="str">
        <f>IF(COUNTIF(F41:F41,"Fail")&gt;0,"Fail",IF(COUNTIF(F41:F41,"")=0,"Pass","NR/NC"))</f>
        <v>NR/NC</v>
      </c>
    </row>
    <row r="40" spans="1:7" ht="29">
      <c r="A40" s="38" t="s">
        <v>27</v>
      </c>
      <c r="B40" s="38" t="s">
        <v>28</v>
      </c>
      <c r="C40" s="38" t="s">
        <v>29</v>
      </c>
      <c r="D40" s="38" t="s">
        <v>30</v>
      </c>
      <c r="E40" s="38" t="s">
        <v>31</v>
      </c>
      <c r="F40" s="38" t="s">
        <v>32</v>
      </c>
      <c r="G40" s="38" t="s">
        <v>33</v>
      </c>
    </row>
    <row r="41" spans="1:7" ht="72.5">
      <c r="A41" s="39">
        <v>1</v>
      </c>
      <c r="B41" s="40" t="s">
        <v>2790</v>
      </c>
      <c r="C41" s="40" t="s">
        <v>2786</v>
      </c>
      <c r="D41" s="41"/>
      <c r="E41" s="40"/>
      <c r="F41" s="42"/>
      <c r="G41" s="81"/>
    </row>
    <row r="42" spans="1:7" ht="14.5">
      <c r="A42" s="43" t="s">
        <v>39</v>
      </c>
      <c r="B42" s="44"/>
      <c r="C42" s="44"/>
      <c r="D42" s="44"/>
      <c r="E42" s="44"/>
      <c r="F42" s="44"/>
      <c r="G42" s="45"/>
    </row>
    <row r="43" spans="1:7" ht="14.5">
      <c r="A43" s="33" t="s">
        <v>67</v>
      </c>
      <c r="B43" s="34" t="s">
        <v>2791</v>
      </c>
      <c r="C43" s="33"/>
      <c r="D43" s="35"/>
      <c r="E43" s="36"/>
      <c r="F43" s="35" t="s">
        <v>26</v>
      </c>
      <c r="G43" s="37" t="str">
        <f>IF(COUNTIF(F45:F45,"Fail")&gt;0,"Fail",IF(COUNTIF(F45:F45,"")=0,"Pass","NR/NC"))</f>
        <v>NR/NC</v>
      </c>
    </row>
    <row r="44" spans="1:7" ht="29">
      <c r="A44" s="38" t="s">
        <v>27</v>
      </c>
      <c r="B44" s="38" t="s">
        <v>28</v>
      </c>
      <c r="C44" s="38" t="s">
        <v>29</v>
      </c>
      <c r="D44" s="38" t="s">
        <v>30</v>
      </c>
      <c r="E44" s="38" t="s">
        <v>31</v>
      </c>
      <c r="F44" s="38" t="s">
        <v>32</v>
      </c>
      <c r="G44" s="38" t="s">
        <v>33</v>
      </c>
    </row>
    <row r="45" spans="1:7" ht="72.5">
      <c r="A45" s="39">
        <v>1</v>
      </c>
      <c r="B45" s="40" t="s">
        <v>2792</v>
      </c>
      <c r="C45" s="40" t="s">
        <v>2786</v>
      </c>
      <c r="D45" s="41"/>
      <c r="E45" s="40"/>
      <c r="F45" s="42"/>
      <c r="G45" s="81"/>
    </row>
    <row r="46" spans="1:7" ht="14.5">
      <c r="A46" s="43" t="s">
        <v>39</v>
      </c>
      <c r="B46" s="44"/>
      <c r="C46" s="44"/>
      <c r="D46" s="44"/>
      <c r="E46" s="44"/>
      <c r="F46" s="44"/>
      <c r="G46" s="45"/>
    </row>
    <row r="47" spans="1:7" ht="14.5">
      <c r="A47" s="33" t="s">
        <v>71</v>
      </c>
      <c r="B47" s="34" t="s">
        <v>2793</v>
      </c>
      <c r="C47" s="33"/>
      <c r="D47" s="35"/>
      <c r="E47" s="36"/>
      <c r="F47" s="35" t="s">
        <v>26</v>
      </c>
      <c r="G47" s="37" t="str">
        <f>IF(COUNTIF(F49:F49,"Fail")&gt;0,"Fail",IF(COUNTIF(F49:F49,"")=0,"Pass","NR/NC"))</f>
        <v>NR/NC</v>
      </c>
    </row>
    <row r="48" spans="1:7" ht="29">
      <c r="A48" s="38" t="s">
        <v>27</v>
      </c>
      <c r="B48" s="38" t="s">
        <v>28</v>
      </c>
      <c r="C48" s="38" t="s">
        <v>29</v>
      </c>
      <c r="D48" s="38" t="s">
        <v>30</v>
      </c>
      <c r="E48" s="38" t="s">
        <v>31</v>
      </c>
      <c r="F48" s="38" t="s">
        <v>32</v>
      </c>
      <c r="G48" s="38" t="s">
        <v>33</v>
      </c>
    </row>
    <row r="49" spans="1:7" ht="72.5">
      <c r="A49" s="39">
        <v>1</v>
      </c>
      <c r="B49" s="40" t="s">
        <v>2775</v>
      </c>
      <c r="C49" s="40" t="s">
        <v>2781</v>
      </c>
      <c r="D49" s="41"/>
      <c r="E49" s="40"/>
      <c r="F49" s="42"/>
      <c r="G49" s="81"/>
    </row>
    <row r="50" spans="1:7" ht="14.5">
      <c r="A50" s="43" t="s">
        <v>39</v>
      </c>
      <c r="B50" s="44"/>
      <c r="C50" s="44"/>
      <c r="D50" s="44"/>
      <c r="E50" s="44"/>
      <c r="F50" s="44"/>
      <c r="G50" s="45"/>
    </row>
    <row r="51" spans="1:7" ht="14.5">
      <c r="A51" s="33" t="s">
        <v>74</v>
      </c>
      <c r="B51" s="34" t="s">
        <v>2794</v>
      </c>
      <c r="C51" s="33"/>
      <c r="D51" s="35"/>
      <c r="E51" s="36"/>
      <c r="F51" s="35" t="s">
        <v>26</v>
      </c>
      <c r="G51" s="37" t="str">
        <f>IF(COUNTIF(F53:F53,"Fail")&gt;0,"Fail",IF(COUNTIF(F53:F53,"")=0,"Pass","NR/NC"))</f>
        <v>NR/NC</v>
      </c>
    </row>
    <row r="52" spans="1:7" ht="29">
      <c r="A52" s="38" t="s">
        <v>27</v>
      </c>
      <c r="B52" s="38" t="s">
        <v>28</v>
      </c>
      <c r="C52" s="38" t="s">
        <v>29</v>
      </c>
      <c r="D52" s="38" t="s">
        <v>30</v>
      </c>
      <c r="E52" s="38" t="s">
        <v>31</v>
      </c>
      <c r="F52" s="38" t="s">
        <v>32</v>
      </c>
      <c r="G52" s="38" t="s">
        <v>33</v>
      </c>
    </row>
    <row r="53" spans="1:7" ht="72.5">
      <c r="A53" s="39">
        <v>1</v>
      </c>
      <c r="B53" s="40" t="s">
        <v>2795</v>
      </c>
      <c r="C53" s="40" t="s">
        <v>2781</v>
      </c>
      <c r="D53" s="41"/>
      <c r="E53" s="40"/>
      <c r="F53" s="42"/>
      <c r="G53" s="81"/>
    </row>
    <row r="54" spans="1:7" ht="14.5">
      <c r="A54" s="43" t="s">
        <v>39</v>
      </c>
      <c r="B54" s="44"/>
      <c r="C54" s="44"/>
      <c r="D54" s="44"/>
      <c r="E54" s="44"/>
      <c r="F54" s="44"/>
      <c r="G54" s="45"/>
    </row>
    <row r="55" spans="1:7" ht="14.5">
      <c r="A55" s="33" t="s">
        <v>78</v>
      </c>
      <c r="B55" s="34" t="s">
        <v>2796</v>
      </c>
      <c r="C55" s="33"/>
      <c r="D55" s="35"/>
      <c r="E55" s="36"/>
      <c r="F55" s="35" t="s">
        <v>26</v>
      </c>
      <c r="G55" s="37" t="str">
        <f>IF(COUNTIF(F57:F57,"Fail")&gt;0,"Fail",IF(COUNTIF(F57:F57,"")=0,"Pass","NR/NC"))</f>
        <v>NR/NC</v>
      </c>
    </row>
    <row r="56" spans="1:7" ht="29">
      <c r="A56" s="38" t="s">
        <v>27</v>
      </c>
      <c r="B56" s="38" t="s">
        <v>28</v>
      </c>
      <c r="C56" s="38" t="s">
        <v>29</v>
      </c>
      <c r="D56" s="38" t="s">
        <v>30</v>
      </c>
      <c r="E56" s="38" t="s">
        <v>31</v>
      </c>
      <c r="F56" s="38" t="s">
        <v>32</v>
      </c>
      <c r="G56" s="38" t="s">
        <v>33</v>
      </c>
    </row>
    <row r="57" spans="1:7" ht="72.5">
      <c r="A57" s="39">
        <v>1</v>
      </c>
      <c r="B57" s="40" t="s">
        <v>2797</v>
      </c>
      <c r="C57" s="40" t="s">
        <v>2786</v>
      </c>
      <c r="D57" s="41"/>
      <c r="E57" s="40"/>
      <c r="F57" s="42"/>
      <c r="G57" s="81"/>
    </row>
    <row r="58" spans="1:7" ht="14.5">
      <c r="A58" s="43" t="s">
        <v>39</v>
      </c>
      <c r="B58" s="44"/>
      <c r="C58" s="44"/>
      <c r="D58" s="44"/>
      <c r="E58" s="44"/>
      <c r="F58" s="44"/>
      <c r="G58" s="45"/>
    </row>
    <row r="59" spans="1:7" ht="14.5">
      <c r="A59" s="33" t="s">
        <v>82</v>
      </c>
      <c r="B59" s="34" t="s">
        <v>2798</v>
      </c>
      <c r="C59" s="33"/>
      <c r="D59" s="35"/>
      <c r="E59" s="36"/>
      <c r="F59" s="35" t="s">
        <v>26</v>
      </c>
      <c r="G59" s="37" t="str">
        <f>IF(COUNTIF(F61:F61,"Fail")&gt;0,"Fail",IF(COUNTIF(F61:F61,"")=0,"Pass","NR/NC"))</f>
        <v>NR/NC</v>
      </c>
    </row>
    <row r="60" spans="1:7" ht="29">
      <c r="A60" s="38" t="s">
        <v>27</v>
      </c>
      <c r="B60" s="38" t="s">
        <v>28</v>
      </c>
      <c r="C60" s="38" t="s">
        <v>29</v>
      </c>
      <c r="D60" s="38" t="s">
        <v>30</v>
      </c>
      <c r="E60" s="38" t="s">
        <v>31</v>
      </c>
      <c r="F60" s="38" t="s">
        <v>32</v>
      </c>
      <c r="G60" s="38" t="s">
        <v>33</v>
      </c>
    </row>
    <row r="61" spans="1:7" ht="72.5">
      <c r="A61" s="39">
        <v>1</v>
      </c>
      <c r="B61" s="40" t="s">
        <v>2799</v>
      </c>
      <c r="C61" s="40" t="s">
        <v>2786</v>
      </c>
      <c r="D61" s="41"/>
      <c r="E61" s="40"/>
      <c r="F61" s="42"/>
      <c r="G61" s="81"/>
    </row>
    <row r="62" spans="1:7" ht="14.5">
      <c r="A62" s="43" t="s">
        <v>39</v>
      </c>
      <c r="B62" s="44"/>
      <c r="C62" s="44"/>
      <c r="D62" s="44"/>
      <c r="E62" s="44"/>
      <c r="F62" s="44"/>
      <c r="G62" s="45"/>
    </row>
    <row r="63" spans="1:7" ht="14.5">
      <c r="A63" s="33" t="s">
        <v>86</v>
      </c>
      <c r="B63" s="34" t="s">
        <v>2800</v>
      </c>
      <c r="C63" s="33"/>
      <c r="D63" s="35"/>
      <c r="E63" s="36"/>
      <c r="F63" s="35" t="s">
        <v>26</v>
      </c>
      <c r="G63" s="37" t="str">
        <f>IF(COUNTIF(F65:F65,"Fail")&gt;0,"Fail",IF(COUNTIF(F65:F65,"")=0,"Pass","NR/NC"))</f>
        <v>NR/NC</v>
      </c>
    </row>
    <row r="64" spans="1:7" ht="29">
      <c r="A64" s="38" t="s">
        <v>27</v>
      </c>
      <c r="B64" s="38" t="s">
        <v>28</v>
      </c>
      <c r="C64" s="38" t="s">
        <v>29</v>
      </c>
      <c r="D64" s="38" t="s">
        <v>30</v>
      </c>
      <c r="E64" s="38" t="s">
        <v>31</v>
      </c>
      <c r="F64" s="38" t="s">
        <v>32</v>
      </c>
      <c r="G64" s="38" t="s">
        <v>33</v>
      </c>
    </row>
    <row r="65" spans="1:7" ht="72.5">
      <c r="A65" s="39">
        <v>1</v>
      </c>
      <c r="B65" s="40" t="s">
        <v>2801</v>
      </c>
      <c r="C65" s="40" t="s">
        <v>2786</v>
      </c>
      <c r="D65" s="41"/>
      <c r="E65" s="40"/>
      <c r="F65" s="42"/>
      <c r="G65" s="81"/>
    </row>
    <row r="66" spans="1:7" ht="14.5">
      <c r="A66" s="43" t="s">
        <v>39</v>
      </c>
      <c r="B66" s="44"/>
      <c r="C66" s="44"/>
      <c r="D66" s="44"/>
      <c r="E66" s="44"/>
      <c r="F66" s="44"/>
      <c r="G66" s="45"/>
    </row>
    <row r="67" spans="1:7" ht="14.5">
      <c r="A67" s="33" t="s">
        <v>90</v>
      </c>
      <c r="B67" s="34" t="s">
        <v>2802</v>
      </c>
      <c r="C67" s="33"/>
      <c r="D67" s="35"/>
      <c r="E67" s="36"/>
      <c r="F67" s="35" t="s">
        <v>26</v>
      </c>
      <c r="G67" s="37" t="str">
        <f>IF(COUNTIF(F69:F69,"Fail")&gt;0,"Fail",IF(COUNTIF(F69:F69,"")=0,"Pass","NR/NC"))</f>
        <v>NR/NC</v>
      </c>
    </row>
    <row r="68" spans="1:7" ht="29">
      <c r="A68" s="38" t="s">
        <v>27</v>
      </c>
      <c r="B68" s="38" t="s">
        <v>28</v>
      </c>
      <c r="C68" s="38" t="s">
        <v>29</v>
      </c>
      <c r="D68" s="38" t="s">
        <v>30</v>
      </c>
      <c r="E68" s="38" t="s">
        <v>31</v>
      </c>
      <c r="F68" s="38" t="s">
        <v>32</v>
      </c>
      <c r="G68" s="38" t="s">
        <v>33</v>
      </c>
    </row>
    <row r="69" spans="1:7" ht="72.5">
      <c r="A69" s="39">
        <v>1</v>
      </c>
      <c r="B69" s="40" t="s">
        <v>2803</v>
      </c>
      <c r="C69" s="40" t="s">
        <v>2786</v>
      </c>
      <c r="D69" s="41"/>
      <c r="E69" s="40"/>
      <c r="F69" s="42"/>
      <c r="G69" s="81"/>
    </row>
    <row r="70" spans="1:7" ht="14.5">
      <c r="A70" s="43" t="s">
        <v>39</v>
      </c>
      <c r="B70" s="44"/>
      <c r="C70" s="44"/>
      <c r="D70" s="44"/>
      <c r="E70" s="44"/>
      <c r="F70" s="44"/>
      <c r="G70" s="45"/>
    </row>
    <row r="71" spans="1:7" ht="14.5">
      <c r="A71" s="33" t="s">
        <v>94</v>
      </c>
      <c r="B71" s="34" t="s">
        <v>2804</v>
      </c>
      <c r="C71" s="33"/>
      <c r="D71" s="35"/>
      <c r="E71" s="36"/>
      <c r="F71" s="35" t="s">
        <v>26</v>
      </c>
      <c r="G71" s="37" t="str">
        <f>IF(COUNTIF(F73:F73,"Fail")&gt;0,"Fail",IF(COUNTIF(F73:F73,"")=0,"Pass","NR/NC"))</f>
        <v>NR/NC</v>
      </c>
    </row>
    <row r="72" spans="1:7" ht="29">
      <c r="A72" s="38" t="s">
        <v>27</v>
      </c>
      <c r="B72" s="38" t="s">
        <v>28</v>
      </c>
      <c r="C72" s="38" t="s">
        <v>29</v>
      </c>
      <c r="D72" s="38" t="s">
        <v>30</v>
      </c>
      <c r="E72" s="38" t="s">
        <v>31</v>
      </c>
      <c r="F72" s="38" t="s">
        <v>32</v>
      </c>
      <c r="G72" s="38" t="s">
        <v>33</v>
      </c>
    </row>
    <row r="73" spans="1:7" ht="72.5">
      <c r="A73" s="39">
        <v>1</v>
      </c>
      <c r="B73" s="40" t="s">
        <v>2778</v>
      </c>
      <c r="C73" s="40" t="s">
        <v>2781</v>
      </c>
      <c r="D73" s="41"/>
      <c r="E73" s="40"/>
      <c r="F73" s="42"/>
      <c r="G73" s="81"/>
    </row>
    <row r="74" spans="1:7" ht="14.5">
      <c r="A74" s="43" t="s">
        <v>39</v>
      </c>
      <c r="B74" s="44"/>
      <c r="C74" s="44"/>
      <c r="D74" s="44"/>
      <c r="E74" s="44"/>
      <c r="F74" s="44"/>
      <c r="G74" s="45"/>
    </row>
    <row r="75" spans="1:7" ht="14.5">
      <c r="A75" s="33" t="s">
        <v>98</v>
      </c>
      <c r="B75" s="34" t="s">
        <v>2805</v>
      </c>
      <c r="C75" s="33"/>
      <c r="D75" s="35"/>
      <c r="E75" s="36"/>
      <c r="F75" s="35" t="s">
        <v>26</v>
      </c>
      <c r="G75" s="37" t="str">
        <f>IF(COUNTIF(F77:F77,"Fail")&gt;0,"Fail",IF(COUNTIF(F77:F77,"")=0,"Pass","NR/NC"))</f>
        <v>NR/NC</v>
      </c>
    </row>
    <row r="76" spans="1:7" ht="29">
      <c r="A76" s="38" t="s">
        <v>27</v>
      </c>
      <c r="B76" s="38" t="s">
        <v>28</v>
      </c>
      <c r="C76" s="38" t="s">
        <v>29</v>
      </c>
      <c r="D76" s="38" t="s">
        <v>30</v>
      </c>
      <c r="E76" s="38" t="s">
        <v>31</v>
      </c>
      <c r="F76" s="38" t="s">
        <v>32</v>
      </c>
      <c r="G76" s="38" t="s">
        <v>33</v>
      </c>
    </row>
    <row r="77" spans="1:7" ht="72.5">
      <c r="A77" s="39">
        <v>1</v>
      </c>
      <c r="B77" s="40" t="s">
        <v>2806</v>
      </c>
      <c r="C77" s="40" t="s">
        <v>2781</v>
      </c>
      <c r="D77" s="41"/>
      <c r="E77" s="40"/>
      <c r="F77" s="42"/>
      <c r="G77" s="81"/>
    </row>
    <row r="78" spans="1:7" ht="14.5">
      <c r="A78" s="43" t="s">
        <v>39</v>
      </c>
      <c r="B78" s="44"/>
      <c r="C78" s="44"/>
      <c r="D78" s="44"/>
      <c r="E78" s="44"/>
      <c r="F78" s="44"/>
      <c r="G78" s="45"/>
    </row>
    <row r="79" spans="1:7" ht="14.5">
      <c r="A79" s="33" t="s">
        <v>102</v>
      </c>
      <c r="B79" s="34" t="s">
        <v>2807</v>
      </c>
      <c r="C79" s="33"/>
      <c r="D79" s="35"/>
      <c r="E79" s="36"/>
      <c r="F79" s="35" t="s">
        <v>26</v>
      </c>
      <c r="G79" s="37" t="str">
        <f>IF(COUNTIF(F81:F81,"Fail")&gt;0,"Fail",IF(COUNTIF(F81:F81,"")=0,"Pass","NR/NC"))</f>
        <v>NR/NC</v>
      </c>
    </row>
    <row r="80" spans="1:7" ht="29">
      <c r="A80" s="38" t="s">
        <v>27</v>
      </c>
      <c r="B80" s="38" t="s">
        <v>28</v>
      </c>
      <c r="C80" s="38" t="s">
        <v>29</v>
      </c>
      <c r="D80" s="38" t="s">
        <v>30</v>
      </c>
      <c r="E80" s="38" t="s">
        <v>31</v>
      </c>
      <c r="F80" s="38" t="s">
        <v>32</v>
      </c>
      <c r="G80" s="38" t="s">
        <v>33</v>
      </c>
    </row>
    <row r="81" spans="1:7" ht="72.5">
      <c r="A81" s="39">
        <v>1</v>
      </c>
      <c r="B81" s="40" t="s">
        <v>2808</v>
      </c>
      <c r="C81" s="40" t="s">
        <v>2786</v>
      </c>
      <c r="D81" s="41"/>
      <c r="E81" s="40"/>
      <c r="F81" s="42"/>
      <c r="G81" s="81"/>
    </row>
    <row r="82" spans="1:7" ht="14.5">
      <c r="A82" s="43" t="s">
        <v>39</v>
      </c>
      <c r="B82" s="44"/>
      <c r="C82" s="44"/>
      <c r="D82" s="44"/>
      <c r="E82" s="44"/>
      <c r="F82" s="44"/>
      <c r="G82" s="45"/>
    </row>
    <row r="83" spans="1:7" ht="14.5">
      <c r="A83" s="33" t="s">
        <v>106</v>
      </c>
      <c r="B83" s="34" t="s">
        <v>2809</v>
      </c>
      <c r="C83" s="33"/>
      <c r="D83" s="35"/>
      <c r="E83" s="36"/>
      <c r="F83" s="35" t="s">
        <v>26</v>
      </c>
      <c r="G83" s="37" t="str">
        <f>IF(COUNTIF(F85:F85,"Fail")&gt;0,"Fail",IF(COUNTIF(F85:F85,"")=0,"Pass","NR/NC"))</f>
        <v>NR/NC</v>
      </c>
    </row>
    <row r="84" spans="1:7" ht="29">
      <c r="A84" s="38" t="s">
        <v>27</v>
      </c>
      <c r="B84" s="38" t="s">
        <v>28</v>
      </c>
      <c r="C84" s="38" t="s">
        <v>29</v>
      </c>
      <c r="D84" s="38" t="s">
        <v>30</v>
      </c>
      <c r="E84" s="38" t="s">
        <v>31</v>
      </c>
      <c r="F84" s="38" t="s">
        <v>32</v>
      </c>
      <c r="G84" s="38" t="s">
        <v>33</v>
      </c>
    </row>
    <row r="85" spans="1:7" ht="72.5">
      <c r="A85" s="39">
        <v>1</v>
      </c>
      <c r="B85" s="40" t="s">
        <v>2810</v>
      </c>
      <c r="C85" s="40" t="s">
        <v>2786</v>
      </c>
      <c r="D85" s="41"/>
      <c r="E85" s="40"/>
      <c r="F85" s="42"/>
      <c r="G85" s="81"/>
    </row>
    <row r="86" spans="1:7" ht="14.5">
      <c r="A86" s="43" t="s">
        <v>39</v>
      </c>
      <c r="B86" s="44"/>
      <c r="C86" s="44"/>
      <c r="D86" s="44"/>
      <c r="E86" s="44"/>
      <c r="F86" s="44"/>
      <c r="G86" s="45"/>
    </row>
    <row r="87" spans="1:7" ht="14.5">
      <c r="A87" s="33" t="s">
        <v>111</v>
      </c>
      <c r="B87" s="34" t="s">
        <v>2811</v>
      </c>
      <c r="C87" s="33"/>
      <c r="D87" s="35"/>
      <c r="E87" s="36"/>
      <c r="F87" s="35" t="s">
        <v>26</v>
      </c>
      <c r="G87" s="37" t="str">
        <f>IF(COUNTIF(F89:F89,"Fail")&gt;0,"Fail",IF(COUNTIF(F89:F89,"")=0,"Pass","NR/NC"))</f>
        <v>NR/NC</v>
      </c>
    </row>
    <row r="88" spans="1:7" ht="29">
      <c r="A88" s="38" t="s">
        <v>27</v>
      </c>
      <c r="B88" s="38" t="s">
        <v>28</v>
      </c>
      <c r="C88" s="38" t="s">
        <v>29</v>
      </c>
      <c r="D88" s="38" t="s">
        <v>30</v>
      </c>
      <c r="E88" s="38" t="s">
        <v>31</v>
      </c>
      <c r="F88" s="38" t="s">
        <v>32</v>
      </c>
      <c r="G88" s="38" t="s">
        <v>33</v>
      </c>
    </row>
    <row r="89" spans="1:7" ht="72.5">
      <c r="A89" s="39">
        <v>1</v>
      </c>
      <c r="B89" s="40" t="s">
        <v>2812</v>
      </c>
      <c r="C89" s="40" t="s">
        <v>2786</v>
      </c>
      <c r="D89" s="41"/>
      <c r="E89" s="40"/>
      <c r="F89" s="42"/>
      <c r="G89" s="81"/>
    </row>
    <row r="90" spans="1:7" ht="14.5">
      <c r="A90" s="43" t="s">
        <v>39</v>
      </c>
      <c r="B90" s="44"/>
      <c r="C90" s="44"/>
      <c r="D90" s="44"/>
      <c r="E90" s="44"/>
      <c r="F90" s="44"/>
      <c r="G90" s="45"/>
    </row>
    <row r="91" spans="1:7" ht="14.5">
      <c r="A91" s="33" t="s">
        <v>115</v>
      </c>
      <c r="B91" s="34" t="s">
        <v>2813</v>
      </c>
      <c r="C91" s="33"/>
      <c r="D91" s="35"/>
      <c r="E91" s="36"/>
      <c r="F91" s="35" t="s">
        <v>26</v>
      </c>
      <c r="G91" s="37" t="str">
        <f>IF(COUNTIF(F93:F93,"Fail")&gt;0,"Fail",IF(COUNTIF(F93:F93,"")=0,"Pass","NR/NC"))</f>
        <v>NR/NC</v>
      </c>
    </row>
    <row r="92" spans="1:7" ht="29">
      <c r="A92" s="38" t="s">
        <v>27</v>
      </c>
      <c r="B92" s="38" t="s">
        <v>28</v>
      </c>
      <c r="C92" s="38" t="s">
        <v>29</v>
      </c>
      <c r="D92" s="38" t="s">
        <v>30</v>
      </c>
      <c r="E92" s="38" t="s">
        <v>31</v>
      </c>
      <c r="F92" s="38" t="s">
        <v>32</v>
      </c>
      <c r="G92" s="38" t="s">
        <v>33</v>
      </c>
    </row>
    <row r="93" spans="1:7" ht="72.5">
      <c r="A93" s="39">
        <v>1</v>
      </c>
      <c r="B93" s="40" t="s">
        <v>2814</v>
      </c>
      <c r="C93" s="40" t="s">
        <v>2786</v>
      </c>
      <c r="D93" s="41"/>
      <c r="E93" s="40"/>
      <c r="F93" s="42"/>
      <c r="G93" s="81"/>
    </row>
    <row r="94" spans="1:7" ht="14.5">
      <c r="A94" s="43" t="s">
        <v>39</v>
      </c>
      <c r="B94" s="44"/>
      <c r="C94" s="44"/>
      <c r="D94" s="44"/>
      <c r="E94" s="44"/>
      <c r="F94" s="44"/>
      <c r="G94" s="45"/>
    </row>
    <row r="95" spans="1:7" ht="14.5">
      <c r="A95" s="33" t="s">
        <v>119</v>
      </c>
      <c r="B95" s="34" t="s">
        <v>2815</v>
      </c>
      <c r="C95" s="33"/>
      <c r="D95" s="35"/>
      <c r="E95" s="36"/>
      <c r="F95" s="35" t="s">
        <v>26</v>
      </c>
      <c r="G95" s="37" t="str">
        <f>IF(COUNTIF(F97:F97,"Fail")&gt;0,"Fail",IF(COUNTIF(F97:F97,"")=0,"Pass","NR/NC"))</f>
        <v>NR/NC</v>
      </c>
    </row>
    <row r="96" spans="1:7" ht="29">
      <c r="A96" s="38" t="s">
        <v>27</v>
      </c>
      <c r="B96" s="38" t="s">
        <v>28</v>
      </c>
      <c r="C96" s="38" t="s">
        <v>29</v>
      </c>
      <c r="D96" s="38" t="s">
        <v>30</v>
      </c>
      <c r="E96" s="38" t="s">
        <v>31</v>
      </c>
      <c r="F96" s="38" t="s">
        <v>32</v>
      </c>
      <c r="G96" s="38" t="s">
        <v>33</v>
      </c>
    </row>
    <row r="97" spans="1:7" ht="72.5">
      <c r="A97" s="39">
        <v>1</v>
      </c>
      <c r="B97" s="40" t="s">
        <v>2816</v>
      </c>
      <c r="C97" s="40" t="s">
        <v>2817</v>
      </c>
      <c r="D97" s="41"/>
      <c r="E97" s="40"/>
      <c r="F97" s="42"/>
      <c r="G97" s="81"/>
    </row>
    <row r="98" spans="1:7" ht="14.5">
      <c r="A98" s="43" t="s">
        <v>39</v>
      </c>
      <c r="B98" s="44"/>
      <c r="C98" s="44"/>
      <c r="D98" s="44"/>
      <c r="E98" s="44"/>
      <c r="F98" s="44"/>
      <c r="G98" s="45"/>
    </row>
    <row r="99" spans="1:7" ht="14.5">
      <c r="A99" s="33" t="s">
        <v>123</v>
      </c>
      <c r="B99" s="34" t="s">
        <v>2818</v>
      </c>
      <c r="C99" s="33"/>
      <c r="D99" s="35"/>
      <c r="E99" s="36"/>
      <c r="F99" s="35" t="s">
        <v>26</v>
      </c>
      <c r="G99" s="37" t="str">
        <f>IF(COUNTIF(F101:F101,"Fail")&gt;0,"Fail",IF(COUNTIF(F101:F101,"")=0,"Pass","NR/NC"))</f>
        <v>NR/NC</v>
      </c>
    </row>
    <row r="100" spans="1:7" ht="29">
      <c r="A100" s="38" t="s">
        <v>27</v>
      </c>
      <c r="B100" s="38" t="s">
        <v>28</v>
      </c>
      <c r="C100" s="38" t="s">
        <v>29</v>
      </c>
      <c r="D100" s="38" t="s">
        <v>30</v>
      </c>
      <c r="E100" s="38" t="s">
        <v>31</v>
      </c>
      <c r="F100" s="38" t="s">
        <v>32</v>
      </c>
      <c r="G100" s="38" t="s">
        <v>33</v>
      </c>
    </row>
    <row r="101" spans="1:7" ht="72.5">
      <c r="A101" s="39">
        <v>1</v>
      </c>
      <c r="B101" s="40" t="s">
        <v>2819</v>
      </c>
      <c r="C101" s="40" t="s">
        <v>2820</v>
      </c>
      <c r="D101" s="41"/>
      <c r="E101" s="40"/>
      <c r="F101" s="42"/>
      <c r="G101" s="81"/>
    </row>
    <row r="102" spans="1:7" ht="14.5">
      <c r="A102" s="43" t="s">
        <v>39</v>
      </c>
      <c r="B102" s="44"/>
      <c r="C102" s="44"/>
      <c r="D102" s="44"/>
      <c r="E102" s="44"/>
      <c r="F102" s="44"/>
      <c r="G102" s="45"/>
    </row>
    <row r="103" spans="1:7" ht="14.5">
      <c r="A103" s="33" t="s">
        <v>127</v>
      </c>
      <c r="B103" s="34" t="s">
        <v>2821</v>
      </c>
      <c r="C103" s="33"/>
      <c r="D103" s="35"/>
      <c r="E103" s="36"/>
      <c r="F103" s="35" t="s">
        <v>26</v>
      </c>
      <c r="G103" s="37" t="str">
        <f>IF(COUNTIF(F105:F105,"Fail")&gt;0,"Fail",IF(COUNTIF(F105:F105,"")=0,"Pass","NR/NC"))</f>
        <v>NR/NC</v>
      </c>
    </row>
    <row r="104" spans="1:7" ht="29">
      <c r="A104" s="38" t="s">
        <v>27</v>
      </c>
      <c r="B104" s="38" t="s">
        <v>28</v>
      </c>
      <c r="C104" s="38" t="s">
        <v>29</v>
      </c>
      <c r="D104" s="38" t="s">
        <v>30</v>
      </c>
      <c r="E104" s="38" t="s">
        <v>31</v>
      </c>
      <c r="F104" s="38" t="s">
        <v>32</v>
      </c>
      <c r="G104" s="38" t="s">
        <v>33</v>
      </c>
    </row>
    <row r="105" spans="1:7" ht="72.5">
      <c r="A105" s="39">
        <v>1</v>
      </c>
      <c r="B105" s="40" t="s">
        <v>2822</v>
      </c>
      <c r="C105" s="40" t="s">
        <v>2820</v>
      </c>
      <c r="D105" s="41"/>
      <c r="E105" s="40"/>
      <c r="F105" s="42"/>
      <c r="G105" s="81"/>
    </row>
    <row r="106" spans="1:7" ht="14.5">
      <c r="A106" s="43" t="s">
        <v>39</v>
      </c>
      <c r="B106" s="44"/>
      <c r="C106" s="44"/>
      <c r="D106" s="44"/>
      <c r="E106" s="44"/>
      <c r="F106" s="44"/>
      <c r="G106" s="45"/>
    </row>
    <row r="107" spans="1:7" ht="14.5">
      <c r="A107" s="33" t="s">
        <v>131</v>
      </c>
      <c r="B107" s="34" t="s">
        <v>2823</v>
      </c>
      <c r="C107" s="33"/>
      <c r="D107" s="35"/>
      <c r="E107" s="36"/>
      <c r="F107" s="35" t="s">
        <v>26</v>
      </c>
      <c r="G107" s="37" t="str">
        <f>IF(COUNTIF(F109:F109,"Fail")&gt;0,"Fail",IF(COUNTIF(F109:F109,"")=0,"Pass","NR/NC"))</f>
        <v>NR/NC</v>
      </c>
    </row>
    <row r="108" spans="1:7" ht="29">
      <c r="A108" s="38" t="s">
        <v>27</v>
      </c>
      <c r="B108" s="38" t="s">
        <v>28</v>
      </c>
      <c r="C108" s="38" t="s">
        <v>29</v>
      </c>
      <c r="D108" s="38" t="s">
        <v>30</v>
      </c>
      <c r="E108" s="38" t="s">
        <v>31</v>
      </c>
      <c r="F108" s="38" t="s">
        <v>32</v>
      </c>
      <c r="G108" s="38" t="s">
        <v>33</v>
      </c>
    </row>
    <row r="109" spans="1:7" ht="72.5">
      <c r="A109" s="39">
        <v>1</v>
      </c>
      <c r="B109" s="40" t="s">
        <v>2824</v>
      </c>
      <c r="C109" s="40" t="s">
        <v>2825</v>
      </c>
      <c r="D109" s="41"/>
      <c r="E109" s="40"/>
      <c r="F109" s="42"/>
      <c r="G109" s="81"/>
    </row>
    <row r="110" spans="1:7" ht="14.5">
      <c r="A110" s="43" t="s">
        <v>39</v>
      </c>
      <c r="B110" s="44"/>
      <c r="C110" s="44"/>
      <c r="D110" s="44"/>
      <c r="E110" s="44"/>
      <c r="F110" s="44"/>
      <c r="G110" s="45"/>
    </row>
    <row r="111" spans="1:7" ht="14.5">
      <c r="A111" s="33" t="s">
        <v>134</v>
      </c>
      <c r="B111" s="34" t="s">
        <v>2826</v>
      </c>
      <c r="C111" s="33"/>
      <c r="D111" s="35"/>
      <c r="E111" s="36"/>
      <c r="F111" s="35" t="s">
        <v>26</v>
      </c>
      <c r="G111" s="37" t="str">
        <f>IF(COUNTIF(F113:F113,"Fail")&gt;0,"Fail",IF(COUNTIF(F113:F113,"")=0,"Pass","NR/NC"))</f>
        <v>NR/NC</v>
      </c>
    </row>
    <row r="112" spans="1:7" ht="29">
      <c r="A112" s="38" t="s">
        <v>27</v>
      </c>
      <c r="B112" s="38" t="s">
        <v>28</v>
      </c>
      <c r="C112" s="38" t="s">
        <v>29</v>
      </c>
      <c r="D112" s="38" t="s">
        <v>30</v>
      </c>
      <c r="E112" s="38" t="s">
        <v>31</v>
      </c>
      <c r="F112" s="38" t="s">
        <v>32</v>
      </c>
      <c r="G112" s="38" t="s">
        <v>33</v>
      </c>
    </row>
    <row r="113" spans="1:7" ht="72.5">
      <c r="A113" s="39">
        <v>1</v>
      </c>
      <c r="B113" s="40" t="s">
        <v>2827</v>
      </c>
      <c r="C113" s="40" t="s">
        <v>2820</v>
      </c>
      <c r="D113" s="41"/>
      <c r="E113" s="40"/>
      <c r="F113" s="42"/>
      <c r="G113" s="81"/>
    </row>
    <row r="114" spans="1:7" ht="14.5">
      <c r="A114" s="43" t="s">
        <v>39</v>
      </c>
      <c r="B114" s="44"/>
      <c r="C114" s="44"/>
      <c r="D114" s="44"/>
      <c r="E114" s="44"/>
      <c r="F114" s="44"/>
      <c r="G114" s="45"/>
    </row>
    <row r="115" spans="1:7" ht="14.5">
      <c r="A115" s="33" t="s">
        <v>265</v>
      </c>
      <c r="B115" s="34" t="s">
        <v>2828</v>
      </c>
      <c r="C115" s="33"/>
      <c r="D115" s="35"/>
      <c r="E115" s="36"/>
      <c r="F115" s="35" t="s">
        <v>26</v>
      </c>
      <c r="G115" s="37" t="str">
        <f>IF(COUNTIF(F117:F117,"Fail")&gt;0,"Fail",IF(COUNTIF(F117:F117,"")=0,"Pass","NR/NC"))</f>
        <v>NR/NC</v>
      </c>
    </row>
    <row r="116" spans="1:7" ht="29">
      <c r="A116" s="38" t="s">
        <v>27</v>
      </c>
      <c r="B116" s="38" t="s">
        <v>28</v>
      </c>
      <c r="C116" s="38" t="s">
        <v>29</v>
      </c>
      <c r="D116" s="38" t="s">
        <v>30</v>
      </c>
      <c r="E116" s="38" t="s">
        <v>31</v>
      </c>
      <c r="F116" s="38" t="s">
        <v>32</v>
      </c>
      <c r="G116" s="38" t="s">
        <v>33</v>
      </c>
    </row>
    <row r="117" spans="1:7" ht="72.5">
      <c r="A117" s="39">
        <v>1</v>
      </c>
      <c r="B117" s="40" t="s">
        <v>2829</v>
      </c>
      <c r="C117" s="40" t="s">
        <v>2820</v>
      </c>
      <c r="D117" s="41"/>
      <c r="E117" s="40"/>
      <c r="F117" s="42"/>
      <c r="G117" s="81"/>
    </row>
    <row r="118" spans="1:7" ht="14.5">
      <c r="A118" s="43" t="s">
        <v>39</v>
      </c>
      <c r="B118" s="44"/>
      <c r="C118" s="44"/>
      <c r="D118" s="44"/>
      <c r="E118" s="44"/>
      <c r="F118" s="44"/>
      <c r="G118" s="45"/>
    </row>
    <row r="119" spans="1:7" ht="14.5">
      <c r="A119" s="33" t="s">
        <v>269</v>
      </c>
      <c r="B119" s="34" t="s">
        <v>2830</v>
      </c>
      <c r="C119" s="33"/>
      <c r="D119" s="35"/>
      <c r="E119" s="36"/>
      <c r="F119" s="35" t="s">
        <v>26</v>
      </c>
      <c r="G119" s="37" t="str">
        <f>IF(COUNTIF(F121:F121,"Fail")&gt;0,"Fail",IF(COUNTIF(F121:F121,"")=0,"Pass","NR/NC"))</f>
        <v>NR/NC</v>
      </c>
    </row>
    <row r="120" spans="1:7" ht="29">
      <c r="A120" s="38" t="s">
        <v>27</v>
      </c>
      <c r="B120" s="38" t="s">
        <v>28</v>
      </c>
      <c r="C120" s="38" t="s">
        <v>29</v>
      </c>
      <c r="D120" s="38" t="s">
        <v>30</v>
      </c>
      <c r="E120" s="38" t="s">
        <v>31</v>
      </c>
      <c r="F120" s="38" t="s">
        <v>32</v>
      </c>
      <c r="G120" s="38" t="s">
        <v>33</v>
      </c>
    </row>
    <row r="121" spans="1:7" ht="72.5">
      <c r="A121" s="39">
        <v>1</v>
      </c>
      <c r="B121" s="40" t="s">
        <v>2831</v>
      </c>
      <c r="C121" s="40" t="s">
        <v>2832</v>
      </c>
      <c r="D121" s="41"/>
      <c r="E121" s="40"/>
      <c r="F121" s="42"/>
      <c r="G121" s="81"/>
    </row>
    <row r="122" spans="1:7" ht="14.5">
      <c r="A122" s="43" t="s">
        <v>39</v>
      </c>
      <c r="B122" s="44"/>
      <c r="C122" s="44"/>
      <c r="D122" s="44"/>
      <c r="E122" s="44"/>
      <c r="F122" s="44"/>
      <c r="G122" s="45"/>
    </row>
    <row r="123" spans="1:7" ht="14.5">
      <c r="A123" s="33" t="s">
        <v>273</v>
      </c>
      <c r="B123" s="34" t="s">
        <v>2833</v>
      </c>
      <c r="C123" s="33"/>
      <c r="D123" s="35"/>
      <c r="E123" s="36"/>
      <c r="F123" s="35" t="s">
        <v>26</v>
      </c>
      <c r="G123" s="37" t="str">
        <f>IF(COUNTIF(F125:F125,"Fail")&gt;0,"Fail",IF(COUNTIF(F125:F125,"")=0,"Pass","NR/NC"))</f>
        <v>NR/NC</v>
      </c>
    </row>
    <row r="124" spans="1:7" ht="29">
      <c r="A124" s="38" t="s">
        <v>27</v>
      </c>
      <c r="B124" s="38" t="s">
        <v>28</v>
      </c>
      <c r="C124" s="38" t="s">
        <v>29</v>
      </c>
      <c r="D124" s="38" t="s">
        <v>30</v>
      </c>
      <c r="E124" s="38" t="s">
        <v>31</v>
      </c>
      <c r="F124" s="38" t="s">
        <v>32</v>
      </c>
      <c r="G124" s="38" t="s">
        <v>33</v>
      </c>
    </row>
    <row r="125" spans="1:7" ht="72.5">
      <c r="A125" s="39">
        <v>1</v>
      </c>
      <c r="B125" s="40" t="s">
        <v>2834</v>
      </c>
      <c r="C125" s="40" t="s">
        <v>2820</v>
      </c>
      <c r="D125" s="41"/>
      <c r="E125" s="40"/>
      <c r="F125" s="42"/>
      <c r="G125" s="81"/>
    </row>
    <row r="126" spans="1:7" ht="14.5">
      <c r="A126" s="43" t="s">
        <v>39</v>
      </c>
      <c r="B126" s="44"/>
      <c r="C126" s="44"/>
      <c r="D126" s="44"/>
      <c r="E126" s="44"/>
      <c r="F126" s="44"/>
      <c r="G126" s="45"/>
    </row>
    <row r="127" spans="1:7" ht="14.5">
      <c r="A127" s="33" t="s">
        <v>277</v>
      </c>
      <c r="B127" s="34" t="s">
        <v>2835</v>
      </c>
      <c r="C127" s="33"/>
      <c r="D127" s="35"/>
      <c r="E127" s="36"/>
      <c r="F127" s="35" t="s">
        <v>26</v>
      </c>
      <c r="G127" s="37" t="str">
        <f>IF(COUNTIF(F129:F129,"Fail")&gt;0,"Fail",IF(COUNTIF(F129:F129,"")=0,"Pass","NR/NC"))</f>
        <v>NR/NC</v>
      </c>
    </row>
    <row r="128" spans="1:7" ht="29">
      <c r="A128" s="38" t="s">
        <v>27</v>
      </c>
      <c r="B128" s="38" t="s">
        <v>28</v>
      </c>
      <c r="C128" s="38" t="s">
        <v>29</v>
      </c>
      <c r="D128" s="38" t="s">
        <v>30</v>
      </c>
      <c r="E128" s="38" t="s">
        <v>31</v>
      </c>
      <c r="F128" s="38" t="s">
        <v>32</v>
      </c>
      <c r="G128" s="38" t="s">
        <v>33</v>
      </c>
    </row>
    <row r="129" spans="1:7" ht="72.5">
      <c r="A129" s="39">
        <v>1</v>
      </c>
      <c r="B129" s="40" t="s">
        <v>2836</v>
      </c>
      <c r="C129" s="40" t="s">
        <v>2820</v>
      </c>
      <c r="D129" s="41"/>
      <c r="E129" s="40"/>
      <c r="F129" s="42"/>
      <c r="G129" s="81"/>
    </row>
    <row r="130" spans="1:7" ht="14.5">
      <c r="A130" s="43" t="s">
        <v>39</v>
      </c>
      <c r="B130" s="44"/>
      <c r="C130" s="44"/>
      <c r="D130" s="44"/>
      <c r="E130" s="44"/>
      <c r="F130" s="44"/>
      <c r="G130" s="45"/>
    </row>
    <row r="131" spans="1:7" ht="14.5">
      <c r="A131" s="33" t="s">
        <v>281</v>
      </c>
      <c r="B131" s="34" t="s">
        <v>2837</v>
      </c>
      <c r="C131" s="33"/>
      <c r="D131" s="35"/>
      <c r="E131" s="36"/>
      <c r="F131" s="35" t="s">
        <v>26</v>
      </c>
      <c r="G131" s="37" t="str">
        <f>IF(COUNTIF(F133:F133,"Fail")&gt;0,"Fail",IF(COUNTIF(F133:F133,"")=0,"Pass","NR/NC"))</f>
        <v>NR/NC</v>
      </c>
    </row>
    <row r="132" spans="1:7" ht="29">
      <c r="A132" s="38" t="s">
        <v>27</v>
      </c>
      <c r="B132" s="38" t="s">
        <v>28</v>
      </c>
      <c r="C132" s="38" t="s">
        <v>29</v>
      </c>
      <c r="D132" s="38" t="s">
        <v>30</v>
      </c>
      <c r="E132" s="38" t="s">
        <v>31</v>
      </c>
      <c r="F132" s="38" t="s">
        <v>32</v>
      </c>
      <c r="G132" s="38" t="s">
        <v>33</v>
      </c>
    </row>
    <row r="133" spans="1:7" ht="58">
      <c r="A133" s="39">
        <v>1</v>
      </c>
      <c r="B133" s="40" t="s">
        <v>2838</v>
      </c>
      <c r="C133" s="40" t="s">
        <v>2839</v>
      </c>
      <c r="D133" s="41"/>
      <c r="E133" s="40"/>
      <c r="F133" s="42"/>
      <c r="G133" s="81"/>
    </row>
    <row r="134" spans="1:7" ht="14.5">
      <c r="A134" s="43" t="s">
        <v>39</v>
      </c>
      <c r="B134" s="44"/>
      <c r="C134" s="44"/>
      <c r="D134" s="44"/>
      <c r="E134" s="44"/>
      <c r="F134" s="44"/>
      <c r="G134" s="45"/>
    </row>
    <row r="135" spans="1:7" ht="14.5">
      <c r="A135" s="33" t="s">
        <v>284</v>
      </c>
      <c r="B135" s="34" t="s">
        <v>2840</v>
      </c>
      <c r="C135" s="33"/>
      <c r="D135" s="35"/>
      <c r="E135" s="36"/>
      <c r="F135" s="35" t="s">
        <v>26</v>
      </c>
      <c r="G135" s="37" t="str">
        <f>IF(COUNTIF(F137:F137,"Fail")&gt;0,"Fail",IF(COUNTIF(F137:F137,"")=0,"Pass","NR/NC"))</f>
        <v>NR/NC</v>
      </c>
    </row>
    <row r="136" spans="1:7" ht="29">
      <c r="A136" s="38" t="s">
        <v>27</v>
      </c>
      <c r="B136" s="38" t="s">
        <v>28</v>
      </c>
      <c r="C136" s="38" t="s">
        <v>29</v>
      </c>
      <c r="D136" s="38" t="s">
        <v>30</v>
      </c>
      <c r="E136" s="38" t="s">
        <v>31</v>
      </c>
      <c r="F136" s="38" t="s">
        <v>32</v>
      </c>
      <c r="G136" s="38" t="s">
        <v>33</v>
      </c>
    </row>
    <row r="137" spans="1:7" ht="58">
      <c r="A137" s="39">
        <v>1</v>
      </c>
      <c r="B137" s="40" t="s">
        <v>2841</v>
      </c>
      <c r="C137" s="40" t="s">
        <v>2842</v>
      </c>
      <c r="D137" s="41"/>
      <c r="E137" s="40"/>
      <c r="F137" s="42"/>
      <c r="G137" s="81"/>
    </row>
    <row r="138" spans="1:7" ht="14.5">
      <c r="A138" s="43" t="s">
        <v>39</v>
      </c>
      <c r="B138" s="44"/>
      <c r="C138" s="44"/>
      <c r="D138" s="44"/>
      <c r="E138" s="44"/>
      <c r="F138" s="44"/>
      <c r="G138" s="45"/>
    </row>
    <row r="139" spans="1:7" ht="14.5">
      <c r="A139" s="33" t="s">
        <v>288</v>
      </c>
      <c r="B139" s="34" t="s">
        <v>2843</v>
      </c>
      <c r="C139" s="33"/>
      <c r="D139" s="35"/>
      <c r="E139" s="36"/>
      <c r="F139" s="35" t="s">
        <v>26</v>
      </c>
      <c r="G139" s="37" t="str">
        <f>IF(COUNTIF(F141:F141,"Fail")&gt;0,"Fail",IF(COUNTIF(F141:F141,"")=0,"Pass","NR/NC"))</f>
        <v>NR/NC</v>
      </c>
    </row>
    <row r="140" spans="1:7" ht="29">
      <c r="A140" s="38" t="s">
        <v>27</v>
      </c>
      <c r="B140" s="38" t="s">
        <v>28</v>
      </c>
      <c r="C140" s="38" t="s">
        <v>29</v>
      </c>
      <c r="D140" s="38" t="s">
        <v>30</v>
      </c>
      <c r="E140" s="38" t="s">
        <v>31</v>
      </c>
      <c r="F140" s="38" t="s">
        <v>32</v>
      </c>
      <c r="G140" s="38" t="s">
        <v>33</v>
      </c>
    </row>
    <row r="141" spans="1:7" ht="58">
      <c r="A141" s="39">
        <v>1</v>
      </c>
      <c r="B141" s="40" t="s">
        <v>2844</v>
      </c>
      <c r="C141" s="40" t="s">
        <v>2839</v>
      </c>
      <c r="D141" s="41"/>
      <c r="E141" s="40"/>
      <c r="F141" s="42"/>
      <c r="G141" s="81"/>
    </row>
    <row r="142" spans="1:7" ht="14.5">
      <c r="A142" s="43" t="s">
        <v>39</v>
      </c>
      <c r="B142" s="44"/>
      <c r="C142" s="44"/>
      <c r="D142" s="44"/>
      <c r="E142" s="44"/>
      <c r="F142" s="44"/>
      <c r="G142" s="45"/>
    </row>
    <row r="143" spans="1:7" ht="14.5">
      <c r="A143" s="33" t="s">
        <v>290</v>
      </c>
      <c r="B143" s="34" t="s">
        <v>2845</v>
      </c>
      <c r="C143" s="33"/>
      <c r="D143" s="35"/>
      <c r="E143" s="36"/>
      <c r="F143" s="35" t="s">
        <v>26</v>
      </c>
      <c r="G143" s="37" t="str">
        <f>IF(COUNTIF(F145:F145,"Fail")&gt;0,"Fail",IF(COUNTIF(F145:F145,"")=0,"Pass","NR/NC"))</f>
        <v>NR/NC</v>
      </c>
    </row>
    <row r="144" spans="1:7" ht="29">
      <c r="A144" s="38" t="s">
        <v>27</v>
      </c>
      <c r="B144" s="38" t="s">
        <v>28</v>
      </c>
      <c r="C144" s="38" t="s">
        <v>29</v>
      </c>
      <c r="D144" s="38" t="s">
        <v>30</v>
      </c>
      <c r="E144" s="38" t="s">
        <v>31</v>
      </c>
      <c r="F144" s="38" t="s">
        <v>32</v>
      </c>
      <c r="G144" s="38" t="s">
        <v>33</v>
      </c>
    </row>
    <row r="145" spans="1:7" ht="58">
      <c r="A145" s="39">
        <v>1</v>
      </c>
      <c r="B145" s="40" t="s">
        <v>2846</v>
      </c>
      <c r="C145" s="40" t="s">
        <v>2847</v>
      </c>
      <c r="D145" s="41"/>
      <c r="E145" s="40"/>
      <c r="F145" s="42"/>
      <c r="G145" s="81"/>
    </row>
    <row r="146" spans="1:7" ht="14.5">
      <c r="A146" s="43" t="s">
        <v>39</v>
      </c>
      <c r="B146" s="44"/>
      <c r="C146" s="44"/>
      <c r="D146" s="44"/>
      <c r="E146" s="44"/>
      <c r="F146" s="44"/>
      <c r="G146" s="45"/>
    </row>
    <row r="147" spans="1:7" ht="14.5">
      <c r="A147" s="33" t="s">
        <v>293</v>
      </c>
      <c r="B147" s="34" t="s">
        <v>2848</v>
      </c>
      <c r="C147" s="33"/>
      <c r="D147" s="35"/>
      <c r="E147" s="36"/>
      <c r="F147" s="35" t="s">
        <v>26</v>
      </c>
      <c r="G147" s="37" t="str">
        <f>IF(COUNTIF(F149:F149,"Fail")&gt;0,"Fail",IF(COUNTIF(F149:F149,"")=0,"Pass","NR/NC"))</f>
        <v>NR/NC</v>
      </c>
    </row>
    <row r="148" spans="1:7" ht="29">
      <c r="A148" s="38" t="s">
        <v>27</v>
      </c>
      <c r="B148" s="38" t="s">
        <v>28</v>
      </c>
      <c r="C148" s="38" t="s">
        <v>29</v>
      </c>
      <c r="D148" s="38" t="s">
        <v>30</v>
      </c>
      <c r="E148" s="38" t="s">
        <v>31</v>
      </c>
      <c r="F148" s="38" t="s">
        <v>32</v>
      </c>
      <c r="G148" s="38" t="s">
        <v>33</v>
      </c>
    </row>
    <row r="149" spans="1:7" ht="87">
      <c r="A149" s="39">
        <v>1</v>
      </c>
      <c r="B149" s="40" t="s">
        <v>2849</v>
      </c>
      <c r="C149" s="40"/>
      <c r="D149" s="41"/>
      <c r="E149" s="40"/>
      <c r="F149" s="42"/>
      <c r="G149" s="81"/>
    </row>
    <row r="150" spans="1:7" ht="14.5">
      <c r="A150" s="43" t="s">
        <v>39</v>
      </c>
      <c r="B150" s="44"/>
      <c r="C150" s="44"/>
      <c r="D150" s="44"/>
      <c r="E150" s="44"/>
      <c r="F150" s="44"/>
      <c r="G150" s="45"/>
    </row>
    <row r="151" spans="1:7" ht="14.5">
      <c r="A151" s="33" t="s">
        <v>296</v>
      </c>
      <c r="B151" s="34" t="s">
        <v>2850</v>
      </c>
      <c r="C151" s="33"/>
      <c r="D151" s="35"/>
      <c r="E151" s="36"/>
      <c r="F151" s="35" t="s">
        <v>26</v>
      </c>
      <c r="G151" s="37" t="str">
        <f>IF(COUNTIF(F153:F153,"Fail")&gt;0,"Fail",IF(COUNTIF(F153:F153,"")=0,"Pass","NR/NC"))</f>
        <v>NR/NC</v>
      </c>
    </row>
    <row r="152" spans="1:7" ht="29">
      <c r="A152" s="38" t="s">
        <v>27</v>
      </c>
      <c r="B152" s="38" t="s">
        <v>28</v>
      </c>
      <c r="C152" s="38" t="s">
        <v>29</v>
      </c>
      <c r="D152" s="38" t="s">
        <v>30</v>
      </c>
      <c r="E152" s="38" t="s">
        <v>31</v>
      </c>
      <c r="F152" s="38" t="s">
        <v>32</v>
      </c>
      <c r="G152" s="38" t="s">
        <v>33</v>
      </c>
    </row>
    <row r="153" spans="1:7" ht="58">
      <c r="A153" s="39">
        <v>1</v>
      </c>
      <c r="B153" s="40" t="s">
        <v>2851</v>
      </c>
      <c r="C153" s="40"/>
      <c r="D153" s="41"/>
      <c r="E153" s="40"/>
      <c r="F153" s="42"/>
      <c r="G153" s="81"/>
    </row>
    <row r="154" spans="1:7" ht="14.5">
      <c r="A154" s="43" t="s">
        <v>39</v>
      </c>
      <c r="B154" s="44"/>
      <c r="C154" s="44"/>
      <c r="D154" s="44"/>
      <c r="E154" s="44"/>
      <c r="F154" s="44"/>
      <c r="G154" s="45"/>
    </row>
    <row r="155" spans="1:7" ht="14.5">
      <c r="A155" s="33" t="s">
        <v>300</v>
      </c>
      <c r="B155" s="34" t="s">
        <v>2852</v>
      </c>
      <c r="C155" s="33"/>
      <c r="D155" s="35"/>
      <c r="E155" s="36"/>
      <c r="F155" s="35" t="s">
        <v>26</v>
      </c>
      <c r="G155" s="37" t="str">
        <f>IF(COUNTIF(F157:F157,"Fail")&gt;0,"Fail",IF(COUNTIF(F157:F157,"")=0,"Pass","NR/NC"))</f>
        <v>NR/NC</v>
      </c>
    </row>
    <row r="156" spans="1:7" ht="29">
      <c r="A156" s="38" t="s">
        <v>27</v>
      </c>
      <c r="B156" s="38" t="s">
        <v>28</v>
      </c>
      <c r="C156" s="38" t="s">
        <v>29</v>
      </c>
      <c r="D156" s="38" t="s">
        <v>30</v>
      </c>
      <c r="E156" s="38" t="s">
        <v>31</v>
      </c>
      <c r="F156" s="38" t="s">
        <v>32</v>
      </c>
      <c r="G156" s="38" t="s">
        <v>33</v>
      </c>
    </row>
    <row r="157" spans="1:7" ht="87">
      <c r="A157" s="39">
        <v>1</v>
      </c>
      <c r="B157" s="40" t="s">
        <v>2853</v>
      </c>
      <c r="C157" s="40" t="s">
        <v>2854</v>
      </c>
      <c r="D157" s="41"/>
      <c r="E157" s="40"/>
      <c r="F157" s="42"/>
      <c r="G157" s="81"/>
    </row>
    <row r="158" spans="1:7" ht="14.5">
      <c r="A158" s="43" t="s">
        <v>39</v>
      </c>
      <c r="B158" s="44"/>
      <c r="C158" s="44"/>
      <c r="D158" s="44"/>
      <c r="E158" s="44"/>
      <c r="F158" s="44"/>
      <c r="G158" s="45"/>
    </row>
    <row r="159" spans="1:7" ht="14.5">
      <c r="A159" s="33" t="s">
        <v>304</v>
      </c>
      <c r="B159" s="34" t="s">
        <v>2855</v>
      </c>
      <c r="C159" s="33"/>
      <c r="D159" s="35"/>
      <c r="E159" s="36"/>
      <c r="F159" s="35" t="s">
        <v>26</v>
      </c>
      <c r="G159" s="37" t="str">
        <f>IF(COUNTIF(F161:F161,"Fail")&gt;0,"Fail",IF(COUNTIF(F161:F161,"")=0,"Pass","NR/NC"))</f>
        <v>NR/NC</v>
      </c>
    </row>
    <row r="160" spans="1:7" ht="29">
      <c r="A160" s="38" t="s">
        <v>27</v>
      </c>
      <c r="B160" s="38" t="s">
        <v>28</v>
      </c>
      <c r="C160" s="38" t="s">
        <v>29</v>
      </c>
      <c r="D160" s="38" t="s">
        <v>30</v>
      </c>
      <c r="E160" s="38" t="s">
        <v>31</v>
      </c>
      <c r="F160" s="38" t="s">
        <v>32</v>
      </c>
      <c r="G160" s="38" t="s">
        <v>33</v>
      </c>
    </row>
    <row r="161" spans="1:7" ht="87">
      <c r="A161" s="39">
        <v>1</v>
      </c>
      <c r="B161" s="40" t="s">
        <v>2856</v>
      </c>
      <c r="C161" s="40" t="s">
        <v>2857</v>
      </c>
      <c r="D161" s="41"/>
      <c r="E161" s="40"/>
      <c r="F161" s="42"/>
      <c r="G161" s="81"/>
    </row>
    <row r="162" spans="1:7" ht="14.5">
      <c r="A162" s="43" t="s">
        <v>39</v>
      </c>
      <c r="B162" s="44"/>
      <c r="C162" s="44"/>
      <c r="D162" s="44"/>
      <c r="E162" s="44"/>
      <c r="F162" s="44"/>
      <c r="G162" s="45"/>
    </row>
    <row r="163" spans="1:7" ht="14.5">
      <c r="A163" s="33" t="s">
        <v>308</v>
      </c>
      <c r="B163" s="34" t="s">
        <v>2858</v>
      </c>
      <c r="C163" s="33"/>
      <c r="D163" s="35"/>
      <c r="E163" s="36"/>
      <c r="F163" s="35" t="s">
        <v>26</v>
      </c>
      <c r="G163" s="37" t="str">
        <f>IF(COUNTIF(F165:F165,"Fail")&gt;0,"Fail",IF(COUNTIF(F165:F165,"")=0,"Pass","NR/NC"))</f>
        <v>NR/NC</v>
      </c>
    </row>
    <row r="164" spans="1:7" ht="29">
      <c r="A164" s="38" t="s">
        <v>27</v>
      </c>
      <c r="B164" s="38" t="s">
        <v>28</v>
      </c>
      <c r="C164" s="38" t="s">
        <v>29</v>
      </c>
      <c r="D164" s="38" t="s">
        <v>30</v>
      </c>
      <c r="E164" s="38" t="s">
        <v>31</v>
      </c>
      <c r="F164" s="38" t="s">
        <v>32</v>
      </c>
      <c r="G164" s="38" t="s">
        <v>33</v>
      </c>
    </row>
    <row r="165" spans="1:7" ht="29">
      <c r="A165" s="39">
        <v>1</v>
      </c>
      <c r="B165" s="40" t="s">
        <v>2859</v>
      </c>
      <c r="C165" s="40" t="s">
        <v>2860</v>
      </c>
      <c r="D165" s="41"/>
      <c r="E165" s="40"/>
      <c r="F165" s="42"/>
      <c r="G165" s="81"/>
    </row>
    <row r="166" spans="1:7" ht="14.5">
      <c r="A166" s="43" t="s">
        <v>39</v>
      </c>
      <c r="B166" s="44"/>
      <c r="C166" s="44"/>
      <c r="D166" s="44"/>
      <c r="E166" s="44"/>
      <c r="F166" s="44"/>
      <c r="G166" s="45"/>
    </row>
    <row r="167" spans="1:7" ht="14.5">
      <c r="A167" s="33" t="s">
        <v>406</v>
      </c>
      <c r="B167" s="34" t="s">
        <v>2861</v>
      </c>
      <c r="C167" s="33"/>
      <c r="D167" s="35"/>
      <c r="E167" s="36"/>
      <c r="F167" s="35" t="s">
        <v>26</v>
      </c>
      <c r="G167" s="37" t="str">
        <f>IF(COUNTIF(F169:F169,"Fail")&gt;0,"Fail",IF(COUNTIF(F169:F169,"")=0,"Pass","NR/NC"))</f>
        <v>NR/NC</v>
      </c>
    </row>
    <row r="168" spans="1:7" ht="29">
      <c r="A168" s="38" t="s">
        <v>27</v>
      </c>
      <c r="B168" s="38" t="s">
        <v>28</v>
      </c>
      <c r="C168" s="38" t="s">
        <v>29</v>
      </c>
      <c r="D168" s="38" t="s">
        <v>30</v>
      </c>
      <c r="E168" s="38" t="s">
        <v>31</v>
      </c>
      <c r="F168" s="38" t="s">
        <v>32</v>
      </c>
      <c r="G168" s="38" t="s">
        <v>33</v>
      </c>
    </row>
    <row r="169" spans="1:7" ht="58">
      <c r="A169" s="39">
        <v>1</v>
      </c>
      <c r="B169" s="40" t="s">
        <v>2862</v>
      </c>
      <c r="C169" s="40" t="s">
        <v>2863</v>
      </c>
      <c r="D169" s="41"/>
      <c r="E169" s="40"/>
      <c r="F169" s="42"/>
      <c r="G169" s="81"/>
    </row>
    <row r="170" spans="1:7" ht="14.5">
      <c r="A170" s="43" t="s">
        <v>39</v>
      </c>
      <c r="B170" s="44"/>
      <c r="C170" s="44"/>
      <c r="D170" s="44"/>
      <c r="E170" s="44"/>
      <c r="F170" s="44"/>
      <c r="G170" s="45"/>
    </row>
    <row r="171" spans="1:7" ht="14.5">
      <c r="A171" s="33" t="s">
        <v>409</v>
      </c>
      <c r="B171" s="34" t="s">
        <v>2864</v>
      </c>
      <c r="C171" s="33"/>
      <c r="D171" s="35"/>
      <c r="E171" s="36"/>
      <c r="F171" s="35" t="s">
        <v>26</v>
      </c>
      <c r="G171" s="37" t="str">
        <f>IF(COUNTIF(F173:F173,"Fail")&gt;0,"Fail",IF(COUNTIF(F173:F173,"")=0,"Pass","NR/NC"))</f>
        <v>NR/NC</v>
      </c>
    </row>
    <row r="172" spans="1:7" ht="29">
      <c r="A172" s="38" t="s">
        <v>27</v>
      </c>
      <c r="B172" s="38" t="s">
        <v>28</v>
      </c>
      <c r="C172" s="38" t="s">
        <v>29</v>
      </c>
      <c r="D172" s="38" t="s">
        <v>30</v>
      </c>
      <c r="E172" s="38" t="s">
        <v>31</v>
      </c>
      <c r="F172" s="38" t="s">
        <v>32</v>
      </c>
      <c r="G172" s="38" t="s">
        <v>33</v>
      </c>
    </row>
    <row r="173" spans="1:7" ht="58">
      <c r="A173" s="39">
        <v>1</v>
      </c>
      <c r="B173" s="40" t="s">
        <v>2865</v>
      </c>
      <c r="C173" s="40" t="s">
        <v>2863</v>
      </c>
      <c r="D173" s="41"/>
      <c r="E173" s="40"/>
      <c r="F173" s="42"/>
      <c r="G173" s="81"/>
    </row>
    <row r="174" spans="1:7" ht="14.5">
      <c r="A174" s="43" t="s">
        <v>39</v>
      </c>
      <c r="B174" s="44"/>
      <c r="C174" s="44"/>
      <c r="D174" s="44"/>
      <c r="E174" s="44"/>
      <c r="F174" s="44"/>
      <c r="G174" s="45"/>
    </row>
    <row r="175" spans="1:7" ht="14.5">
      <c r="A175" s="33" t="s">
        <v>412</v>
      </c>
      <c r="B175" s="34" t="s">
        <v>2866</v>
      </c>
      <c r="C175" s="33"/>
      <c r="D175" s="35"/>
      <c r="E175" s="36"/>
      <c r="F175" s="35" t="s">
        <v>26</v>
      </c>
      <c r="G175" s="37" t="str">
        <f>IF(COUNTIF(F177:F177,"Fail")&gt;0,"Fail",IF(COUNTIF(F177:F177,"")=0,"Pass","NR/NC"))</f>
        <v>NR/NC</v>
      </c>
    </row>
    <row r="176" spans="1:7" ht="29">
      <c r="A176" s="38" t="s">
        <v>27</v>
      </c>
      <c r="B176" s="38" t="s">
        <v>28</v>
      </c>
      <c r="C176" s="38" t="s">
        <v>29</v>
      </c>
      <c r="D176" s="38" t="s">
        <v>30</v>
      </c>
      <c r="E176" s="38" t="s">
        <v>31</v>
      </c>
      <c r="F176" s="38" t="s">
        <v>32</v>
      </c>
      <c r="G176" s="38" t="s">
        <v>33</v>
      </c>
    </row>
    <row r="177" spans="1:7" ht="58">
      <c r="A177" s="39">
        <v>1</v>
      </c>
      <c r="B177" s="40" t="s">
        <v>2867</v>
      </c>
      <c r="C177" s="40" t="s">
        <v>2868</v>
      </c>
      <c r="D177" s="41"/>
      <c r="E177" s="40"/>
      <c r="F177" s="42"/>
      <c r="G177" s="81"/>
    </row>
    <row r="178" spans="1:7" ht="14.5">
      <c r="A178" s="43" t="s">
        <v>39</v>
      </c>
      <c r="B178" s="44"/>
      <c r="C178" s="44"/>
      <c r="D178" s="44"/>
      <c r="E178" s="44"/>
      <c r="F178" s="44"/>
      <c r="G178" s="45"/>
    </row>
    <row r="179" spans="1:7" ht="14.5">
      <c r="A179" s="33" t="s">
        <v>417</v>
      </c>
      <c r="B179" s="34" t="s">
        <v>2869</v>
      </c>
      <c r="C179" s="33"/>
      <c r="D179" s="35"/>
      <c r="E179" s="36"/>
      <c r="F179" s="35" t="s">
        <v>26</v>
      </c>
      <c r="G179" s="37" t="str">
        <f>IF(COUNTIF(F181:F181,"Fail")&gt;0,"Fail",IF(COUNTIF(F181:F181,"")=0,"Pass","NR/NC"))</f>
        <v>NR/NC</v>
      </c>
    </row>
    <row r="180" spans="1:7" ht="29">
      <c r="A180" s="38" t="s">
        <v>27</v>
      </c>
      <c r="B180" s="38" t="s">
        <v>28</v>
      </c>
      <c r="C180" s="38" t="s">
        <v>29</v>
      </c>
      <c r="D180" s="38" t="s">
        <v>30</v>
      </c>
      <c r="E180" s="38" t="s">
        <v>31</v>
      </c>
      <c r="F180" s="38" t="s">
        <v>32</v>
      </c>
      <c r="G180" s="38" t="s">
        <v>33</v>
      </c>
    </row>
    <row r="181" spans="1:7" ht="58">
      <c r="A181" s="39">
        <v>1</v>
      </c>
      <c r="B181" s="40" t="s">
        <v>2870</v>
      </c>
      <c r="C181" s="40" t="s">
        <v>2868</v>
      </c>
      <c r="D181" s="41"/>
      <c r="E181" s="40"/>
      <c r="F181" s="42"/>
      <c r="G181" s="81"/>
    </row>
    <row r="182" spans="1:7" ht="14.5">
      <c r="A182" s="43" t="s">
        <v>39</v>
      </c>
      <c r="B182" s="44"/>
      <c r="C182" s="44"/>
      <c r="D182" s="44"/>
      <c r="E182" s="44"/>
      <c r="F182" s="44"/>
      <c r="G182" s="45"/>
    </row>
    <row r="183" spans="1:7" ht="14.5">
      <c r="A183" s="33" t="s">
        <v>421</v>
      </c>
      <c r="B183" s="34" t="s">
        <v>2871</v>
      </c>
      <c r="C183" s="33"/>
      <c r="D183" s="35"/>
      <c r="E183" s="36"/>
      <c r="F183" s="35" t="s">
        <v>26</v>
      </c>
      <c r="G183" s="37" t="str">
        <f>IF(COUNTIF(F185:F185,"Fail")&gt;0,"Fail",IF(COUNTIF(F185:F185,"")=0,"Pass","NR/NC"))</f>
        <v>NR/NC</v>
      </c>
    </row>
    <row r="184" spans="1:7" ht="29">
      <c r="A184" s="38" t="s">
        <v>27</v>
      </c>
      <c r="B184" s="38" t="s">
        <v>28</v>
      </c>
      <c r="C184" s="38" t="s">
        <v>29</v>
      </c>
      <c r="D184" s="38" t="s">
        <v>30</v>
      </c>
      <c r="E184" s="38" t="s">
        <v>31</v>
      </c>
      <c r="F184" s="38" t="s">
        <v>32</v>
      </c>
      <c r="G184" s="38" t="s">
        <v>33</v>
      </c>
    </row>
    <row r="185" spans="1:7" ht="58">
      <c r="A185" s="39">
        <v>1</v>
      </c>
      <c r="B185" s="40" t="s">
        <v>2872</v>
      </c>
      <c r="C185" s="40" t="s">
        <v>2863</v>
      </c>
      <c r="D185" s="41"/>
      <c r="E185" s="40"/>
      <c r="F185" s="42"/>
      <c r="G185" s="81"/>
    </row>
    <row r="186" spans="1:7" ht="14.5">
      <c r="A186" s="43" t="s">
        <v>39</v>
      </c>
      <c r="B186" s="44"/>
      <c r="C186" s="44"/>
      <c r="D186" s="44"/>
      <c r="E186" s="44"/>
      <c r="F186" s="44"/>
      <c r="G186" s="45"/>
    </row>
    <row r="187" spans="1:7" ht="14.5">
      <c r="A187" s="33" t="s">
        <v>425</v>
      </c>
      <c r="B187" s="34" t="s">
        <v>2873</v>
      </c>
      <c r="C187" s="33"/>
      <c r="D187" s="35"/>
      <c r="E187" s="36"/>
      <c r="F187" s="35" t="s">
        <v>26</v>
      </c>
      <c r="G187" s="37" t="str">
        <f>IF(COUNTIF(F189:F189,"Fail")&gt;0,"Fail",IF(COUNTIF(F189:F189,"")=0,"Pass","NR/NC"))</f>
        <v>NR/NC</v>
      </c>
    </row>
    <row r="188" spans="1:7" ht="29">
      <c r="A188" s="38" t="s">
        <v>27</v>
      </c>
      <c r="B188" s="38" t="s">
        <v>28</v>
      </c>
      <c r="C188" s="38" t="s">
        <v>29</v>
      </c>
      <c r="D188" s="38" t="s">
        <v>30</v>
      </c>
      <c r="E188" s="38" t="s">
        <v>31</v>
      </c>
      <c r="F188" s="38" t="s">
        <v>32</v>
      </c>
      <c r="G188" s="38" t="s">
        <v>33</v>
      </c>
    </row>
    <row r="189" spans="1:7" ht="58">
      <c r="A189" s="39">
        <v>1</v>
      </c>
      <c r="B189" s="40" t="s">
        <v>2874</v>
      </c>
      <c r="C189" s="40" t="s">
        <v>2863</v>
      </c>
      <c r="D189" s="41"/>
      <c r="E189" s="40"/>
      <c r="F189" s="42"/>
      <c r="G189" s="81"/>
    </row>
    <row r="190" spans="1:7" ht="14.5">
      <c r="A190" s="43" t="s">
        <v>39</v>
      </c>
      <c r="B190" s="44"/>
      <c r="C190" s="44"/>
      <c r="D190" s="44"/>
      <c r="E190" s="44"/>
      <c r="F190" s="44"/>
      <c r="G190" s="45"/>
    </row>
    <row r="191" spans="1:7" ht="14.5">
      <c r="A191" s="33" t="s">
        <v>429</v>
      </c>
      <c r="B191" s="34" t="s">
        <v>2875</v>
      </c>
      <c r="C191" s="33"/>
      <c r="D191" s="35"/>
      <c r="E191" s="36"/>
      <c r="F191" s="35" t="s">
        <v>26</v>
      </c>
      <c r="G191" s="37" t="str">
        <f>IF(COUNTIF(F193:F193,"Fail")&gt;0,"Fail",IF(COUNTIF(F193:F193,"")=0,"Pass","NR/NC"))</f>
        <v>NR/NC</v>
      </c>
    </row>
    <row r="192" spans="1:7" ht="29">
      <c r="A192" s="38" t="s">
        <v>27</v>
      </c>
      <c r="B192" s="38" t="s">
        <v>28</v>
      </c>
      <c r="C192" s="38" t="s">
        <v>29</v>
      </c>
      <c r="D192" s="38" t="s">
        <v>30</v>
      </c>
      <c r="E192" s="38" t="s">
        <v>31</v>
      </c>
      <c r="F192" s="38" t="s">
        <v>32</v>
      </c>
      <c r="G192" s="38" t="s">
        <v>33</v>
      </c>
    </row>
    <row r="193" spans="1:7" ht="58">
      <c r="A193" s="39">
        <v>1</v>
      </c>
      <c r="B193" s="40" t="s">
        <v>2876</v>
      </c>
      <c r="C193" s="40" t="s">
        <v>2868</v>
      </c>
      <c r="D193" s="41"/>
      <c r="E193" s="40"/>
      <c r="F193" s="42"/>
      <c r="G193" s="81"/>
    </row>
    <row r="194" spans="1:7" ht="14.5">
      <c r="A194" s="43" t="s">
        <v>39</v>
      </c>
      <c r="B194" s="44"/>
      <c r="C194" s="44"/>
      <c r="D194" s="44"/>
      <c r="E194" s="44"/>
      <c r="F194" s="44"/>
      <c r="G194" s="45"/>
    </row>
    <row r="195" spans="1:7" ht="14.5">
      <c r="A195" s="33" t="s">
        <v>432</v>
      </c>
      <c r="B195" s="34" t="s">
        <v>2877</v>
      </c>
      <c r="C195" s="33"/>
      <c r="D195" s="35"/>
      <c r="E195" s="36"/>
      <c r="F195" s="35" t="s">
        <v>26</v>
      </c>
      <c r="G195" s="37" t="str">
        <f>IF(COUNTIF(F197:F197,"Fail")&gt;0,"Fail",IF(COUNTIF(F197:F197,"")=0,"Pass","NR/NC"))</f>
        <v>NR/NC</v>
      </c>
    </row>
    <row r="196" spans="1:7" ht="29">
      <c r="A196" s="38" t="s">
        <v>27</v>
      </c>
      <c r="B196" s="38" t="s">
        <v>28</v>
      </c>
      <c r="C196" s="38" t="s">
        <v>29</v>
      </c>
      <c r="D196" s="38" t="s">
        <v>30</v>
      </c>
      <c r="E196" s="38" t="s">
        <v>31</v>
      </c>
      <c r="F196" s="38" t="s">
        <v>32</v>
      </c>
      <c r="G196" s="38" t="s">
        <v>33</v>
      </c>
    </row>
    <row r="197" spans="1:7" ht="58">
      <c r="A197" s="39">
        <v>1</v>
      </c>
      <c r="B197" s="40" t="s">
        <v>2878</v>
      </c>
      <c r="C197" s="40" t="s">
        <v>2868</v>
      </c>
      <c r="D197" s="41"/>
      <c r="E197" s="40"/>
      <c r="F197" s="42"/>
      <c r="G197" s="81"/>
    </row>
    <row r="198" spans="1:7" ht="14.5">
      <c r="A198" s="43" t="s">
        <v>39</v>
      </c>
      <c r="B198" s="44"/>
      <c r="C198" s="44"/>
      <c r="D198" s="44"/>
      <c r="E198" s="44"/>
      <c r="F198" s="44"/>
      <c r="G198" s="45"/>
    </row>
    <row r="199" spans="1:7" ht="14.5">
      <c r="A199" s="33" t="s">
        <v>435</v>
      </c>
      <c r="B199" s="34" t="s">
        <v>2879</v>
      </c>
      <c r="C199" s="33"/>
      <c r="D199" s="35"/>
      <c r="E199" s="36"/>
      <c r="F199" s="35" t="s">
        <v>26</v>
      </c>
      <c r="G199" s="37" t="str">
        <f>IF(COUNTIF(F201:F201,"Fail")&gt;0,"Fail",IF(COUNTIF(F201:F201,"")=0,"Pass","NR/NC"))</f>
        <v>NR/NC</v>
      </c>
    </row>
    <row r="200" spans="1:7" ht="29">
      <c r="A200" s="38" t="s">
        <v>27</v>
      </c>
      <c r="B200" s="38" t="s">
        <v>28</v>
      </c>
      <c r="C200" s="38" t="s">
        <v>29</v>
      </c>
      <c r="D200" s="38" t="s">
        <v>30</v>
      </c>
      <c r="E200" s="38" t="s">
        <v>31</v>
      </c>
      <c r="F200" s="38" t="s">
        <v>32</v>
      </c>
      <c r="G200" s="38" t="s">
        <v>33</v>
      </c>
    </row>
    <row r="201" spans="1:7" ht="29">
      <c r="A201" s="39">
        <v>1</v>
      </c>
      <c r="B201" s="40" t="s">
        <v>2880</v>
      </c>
      <c r="C201" s="40" t="s">
        <v>2881</v>
      </c>
      <c r="D201" s="41"/>
      <c r="E201" s="40"/>
      <c r="F201" s="42"/>
      <c r="G201" s="81"/>
    </row>
    <row r="202" spans="1:7" ht="14.5">
      <c r="A202" s="43" t="s">
        <v>39</v>
      </c>
      <c r="B202" s="44"/>
      <c r="C202" s="44"/>
      <c r="D202" s="44"/>
      <c r="E202" s="44"/>
      <c r="F202" s="44"/>
      <c r="G202" s="45"/>
    </row>
    <row r="203" spans="1:7" ht="14.5">
      <c r="A203" s="33" t="s">
        <v>438</v>
      </c>
      <c r="B203" s="34" t="s">
        <v>2882</v>
      </c>
      <c r="C203" s="33"/>
      <c r="D203" s="35"/>
      <c r="E203" s="36"/>
      <c r="F203" s="35" t="s">
        <v>26</v>
      </c>
      <c r="G203" s="37" t="str">
        <f>IF(COUNTIF(F205:F205,"Fail")&gt;0,"Fail",IF(COUNTIF(F205:F205,"")=0,"Pass","NR/NC"))</f>
        <v>NR/NC</v>
      </c>
    </row>
    <row r="204" spans="1:7" ht="29">
      <c r="A204" s="38" t="s">
        <v>27</v>
      </c>
      <c r="B204" s="38" t="s">
        <v>28</v>
      </c>
      <c r="C204" s="38" t="s">
        <v>29</v>
      </c>
      <c r="D204" s="38" t="s">
        <v>30</v>
      </c>
      <c r="E204" s="38" t="s">
        <v>31</v>
      </c>
      <c r="F204" s="38" t="s">
        <v>32</v>
      </c>
      <c r="G204" s="38" t="s">
        <v>33</v>
      </c>
    </row>
    <row r="205" spans="1:7" ht="43.5">
      <c r="A205" s="39">
        <v>1</v>
      </c>
      <c r="B205" s="40" t="s">
        <v>2883</v>
      </c>
      <c r="C205" s="40" t="s">
        <v>2884</v>
      </c>
      <c r="D205" s="41"/>
      <c r="E205" s="40"/>
      <c r="F205" s="42"/>
      <c r="G205" s="81"/>
    </row>
    <row r="206" spans="1:7" ht="14.5">
      <c r="A206" s="43" t="s">
        <v>39</v>
      </c>
      <c r="B206" s="44"/>
      <c r="C206" s="44"/>
      <c r="D206" s="44"/>
      <c r="E206" s="44"/>
      <c r="F206" s="44"/>
      <c r="G206" s="45"/>
    </row>
    <row r="207" spans="1:7" ht="14.5">
      <c r="A207" s="33" t="s">
        <v>442</v>
      </c>
      <c r="B207" s="34" t="s">
        <v>2885</v>
      </c>
      <c r="C207" s="33"/>
      <c r="D207" s="35"/>
      <c r="E207" s="36"/>
      <c r="F207" s="35" t="s">
        <v>26</v>
      </c>
      <c r="G207" s="37" t="str">
        <f>IF(COUNTIF(F209:F209,"Fail")&gt;0,"Fail",IF(COUNTIF(F209:F209,"")=0,"Pass","NR/NC"))</f>
        <v>NR/NC</v>
      </c>
    </row>
    <row r="208" spans="1:7" ht="29">
      <c r="A208" s="38" t="s">
        <v>27</v>
      </c>
      <c r="B208" s="38" t="s">
        <v>28</v>
      </c>
      <c r="C208" s="38" t="s">
        <v>29</v>
      </c>
      <c r="D208" s="38" t="s">
        <v>30</v>
      </c>
      <c r="E208" s="38" t="s">
        <v>31</v>
      </c>
      <c r="F208" s="38" t="s">
        <v>32</v>
      </c>
      <c r="G208" s="38" t="s">
        <v>33</v>
      </c>
    </row>
    <row r="209" spans="1:7" ht="29">
      <c r="A209" s="39">
        <v>1</v>
      </c>
      <c r="B209" s="40" t="s">
        <v>2886</v>
      </c>
      <c r="C209" s="40" t="s">
        <v>2887</v>
      </c>
      <c r="D209" s="41"/>
      <c r="E209" s="40"/>
      <c r="F209" s="42"/>
      <c r="G209" s="81"/>
    </row>
    <row r="210" spans="1:7" ht="14.5">
      <c r="A210" s="43" t="s">
        <v>39</v>
      </c>
      <c r="B210" s="44"/>
      <c r="C210" s="44"/>
      <c r="D210" s="44"/>
      <c r="E210" s="44"/>
      <c r="F210" s="44"/>
      <c r="G210" s="45"/>
    </row>
    <row r="211" spans="1:7" ht="14.5">
      <c r="A211" s="33" t="s">
        <v>446</v>
      </c>
      <c r="B211" s="34" t="s">
        <v>2888</v>
      </c>
      <c r="C211" s="33"/>
      <c r="D211" s="35"/>
      <c r="E211" s="36"/>
      <c r="F211" s="35" t="s">
        <v>26</v>
      </c>
      <c r="G211" s="37" t="str">
        <f>IF(COUNTIF(F213:F213,"Fail")&gt;0,"Fail",IF(COUNTIF(F213:F213,"")=0,"Pass","NR/NC"))</f>
        <v>NR/NC</v>
      </c>
    </row>
    <row r="212" spans="1:7" ht="29">
      <c r="A212" s="38" t="s">
        <v>27</v>
      </c>
      <c r="B212" s="38" t="s">
        <v>28</v>
      </c>
      <c r="C212" s="38" t="s">
        <v>29</v>
      </c>
      <c r="D212" s="38" t="s">
        <v>30</v>
      </c>
      <c r="E212" s="38" t="s">
        <v>31</v>
      </c>
      <c r="F212" s="38" t="s">
        <v>32</v>
      </c>
      <c r="G212" s="38" t="s">
        <v>33</v>
      </c>
    </row>
    <row r="213" spans="1:7" ht="43.5">
      <c r="A213" s="39">
        <v>1</v>
      </c>
      <c r="B213" s="40" t="s">
        <v>2889</v>
      </c>
      <c r="C213" s="40" t="s">
        <v>2890</v>
      </c>
      <c r="D213" s="41"/>
      <c r="E213" s="40"/>
      <c r="F213" s="42"/>
      <c r="G213" s="81"/>
    </row>
    <row r="214" spans="1:7" ht="14.5">
      <c r="A214" s="43" t="s">
        <v>39</v>
      </c>
      <c r="B214" s="44"/>
      <c r="C214" s="44"/>
      <c r="D214" s="44"/>
      <c r="E214" s="44"/>
      <c r="F214" s="44"/>
      <c r="G214" s="45"/>
    </row>
    <row r="215" spans="1:7" ht="14.5">
      <c r="A215" s="33" t="s">
        <v>450</v>
      </c>
      <c r="B215" s="34" t="s">
        <v>2891</v>
      </c>
      <c r="C215" s="33"/>
      <c r="D215" s="35"/>
      <c r="E215" s="36"/>
      <c r="F215" s="35" t="s">
        <v>26</v>
      </c>
      <c r="G215" s="37" t="str">
        <f>IF(COUNTIF(F217:F217,"Fail")&gt;0,"Fail",IF(COUNTIF(F217:F217,"")=0,"Pass","NR/NC"))</f>
        <v>NR/NC</v>
      </c>
    </row>
    <row r="216" spans="1:7" ht="29">
      <c r="A216" s="38" t="s">
        <v>27</v>
      </c>
      <c r="B216" s="38" t="s">
        <v>28</v>
      </c>
      <c r="C216" s="38" t="s">
        <v>29</v>
      </c>
      <c r="D216" s="38" t="s">
        <v>30</v>
      </c>
      <c r="E216" s="38" t="s">
        <v>31</v>
      </c>
      <c r="F216" s="38" t="s">
        <v>32</v>
      </c>
      <c r="G216" s="38" t="s">
        <v>33</v>
      </c>
    </row>
    <row r="217" spans="1:7" ht="58">
      <c r="A217" s="39">
        <v>1</v>
      </c>
      <c r="B217" s="40" t="s">
        <v>2892</v>
      </c>
      <c r="C217" s="40" t="s">
        <v>2893</v>
      </c>
      <c r="D217" s="41"/>
      <c r="E217" s="40"/>
      <c r="F217" s="42"/>
      <c r="G217" s="81"/>
    </row>
    <row r="218" spans="1:7" ht="14.5">
      <c r="A218" s="43" t="s">
        <v>39</v>
      </c>
      <c r="B218" s="44"/>
      <c r="C218" s="44"/>
      <c r="D218" s="44"/>
      <c r="E218" s="44"/>
      <c r="F218" s="44"/>
      <c r="G218" s="45"/>
    </row>
    <row r="219" spans="1:7" ht="14.5">
      <c r="A219" s="33" t="s">
        <v>454</v>
      </c>
      <c r="B219" s="34" t="s">
        <v>2894</v>
      </c>
      <c r="C219" s="33"/>
      <c r="D219" s="35"/>
      <c r="E219" s="36"/>
      <c r="F219" s="35" t="s">
        <v>26</v>
      </c>
      <c r="G219" s="37" t="str">
        <f>IF(COUNTIF(F221:F221,"Fail")&gt;0,"Fail",IF(COUNTIF(F221:F221,"")=0,"Pass","NR/NC"))</f>
        <v>NR/NC</v>
      </c>
    </row>
    <row r="220" spans="1:7" ht="29">
      <c r="A220" s="38" t="s">
        <v>27</v>
      </c>
      <c r="B220" s="38" t="s">
        <v>28</v>
      </c>
      <c r="C220" s="38" t="s">
        <v>29</v>
      </c>
      <c r="D220" s="38" t="s">
        <v>30</v>
      </c>
      <c r="E220" s="38" t="s">
        <v>31</v>
      </c>
      <c r="F220" s="38" t="s">
        <v>32</v>
      </c>
      <c r="G220" s="38" t="s">
        <v>33</v>
      </c>
    </row>
    <row r="221" spans="1:7" ht="43.5">
      <c r="A221" s="39">
        <v>1</v>
      </c>
      <c r="B221" s="40" t="s">
        <v>2895</v>
      </c>
      <c r="C221" s="40" t="s">
        <v>2896</v>
      </c>
      <c r="D221" s="41"/>
      <c r="E221" s="40"/>
      <c r="F221" s="42"/>
      <c r="G221" s="81"/>
    </row>
    <row r="222" spans="1:7" ht="14.5">
      <c r="A222" s="43" t="s">
        <v>39</v>
      </c>
      <c r="B222" s="44"/>
      <c r="C222" s="44"/>
      <c r="D222" s="44"/>
      <c r="E222" s="44"/>
      <c r="F222" s="44"/>
      <c r="G222" s="45"/>
    </row>
    <row r="223" spans="1:7" ht="14.5">
      <c r="A223" s="33" t="s">
        <v>458</v>
      </c>
      <c r="B223" s="34" t="s">
        <v>2891</v>
      </c>
      <c r="C223" s="33"/>
      <c r="D223" s="35"/>
      <c r="E223" s="36"/>
      <c r="F223" s="35" t="s">
        <v>26</v>
      </c>
      <c r="G223" s="37" t="str">
        <f>IF(COUNTIF(F225:F225,"Fail")&gt;0,"Fail",IF(COUNTIF(F225:F225,"")=0,"Pass","NR/NC"))</f>
        <v>NR/NC</v>
      </c>
    </row>
    <row r="224" spans="1:7" ht="29">
      <c r="A224" s="38" t="s">
        <v>27</v>
      </c>
      <c r="B224" s="38" t="s">
        <v>28</v>
      </c>
      <c r="C224" s="38" t="s">
        <v>29</v>
      </c>
      <c r="D224" s="38" t="s">
        <v>30</v>
      </c>
      <c r="E224" s="38" t="s">
        <v>31</v>
      </c>
      <c r="F224" s="38" t="s">
        <v>32</v>
      </c>
      <c r="G224" s="38" t="s">
        <v>33</v>
      </c>
    </row>
    <row r="225" spans="1:7" ht="58">
      <c r="A225" s="39">
        <v>1</v>
      </c>
      <c r="B225" s="40" t="s">
        <v>2897</v>
      </c>
      <c r="C225" s="40" t="s">
        <v>2898</v>
      </c>
      <c r="D225" s="41"/>
      <c r="E225" s="40"/>
      <c r="F225" s="42"/>
      <c r="G225" s="81"/>
    </row>
    <row r="226" spans="1:7" ht="14.5">
      <c r="A226" s="43" t="s">
        <v>39</v>
      </c>
      <c r="B226" s="44"/>
      <c r="C226" s="44"/>
      <c r="D226" s="44"/>
      <c r="E226" s="44"/>
      <c r="F226" s="44"/>
      <c r="G226" s="45"/>
    </row>
    <row r="227" spans="1:7" ht="14.5">
      <c r="A227" s="33" t="s">
        <v>462</v>
      </c>
      <c r="B227" s="34" t="s">
        <v>2899</v>
      </c>
      <c r="C227" s="33"/>
      <c r="D227" s="35"/>
      <c r="E227" s="36"/>
      <c r="F227" s="35" t="s">
        <v>26</v>
      </c>
      <c r="G227" s="37" t="str">
        <f>IF(COUNTIF(F229:F229,"Fail")&gt;0,"Fail",IF(COUNTIF(F229:F229,"")=0,"Pass","NR/NC"))</f>
        <v>NR/NC</v>
      </c>
    </row>
    <row r="228" spans="1:7" ht="29">
      <c r="A228" s="38" t="s">
        <v>27</v>
      </c>
      <c r="B228" s="38" t="s">
        <v>28</v>
      </c>
      <c r="C228" s="38" t="s">
        <v>29</v>
      </c>
      <c r="D228" s="38" t="s">
        <v>30</v>
      </c>
      <c r="E228" s="38" t="s">
        <v>31</v>
      </c>
      <c r="F228" s="38" t="s">
        <v>32</v>
      </c>
      <c r="G228" s="38" t="s">
        <v>33</v>
      </c>
    </row>
    <row r="229" spans="1:7" ht="43.5">
      <c r="A229" s="39">
        <v>1</v>
      </c>
      <c r="B229" s="40" t="s">
        <v>2900</v>
      </c>
      <c r="C229" s="40" t="s">
        <v>2901</v>
      </c>
      <c r="D229" s="41"/>
      <c r="E229" s="40"/>
      <c r="F229" s="42"/>
      <c r="G229" s="81"/>
    </row>
    <row r="230" spans="1:7" ht="14.5">
      <c r="A230" s="43" t="s">
        <v>39</v>
      </c>
      <c r="B230" s="44"/>
      <c r="C230" s="44"/>
      <c r="D230" s="44"/>
      <c r="E230" s="44"/>
      <c r="F230" s="44"/>
      <c r="G230" s="45"/>
    </row>
    <row r="231" spans="1:7" ht="14.5">
      <c r="A231" s="33" t="s">
        <v>466</v>
      </c>
      <c r="B231" s="34" t="s">
        <v>2902</v>
      </c>
      <c r="C231" s="33"/>
      <c r="D231" s="35"/>
      <c r="E231" s="36"/>
      <c r="F231" s="35" t="s">
        <v>26</v>
      </c>
      <c r="G231" s="37" t="str">
        <f>IF(COUNTIF(F233:F233,"Fail")&gt;0,"Fail",IF(COUNTIF(F233:F233,"")=0,"Pass","NR/NC"))</f>
        <v>NR/NC</v>
      </c>
    </row>
    <row r="232" spans="1:7" ht="29">
      <c r="A232" s="38" t="s">
        <v>27</v>
      </c>
      <c r="B232" s="38" t="s">
        <v>28</v>
      </c>
      <c r="C232" s="38" t="s">
        <v>29</v>
      </c>
      <c r="D232" s="38" t="s">
        <v>30</v>
      </c>
      <c r="E232" s="38" t="s">
        <v>31</v>
      </c>
      <c r="F232" s="38" t="s">
        <v>32</v>
      </c>
      <c r="G232" s="38" t="s">
        <v>33</v>
      </c>
    </row>
    <row r="233" spans="1:7" ht="43.5">
      <c r="A233" s="39">
        <v>1</v>
      </c>
      <c r="B233" s="40" t="s">
        <v>2903</v>
      </c>
      <c r="C233" s="40" t="s">
        <v>2901</v>
      </c>
      <c r="D233" s="41"/>
      <c r="E233" s="40"/>
      <c r="F233" s="42"/>
      <c r="G233" s="81"/>
    </row>
    <row r="234" spans="1:7" ht="14.5">
      <c r="A234" s="43" t="s">
        <v>39</v>
      </c>
      <c r="B234" s="44"/>
      <c r="C234" s="44"/>
      <c r="D234" s="44"/>
      <c r="E234" s="44"/>
      <c r="F234" s="44"/>
      <c r="G234" s="45"/>
    </row>
    <row r="235" spans="1:7" ht="14.5">
      <c r="A235" s="33" t="s">
        <v>470</v>
      </c>
      <c r="B235" s="34" t="s">
        <v>2904</v>
      </c>
      <c r="C235" s="33"/>
      <c r="D235" s="35"/>
      <c r="E235" s="36"/>
      <c r="F235" s="35" t="s">
        <v>26</v>
      </c>
      <c r="G235" s="37" t="str">
        <f>IF(COUNTIF(F237:F237,"Fail")&gt;0,"Fail",IF(COUNTIF(F237:F237,"")=0,"Pass","NR/NC"))</f>
        <v>NR/NC</v>
      </c>
    </row>
    <row r="236" spans="1:7" ht="29">
      <c r="A236" s="38" t="s">
        <v>27</v>
      </c>
      <c r="B236" s="38" t="s">
        <v>28</v>
      </c>
      <c r="C236" s="38" t="s">
        <v>29</v>
      </c>
      <c r="D236" s="38" t="s">
        <v>30</v>
      </c>
      <c r="E236" s="38" t="s">
        <v>31</v>
      </c>
      <c r="F236" s="38" t="s">
        <v>32</v>
      </c>
      <c r="G236" s="38" t="s">
        <v>33</v>
      </c>
    </row>
    <row r="237" spans="1:7" ht="29">
      <c r="A237" s="39">
        <v>1</v>
      </c>
      <c r="B237" s="40" t="s">
        <v>2905</v>
      </c>
      <c r="C237" s="40" t="s">
        <v>2906</v>
      </c>
      <c r="D237" s="41"/>
      <c r="E237" s="40"/>
      <c r="F237" s="42"/>
      <c r="G237" s="81"/>
    </row>
    <row r="238" spans="1:7" ht="14.5">
      <c r="A238" s="43" t="s">
        <v>39</v>
      </c>
      <c r="B238" s="44"/>
      <c r="C238" s="44"/>
      <c r="D238" s="44"/>
      <c r="E238" s="44"/>
      <c r="F238" s="44"/>
      <c r="G238" s="45"/>
    </row>
  </sheetData>
  <mergeCells count="4">
    <mergeCell ref="B1:E1"/>
    <mergeCell ref="A2:A10"/>
    <mergeCell ref="B2:C2"/>
    <mergeCell ref="D2:E2"/>
  </mergeCells>
  <phoneticPr fontId="4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F290"/>
  <sheetViews>
    <sheetView topLeftCell="A281" zoomScale="85" zoomScaleNormal="85" workbookViewId="0">
      <selection activeCell="C285" sqref="C285"/>
    </sheetView>
  </sheetViews>
  <sheetFormatPr defaultColWidth="9.1796875" defaultRowHeight="12.5"/>
  <cols>
    <col min="2" max="2" width="70.7265625" customWidth="1"/>
    <col min="3" max="3" width="60.7265625" customWidth="1"/>
    <col min="4" max="4" width="13.453125" customWidth="1"/>
    <col min="5" max="5" width="14.26953125" customWidth="1"/>
    <col min="6" max="6" width="16.81640625" customWidth="1"/>
    <col min="7" max="7" width="14.26953125" customWidth="1"/>
  </cols>
  <sheetData>
    <row r="1" spans="1:110" s="9" customFormat="1" ht="24" customHeight="1">
      <c r="B1" s="212" t="s">
        <v>10</v>
      </c>
      <c r="C1" s="212"/>
      <c r="D1" s="212"/>
      <c r="E1" s="212"/>
      <c r="F1" s="10"/>
      <c r="G1" s="11"/>
    </row>
    <row r="2" spans="1:110" s="9" customFormat="1" ht="15" thickBot="1">
      <c r="A2" s="209"/>
      <c r="B2" s="207"/>
      <c r="C2" s="207"/>
      <c r="D2" s="208" t="s">
        <v>11</v>
      </c>
      <c r="E2" s="208"/>
    </row>
    <row r="3" spans="1:110" s="9" customFormat="1" ht="14.5">
      <c r="A3" s="209"/>
      <c r="B3" s="12" t="s">
        <v>12</v>
      </c>
      <c r="C3" s="22" t="s">
        <v>2907</v>
      </c>
      <c r="D3" s="14" t="s">
        <v>5</v>
      </c>
      <c r="E3" s="15">
        <f>COUNTIF(G6:G57302,"Pass")</f>
        <v>0</v>
      </c>
    </row>
    <row r="4" spans="1:110" s="9" customFormat="1" ht="14.5">
      <c r="A4" s="209"/>
      <c r="B4" s="12" t="s">
        <v>14</v>
      </c>
      <c r="C4" s="23" t="s">
        <v>2908</v>
      </c>
      <c r="D4" s="73" t="s">
        <v>6</v>
      </c>
      <c r="E4" s="74">
        <f>COUNTIF(G6:G57302,"Fail")</f>
        <v>0</v>
      </c>
    </row>
    <row r="5" spans="1:110" s="9" customFormat="1" ht="15" thickBot="1">
      <c r="A5" s="209"/>
      <c r="B5" s="12" t="s">
        <v>16</v>
      </c>
      <c r="C5" s="22" t="s">
        <v>2909</v>
      </c>
      <c r="D5" s="75" t="s">
        <v>7</v>
      </c>
      <c r="E5" s="76">
        <f>COUNTIF(G6:G57302,"NR/NC")</f>
        <v>70</v>
      </c>
    </row>
    <row r="6" spans="1:110" s="9" customFormat="1" ht="14.5">
      <c r="A6" s="209"/>
      <c r="B6" s="12" t="s">
        <v>17</v>
      </c>
      <c r="C6" s="22" t="s">
        <v>18</v>
      </c>
      <c r="D6" s="16"/>
      <c r="E6" s="17"/>
    </row>
    <row r="7" spans="1:110" s="9" customFormat="1" ht="14.5">
      <c r="A7" s="209"/>
      <c r="B7" s="12" t="s">
        <v>19</v>
      </c>
      <c r="C7" s="23"/>
      <c r="D7" s="16"/>
      <c r="E7" s="17"/>
    </row>
    <row r="8" spans="1:110" s="9" customFormat="1" ht="14.5">
      <c r="A8" s="209"/>
      <c r="B8" s="12" t="s">
        <v>20</v>
      </c>
      <c r="C8" s="22"/>
      <c r="D8" s="16"/>
      <c r="E8" s="17"/>
    </row>
    <row r="9" spans="1:110" s="9" customFormat="1" ht="14.5">
      <c r="A9" s="209"/>
      <c r="B9" s="12" t="s">
        <v>21</v>
      </c>
      <c r="C9" s="22"/>
      <c r="D9" s="16"/>
      <c r="E9" s="17"/>
    </row>
    <row r="10" spans="1:110" s="9" customFormat="1" ht="15" thickBot="1">
      <c r="A10" s="210"/>
      <c r="B10" s="12" t="s">
        <v>22</v>
      </c>
      <c r="C10" s="23" t="s">
        <v>23</v>
      </c>
      <c r="D10" s="18"/>
      <c r="E10" s="19"/>
    </row>
    <row r="11" spans="1:110" s="9" customFormat="1" ht="14.5">
      <c r="A11" s="33" t="s">
        <v>24</v>
      </c>
      <c r="B11" s="34" t="s">
        <v>2910</v>
      </c>
      <c r="C11" s="33"/>
      <c r="D11" s="35"/>
      <c r="E11" s="36"/>
      <c r="F11" s="35" t="s">
        <v>26</v>
      </c>
      <c r="G11" s="37" t="str">
        <f>IF(COUNTIF(F13:F13,"Fail")&gt;0,"Fail",IF(COUNTIF(F13:F13,"")=0,"Pass","NR/NC"))</f>
        <v>NR/NC</v>
      </c>
      <c r="H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14.5">
      <c r="A12" s="38" t="s">
        <v>27</v>
      </c>
      <c r="B12" s="38" t="s">
        <v>28</v>
      </c>
      <c r="C12" s="38" t="s">
        <v>29</v>
      </c>
      <c r="D12" s="38" t="s">
        <v>30</v>
      </c>
      <c r="E12" s="38" t="s">
        <v>31</v>
      </c>
      <c r="F12" s="38" t="s">
        <v>32</v>
      </c>
      <c r="G12" s="38" t="s">
        <v>33</v>
      </c>
      <c r="H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29">
      <c r="A13" s="39">
        <v>1</v>
      </c>
      <c r="B13" s="79" t="s">
        <v>2911</v>
      </c>
      <c r="C13" s="40" t="s">
        <v>2912</v>
      </c>
      <c r="D13" s="41"/>
      <c r="E13" s="40"/>
      <c r="F13" s="42"/>
      <c r="G13" s="81"/>
      <c r="H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39</v>
      </c>
      <c r="B14" s="44"/>
      <c r="C14" s="44"/>
      <c r="D14" s="44"/>
      <c r="E14" s="44"/>
      <c r="F14" s="44"/>
      <c r="G14" s="45"/>
      <c r="H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40</v>
      </c>
      <c r="B15" s="34" t="s">
        <v>2913</v>
      </c>
      <c r="C15" s="33"/>
      <c r="D15" s="35"/>
      <c r="E15" s="36"/>
      <c r="F15" s="35" t="s">
        <v>26</v>
      </c>
      <c r="G15" s="37" t="str">
        <f>IF(COUNTIF(F17:F17,"Fail")&gt;0,"Fail",IF(COUNTIF(F17:F17,"")=0,"Pass","NR/NC"))</f>
        <v>NR/NC</v>
      </c>
    </row>
    <row r="16" spans="1:110" ht="14.5">
      <c r="A16" s="38" t="s">
        <v>27</v>
      </c>
      <c r="B16" s="38" t="s">
        <v>28</v>
      </c>
      <c r="C16" s="38" t="s">
        <v>29</v>
      </c>
      <c r="D16" s="38" t="s">
        <v>30</v>
      </c>
      <c r="E16" s="38" t="s">
        <v>31</v>
      </c>
      <c r="F16" s="38" t="s">
        <v>32</v>
      </c>
      <c r="G16" s="38" t="s">
        <v>33</v>
      </c>
    </row>
    <row r="17" spans="1:7" ht="43.5">
      <c r="A17" s="39">
        <v>1</v>
      </c>
      <c r="B17" s="79" t="s">
        <v>2914</v>
      </c>
      <c r="C17" s="40" t="s">
        <v>2915</v>
      </c>
      <c r="D17" s="41"/>
      <c r="E17" s="40"/>
      <c r="F17" s="42"/>
      <c r="G17" s="81"/>
    </row>
    <row r="18" spans="1:7" ht="14.5">
      <c r="A18" s="43" t="s">
        <v>39</v>
      </c>
      <c r="B18" s="44"/>
      <c r="C18" s="44"/>
      <c r="D18" s="44"/>
      <c r="E18" s="44"/>
      <c r="F18" s="44"/>
      <c r="G18" s="45"/>
    </row>
    <row r="19" spans="1:7" ht="14.5">
      <c r="A19" s="33" t="s">
        <v>44</v>
      </c>
      <c r="B19" s="34" t="s">
        <v>2916</v>
      </c>
      <c r="C19" s="33"/>
      <c r="D19" s="35"/>
      <c r="E19" s="36"/>
      <c r="F19" s="35" t="s">
        <v>26</v>
      </c>
      <c r="G19" s="37" t="str">
        <f>IF(COUNTIF(F21:F21,"Fail")&gt;0,"Fail",IF(COUNTIF(F21:F21,"")=0,"Pass","NR/NC"))</f>
        <v>NR/NC</v>
      </c>
    </row>
    <row r="20" spans="1:7" ht="14.5">
      <c r="A20" s="38" t="s">
        <v>27</v>
      </c>
      <c r="B20" s="38" t="s">
        <v>28</v>
      </c>
      <c r="C20" s="38" t="s">
        <v>29</v>
      </c>
      <c r="D20" s="38" t="s">
        <v>30</v>
      </c>
      <c r="E20" s="38" t="s">
        <v>31</v>
      </c>
      <c r="F20" s="38" t="s">
        <v>32</v>
      </c>
      <c r="G20" s="38" t="s">
        <v>33</v>
      </c>
    </row>
    <row r="21" spans="1:7" ht="43.5">
      <c r="A21" s="39">
        <v>1</v>
      </c>
      <c r="B21" s="79" t="s">
        <v>2917</v>
      </c>
      <c r="C21" s="40" t="s">
        <v>2918</v>
      </c>
      <c r="D21" s="41"/>
      <c r="E21" s="40"/>
      <c r="F21" s="42"/>
      <c r="G21" s="81"/>
    </row>
    <row r="22" spans="1:7" ht="14.5">
      <c r="A22" s="43" t="s">
        <v>39</v>
      </c>
      <c r="B22" s="44"/>
      <c r="C22" s="44"/>
      <c r="D22" s="44"/>
      <c r="E22" s="44"/>
      <c r="F22" s="44"/>
      <c r="G22" s="45"/>
    </row>
    <row r="23" spans="1:7" ht="14.5">
      <c r="A23" s="33" t="s">
        <v>48</v>
      </c>
      <c r="B23" s="34" t="s">
        <v>2919</v>
      </c>
      <c r="C23" s="33"/>
      <c r="D23" s="35"/>
      <c r="E23" s="36"/>
      <c r="F23" s="35" t="s">
        <v>26</v>
      </c>
      <c r="G23" s="37" t="str">
        <f>IF(COUNTIF(F25:F25,"Fail")&gt;0,"Fail",IF(COUNTIF(F25:F25,"")=0,"Pass","NR/NC"))</f>
        <v>NR/NC</v>
      </c>
    </row>
    <row r="24" spans="1:7" ht="14.5">
      <c r="A24" s="38" t="s">
        <v>27</v>
      </c>
      <c r="B24" s="38" t="s">
        <v>28</v>
      </c>
      <c r="C24" s="38" t="s">
        <v>29</v>
      </c>
      <c r="D24" s="38" t="s">
        <v>30</v>
      </c>
      <c r="E24" s="38" t="s">
        <v>31</v>
      </c>
      <c r="F24" s="38" t="s">
        <v>32</v>
      </c>
      <c r="G24" s="38" t="s">
        <v>33</v>
      </c>
    </row>
    <row r="25" spans="1:7" ht="159.5">
      <c r="A25" s="39">
        <v>1</v>
      </c>
      <c r="B25" s="79" t="s">
        <v>2920</v>
      </c>
      <c r="C25" s="40" t="s">
        <v>2921</v>
      </c>
      <c r="D25" s="41"/>
      <c r="E25" s="40"/>
      <c r="F25" s="42"/>
      <c r="G25" s="81"/>
    </row>
    <row r="26" spans="1:7" ht="14.5">
      <c r="A26" s="43" t="s">
        <v>39</v>
      </c>
      <c r="B26" s="44"/>
      <c r="C26" s="44"/>
      <c r="D26" s="44"/>
      <c r="E26" s="44"/>
      <c r="F26" s="44"/>
      <c r="G26" s="45"/>
    </row>
    <row r="27" spans="1:7" ht="14.5">
      <c r="A27" s="33" t="s">
        <v>51</v>
      </c>
      <c r="B27" s="34" t="s">
        <v>2922</v>
      </c>
      <c r="C27" s="33"/>
      <c r="D27" s="35"/>
      <c r="E27" s="36"/>
      <c r="F27" s="35" t="s">
        <v>26</v>
      </c>
      <c r="G27" s="37" t="str">
        <f>IF(COUNTIF(F29:F29,"Fail")&gt;0,"Fail",IF(COUNTIF(F29:F29,"")=0,"Pass","NR/NC"))</f>
        <v>NR/NC</v>
      </c>
    </row>
    <row r="28" spans="1:7" ht="14.5">
      <c r="A28" s="38" t="s">
        <v>27</v>
      </c>
      <c r="B28" s="38" t="s">
        <v>28</v>
      </c>
      <c r="C28" s="38" t="s">
        <v>29</v>
      </c>
      <c r="D28" s="38" t="s">
        <v>30</v>
      </c>
      <c r="E28" s="38" t="s">
        <v>31</v>
      </c>
      <c r="F28" s="38" t="s">
        <v>32</v>
      </c>
      <c r="G28" s="38" t="s">
        <v>33</v>
      </c>
    </row>
    <row r="29" spans="1:7" ht="116">
      <c r="A29" s="39">
        <v>1</v>
      </c>
      <c r="B29" s="79" t="s">
        <v>2923</v>
      </c>
      <c r="C29" s="40"/>
      <c r="D29" s="41"/>
      <c r="E29" s="40"/>
      <c r="F29" s="42"/>
      <c r="G29" s="81"/>
    </row>
    <row r="30" spans="1:7" ht="14.5">
      <c r="A30" s="43" t="s">
        <v>39</v>
      </c>
      <c r="B30" s="44"/>
      <c r="C30" s="44"/>
      <c r="D30" s="44"/>
      <c r="E30" s="44"/>
      <c r="F30" s="44"/>
      <c r="G30" s="45"/>
    </row>
    <row r="31" spans="1:7" ht="14.5">
      <c r="A31" s="33" t="s">
        <v>55</v>
      </c>
      <c r="B31" s="34" t="s">
        <v>2924</v>
      </c>
      <c r="C31" s="33"/>
      <c r="D31" s="35"/>
      <c r="E31" s="36"/>
      <c r="F31" s="35" t="s">
        <v>26</v>
      </c>
      <c r="G31" s="37" t="str">
        <f>IF(COUNTIF(F33:F33,"Fail")&gt;0,"Fail",IF(COUNTIF(F33:F33,"")=0,"Pass","NR/NC"))</f>
        <v>NR/NC</v>
      </c>
    </row>
    <row r="32" spans="1:7" ht="14.5">
      <c r="A32" s="38" t="s">
        <v>27</v>
      </c>
      <c r="B32" s="38" t="s">
        <v>28</v>
      </c>
      <c r="C32" s="38" t="s">
        <v>29</v>
      </c>
      <c r="D32" s="38" t="s">
        <v>30</v>
      </c>
      <c r="E32" s="38" t="s">
        <v>31</v>
      </c>
      <c r="F32" s="38" t="s">
        <v>32</v>
      </c>
      <c r="G32" s="38" t="s">
        <v>33</v>
      </c>
    </row>
    <row r="33" spans="1:7" ht="116">
      <c r="A33" s="39">
        <v>1</v>
      </c>
      <c r="B33" s="79" t="s">
        <v>2925</v>
      </c>
      <c r="C33" s="40"/>
      <c r="D33" s="41"/>
      <c r="E33" s="40"/>
      <c r="F33" s="42"/>
      <c r="G33" s="81"/>
    </row>
    <row r="34" spans="1:7" ht="14.5">
      <c r="A34" s="43" t="s">
        <v>39</v>
      </c>
      <c r="B34" s="44"/>
      <c r="C34" s="44"/>
      <c r="D34" s="44"/>
      <c r="E34" s="44"/>
      <c r="F34" s="44"/>
      <c r="G34" s="45"/>
    </row>
    <row r="35" spans="1:7" ht="14.5">
      <c r="A35" s="33" t="s">
        <v>59</v>
      </c>
      <c r="B35" s="34" t="s">
        <v>2926</v>
      </c>
      <c r="C35" s="33"/>
      <c r="D35" s="35"/>
      <c r="E35" s="36"/>
      <c r="F35" s="35" t="s">
        <v>26</v>
      </c>
      <c r="G35" s="37" t="str">
        <f>IF(COUNTIF(F37:F37,"Fail")&gt;0,"Fail",IF(COUNTIF(F37:F37,"")=0,"Pass","NR/NC"))</f>
        <v>NR/NC</v>
      </c>
    </row>
    <row r="36" spans="1:7" ht="14.5">
      <c r="A36" s="38" t="s">
        <v>27</v>
      </c>
      <c r="B36" s="38" t="s">
        <v>28</v>
      </c>
      <c r="C36" s="38" t="s">
        <v>29</v>
      </c>
      <c r="D36" s="38" t="s">
        <v>30</v>
      </c>
      <c r="E36" s="38" t="s">
        <v>31</v>
      </c>
      <c r="F36" s="38" t="s">
        <v>32</v>
      </c>
      <c r="G36" s="38" t="s">
        <v>33</v>
      </c>
    </row>
    <row r="37" spans="1:7" ht="116">
      <c r="A37" s="39">
        <v>1</v>
      </c>
      <c r="B37" s="79" t="s">
        <v>2927</v>
      </c>
      <c r="C37" s="40" t="s">
        <v>2928</v>
      </c>
      <c r="D37" s="41"/>
      <c r="E37" s="40"/>
      <c r="F37" s="42"/>
      <c r="G37" s="81"/>
    </row>
    <row r="38" spans="1:7" ht="14.5">
      <c r="A38" s="43" t="s">
        <v>39</v>
      </c>
      <c r="B38" s="44"/>
      <c r="C38" s="44"/>
      <c r="D38" s="44"/>
      <c r="E38" s="44"/>
      <c r="F38" s="44"/>
      <c r="G38" s="45"/>
    </row>
    <row r="39" spans="1:7" ht="14.5">
      <c r="A39" s="33" t="s">
        <v>63</v>
      </c>
      <c r="B39" s="34" t="s">
        <v>2929</v>
      </c>
      <c r="C39" s="33"/>
      <c r="D39" s="35"/>
      <c r="E39" s="36"/>
      <c r="F39" s="35" t="s">
        <v>26</v>
      </c>
      <c r="G39" s="37" t="str">
        <f>IF(COUNTIF(F41:F41,"Fail")&gt;0,"Fail",IF(COUNTIF(F41:F41,"")=0,"Pass","NR/NC"))</f>
        <v>NR/NC</v>
      </c>
    </row>
    <row r="40" spans="1:7" ht="14.5">
      <c r="A40" s="38" t="s">
        <v>27</v>
      </c>
      <c r="B40" s="38" t="s">
        <v>28</v>
      </c>
      <c r="C40" s="38" t="s">
        <v>29</v>
      </c>
      <c r="D40" s="38" t="s">
        <v>30</v>
      </c>
      <c r="E40" s="38" t="s">
        <v>31</v>
      </c>
      <c r="F40" s="38" t="s">
        <v>32</v>
      </c>
      <c r="G40" s="38" t="s">
        <v>33</v>
      </c>
    </row>
    <row r="41" spans="1:7" ht="116">
      <c r="A41" s="39">
        <v>1</v>
      </c>
      <c r="B41" s="79" t="s">
        <v>2930</v>
      </c>
      <c r="C41" s="40" t="s">
        <v>2931</v>
      </c>
      <c r="D41" s="41"/>
      <c r="E41" s="40"/>
      <c r="F41" s="42"/>
      <c r="G41" s="81"/>
    </row>
    <row r="42" spans="1:7" ht="14.5">
      <c r="A42" s="43" t="s">
        <v>39</v>
      </c>
      <c r="B42" s="44"/>
      <c r="C42" s="44"/>
      <c r="D42" s="44"/>
      <c r="E42" s="44"/>
      <c r="F42" s="44"/>
      <c r="G42" s="45"/>
    </row>
    <row r="43" spans="1:7" ht="14.5">
      <c r="A43" s="33" t="s">
        <v>67</v>
      </c>
      <c r="B43" s="34" t="s">
        <v>2929</v>
      </c>
      <c r="C43" s="33"/>
      <c r="D43" s="35"/>
      <c r="E43" s="36"/>
      <c r="F43" s="35" t="s">
        <v>26</v>
      </c>
      <c r="G43" s="37" t="str">
        <f>IF(COUNTIF(F45:F45,"Fail")&gt;0,"Fail",IF(COUNTIF(F45:F45,"")=0,"Pass","NR/NC"))</f>
        <v>NR/NC</v>
      </c>
    </row>
    <row r="44" spans="1:7" ht="14.5">
      <c r="A44" s="38" t="s">
        <v>27</v>
      </c>
      <c r="B44" s="38" t="s">
        <v>28</v>
      </c>
      <c r="C44" s="38" t="s">
        <v>29</v>
      </c>
      <c r="D44" s="38" t="s">
        <v>30</v>
      </c>
      <c r="E44" s="38" t="s">
        <v>31</v>
      </c>
      <c r="F44" s="38" t="s">
        <v>32</v>
      </c>
      <c r="G44" s="38" t="s">
        <v>33</v>
      </c>
    </row>
    <row r="45" spans="1:7" ht="116">
      <c r="A45" s="39">
        <v>1</v>
      </c>
      <c r="B45" s="79" t="s">
        <v>2932</v>
      </c>
      <c r="C45" s="40" t="s">
        <v>2931</v>
      </c>
      <c r="D45" s="41"/>
      <c r="E45" s="40"/>
      <c r="F45" s="42"/>
      <c r="G45" s="81"/>
    </row>
    <row r="46" spans="1:7" ht="14.5">
      <c r="A46" s="43" t="s">
        <v>39</v>
      </c>
      <c r="B46" s="44"/>
      <c r="C46" s="44"/>
      <c r="D46" s="44"/>
      <c r="E46" s="44"/>
      <c r="F46" s="44"/>
      <c r="G46" s="45"/>
    </row>
    <row r="47" spans="1:7" ht="14.5">
      <c r="A47" s="33" t="s">
        <v>71</v>
      </c>
      <c r="B47" s="34" t="s">
        <v>2929</v>
      </c>
      <c r="C47" s="33"/>
      <c r="D47" s="35"/>
      <c r="E47" s="36"/>
      <c r="F47" s="35" t="s">
        <v>26</v>
      </c>
      <c r="G47" s="37" t="str">
        <f>IF(COUNTIF(F49:F49,"Fail")&gt;0,"Fail",IF(COUNTIF(F49:F49,"")=0,"Pass","NR/NC"))</f>
        <v>NR/NC</v>
      </c>
    </row>
    <row r="48" spans="1:7" ht="14.5">
      <c r="A48" s="38" t="s">
        <v>27</v>
      </c>
      <c r="B48" s="38" t="s">
        <v>28</v>
      </c>
      <c r="C48" s="38" t="s">
        <v>29</v>
      </c>
      <c r="D48" s="38" t="s">
        <v>30</v>
      </c>
      <c r="E48" s="38" t="s">
        <v>31</v>
      </c>
      <c r="F48" s="38" t="s">
        <v>32</v>
      </c>
      <c r="G48" s="38" t="s">
        <v>33</v>
      </c>
    </row>
    <row r="49" spans="1:7" ht="116">
      <c r="A49" s="39">
        <v>1</v>
      </c>
      <c r="B49" s="79" t="s">
        <v>2933</v>
      </c>
      <c r="C49" s="40" t="s">
        <v>2931</v>
      </c>
      <c r="D49" s="41"/>
      <c r="E49" s="40"/>
      <c r="F49" s="42"/>
      <c r="G49" s="81"/>
    </row>
    <row r="50" spans="1:7" ht="14.5">
      <c r="A50" s="43" t="s">
        <v>39</v>
      </c>
      <c r="B50" s="44"/>
      <c r="C50" s="44"/>
      <c r="D50" s="44"/>
      <c r="E50" s="44"/>
      <c r="F50" s="44"/>
      <c r="G50" s="45"/>
    </row>
    <row r="51" spans="1:7" ht="14.5">
      <c r="A51" s="33" t="s">
        <v>74</v>
      </c>
      <c r="B51" s="34" t="s">
        <v>2934</v>
      </c>
      <c r="C51" s="33"/>
      <c r="D51" s="35"/>
      <c r="E51" s="36"/>
      <c r="F51" s="35" t="s">
        <v>26</v>
      </c>
      <c r="G51" s="37" t="str">
        <f>IF(COUNTIF(F53:F53,"Fail")&gt;0,"Fail",IF(COUNTIF(F53:F53,"")=0,"Pass","NR/NC"))</f>
        <v>NR/NC</v>
      </c>
    </row>
    <row r="52" spans="1:7" ht="14.5">
      <c r="A52" s="38" t="s">
        <v>27</v>
      </c>
      <c r="B52" s="38" t="s">
        <v>28</v>
      </c>
      <c r="C52" s="38" t="s">
        <v>29</v>
      </c>
      <c r="D52" s="38" t="s">
        <v>30</v>
      </c>
      <c r="E52" s="38" t="s">
        <v>31</v>
      </c>
      <c r="F52" s="38" t="s">
        <v>32</v>
      </c>
      <c r="G52" s="38" t="s">
        <v>33</v>
      </c>
    </row>
    <row r="53" spans="1:7" ht="116">
      <c r="A53" s="39">
        <v>1</v>
      </c>
      <c r="B53" s="79" t="s">
        <v>2935</v>
      </c>
      <c r="C53" s="40" t="s">
        <v>2936</v>
      </c>
      <c r="D53" s="41"/>
      <c r="E53" s="40"/>
      <c r="F53" s="42"/>
      <c r="G53" s="81"/>
    </row>
    <row r="54" spans="1:7" ht="14.5">
      <c r="A54" s="43" t="s">
        <v>39</v>
      </c>
      <c r="B54" s="44"/>
      <c r="C54" s="44"/>
      <c r="D54" s="44"/>
      <c r="E54" s="44"/>
      <c r="F54" s="44"/>
      <c r="G54" s="45"/>
    </row>
    <row r="55" spans="1:7" ht="14.5">
      <c r="A55" s="33" t="s">
        <v>78</v>
      </c>
      <c r="B55" s="34" t="s">
        <v>2937</v>
      </c>
      <c r="C55" s="33"/>
      <c r="D55" s="35"/>
      <c r="E55" s="36"/>
      <c r="F55" s="35" t="s">
        <v>26</v>
      </c>
      <c r="G55" s="37" t="str">
        <f>IF(COUNTIF(F57:F57,"Fail")&gt;0,"Fail",IF(COUNTIF(F57:F57,"")=0,"Pass","NR/NC"))</f>
        <v>NR/NC</v>
      </c>
    </row>
    <row r="56" spans="1:7" ht="14.5">
      <c r="A56" s="38" t="s">
        <v>27</v>
      </c>
      <c r="B56" s="38" t="s">
        <v>28</v>
      </c>
      <c r="C56" s="38" t="s">
        <v>29</v>
      </c>
      <c r="D56" s="38" t="s">
        <v>30</v>
      </c>
      <c r="E56" s="38" t="s">
        <v>31</v>
      </c>
      <c r="F56" s="38" t="s">
        <v>32</v>
      </c>
      <c r="G56" s="38" t="s">
        <v>33</v>
      </c>
    </row>
    <row r="57" spans="1:7" ht="116">
      <c r="A57" s="39">
        <v>1</v>
      </c>
      <c r="B57" s="79" t="s">
        <v>2938</v>
      </c>
      <c r="C57" s="40" t="s">
        <v>2939</v>
      </c>
      <c r="D57" s="41"/>
      <c r="E57" s="40"/>
      <c r="F57" s="42"/>
      <c r="G57" s="81"/>
    </row>
    <row r="58" spans="1:7" ht="14.5">
      <c r="A58" s="43" t="s">
        <v>39</v>
      </c>
      <c r="B58" s="44"/>
      <c r="C58" s="44"/>
      <c r="D58" s="44"/>
      <c r="E58" s="44"/>
      <c r="F58" s="44"/>
      <c r="G58" s="45"/>
    </row>
    <row r="59" spans="1:7" ht="14.5">
      <c r="A59" s="33" t="s">
        <v>82</v>
      </c>
      <c r="B59" s="34" t="s">
        <v>2940</v>
      </c>
      <c r="C59" s="33"/>
      <c r="D59" s="35"/>
      <c r="E59" s="36"/>
      <c r="F59" s="35" t="s">
        <v>26</v>
      </c>
      <c r="G59" s="37" t="str">
        <f>IF(COUNTIF(F61:F61,"Fail")&gt;0,"Fail",IF(COUNTIF(F61:F61,"")=0,"Pass","NR/NC"))</f>
        <v>NR/NC</v>
      </c>
    </row>
    <row r="60" spans="1:7" ht="14.5">
      <c r="A60" s="38" t="s">
        <v>27</v>
      </c>
      <c r="B60" s="38" t="s">
        <v>28</v>
      </c>
      <c r="C60" s="38" t="s">
        <v>29</v>
      </c>
      <c r="D60" s="38" t="s">
        <v>30</v>
      </c>
      <c r="E60" s="38" t="s">
        <v>31</v>
      </c>
      <c r="F60" s="38" t="s">
        <v>32</v>
      </c>
      <c r="G60" s="38" t="s">
        <v>33</v>
      </c>
    </row>
    <row r="61" spans="1:7" ht="116">
      <c r="A61" s="39">
        <v>1</v>
      </c>
      <c r="B61" s="79" t="s">
        <v>2941</v>
      </c>
      <c r="C61" s="40" t="s">
        <v>2942</v>
      </c>
      <c r="D61" s="41"/>
      <c r="E61" s="40"/>
      <c r="F61" s="42"/>
      <c r="G61" s="81"/>
    </row>
    <row r="62" spans="1:7" ht="14.5">
      <c r="A62" s="43" t="s">
        <v>39</v>
      </c>
      <c r="B62" s="44"/>
      <c r="C62" s="44"/>
      <c r="D62" s="44"/>
      <c r="E62" s="44"/>
      <c r="F62" s="44"/>
      <c r="G62" s="45"/>
    </row>
    <row r="63" spans="1:7" ht="14.5">
      <c r="A63" s="33" t="s">
        <v>86</v>
      </c>
      <c r="B63" s="34" t="s">
        <v>2943</v>
      </c>
      <c r="C63" s="33"/>
      <c r="D63" s="35"/>
      <c r="E63" s="36"/>
      <c r="F63" s="35" t="s">
        <v>26</v>
      </c>
      <c r="G63" s="37" t="str">
        <f>IF(COUNTIF(F65:F65,"Fail")&gt;0,"Fail",IF(COUNTIF(F65:F65,"")=0,"Pass","NR/NC"))</f>
        <v>NR/NC</v>
      </c>
    </row>
    <row r="64" spans="1:7" ht="14.5">
      <c r="A64" s="38" t="s">
        <v>27</v>
      </c>
      <c r="B64" s="38" t="s">
        <v>28</v>
      </c>
      <c r="C64" s="38" t="s">
        <v>29</v>
      </c>
      <c r="D64" s="38" t="s">
        <v>30</v>
      </c>
      <c r="E64" s="38" t="s">
        <v>31</v>
      </c>
      <c r="F64" s="38" t="s">
        <v>32</v>
      </c>
      <c r="G64" s="38" t="s">
        <v>33</v>
      </c>
    </row>
    <row r="65" spans="1:7" ht="145">
      <c r="A65" s="39">
        <v>1</v>
      </c>
      <c r="B65" s="79" t="s">
        <v>2944</v>
      </c>
      <c r="C65" s="40" t="s">
        <v>2945</v>
      </c>
      <c r="D65" s="41"/>
      <c r="E65" s="40"/>
      <c r="F65" s="42"/>
      <c r="G65" s="81"/>
    </row>
    <row r="66" spans="1:7" ht="14.5">
      <c r="A66" s="43" t="s">
        <v>39</v>
      </c>
      <c r="B66" s="44"/>
      <c r="C66" s="44"/>
      <c r="D66" s="44"/>
      <c r="E66" s="44"/>
      <c r="F66" s="44"/>
      <c r="G66" s="45"/>
    </row>
    <row r="67" spans="1:7" ht="14.5">
      <c r="A67" s="33" t="s">
        <v>90</v>
      </c>
      <c r="B67" s="34" t="s">
        <v>2946</v>
      </c>
      <c r="C67" s="33"/>
      <c r="D67" s="35"/>
      <c r="E67" s="36"/>
      <c r="F67" s="35" t="s">
        <v>26</v>
      </c>
      <c r="G67" s="37" t="str">
        <f>IF(COUNTIF(F69:F69,"Fail")&gt;0,"Fail",IF(COUNTIF(F69:F69,"")=0,"Pass","NR/NC"))</f>
        <v>NR/NC</v>
      </c>
    </row>
    <row r="68" spans="1:7" ht="14.5">
      <c r="A68" s="38" t="s">
        <v>27</v>
      </c>
      <c r="B68" s="38" t="s">
        <v>28</v>
      </c>
      <c r="C68" s="38" t="s">
        <v>29</v>
      </c>
      <c r="D68" s="38" t="s">
        <v>30</v>
      </c>
      <c r="E68" s="38" t="s">
        <v>31</v>
      </c>
      <c r="F68" s="38" t="s">
        <v>32</v>
      </c>
      <c r="G68" s="38" t="s">
        <v>33</v>
      </c>
    </row>
    <row r="69" spans="1:7" ht="101.5">
      <c r="A69" s="39">
        <v>1</v>
      </c>
      <c r="B69" s="79" t="s">
        <v>2947</v>
      </c>
      <c r="C69" s="40" t="s">
        <v>2948</v>
      </c>
      <c r="D69" s="41"/>
      <c r="E69" s="40"/>
      <c r="F69" s="42"/>
      <c r="G69" s="81"/>
    </row>
    <row r="70" spans="1:7" ht="14.5">
      <c r="A70" s="43" t="s">
        <v>39</v>
      </c>
      <c r="B70" s="44"/>
      <c r="C70" s="44"/>
      <c r="D70" s="44"/>
      <c r="E70" s="44"/>
      <c r="F70" s="44"/>
      <c r="G70" s="45"/>
    </row>
    <row r="71" spans="1:7" ht="14.5">
      <c r="A71" s="33" t="s">
        <v>94</v>
      </c>
      <c r="B71" s="34" t="s">
        <v>2949</v>
      </c>
      <c r="C71" s="33"/>
      <c r="D71" s="35"/>
      <c r="E71" s="36"/>
      <c r="F71" s="35" t="s">
        <v>26</v>
      </c>
      <c r="G71" s="37" t="str">
        <f>IF(COUNTIF(F73:F73,"Fail")&gt;0,"Fail",IF(COUNTIF(F73:F73,"")=0,"Pass","NR/NC"))</f>
        <v>NR/NC</v>
      </c>
    </row>
    <row r="72" spans="1:7" ht="14.5">
      <c r="A72" s="38" t="s">
        <v>27</v>
      </c>
      <c r="B72" s="38" t="s">
        <v>28</v>
      </c>
      <c r="C72" s="38" t="s">
        <v>29</v>
      </c>
      <c r="D72" s="38" t="s">
        <v>30</v>
      </c>
      <c r="E72" s="38" t="s">
        <v>31</v>
      </c>
      <c r="F72" s="38" t="s">
        <v>32</v>
      </c>
      <c r="G72" s="38" t="s">
        <v>33</v>
      </c>
    </row>
    <row r="73" spans="1:7" ht="101.5">
      <c r="A73" s="39">
        <v>1</v>
      </c>
      <c r="B73" s="79" t="s">
        <v>2950</v>
      </c>
      <c r="C73" s="40" t="s">
        <v>2951</v>
      </c>
      <c r="D73" s="41"/>
      <c r="E73" s="40"/>
      <c r="F73" s="42"/>
      <c r="G73" s="81"/>
    </row>
    <row r="74" spans="1:7" ht="14.5">
      <c r="A74" s="43" t="s">
        <v>39</v>
      </c>
      <c r="B74" s="44"/>
      <c r="C74" s="44"/>
      <c r="D74" s="44"/>
      <c r="E74" s="44"/>
      <c r="F74" s="44"/>
      <c r="G74" s="45"/>
    </row>
    <row r="75" spans="1:7" ht="14.5">
      <c r="A75" s="33" t="s">
        <v>98</v>
      </c>
      <c r="B75" s="34" t="s">
        <v>2952</v>
      </c>
      <c r="C75" s="33"/>
      <c r="D75" s="35"/>
      <c r="E75" s="36"/>
      <c r="F75" s="35" t="s">
        <v>26</v>
      </c>
      <c r="G75" s="37" t="str">
        <f>IF(COUNTIF(F77:F77,"Fail")&gt;0,"Fail",IF(COUNTIF(F77:F77,"")=0,"Pass","NR/NC"))</f>
        <v>NR/NC</v>
      </c>
    </row>
    <row r="76" spans="1:7" ht="14.5">
      <c r="A76" s="38" t="s">
        <v>27</v>
      </c>
      <c r="B76" s="38" t="s">
        <v>28</v>
      </c>
      <c r="C76" s="38" t="s">
        <v>29</v>
      </c>
      <c r="D76" s="38" t="s">
        <v>30</v>
      </c>
      <c r="E76" s="38" t="s">
        <v>31</v>
      </c>
      <c r="F76" s="38" t="s">
        <v>32</v>
      </c>
      <c r="G76" s="38" t="s">
        <v>33</v>
      </c>
    </row>
    <row r="77" spans="1:7" ht="101.5">
      <c r="A77" s="39">
        <v>1</v>
      </c>
      <c r="B77" s="79" t="s">
        <v>2953</v>
      </c>
      <c r="C77" s="40" t="s">
        <v>2954</v>
      </c>
      <c r="D77" s="41"/>
      <c r="E77" s="40"/>
      <c r="F77" s="42"/>
      <c r="G77" s="81"/>
    </row>
    <row r="78" spans="1:7" ht="14.5">
      <c r="A78" s="43" t="s">
        <v>39</v>
      </c>
      <c r="B78" s="44"/>
      <c r="C78" s="44"/>
      <c r="D78" s="44"/>
      <c r="E78" s="44"/>
      <c r="F78" s="44"/>
      <c r="G78" s="45"/>
    </row>
    <row r="79" spans="1:7" ht="14.5">
      <c r="A79" s="33" t="s">
        <v>102</v>
      </c>
      <c r="B79" s="34" t="s">
        <v>2955</v>
      </c>
      <c r="C79" s="33"/>
      <c r="D79" s="35"/>
      <c r="E79" s="36"/>
      <c r="F79" s="35" t="s">
        <v>26</v>
      </c>
      <c r="G79" s="37" t="str">
        <f>IF(COUNTIF(F81:F81,"Fail")&gt;0,"Fail",IF(COUNTIF(F81:F81,"")=0,"Pass","NR/NC"))</f>
        <v>NR/NC</v>
      </c>
    </row>
    <row r="80" spans="1:7" ht="14.5">
      <c r="A80" s="38" t="s">
        <v>27</v>
      </c>
      <c r="B80" s="38" t="s">
        <v>28</v>
      </c>
      <c r="C80" s="38" t="s">
        <v>29</v>
      </c>
      <c r="D80" s="38" t="s">
        <v>30</v>
      </c>
      <c r="E80" s="38" t="s">
        <v>31</v>
      </c>
      <c r="F80" s="38" t="s">
        <v>32</v>
      </c>
      <c r="G80" s="38" t="s">
        <v>33</v>
      </c>
    </row>
    <row r="81" spans="1:7" ht="58">
      <c r="A81" s="39">
        <v>1</v>
      </c>
      <c r="B81" s="79" t="s">
        <v>2956</v>
      </c>
      <c r="C81" s="40" t="s">
        <v>2957</v>
      </c>
      <c r="D81" s="41"/>
      <c r="E81" s="40"/>
      <c r="F81" s="42"/>
      <c r="G81" s="81"/>
    </row>
    <row r="82" spans="1:7" ht="14.5">
      <c r="A82" s="43" t="s">
        <v>39</v>
      </c>
      <c r="B82" s="44"/>
      <c r="C82" s="44"/>
      <c r="D82" s="44"/>
      <c r="E82" s="44"/>
      <c r="F82" s="44"/>
      <c r="G82" s="45"/>
    </row>
    <row r="83" spans="1:7" ht="14.5">
      <c r="A83" s="33" t="s">
        <v>106</v>
      </c>
      <c r="B83" s="34" t="s">
        <v>2958</v>
      </c>
      <c r="C83" s="33"/>
      <c r="D83" s="35"/>
      <c r="E83" s="36"/>
      <c r="F83" s="35" t="s">
        <v>26</v>
      </c>
      <c r="G83" s="37" t="str">
        <f>IF(COUNTIF(F85:F85,"Fail")&gt;0,"Fail",IF(COUNTIF(F85:F85,"")=0,"Pass","NR/NC"))</f>
        <v>NR/NC</v>
      </c>
    </row>
    <row r="84" spans="1:7" ht="14.5">
      <c r="A84" s="38" t="s">
        <v>27</v>
      </c>
      <c r="B84" s="38" t="s">
        <v>28</v>
      </c>
      <c r="C84" s="38" t="s">
        <v>29</v>
      </c>
      <c r="D84" s="38" t="s">
        <v>30</v>
      </c>
      <c r="E84" s="38" t="s">
        <v>31</v>
      </c>
      <c r="F84" s="38" t="s">
        <v>32</v>
      </c>
      <c r="G84" s="38" t="s">
        <v>33</v>
      </c>
    </row>
    <row r="85" spans="1:7" ht="130.5">
      <c r="A85" s="39">
        <v>1</v>
      </c>
      <c r="B85" s="79" t="s">
        <v>2959</v>
      </c>
      <c r="C85" s="40" t="s">
        <v>2957</v>
      </c>
      <c r="D85" s="41"/>
      <c r="E85" s="40"/>
      <c r="F85" s="42"/>
      <c r="G85" s="81"/>
    </row>
    <row r="86" spans="1:7" ht="14.5">
      <c r="A86" s="43" t="s">
        <v>39</v>
      </c>
      <c r="B86" s="44"/>
      <c r="C86" s="44"/>
      <c r="D86" s="44"/>
      <c r="E86" s="44"/>
      <c r="F86" s="44"/>
      <c r="G86" s="45"/>
    </row>
    <row r="87" spans="1:7" ht="14.5">
      <c r="A87" s="33" t="s">
        <v>111</v>
      </c>
      <c r="B87" s="34" t="s">
        <v>2958</v>
      </c>
      <c r="C87" s="33"/>
      <c r="D87" s="35"/>
      <c r="E87" s="36"/>
      <c r="F87" s="35" t="s">
        <v>26</v>
      </c>
      <c r="G87" s="37" t="str">
        <f>IF(COUNTIF(F89:F89,"Fail")&gt;0,"Fail",IF(COUNTIF(F89:F89,"")=0,"Pass","NR/NC"))</f>
        <v>NR/NC</v>
      </c>
    </row>
    <row r="88" spans="1:7" ht="14.5">
      <c r="A88" s="38" t="s">
        <v>27</v>
      </c>
      <c r="B88" s="38" t="s">
        <v>28</v>
      </c>
      <c r="C88" s="38" t="s">
        <v>29</v>
      </c>
      <c r="D88" s="38" t="s">
        <v>30</v>
      </c>
      <c r="E88" s="38" t="s">
        <v>31</v>
      </c>
      <c r="F88" s="38" t="s">
        <v>32</v>
      </c>
      <c r="G88" s="38" t="s">
        <v>33</v>
      </c>
    </row>
    <row r="89" spans="1:7" ht="130.5">
      <c r="A89" s="39">
        <v>1</v>
      </c>
      <c r="B89" s="79" t="s">
        <v>2960</v>
      </c>
      <c r="C89" s="40" t="s">
        <v>2957</v>
      </c>
      <c r="D89" s="41"/>
      <c r="E89" s="40"/>
      <c r="F89" s="42"/>
      <c r="G89" s="81"/>
    </row>
    <row r="90" spans="1:7" ht="14.5">
      <c r="A90" s="43" t="s">
        <v>39</v>
      </c>
      <c r="B90" s="44"/>
      <c r="C90" s="44"/>
      <c r="D90" s="44"/>
      <c r="E90" s="44"/>
      <c r="F90" s="44"/>
      <c r="G90" s="45"/>
    </row>
    <row r="91" spans="1:7" ht="14.5">
      <c r="A91" s="33" t="s">
        <v>115</v>
      </c>
      <c r="B91" s="34" t="s">
        <v>2961</v>
      </c>
      <c r="C91" s="33"/>
      <c r="D91" s="35"/>
      <c r="E91" s="36"/>
      <c r="F91" s="35" t="s">
        <v>26</v>
      </c>
      <c r="G91" s="37" t="str">
        <f>IF(COUNTIF(F93:F93,"Fail")&gt;0,"Fail",IF(COUNTIF(F93:F93,"")=0,"Pass","NR/NC"))</f>
        <v>NR/NC</v>
      </c>
    </row>
    <row r="92" spans="1:7" ht="14.5">
      <c r="A92" s="38" t="s">
        <v>27</v>
      </c>
      <c r="B92" s="38" t="s">
        <v>28</v>
      </c>
      <c r="C92" s="38" t="s">
        <v>29</v>
      </c>
      <c r="D92" s="38" t="s">
        <v>30</v>
      </c>
      <c r="E92" s="38" t="s">
        <v>31</v>
      </c>
      <c r="F92" s="38" t="s">
        <v>32</v>
      </c>
      <c r="G92" s="38" t="s">
        <v>33</v>
      </c>
    </row>
    <row r="93" spans="1:7" ht="130.5">
      <c r="A93" s="39">
        <v>1</v>
      </c>
      <c r="B93" s="79" t="s">
        <v>2962</v>
      </c>
      <c r="C93" s="40" t="s">
        <v>2963</v>
      </c>
      <c r="D93" s="41"/>
      <c r="E93" s="40"/>
      <c r="F93" s="42"/>
      <c r="G93" s="81"/>
    </row>
    <row r="94" spans="1:7" ht="14.5">
      <c r="A94" s="43" t="s">
        <v>39</v>
      </c>
      <c r="B94" s="44"/>
      <c r="C94" s="44"/>
      <c r="D94" s="44"/>
      <c r="E94" s="44"/>
      <c r="F94" s="44"/>
      <c r="G94" s="45"/>
    </row>
    <row r="95" spans="1:7" ht="14.5">
      <c r="A95" s="33" t="s">
        <v>119</v>
      </c>
      <c r="B95" s="34" t="s">
        <v>2964</v>
      </c>
      <c r="C95" s="33"/>
      <c r="D95" s="35"/>
      <c r="E95" s="36"/>
      <c r="F95" s="35" t="s">
        <v>26</v>
      </c>
      <c r="G95" s="37" t="str">
        <f>IF(COUNTIF(F97:F97,"Fail")&gt;0,"Fail",IF(COUNTIF(F97:F97,"")=0,"Pass","NR/NC"))</f>
        <v>NR/NC</v>
      </c>
    </row>
    <row r="96" spans="1:7" ht="14.5">
      <c r="A96" s="38" t="s">
        <v>27</v>
      </c>
      <c r="B96" s="38" t="s">
        <v>28</v>
      </c>
      <c r="C96" s="38" t="s">
        <v>29</v>
      </c>
      <c r="D96" s="38" t="s">
        <v>30</v>
      </c>
      <c r="E96" s="38" t="s">
        <v>31</v>
      </c>
      <c r="F96" s="38" t="s">
        <v>32</v>
      </c>
      <c r="G96" s="38" t="s">
        <v>33</v>
      </c>
    </row>
    <row r="97" spans="1:7" ht="58">
      <c r="A97" s="39">
        <v>1</v>
      </c>
      <c r="B97" s="79" t="s">
        <v>2965</v>
      </c>
      <c r="C97" s="40" t="s">
        <v>2966</v>
      </c>
      <c r="D97" s="41"/>
      <c r="E97" s="40"/>
      <c r="F97" s="42"/>
      <c r="G97" s="81"/>
    </row>
    <row r="98" spans="1:7" ht="14.5">
      <c r="A98" s="43" t="s">
        <v>39</v>
      </c>
      <c r="B98" s="44"/>
      <c r="C98" s="44"/>
      <c r="D98" s="44"/>
      <c r="E98" s="44"/>
      <c r="F98" s="44"/>
      <c r="G98" s="45"/>
    </row>
    <row r="99" spans="1:7" ht="14.5">
      <c r="A99" s="33" t="s">
        <v>123</v>
      </c>
      <c r="B99" s="34" t="s">
        <v>2967</v>
      </c>
      <c r="C99" s="33"/>
      <c r="D99" s="35"/>
      <c r="E99" s="36"/>
      <c r="F99" s="35" t="s">
        <v>26</v>
      </c>
      <c r="G99" s="37" t="str">
        <f>IF(COUNTIF(F101:F101,"Fail")&gt;0,"Fail",IF(COUNTIF(F101:F101,"")=0,"Pass","NR/NC"))</f>
        <v>NR/NC</v>
      </c>
    </row>
    <row r="100" spans="1:7" ht="14.5">
      <c r="A100" s="38" t="s">
        <v>27</v>
      </c>
      <c r="B100" s="38" t="s">
        <v>28</v>
      </c>
      <c r="C100" s="38" t="s">
        <v>29</v>
      </c>
      <c r="D100" s="38" t="s">
        <v>30</v>
      </c>
      <c r="E100" s="38" t="s">
        <v>31</v>
      </c>
      <c r="F100" s="38" t="s">
        <v>32</v>
      </c>
      <c r="G100" s="38" t="s">
        <v>33</v>
      </c>
    </row>
    <row r="101" spans="1:7" ht="58">
      <c r="A101" s="39">
        <v>1</v>
      </c>
      <c r="B101" s="79" t="s">
        <v>2968</v>
      </c>
      <c r="C101" s="40" t="s">
        <v>2969</v>
      </c>
      <c r="D101" s="41"/>
      <c r="E101" s="40"/>
      <c r="F101" s="42"/>
      <c r="G101" s="81"/>
    </row>
    <row r="102" spans="1:7" ht="14.5">
      <c r="A102" s="43" t="s">
        <v>39</v>
      </c>
      <c r="B102" s="44"/>
      <c r="C102" s="44"/>
      <c r="D102" s="44"/>
      <c r="E102" s="44"/>
      <c r="F102" s="44"/>
      <c r="G102" s="45"/>
    </row>
    <row r="103" spans="1:7" ht="14.5">
      <c r="A103" s="33" t="s">
        <v>127</v>
      </c>
      <c r="B103" s="34" t="s">
        <v>2970</v>
      </c>
      <c r="C103" s="33"/>
      <c r="D103" s="35"/>
      <c r="E103" s="36"/>
      <c r="F103" s="35" t="s">
        <v>26</v>
      </c>
      <c r="G103" s="37" t="str">
        <f>IF(COUNTIF(F105:F105,"Fail")&gt;0,"Fail",IF(COUNTIF(F105:F105,"")=0,"Pass","NR/NC"))</f>
        <v>NR/NC</v>
      </c>
    </row>
    <row r="104" spans="1:7" ht="14.5">
      <c r="A104" s="38" t="s">
        <v>27</v>
      </c>
      <c r="B104" s="38" t="s">
        <v>28</v>
      </c>
      <c r="C104" s="38" t="s">
        <v>29</v>
      </c>
      <c r="D104" s="38" t="s">
        <v>30</v>
      </c>
      <c r="E104" s="38" t="s">
        <v>31</v>
      </c>
      <c r="F104" s="38" t="s">
        <v>32</v>
      </c>
      <c r="G104" s="38" t="s">
        <v>33</v>
      </c>
    </row>
    <row r="105" spans="1:7" ht="145">
      <c r="A105" s="39">
        <v>1</v>
      </c>
      <c r="B105" s="79" t="s">
        <v>2971</v>
      </c>
      <c r="C105" s="40" t="s">
        <v>2972</v>
      </c>
      <c r="D105" s="41"/>
      <c r="E105" s="40"/>
      <c r="F105" s="42"/>
      <c r="G105" s="81"/>
    </row>
    <row r="106" spans="1:7" ht="14.5">
      <c r="A106" s="43" t="s">
        <v>39</v>
      </c>
      <c r="B106" s="44"/>
      <c r="C106" s="44"/>
      <c r="D106" s="44"/>
      <c r="E106" s="44"/>
      <c r="F106" s="44"/>
      <c r="G106" s="45"/>
    </row>
    <row r="107" spans="1:7" ht="14.5">
      <c r="A107" s="33" t="s">
        <v>131</v>
      </c>
      <c r="B107" s="34" t="s">
        <v>2973</v>
      </c>
      <c r="C107" s="33"/>
      <c r="D107" s="35"/>
      <c r="E107" s="36"/>
      <c r="F107" s="35" t="s">
        <v>26</v>
      </c>
      <c r="G107" s="37" t="str">
        <f>IF(COUNTIF(F109:F109,"Fail")&gt;0,"Fail",IF(COUNTIF(F109:F109,"")=0,"Pass","NR/NC"))</f>
        <v>NR/NC</v>
      </c>
    </row>
    <row r="108" spans="1:7" ht="14.5">
      <c r="A108" s="38" t="s">
        <v>27</v>
      </c>
      <c r="B108" s="38" t="s">
        <v>28</v>
      </c>
      <c r="C108" s="38" t="s">
        <v>29</v>
      </c>
      <c r="D108" s="38" t="s">
        <v>30</v>
      </c>
      <c r="E108" s="38" t="s">
        <v>31</v>
      </c>
      <c r="F108" s="38" t="s">
        <v>32</v>
      </c>
      <c r="G108" s="38" t="s">
        <v>33</v>
      </c>
    </row>
    <row r="109" spans="1:7" ht="101.5">
      <c r="A109" s="39">
        <v>1</v>
      </c>
      <c r="B109" s="79" t="s">
        <v>2974</v>
      </c>
      <c r="C109" s="40" t="s">
        <v>2975</v>
      </c>
      <c r="D109" s="41"/>
      <c r="E109" s="40"/>
      <c r="F109" s="42"/>
      <c r="G109" s="81"/>
    </row>
    <row r="110" spans="1:7" ht="14.5">
      <c r="A110" s="43" t="s">
        <v>39</v>
      </c>
      <c r="B110" s="44"/>
      <c r="C110" s="44"/>
      <c r="D110" s="44"/>
      <c r="E110" s="44"/>
      <c r="F110" s="44"/>
      <c r="G110" s="45"/>
    </row>
    <row r="111" spans="1:7" ht="14.5">
      <c r="A111" s="33" t="s">
        <v>134</v>
      </c>
      <c r="B111" s="34" t="s">
        <v>2976</v>
      </c>
      <c r="C111" s="33"/>
      <c r="D111" s="35"/>
      <c r="E111" s="36"/>
      <c r="F111" s="35" t="s">
        <v>26</v>
      </c>
      <c r="G111" s="37" t="str">
        <f>IF(COUNTIF(F113:F113,"Fail")&gt;0,"Fail",IF(COUNTIF(F113:F113,"")=0,"Pass","NR/NC"))</f>
        <v>NR/NC</v>
      </c>
    </row>
    <row r="112" spans="1:7" ht="14.5">
      <c r="A112" s="38" t="s">
        <v>27</v>
      </c>
      <c r="B112" s="38" t="s">
        <v>28</v>
      </c>
      <c r="C112" s="38" t="s">
        <v>29</v>
      </c>
      <c r="D112" s="38" t="s">
        <v>30</v>
      </c>
      <c r="E112" s="38" t="s">
        <v>31</v>
      </c>
      <c r="F112" s="38" t="s">
        <v>32</v>
      </c>
      <c r="G112" s="38" t="s">
        <v>33</v>
      </c>
    </row>
    <row r="113" spans="1:7" ht="159.5">
      <c r="A113" s="39">
        <v>1</v>
      </c>
      <c r="B113" s="79" t="s">
        <v>2977</v>
      </c>
      <c r="C113" s="40" t="s">
        <v>2978</v>
      </c>
      <c r="D113" s="41"/>
      <c r="E113" s="40"/>
      <c r="F113" s="42"/>
      <c r="G113" s="81"/>
    </row>
    <row r="114" spans="1:7" ht="14.5">
      <c r="A114" s="43" t="s">
        <v>39</v>
      </c>
      <c r="B114" s="44"/>
      <c r="C114" s="44"/>
      <c r="D114" s="44"/>
      <c r="E114" s="44"/>
      <c r="F114" s="44"/>
      <c r="G114" s="45"/>
    </row>
    <row r="115" spans="1:7" ht="14.5">
      <c r="A115" s="33" t="s">
        <v>265</v>
      </c>
      <c r="B115" s="34" t="s">
        <v>2979</v>
      </c>
      <c r="C115" s="33"/>
      <c r="D115" s="35"/>
      <c r="E115" s="36"/>
      <c r="F115" s="35" t="s">
        <v>26</v>
      </c>
      <c r="G115" s="37" t="str">
        <f>IF(COUNTIF(F117:F117,"Fail")&gt;0,"Fail",IF(COUNTIF(F117:F117,"")=0,"Pass","NR/NC"))</f>
        <v>NR/NC</v>
      </c>
    </row>
    <row r="116" spans="1:7" ht="14.5">
      <c r="A116" s="38" t="s">
        <v>27</v>
      </c>
      <c r="B116" s="38" t="s">
        <v>28</v>
      </c>
      <c r="C116" s="38" t="s">
        <v>29</v>
      </c>
      <c r="D116" s="38" t="s">
        <v>30</v>
      </c>
      <c r="E116" s="38" t="s">
        <v>31</v>
      </c>
      <c r="F116" s="38" t="s">
        <v>32</v>
      </c>
      <c r="G116" s="38" t="s">
        <v>33</v>
      </c>
    </row>
    <row r="117" spans="1:7" ht="58">
      <c r="A117" s="39">
        <v>1</v>
      </c>
      <c r="B117" s="79" t="s">
        <v>2980</v>
      </c>
      <c r="C117" s="40" t="s">
        <v>2981</v>
      </c>
      <c r="D117" s="41"/>
      <c r="E117" s="40"/>
      <c r="F117" s="42"/>
      <c r="G117" s="81"/>
    </row>
    <row r="118" spans="1:7" ht="14.5">
      <c r="A118" s="43" t="s">
        <v>39</v>
      </c>
      <c r="B118" s="44"/>
      <c r="C118" s="44"/>
      <c r="D118" s="44"/>
      <c r="E118" s="44"/>
      <c r="F118" s="44"/>
      <c r="G118" s="45"/>
    </row>
    <row r="119" spans="1:7" ht="14.5">
      <c r="A119" s="33" t="s">
        <v>269</v>
      </c>
      <c r="B119" s="34" t="s">
        <v>2982</v>
      </c>
      <c r="C119" s="33"/>
      <c r="D119" s="35"/>
      <c r="E119" s="36"/>
      <c r="F119" s="35" t="s">
        <v>26</v>
      </c>
      <c r="G119" s="37" t="str">
        <f>IF(COUNTIF(F121:F121,"Fail")&gt;0,"Fail",IF(COUNTIF(F121:F121,"")=0,"Pass","NR/NC"))</f>
        <v>NR/NC</v>
      </c>
    </row>
    <row r="120" spans="1:7" ht="14.5">
      <c r="A120" s="38" t="s">
        <v>27</v>
      </c>
      <c r="B120" s="38" t="s">
        <v>28</v>
      </c>
      <c r="C120" s="38" t="s">
        <v>29</v>
      </c>
      <c r="D120" s="38" t="s">
        <v>30</v>
      </c>
      <c r="E120" s="38" t="s">
        <v>31</v>
      </c>
      <c r="F120" s="38" t="s">
        <v>32</v>
      </c>
      <c r="G120" s="38" t="s">
        <v>33</v>
      </c>
    </row>
    <row r="121" spans="1:7" ht="58">
      <c r="A121" s="39">
        <v>1</v>
      </c>
      <c r="B121" s="79" t="s">
        <v>2983</v>
      </c>
      <c r="C121" s="40" t="s">
        <v>2984</v>
      </c>
      <c r="D121" s="41"/>
      <c r="E121" s="40"/>
      <c r="F121" s="42"/>
      <c r="G121" s="81"/>
    </row>
    <row r="122" spans="1:7" ht="14.5">
      <c r="A122" s="43" t="s">
        <v>39</v>
      </c>
      <c r="B122" s="44"/>
      <c r="C122" s="44"/>
      <c r="D122" s="44"/>
      <c r="E122" s="44"/>
      <c r="F122" s="44"/>
      <c r="G122" s="45"/>
    </row>
    <row r="123" spans="1:7" ht="14.5">
      <c r="A123" s="33" t="s">
        <v>273</v>
      </c>
      <c r="B123" s="34" t="s">
        <v>2985</v>
      </c>
      <c r="C123" s="33"/>
      <c r="D123" s="35"/>
      <c r="E123" s="36"/>
      <c r="F123" s="35" t="s">
        <v>26</v>
      </c>
      <c r="G123" s="37" t="str">
        <f>IF(COUNTIF(F125:F125,"Fail")&gt;0,"Fail",IF(COUNTIF(F125:F125,"")=0,"Pass","NR/NC"))</f>
        <v>NR/NC</v>
      </c>
    </row>
    <row r="124" spans="1:7" ht="14.5">
      <c r="A124" s="38" t="s">
        <v>27</v>
      </c>
      <c r="B124" s="38" t="s">
        <v>28</v>
      </c>
      <c r="C124" s="38" t="s">
        <v>29</v>
      </c>
      <c r="D124" s="38" t="s">
        <v>30</v>
      </c>
      <c r="E124" s="38" t="s">
        <v>31</v>
      </c>
      <c r="F124" s="38" t="s">
        <v>32</v>
      </c>
      <c r="G124" s="38" t="s">
        <v>33</v>
      </c>
    </row>
    <row r="125" spans="1:7" ht="58">
      <c r="A125" s="39">
        <v>1</v>
      </c>
      <c r="B125" s="79" t="s">
        <v>2986</v>
      </c>
      <c r="C125" s="40" t="s">
        <v>2987</v>
      </c>
      <c r="D125" s="41"/>
      <c r="E125" s="40"/>
      <c r="F125" s="42"/>
      <c r="G125" s="81"/>
    </row>
    <row r="126" spans="1:7" ht="14.5">
      <c r="A126" s="43" t="s">
        <v>39</v>
      </c>
      <c r="B126" s="44"/>
      <c r="C126" s="44"/>
      <c r="D126" s="44"/>
      <c r="E126" s="44"/>
      <c r="F126" s="44"/>
      <c r="G126" s="45"/>
    </row>
    <row r="127" spans="1:7" ht="14.5">
      <c r="A127" s="33" t="s">
        <v>277</v>
      </c>
      <c r="B127" s="34" t="s">
        <v>2988</v>
      </c>
      <c r="C127" s="33"/>
      <c r="D127" s="35"/>
      <c r="E127" s="36"/>
      <c r="F127" s="35" t="s">
        <v>26</v>
      </c>
      <c r="G127" s="37" t="str">
        <f>IF(COUNTIF(F129:F129,"Fail")&gt;0,"Fail",IF(COUNTIF(F129:F129,"")=0,"Pass","NR/NC"))</f>
        <v>NR/NC</v>
      </c>
    </row>
    <row r="128" spans="1:7" ht="14.5">
      <c r="A128" s="38" t="s">
        <v>27</v>
      </c>
      <c r="B128" s="38" t="s">
        <v>28</v>
      </c>
      <c r="C128" s="38" t="s">
        <v>29</v>
      </c>
      <c r="D128" s="38" t="s">
        <v>30</v>
      </c>
      <c r="E128" s="38" t="s">
        <v>31</v>
      </c>
      <c r="F128" s="38" t="s">
        <v>32</v>
      </c>
      <c r="G128" s="38" t="s">
        <v>33</v>
      </c>
    </row>
    <row r="129" spans="1:7" ht="58">
      <c r="A129" s="39">
        <v>1</v>
      </c>
      <c r="B129" s="79" t="s">
        <v>2989</v>
      </c>
      <c r="C129" s="40" t="s">
        <v>2990</v>
      </c>
      <c r="D129" s="41"/>
      <c r="E129" s="40"/>
      <c r="F129" s="42"/>
      <c r="G129" s="81"/>
    </row>
    <row r="130" spans="1:7" ht="14.5">
      <c r="A130" s="43" t="s">
        <v>39</v>
      </c>
      <c r="B130" s="44"/>
      <c r="C130" s="44"/>
      <c r="D130" s="44"/>
      <c r="E130" s="44"/>
      <c r="F130" s="44"/>
      <c r="G130" s="45"/>
    </row>
    <row r="131" spans="1:7" ht="14.5">
      <c r="A131" s="33" t="s">
        <v>281</v>
      </c>
      <c r="B131" s="34" t="s">
        <v>2988</v>
      </c>
      <c r="C131" s="33"/>
      <c r="D131" s="35"/>
      <c r="E131" s="36"/>
      <c r="F131" s="35" t="s">
        <v>26</v>
      </c>
      <c r="G131" s="37" t="str">
        <f>IF(COUNTIF(F133:F133,"Fail")&gt;0,"Fail",IF(COUNTIF(F133:F133,"")=0,"Pass","NR/NC"))</f>
        <v>NR/NC</v>
      </c>
    </row>
    <row r="132" spans="1:7" ht="14.5">
      <c r="A132" s="38" t="s">
        <v>27</v>
      </c>
      <c r="B132" s="38" t="s">
        <v>28</v>
      </c>
      <c r="C132" s="38" t="s">
        <v>29</v>
      </c>
      <c r="D132" s="38" t="s">
        <v>30</v>
      </c>
      <c r="E132" s="38" t="s">
        <v>31</v>
      </c>
      <c r="F132" s="38" t="s">
        <v>32</v>
      </c>
      <c r="G132" s="38" t="s">
        <v>33</v>
      </c>
    </row>
    <row r="133" spans="1:7" ht="58">
      <c r="A133" s="39">
        <v>1</v>
      </c>
      <c r="B133" s="79" t="s">
        <v>2991</v>
      </c>
      <c r="C133" s="40" t="s">
        <v>2992</v>
      </c>
      <c r="D133" s="41"/>
      <c r="E133" s="40"/>
      <c r="F133" s="42"/>
      <c r="G133" s="81"/>
    </row>
    <row r="134" spans="1:7" ht="14.5">
      <c r="A134" s="43" t="s">
        <v>39</v>
      </c>
      <c r="B134" s="44"/>
      <c r="C134" s="44"/>
      <c r="D134" s="44"/>
      <c r="E134" s="44"/>
      <c r="F134" s="44"/>
      <c r="G134" s="45"/>
    </row>
    <row r="135" spans="1:7" ht="14.5">
      <c r="A135" s="33" t="s">
        <v>284</v>
      </c>
      <c r="B135" s="34" t="s">
        <v>2993</v>
      </c>
      <c r="C135" s="33"/>
      <c r="D135" s="35"/>
      <c r="E135" s="36"/>
      <c r="F135" s="35" t="s">
        <v>26</v>
      </c>
      <c r="G135" s="37" t="str">
        <f>IF(COUNTIF(F137:F137,"Fail")&gt;0,"Fail",IF(COUNTIF(F137:F137,"")=0,"Pass","NR/NC"))</f>
        <v>NR/NC</v>
      </c>
    </row>
    <row r="136" spans="1:7" ht="14.5">
      <c r="A136" s="38" t="s">
        <v>27</v>
      </c>
      <c r="B136" s="38" t="s">
        <v>28</v>
      </c>
      <c r="C136" s="38" t="s">
        <v>29</v>
      </c>
      <c r="D136" s="38" t="s">
        <v>30</v>
      </c>
      <c r="E136" s="38" t="s">
        <v>31</v>
      </c>
      <c r="F136" s="38" t="s">
        <v>32</v>
      </c>
      <c r="G136" s="38" t="s">
        <v>33</v>
      </c>
    </row>
    <row r="137" spans="1:7" ht="87">
      <c r="A137" s="39">
        <v>1</v>
      </c>
      <c r="B137" s="79" t="s">
        <v>2994</v>
      </c>
      <c r="C137" s="40" t="s">
        <v>2995</v>
      </c>
      <c r="D137" s="41"/>
      <c r="E137" s="40"/>
      <c r="F137" s="42"/>
      <c r="G137" s="81"/>
    </row>
    <row r="138" spans="1:7" ht="14.5">
      <c r="A138" s="43" t="s">
        <v>39</v>
      </c>
      <c r="B138" s="44"/>
      <c r="C138" s="44"/>
      <c r="D138" s="44"/>
      <c r="E138" s="44"/>
      <c r="F138" s="44"/>
      <c r="G138" s="45"/>
    </row>
    <row r="139" spans="1:7" ht="14.5">
      <c r="A139" s="33" t="s">
        <v>288</v>
      </c>
      <c r="B139" s="34" t="s">
        <v>2996</v>
      </c>
      <c r="C139" s="33"/>
      <c r="D139" s="35"/>
      <c r="E139" s="36"/>
      <c r="F139" s="35" t="s">
        <v>26</v>
      </c>
      <c r="G139" s="37" t="str">
        <f>IF(COUNTIF(F141:F141,"Fail")&gt;0,"Fail",IF(COUNTIF(F141:F141,"")=0,"Pass","NR/NC"))</f>
        <v>NR/NC</v>
      </c>
    </row>
    <row r="140" spans="1:7" ht="14.5">
      <c r="A140" s="38" t="s">
        <v>27</v>
      </c>
      <c r="B140" s="38" t="s">
        <v>28</v>
      </c>
      <c r="C140" s="38" t="s">
        <v>29</v>
      </c>
      <c r="D140" s="38" t="s">
        <v>30</v>
      </c>
      <c r="E140" s="38" t="s">
        <v>31</v>
      </c>
      <c r="F140" s="38" t="s">
        <v>32</v>
      </c>
      <c r="G140" s="38" t="s">
        <v>33</v>
      </c>
    </row>
    <row r="141" spans="1:7" ht="159.5">
      <c r="A141" s="39">
        <v>1</v>
      </c>
      <c r="B141" s="79" t="s">
        <v>2997</v>
      </c>
      <c r="C141" s="40" t="s">
        <v>2998</v>
      </c>
      <c r="D141" s="41"/>
      <c r="E141" s="40"/>
      <c r="F141" s="42"/>
      <c r="G141" s="81"/>
    </row>
    <row r="142" spans="1:7" ht="14.5">
      <c r="A142" s="43" t="s">
        <v>39</v>
      </c>
      <c r="B142" s="44"/>
      <c r="C142" s="44"/>
      <c r="D142" s="44"/>
      <c r="E142" s="44"/>
      <c r="F142" s="44"/>
      <c r="G142" s="45"/>
    </row>
    <row r="143" spans="1:7" ht="14.5">
      <c r="A143" s="33" t="s">
        <v>290</v>
      </c>
      <c r="B143" s="34" t="s">
        <v>2999</v>
      </c>
      <c r="C143" s="33"/>
      <c r="D143" s="35"/>
      <c r="E143" s="36"/>
      <c r="F143" s="35" t="s">
        <v>26</v>
      </c>
      <c r="G143" s="37" t="str">
        <f>IF(COUNTIF(F145:F145,"Fail")&gt;0,"Fail",IF(COUNTIF(F145:F145,"")=0,"Pass","NR/NC"))</f>
        <v>NR/NC</v>
      </c>
    </row>
    <row r="144" spans="1:7" ht="14.5">
      <c r="A144" s="38" t="s">
        <v>27</v>
      </c>
      <c r="B144" s="38" t="s">
        <v>28</v>
      </c>
      <c r="C144" s="38" t="s">
        <v>29</v>
      </c>
      <c r="D144" s="38" t="s">
        <v>30</v>
      </c>
      <c r="E144" s="38" t="s">
        <v>31</v>
      </c>
      <c r="F144" s="38" t="s">
        <v>32</v>
      </c>
      <c r="G144" s="38" t="s">
        <v>33</v>
      </c>
    </row>
    <row r="145" spans="1:7" ht="87">
      <c r="A145" s="39">
        <v>1</v>
      </c>
      <c r="B145" s="79" t="s">
        <v>3000</v>
      </c>
      <c r="C145" s="40" t="s">
        <v>3001</v>
      </c>
      <c r="D145" s="41"/>
      <c r="E145" s="40"/>
      <c r="F145" s="42"/>
      <c r="G145" s="81"/>
    </row>
    <row r="146" spans="1:7" ht="14.5">
      <c r="A146" s="43" t="s">
        <v>39</v>
      </c>
      <c r="B146" s="44"/>
      <c r="C146" s="44"/>
      <c r="D146" s="44"/>
      <c r="E146" s="44"/>
      <c r="F146" s="44"/>
      <c r="G146" s="45"/>
    </row>
    <row r="147" spans="1:7" ht="14.5">
      <c r="A147" s="33" t="s">
        <v>293</v>
      </c>
      <c r="B147" s="34" t="s">
        <v>3002</v>
      </c>
      <c r="C147" s="33"/>
      <c r="D147" s="35"/>
      <c r="E147" s="36"/>
      <c r="F147" s="35" t="s">
        <v>26</v>
      </c>
      <c r="G147" s="37" t="str">
        <f>IF(COUNTIF(F149:F149,"Fail")&gt;0,"Fail",IF(COUNTIF(F149:F149,"")=0,"Pass","NR/NC"))</f>
        <v>NR/NC</v>
      </c>
    </row>
    <row r="148" spans="1:7" ht="14.5">
      <c r="A148" s="38" t="s">
        <v>27</v>
      </c>
      <c r="B148" s="38" t="s">
        <v>28</v>
      </c>
      <c r="C148" s="38" t="s">
        <v>29</v>
      </c>
      <c r="D148" s="38" t="s">
        <v>30</v>
      </c>
      <c r="E148" s="38" t="s">
        <v>31</v>
      </c>
      <c r="F148" s="38" t="s">
        <v>32</v>
      </c>
      <c r="G148" s="38" t="s">
        <v>33</v>
      </c>
    </row>
    <row r="149" spans="1:7" ht="174">
      <c r="A149" s="39">
        <v>1</v>
      </c>
      <c r="B149" s="79" t="s">
        <v>3003</v>
      </c>
      <c r="C149" s="40" t="s">
        <v>3004</v>
      </c>
      <c r="D149" s="41"/>
      <c r="E149" s="40"/>
      <c r="F149" s="42"/>
      <c r="G149" s="81"/>
    </row>
    <row r="150" spans="1:7" ht="14.5">
      <c r="A150" s="43" t="s">
        <v>39</v>
      </c>
      <c r="B150" s="44"/>
      <c r="C150" s="44"/>
      <c r="D150" s="44"/>
      <c r="E150" s="44"/>
      <c r="F150" s="44"/>
      <c r="G150" s="45"/>
    </row>
    <row r="151" spans="1:7" ht="14.5">
      <c r="A151" s="33" t="s">
        <v>296</v>
      </c>
      <c r="B151" s="34" t="s">
        <v>3005</v>
      </c>
      <c r="C151" s="33"/>
      <c r="D151" s="35"/>
      <c r="E151" s="36"/>
      <c r="F151" s="35" t="s">
        <v>26</v>
      </c>
      <c r="G151" s="37" t="str">
        <f>IF(COUNTIF(F153:F153,"Fail")&gt;0,"Fail",IF(COUNTIF(F153:F153,"")=0,"Pass","NR/NC"))</f>
        <v>NR/NC</v>
      </c>
    </row>
    <row r="152" spans="1:7" ht="14.5">
      <c r="A152" s="38" t="s">
        <v>27</v>
      </c>
      <c r="B152" s="38" t="s">
        <v>28</v>
      </c>
      <c r="C152" s="38" t="s">
        <v>29</v>
      </c>
      <c r="D152" s="38" t="s">
        <v>30</v>
      </c>
      <c r="E152" s="38" t="s">
        <v>31</v>
      </c>
      <c r="F152" s="38" t="s">
        <v>32</v>
      </c>
      <c r="G152" s="38" t="s">
        <v>33</v>
      </c>
    </row>
    <row r="153" spans="1:7" ht="188.5">
      <c r="A153" s="39">
        <v>1</v>
      </c>
      <c r="B153" s="79" t="s">
        <v>3006</v>
      </c>
      <c r="C153" s="40" t="s">
        <v>3007</v>
      </c>
      <c r="D153" s="41"/>
      <c r="E153" s="40"/>
      <c r="F153" s="42"/>
      <c r="G153" s="81"/>
    </row>
    <row r="154" spans="1:7" ht="14.5">
      <c r="A154" s="43" t="s">
        <v>39</v>
      </c>
      <c r="B154" s="44"/>
      <c r="C154" s="44"/>
      <c r="D154" s="44"/>
      <c r="E154" s="44"/>
      <c r="F154" s="44"/>
      <c r="G154" s="45"/>
    </row>
    <row r="155" spans="1:7" ht="14.5">
      <c r="A155" s="33" t="s">
        <v>300</v>
      </c>
      <c r="B155" s="34" t="s">
        <v>3005</v>
      </c>
      <c r="C155" s="33"/>
      <c r="D155" s="35"/>
      <c r="E155" s="36"/>
      <c r="F155" s="35" t="s">
        <v>26</v>
      </c>
      <c r="G155" s="37" t="str">
        <f>IF(COUNTIF(F157:F157,"Fail")&gt;0,"Fail",IF(COUNTIF(F157:F157,"")=0,"Pass","NR/NC"))</f>
        <v>NR/NC</v>
      </c>
    </row>
    <row r="156" spans="1:7" ht="14.5">
      <c r="A156" s="38" t="s">
        <v>27</v>
      </c>
      <c r="B156" s="38" t="s">
        <v>28</v>
      </c>
      <c r="C156" s="38" t="s">
        <v>29</v>
      </c>
      <c r="D156" s="38" t="s">
        <v>30</v>
      </c>
      <c r="E156" s="38" t="s">
        <v>31</v>
      </c>
      <c r="F156" s="38" t="s">
        <v>32</v>
      </c>
      <c r="G156" s="38" t="s">
        <v>33</v>
      </c>
    </row>
    <row r="157" spans="1:7" ht="203">
      <c r="A157" s="39">
        <v>1</v>
      </c>
      <c r="B157" s="79" t="s">
        <v>3008</v>
      </c>
      <c r="C157" s="40" t="s">
        <v>3009</v>
      </c>
      <c r="D157" s="41"/>
      <c r="E157" s="40"/>
      <c r="F157" s="42"/>
      <c r="G157" s="81"/>
    </row>
    <row r="158" spans="1:7" ht="14.5">
      <c r="A158" s="43" t="s">
        <v>39</v>
      </c>
      <c r="B158" s="44"/>
      <c r="C158" s="44"/>
      <c r="D158" s="44"/>
      <c r="E158" s="44"/>
      <c r="F158" s="44"/>
      <c r="G158" s="45"/>
    </row>
    <row r="159" spans="1:7" ht="14.5">
      <c r="A159" s="33" t="s">
        <v>304</v>
      </c>
      <c r="B159" s="34" t="s">
        <v>3010</v>
      </c>
      <c r="C159" s="33"/>
      <c r="D159" s="35"/>
      <c r="E159" s="36"/>
      <c r="F159" s="35" t="s">
        <v>26</v>
      </c>
      <c r="G159" s="37" t="str">
        <f>IF(COUNTIF(F161:F161,"Fail")&gt;0,"Fail",IF(COUNTIF(F161:F161,"")=0,"Pass","NR/NC"))</f>
        <v>NR/NC</v>
      </c>
    </row>
    <row r="160" spans="1:7" ht="14.5">
      <c r="A160" s="38" t="s">
        <v>27</v>
      </c>
      <c r="B160" s="38" t="s">
        <v>28</v>
      </c>
      <c r="C160" s="38" t="s">
        <v>29</v>
      </c>
      <c r="D160" s="38" t="s">
        <v>30</v>
      </c>
      <c r="E160" s="38" t="s">
        <v>31</v>
      </c>
      <c r="F160" s="38" t="s">
        <v>32</v>
      </c>
      <c r="G160" s="38" t="s">
        <v>33</v>
      </c>
    </row>
    <row r="161" spans="1:7" ht="43.5">
      <c r="A161" s="39">
        <v>1</v>
      </c>
      <c r="B161" s="79" t="s">
        <v>3011</v>
      </c>
      <c r="C161" s="40" t="s">
        <v>3012</v>
      </c>
      <c r="D161" s="41"/>
      <c r="E161" s="40"/>
      <c r="F161" s="42"/>
      <c r="G161" s="81"/>
    </row>
    <row r="162" spans="1:7" ht="14.5">
      <c r="A162" s="43" t="s">
        <v>39</v>
      </c>
      <c r="B162" s="44"/>
      <c r="C162" s="44"/>
      <c r="D162" s="44"/>
      <c r="E162" s="44"/>
      <c r="F162" s="44"/>
      <c r="G162" s="45"/>
    </row>
    <row r="163" spans="1:7" ht="14.5">
      <c r="A163" s="33" t="s">
        <v>308</v>
      </c>
      <c r="B163" s="34" t="s">
        <v>3013</v>
      </c>
      <c r="C163" s="33"/>
      <c r="D163" s="35"/>
      <c r="E163" s="36"/>
      <c r="F163" s="35" t="s">
        <v>26</v>
      </c>
      <c r="G163" s="37" t="str">
        <f>IF(COUNTIF(F165:F165,"Fail")&gt;0,"Fail",IF(COUNTIF(F165:F165,"")=0,"Pass","NR/NC"))</f>
        <v>NR/NC</v>
      </c>
    </row>
    <row r="164" spans="1:7" ht="14.5">
      <c r="A164" s="38" t="s">
        <v>27</v>
      </c>
      <c r="B164" s="38" t="s">
        <v>28</v>
      </c>
      <c r="C164" s="38" t="s">
        <v>29</v>
      </c>
      <c r="D164" s="38" t="s">
        <v>30</v>
      </c>
      <c r="E164" s="38" t="s">
        <v>31</v>
      </c>
      <c r="F164" s="38" t="s">
        <v>32</v>
      </c>
      <c r="G164" s="38" t="s">
        <v>33</v>
      </c>
    </row>
    <row r="165" spans="1:7" ht="87">
      <c r="A165" s="39">
        <v>1</v>
      </c>
      <c r="B165" s="79" t="s">
        <v>3014</v>
      </c>
      <c r="C165" s="40" t="s">
        <v>3015</v>
      </c>
      <c r="D165" s="41"/>
      <c r="E165" s="40"/>
      <c r="F165" s="42"/>
      <c r="G165" s="81"/>
    </row>
    <row r="166" spans="1:7" ht="14.5">
      <c r="A166" s="43" t="s">
        <v>39</v>
      </c>
      <c r="B166" s="44"/>
      <c r="C166" s="44"/>
      <c r="D166" s="44"/>
      <c r="E166" s="44"/>
      <c r="F166" s="44"/>
      <c r="G166" s="45"/>
    </row>
    <row r="167" spans="1:7" ht="14.5">
      <c r="A167" s="33" t="s">
        <v>406</v>
      </c>
      <c r="B167" s="34" t="s">
        <v>3016</v>
      </c>
      <c r="C167" s="33"/>
      <c r="D167" s="35"/>
      <c r="E167" s="36"/>
      <c r="F167" s="35" t="s">
        <v>26</v>
      </c>
      <c r="G167" s="37" t="str">
        <f>IF(COUNTIF(F169:F169,"Fail")&gt;0,"Fail",IF(COUNTIF(F169:F169,"")=0,"Pass","NR/NC"))</f>
        <v>NR/NC</v>
      </c>
    </row>
    <row r="168" spans="1:7" ht="14.5">
      <c r="A168" s="38" t="s">
        <v>27</v>
      </c>
      <c r="B168" s="38" t="s">
        <v>28</v>
      </c>
      <c r="C168" s="38" t="s">
        <v>29</v>
      </c>
      <c r="D168" s="38" t="s">
        <v>30</v>
      </c>
      <c r="E168" s="38" t="s">
        <v>31</v>
      </c>
      <c r="F168" s="38" t="s">
        <v>32</v>
      </c>
      <c r="G168" s="38" t="s">
        <v>33</v>
      </c>
    </row>
    <row r="169" spans="1:7" ht="72.5">
      <c r="A169" s="39">
        <v>1</v>
      </c>
      <c r="B169" s="79" t="s">
        <v>3017</v>
      </c>
      <c r="C169" s="40" t="s">
        <v>3018</v>
      </c>
      <c r="D169" s="41"/>
      <c r="E169" s="40"/>
      <c r="F169" s="42"/>
      <c r="G169" s="81"/>
    </row>
    <row r="170" spans="1:7" ht="14.5">
      <c r="A170" s="43" t="s">
        <v>39</v>
      </c>
      <c r="B170" s="44"/>
      <c r="C170" s="44"/>
      <c r="D170" s="44"/>
      <c r="E170" s="44"/>
      <c r="F170" s="44"/>
      <c r="G170" s="45"/>
    </row>
    <row r="171" spans="1:7" ht="14.5">
      <c r="A171" s="33" t="s">
        <v>409</v>
      </c>
      <c r="B171" s="34" t="s">
        <v>3019</v>
      </c>
      <c r="C171" s="33"/>
      <c r="D171" s="35"/>
      <c r="E171" s="36"/>
      <c r="F171" s="35" t="s">
        <v>26</v>
      </c>
      <c r="G171" s="37" t="str">
        <f>IF(COUNTIF(F173:F173,"Fail")&gt;0,"Fail",IF(COUNTIF(F173:F173,"")=0,"Pass","NR/NC"))</f>
        <v>NR/NC</v>
      </c>
    </row>
    <row r="172" spans="1:7" ht="14.5">
      <c r="A172" s="38" t="s">
        <v>27</v>
      </c>
      <c r="B172" s="38" t="s">
        <v>28</v>
      </c>
      <c r="C172" s="38" t="s">
        <v>29</v>
      </c>
      <c r="D172" s="38" t="s">
        <v>30</v>
      </c>
      <c r="E172" s="38" t="s">
        <v>31</v>
      </c>
      <c r="F172" s="38" t="s">
        <v>32</v>
      </c>
      <c r="G172" s="38" t="s">
        <v>33</v>
      </c>
    </row>
    <row r="173" spans="1:7" ht="72.5">
      <c r="A173" s="39">
        <v>1</v>
      </c>
      <c r="B173" s="79" t="s">
        <v>3020</v>
      </c>
      <c r="C173" s="40" t="s">
        <v>3021</v>
      </c>
      <c r="D173" s="41"/>
      <c r="E173" s="40"/>
      <c r="F173" s="42"/>
      <c r="G173" s="81"/>
    </row>
    <row r="174" spans="1:7" ht="14.5">
      <c r="A174" s="43" t="s">
        <v>39</v>
      </c>
      <c r="B174" s="44"/>
      <c r="C174" s="44"/>
      <c r="D174" s="44"/>
      <c r="E174" s="44"/>
      <c r="F174" s="44"/>
      <c r="G174" s="45"/>
    </row>
    <row r="175" spans="1:7" ht="14.5">
      <c r="A175" s="33" t="s">
        <v>412</v>
      </c>
      <c r="B175" s="34" t="s">
        <v>3022</v>
      </c>
      <c r="C175" s="33"/>
      <c r="D175" s="35"/>
      <c r="E175" s="36"/>
      <c r="F175" s="35" t="s">
        <v>26</v>
      </c>
      <c r="G175" s="37" t="str">
        <f>IF(COUNTIF(F177:F177,"Fail")&gt;0,"Fail",IF(COUNTIF(F177:F177,"")=0,"Pass","NR/NC"))</f>
        <v>NR/NC</v>
      </c>
    </row>
    <row r="176" spans="1:7" ht="14.5">
      <c r="A176" s="38" t="s">
        <v>27</v>
      </c>
      <c r="B176" s="38" t="s">
        <v>28</v>
      </c>
      <c r="C176" s="38" t="s">
        <v>29</v>
      </c>
      <c r="D176" s="38" t="s">
        <v>30</v>
      </c>
      <c r="E176" s="38" t="s">
        <v>31</v>
      </c>
      <c r="F176" s="38" t="s">
        <v>32</v>
      </c>
      <c r="G176" s="38" t="s">
        <v>33</v>
      </c>
    </row>
    <row r="177" spans="1:7" ht="87">
      <c r="A177" s="39">
        <v>1</v>
      </c>
      <c r="B177" s="79" t="s">
        <v>3023</v>
      </c>
      <c r="C177" s="40" t="s">
        <v>3024</v>
      </c>
      <c r="D177" s="41"/>
      <c r="E177" s="40"/>
      <c r="F177" s="42"/>
      <c r="G177" s="81"/>
    </row>
    <row r="178" spans="1:7" ht="14.5">
      <c r="A178" s="43" t="s">
        <v>39</v>
      </c>
      <c r="B178" s="44"/>
      <c r="C178" s="44"/>
      <c r="D178" s="44"/>
      <c r="E178" s="44"/>
      <c r="F178" s="44"/>
      <c r="G178" s="45"/>
    </row>
    <row r="179" spans="1:7" ht="14.5">
      <c r="A179" s="33" t="s">
        <v>417</v>
      </c>
      <c r="B179" s="34" t="s">
        <v>3025</v>
      </c>
      <c r="C179" s="33"/>
      <c r="D179" s="35"/>
      <c r="E179" s="36"/>
      <c r="F179" s="35" t="s">
        <v>26</v>
      </c>
      <c r="G179" s="37" t="str">
        <f>IF(COUNTIF(F181:F181,"Fail")&gt;0,"Fail",IF(COUNTIF(F181:F181,"")=0,"Pass","NR/NC"))</f>
        <v>NR/NC</v>
      </c>
    </row>
    <row r="180" spans="1:7" ht="14.5">
      <c r="A180" s="38" t="s">
        <v>27</v>
      </c>
      <c r="B180" s="38" t="s">
        <v>28</v>
      </c>
      <c r="C180" s="38" t="s">
        <v>29</v>
      </c>
      <c r="D180" s="38" t="s">
        <v>30</v>
      </c>
      <c r="E180" s="38" t="s">
        <v>31</v>
      </c>
      <c r="F180" s="38" t="s">
        <v>32</v>
      </c>
      <c r="G180" s="38" t="s">
        <v>33</v>
      </c>
    </row>
    <row r="181" spans="1:7" ht="101.5">
      <c r="A181" s="39">
        <v>1</v>
      </c>
      <c r="B181" s="79" t="s">
        <v>3026</v>
      </c>
      <c r="C181" s="40" t="s">
        <v>3027</v>
      </c>
      <c r="D181" s="41"/>
      <c r="E181" s="40"/>
      <c r="F181" s="42"/>
      <c r="G181" s="81"/>
    </row>
    <row r="182" spans="1:7" ht="14.5">
      <c r="A182" s="43" t="s">
        <v>39</v>
      </c>
      <c r="B182" s="44"/>
      <c r="C182" s="44"/>
      <c r="D182" s="44"/>
      <c r="E182" s="44"/>
      <c r="F182" s="44"/>
      <c r="G182" s="45"/>
    </row>
    <row r="183" spans="1:7" ht="14.5">
      <c r="A183" s="33" t="s">
        <v>421</v>
      </c>
      <c r="B183" s="34" t="s">
        <v>3028</v>
      </c>
      <c r="C183" s="33"/>
      <c r="D183" s="35"/>
      <c r="E183" s="36"/>
      <c r="F183" s="35" t="s">
        <v>26</v>
      </c>
      <c r="G183" s="37" t="str">
        <f>IF(COUNTIF(F185:F185,"Fail")&gt;0,"Fail",IF(COUNTIF(F185:F185,"")=0,"Pass","NR/NC"))</f>
        <v>NR/NC</v>
      </c>
    </row>
    <row r="184" spans="1:7" ht="14.5">
      <c r="A184" s="38" t="s">
        <v>27</v>
      </c>
      <c r="B184" s="38" t="s">
        <v>28</v>
      </c>
      <c r="C184" s="38" t="s">
        <v>29</v>
      </c>
      <c r="D184" s="38" t="s">
        <v>30</v>
      </c>
      <c r="E184" s="38" t="s">
        <v>31</v>
      </c>
      <c r="F184" s="38" t="s">
        <v>32</v>
      </c>
      <c r="G184" s="38" t="s">
        <v>33</v>
      </c>
    </row>
    <row r="185" spans="1:7" ht="116">
      <c r="A185" s="39">
        <v>1</v>
      </c>
      <c r="B185" s="79" t="s">
        <v>3029</v>
      </c>
      <c r="C185" s="40" t="s">
        <v>3030</v>
      </c>
      <c r="D185" s="41"/>
      <c r="E185" s="40"/>
      <c r="F185" s="42"/>
      <c r="G185" s="81"/>
    </row>
    <row r="186" spans="1:7" ht="14.5">
      <c r="A186" s="43" t="s">
        <v>39</v>
      </c>
      <c r="B186" s="44"/>
      <c r="C186" s="44"/>
      <c r="D186" s="44"/>
      <c r="E186" s="44"/>
      <c r="F186" s="44"/>
      <c r="G186" s="45"/>
    </row>
    <row r="187" spans="1:7" ht="14.5">
      <c r="A187" s="33" t="s">
        <v>425</v>
      </c>
      <c r="B187" s="34" t="s">
        <v>3031</v>
      </c>
      <c r="C187" s="33"/>
      <c r="D187" s="35"/>
      <c r="E187" s="36"/>
      <c r="F187" s="35" t="s">
        <v>26</v>
      </c>
      <c r="G187" s="37" t="str">
        <f>IF(COUNTIF(F189:F189,"Fail")&gt;0,"Fail",IF(COUNTIF(F189:F189,"")=0,"Pass","NR/NC"))</f>
        <v>NR/NC</v>
      </c>
    </row>
    <row r="188" spans="1:7" ht="14.5">
      <c r="A188" s="38" t="s">
        <v>27</v>
      </c>
      <c r="B188" s="38" t="s">
        <v>28</v>
      </c>
      <c r="C188" s="38" t="s">
        <v>29</v>
      </c>
      <c r="D188" s="38" t="s">
        <v>30</v>
      </c>
      <c r="E188" s="38" t="s">
        <v>31</v>
      </c>
      <c r="F188" s="38" t="s">
        <v>32</v>
      </c>
      <c r="G188" s="38" t="s">
        <v>33</v>
      </c>
    </row>
    <row r="189" spans="1:7" ht="130.5">
      <c r="A189" s="39">
        <v>1</v>
      </c>
      <c r="B189" s="79" t="s">
        <v>3032</v>
      </c>
      <c r="C189" s="40" t="s">
        <v>3033</v>
      </c>
      <c r="D189" s="41"/>
      <c r="E189" s="40"/>
      <c r="F189" s="42"/>
      <c r="G189" s="81"/>
    </row>
    <row r="190" spans="1:7" ht="14.5">
      <c r="A190" s="43" t="s">
        <v>39</v>
      </c>
      <c r="B190" s="44"/>
      <c r="C190" s="44"/>
      <c r="D190" s="44"/>
      <c r="E190" s="44"/>
      <c r="F190" s="44"/>
      <c r="G190" s="45"/>
    </row>
    <row r="191" spans="1:7" ht="14.5">
      <c r="A191" s="33" t="s">
        <v>429</v>
      </c>
      <c r="B191" s="34" t="s">
        <v>3034</v>
      </c>
      <c r="C191" s="33"/>
      <c r="D191" s="35"/>
      <c r="E191" s="36"/>
      <c r="F191" s="35" t="s">
        <v>26</v>
      </c>
      <c r="G191" s="37" t="str">
        <f>IF(COUNTIF(F193:F193,"Fail")&gt;0,"Fail",IF(COUNTIF(F193:F193,"")=0,"Pass","NR/NC"))</f>
        <v>NR/NC</v>
      </c>
    </row>
    <row r="192" spans="1:7" ht="14.5">
      <c r="A192" s="38" t="s">
        <v>27</v>
      </c>
      <c r="B192" s="38" t="s">
        <v>28</v>
      </c>
      <c r="C192" s="38" t="s">
        <v>29</v>
      </c>
      <c r="D192" s="38" t="s">
        <v>30</v>
      </c>
      <c r="E192" s="38" t="s">
        <v>31</v>
      </c>
      <c r="F192" s="38" t="s">
        <v>32</v>
      </c>
      <c r="G192" s="38" t="s">
        <v>33</v>
      </c>
    </row>
    <row r="193" spans="1:7" ht="43.5">
      <c r="A193" s="39">
        <v>1</v>
      </c>
      <c r="B193" s="79" t="s">
        <v>3035</v>
      </c>
      <c r="C193" s="40" t="s">
        <v>3036</v>
      </c>
      <c r="D193" s="41"/>
      <c r="E193" s="40"/>
      <c r="F193" s="42"/>
      <c r="G193" s="81"/>
    </row>
    <row r="194" spans="1:7" ht="14.5">
      <c r="A194" s="43" t="s">
        <v>39</v>
      </c>
      <c r="B194" s="44"/>
      <c r="C194" s="44"/>
      <c r="D194" s="44"/>
      <c r="E194" s="44"/>
      <c r="F194" s="44"/>
      <c r="G194" s="45"/>
    </row>
    <row r="195" spans="1:7" ht="14.5">
      <c r="A195" s="33" t="s">
        <v>432</v>
      </c>
      <c r="B195" s="34" t="s">
        <v>3037</v>
      </c>
      <c r="C195" s="33"/>
      <c r="D195" s="35"/>
      <c r="E195" s="36"/>
      <c r="F195" s="35" t="s">
        <v>26</v>
      </c>
      <c r="G195" s="37" t="str">
        <f>IF(COUNTIF(F197:F197,"Fail")&gt;0,"Fail",IF(COUNTIF(F197:F197,"")=0,"Pass","NR/NC"))</f>
        <v>NR/NC</v>
      </c>
    </row>
    <row r="196" spans="1:7" ht="14.5">
      <c r="A196" s="38" t="s">
        <v>27</v>
      </c>
      <c r="B196" s="38" t="s">
        <v>28</v>
      </c>
      <c r="C196" s="38" t="s">
        <v>29</v>
      </c>
      <c r="D196" s="38" t="s">
        <v>30</v>
      </c>
      <c r="E196" s="38" t="s">
        <v>31</v>
      </c>
      <c r="F196" s="38" t="s">
        <v>32</v>
      </c>
      <c r="G196" s="38" t="s">
        <v>33</v>
      </c>
    </row>
    <row r="197" spans="1:7" ht="29">
      <c r="A197" s="39">
        <v>1</v>
      </c>
      <c r="B197" s="79" t="s">
        <v>3038</v>
      </c>
      <c r="C197" s="40" t="s">
        <v>3039</v>
      </c>
      <c r="D197" s="41"/>
      <c r="E197" s="40"/>
      <c r="F197" s="42"/>
      <c r="G197" s="81"/>
    </row>
    <row r="198" spans="1:7" ht="14.5">
      <c r="A198" s="43" t="s">
        <v>39</v>
      </c>
      <c r="B198" s="44"/>
      <c r="C198" s="44"/>
      <c r="D198" s="44"/>
      <c r="E198" s="44"/>
      <c r="F198" s="44"/>
      <c r="G198" s="45"/>
    </row>
    <row r="199" spans="1:7" ht="14.5">
      <c r="A199" s="33" t="s">
        <v>435</v>
      </c>
      <c r="B199" s="34" t="s">
        <v>3040</v>
      </c>
      <c r="C199" s="33"/>
      <c r="D199" s="35"/>
      <c r="E199" s="36"/>
      <c r="F199" s="35" t="s">
        <v>26</v>
      </c>
      <c r="G199" s="37" t="str">
        <f>IF(COUNTIF(F201:F201,"Fail")&gt;0,"Fail",IF(COUNTIF(F201:F201,"")=0,"Pass","NR/NC"))</f>
        <v>NR/NC</v>
      </c>
    </row>
    <row r="200" spans="1:7" ht="14.5">
      <c r="A200" s="38" t="s">
        <v>27</v>
      </c>
      <c r="B200" s="38" t="s">
        <v>28</v>
      </c>
      <c r="C200" s="38" t="s">
        <v>29</v>
      </c>
      <c r="D200" s="38" t="s">
        <v>30</v>
      </c>
      <c r="E200" s="38" t="s">
        <v>31</v>
      </c>
      <c r="F200" s="38" t="s">
        <v>32</v>
      </c>
      <c r="G200" s="38" t="s">
        <v>33</v>
      </c>
    </row>
    <row r="201" spans="1:7" ht="87">
      <c r="A201" s="39">
        <v>1</v>
      </c>
      <c r="B201" s="79" t="s">
        <v>3041</v>
      </c>
      <c r="C201" s="40" t="s">
        <v>3042</v>
      </c>
      <c r="D201" s="41"/>
      <c r="E201" s="40"/>
      <c r="F201" s="42"/>
      <c r="G201" s="81"/>
    </row>
    <row r="202" spans="1:7" ht="14.5">
      <c r="A202" s="43" t="s">
        <v>39</v>
      </c>
      <c r="B202" s="44"/>
      <c r="C202" s="44"/>
      <c r="D202" s="44"/>
      <c r="E202" s="44"/>
      <c r="F202" s="44"/>
      <c r="G202" s="45"/>
    </row>
    <row r="203" spans="1:7" ht="14.5">
      <c r="A203" s="33" t="s">
        <v>438</v>
      </c>
      <c r="B203" s="34" t="s">
        <v>3043</v>
      </c>
      <c r="C203" s="33"/>
      <c r="D203" s="35"/>
      <c r="E203" s="36"/>
      <c r="F203" s="35" t="s">
        <v>26</v>
      </c>
      <c r="G203" s="37" t="str">
        <f>IF(COUNTIF(F205:F205,"Fail")&gt;0,"Fail",IF(COUNTIF(F205:F205,"")=0,"Pass","NR/NC"))</f>
        <v>NR/NC</v>
      </c>
    </row>
    <row r="204" spans="1:7" ht="14.5">
      <c r="A204" s="38" t="s">
        <v>27</v>
      </c>
      <c r="B204" s="38" t="s">
        <v>28</v>
      </c>
      <c r="C204" s="38" t="s">
        <v>29</v>
      </c>
      <c r="D204" s="38" t="s">
        <v>30</v>
      </c>
      <c r="E204" s="38" t="s">
        <v>31</v>
      </c>
      <c r="F204" s="38" t="s">
        <v>32</v>
      </c>
      <c r="G204" s="38" t="s">
        <v>33</v>
      </c>
    </row>
    <row r="205" spans="1:7" ht="159.5">
      <c r="A205" s="39">
        <v>1</v>
      </c>
      <c r="B205" s="79" t="s">
        <v>3044</v>
      </c>
      <c r="C205" s="40" t="s">
        <v>350</v>
      </c>
      <c r="D205" s="41"/>
      <c r="E205" s="40"/>
      <c r="F205" s="42"/>
      <c r="G205" s="81"/>
    </row>
    <row r="206" spans="1:7" ht="14.5">
      <c r="A206" s="43" t="s">
        <v>39</v>
      </c>
      <c r="B206" s="44"/>
      <c r="C206" s="44"/>
      <c r="D206" s="44"/>
      <c r="E206" s="44"/>
      <c r="F206" s="44"/>
      <c r="G206" s="45"/>
    </row>
    <row r="207" spans="1:7" ht="14.5">
      <c r="A207" s="33" t="s">
        <v>442</v>
      </c>
      <c r="B207" s="34" t="s">
        <v>3045</v>
      </c>
      <c r="C207" s="33"/>
      <c r="D207" s="35"/>
      <c r="E207" s="36"/>
      <c r="F207" s="35" t="s">
        <v>26</v>
      </c>
      <c r="G207" s="37" t="str">
        <f>IF(COUNTIF(F209:F209,"Fail")&gt;0,"Fail",IF(COUNTIF(F209:F209,"")=0,"Pass","NR/NC"))</f>
        <v>NR/NC</v>
      </c>
    </row>
    <row r="208" spans="1:7" ht="14.5">
      <c r="A208" s="38" t="s">
        <v>27</v>
      </c>
      <c r="B208" s="38" t="s">
        <v>28</v>
      </c>
      <c r="C208" s="38" t="s">
        <v>29</v>
      </c>
      <c r="D208" s="38" t="s">
        <v>30</v>
      </c>
      <c r="E208" s="38" t="s">
        <v>31</v>
      </c>
      <c r="F208" s="38" t="s">
        <v>32</v>
      </c>
      <c r="G208" s="38" t="s">
        <v>33</v>
      </c>
    </row>
    <row r="209" spans="1:7" ht="130.5">
      <c r="A209" s="39">
        <v>1</v>
      </c>
      <c r="B209" s="79" t="s">
        <v>3046</v>
      </c>
      <c r="C209" s="40" t="s">
        <v>350</v>
      </c>
      <c r="D209" s="41"/>
      <c r="E209" s="40"/>
      <c r="F209" s="42"/>
      <c r="G209" s="81"/>
    </row>
    <row r="210" spans="1:7" ht="14.5">
      <c r="A210" s="43" t="s">
        <v>39</v>
      </c>
      <c r="B210" s="44"/>
      <c r="C210" s="44"/>
      <c r="D210" s="44"/>
      <c r="E210" s="44"/>
      <c r="F210" s="44"/>
      <c r="G210" s="45"/>
    </row>
    <row r="211" spans="1:7" ht="14.5">
      <c r="A211" s="33" t="s">
        <v>446</v>
      </c>
      <c r="B211" s="34" t="s">
        <v>3047</v>
      </c>
      <c r="C211" s="33"/>
      <c r="D211" s="35"/>
      <c r="E211" s="36"/>
      <c r="F211" s="35" t="s">
        <v>26</v>
      </c>
      <c r="G211" s="37" t="str">
        <f>IF(COUNTIF(F213:F213,"Fail")&gt;0,"Fail",IF(COUNTIF(F213:F213,"")=0,"Pass","NR/NC"))</f>
        <v>NR/NC</v>
      </c>
    </row>
    <row r="212" spans="1:7" ht="14.5">
      <c r="A212" s="38" t="s">
        <v>27</v>
      </c>
      <c r="B212" s="38" t="s">
        <v>28</v>
      </c>
      <c r="C212" s="38" t="s">
        <v>29</v>
      </c>
      <c r="D212" s="38" t="s">
        <v>30</v>
      </c>
      <c r="E212" s="38" t="s">
        <v>31</v>
      </c>
      <c r="F212" s="38" t="s">
        <v>32</v>
      </c>
      <c r="G212" s="38" t="s">
        <v>33</v>
      </c>
    </row>
    <row r="213" spans="1:7" ht="87">
      <c r="A213" s="39">
        <v>1</v>
      </c>
      <c r="B213" s="79" t="s">
        <v>3048</v>
      </c>
      <c r="C213" s="40" t="s">
        <v>3049</v>
      </c>
      <c r="D213" s="41"/>
      <c r="E213" s="40"/>
      <c r="F213" s="42"/>
      <c r="G213" s="81"/>
    </row>
    <row r="214" spans="1:7" ht="14.5">
      <c r="A214" s="43" t="s">
        <v>39</v>
      </c>
      <c r="B214" s="44"/>
      <c r="C214" s="44"/>
      <c r="D214" s="44"/>
      <c r="E214" s="44"/>
      <c r="F214" s="44"/>
      <c r="G214" s="45"/>
    </row>
    <row r="215" spans="1:7" ht="14.5">
      <c r="A215" s="33" t="s">
        <v>450</v>
      </c>
      <c r="B215" s="34" t="s">
        <v>3050</v>
      </c>
      <c r="C215" s="33"/>
      <c r="D215" s="35"/>
      <c r="E215" s="36"/>
      <c r="F215" s="35" t="s">
        <v>26</v>
      </c>
      <c r="G215" s="37" t="str">
        <f>IF(COUNTIF(F217:F217,"Fail")&gt;0,"Fail",IF(COUNTIF(F217:F217,"")=0,"Pass","NR/NC"))</f>
        <v>NR/NC</v>
      </c>
    </row>
    <row r="216" spans="1:7" ht="14.5">
      <c r="A216" s="38" t="s">
        <v>27</v>
      </c>
      <c r="B216" s="38" t="s">
        <v>28</v>
      </c>
      <c r="C216" s="38" t="s">
        <v>29</v>
      </c>
      <c r="D216" s="38" t="s">
        <v>30</v>
      </c>
      <c r="E216" s="38" t="s">
        <v>31</v>
      </c>
      <c r="F216" s="38" t="s">
        <v>32</v>
      </c>
      <c r="G216" s="38" t="s">
        <v>33</v>
      </c>
    </row>
    <row r="217" spans="1:7" ht="87">
      <c r="A217" s="39">
        <v>1</v>
      </c>
      <c r="B217" s="79" t="s">
        <v>3051</v>
      </c>
      <c r="C217" s="40" t="s">
        <v>3052</v>
      </c>
      <c r="D217" s="41"/>
      <c r="E217" s="40"/>
      <c r="F217" s="42"/>
      <c r="G217" s="81"/>
    </row>
    <row r="218" spans="1:7" ht="14.5">
      <c r="A218" s="43" t="s">
        <v>39</v>
      </c>
      <c r="B218" s="44"/>
      <c r="C218" s="44"/>
      <c r="D218" s="44"/>
      <c r="E218" s="44"/>
      <c r="F218" s="44"/>
      <c r="G218" s="45"/>
    </row>
    <row r="219" spans="1:7" ht="14.5">
      <c r="A219" s="33" t="s">
        <v>454</v>
      </c>
      <c r="B219" s="34" t="s">
        <v>3053</v>
      </c>
      <c r="C219" s="33"/>
      <c r="D219" s="35"/>
      <c r="E219" s="36"/>
      <c r="F219" s="35" t="s">
        <v>26</v>
      </c>
      <c r="G219" s="37" t="str">
        <f>IF(COUNTIF(F221:F221,"Fail")&gt;0,"Fail",IF(COUNTIF(F221:F221,"")=0,"Pass","NR/NC"))</f>
        <v>NR/NC</v>
      </c>
    </row>
    <row r="220" spans="1:7" ht="14.5">
      <c r="A220" s="38" t="s">
        <v>27</v>
      </c>
      <c r="B220" s="38" t="s">
        <v>28</v>
      </c>
      <c r="C220" s="38" t="s">
        <v>29</v>
      </c>
      <c r="D220" s="38" t="s">
        <v>30</v>
      </c>
      <c r="E220" s="38" t="s">
        <v>31</v>
      </c>
      <c r="F220" s="38" t="s">
        <v>32</v>
      </c>
      <c r="G220" s="38" t="s">
        <v>33</v>
      </c>
    </row>
    <row r="221" spans="1:7" ht="145">
      <c r="A221" s="39">
        <v>1</v>
      </c>
      <c r="B221" s="79" t="s">
        <v>3054</v>
      </c>
      <c r="C221" s="40" t="s">
        <v>3055</v>
      </c>
      <c r="D221" s="41"/>
      <c r="E221" s="40"/>
      <c r="F221" s="42"/>
      <c r="G221" s="81"/>
    </row>
    <row r="222" spans="1:7" ht="14.5">
      <c r="A222" s="43" t="s">
        <v>39</v>
      </c>
      <c r="B222" s="44"/>
      <c r="C222" s="44"/>
      <c r="D222" s="44"/>
      <c r="E222" s="44"/>
      <c r="F222" s="44"/>
      <c r="G222" s="45"/>
    </row>
    <row r="223" spans="1:7" ht="14.5">
      <c r="A223" s="33" t="s">
        <v>458</v>
      </c>
      <c r="B223" s="34" t="s">
        <v>3056</v>
      </c>
      <c r="C223" s="33"/>
      <c r="D223" s="35"/>
      <c r="E223" s="36"/>
      <c r="F223" s="35" t="s">
        <v>26</v>
      </c>
      <c r="G223" s="37" t="str">
        <f>IF(COUNTIF(F225:F225,"Fail")&gt;0,"Fail",IF(COUNTIF(F225:F225,"")=0,"Pass","NR/NC"))</f>
        <v>NR/NC</v>
      </c>
    </row>
    <row r="224" spans="1:7" ht="14.5">
      <c r="A224" s="38" t="s">
        <v>27</v>
      </c>
      <c r="B224" s="38" t="s">
        <v>28</v>
      </c>
      <c r="C224" s="38" t="s">
        <v>29</v>
      </c>
      <c r="D224" s="38" t="s">
        <v>30</v>
      </c>
      <c r="E224" s="38" t="s">
        <v>31</v>
      </c>
      <c r="F224" s="38" t="s">
        <v>32</v>
      </c>
      <c r="G224" s="38" t="s">
        <v>33</v>
      </c>
    </row>
    <row r="225" spans="1:7" ht="174">
      <c r="A225" s="39">
        <v>1</v>
      </c>
      <c r="B225" s="79" t="s">
        <v>3057</v>
      </c>
      <c r="C225" s="40" t="s">
        <v>3058</v>
      </c>
      <c r="D225" s="41"/>
      <c r="E225" s="40"/>
      <c r="F225" s="42"/>
      <c r="G225" s="81"/>
    </row>
    <row r="226" spans="1:7" ht="14.5">
      <c r="A226" s="43" t="s">
        <v>39</v>
      </c>
      <c r="B226" s="44"/>
      <c r="C226" s="44"/>
      <c r="D226" s="44"/>
      <c r="E226" s="44"/>
      <c r="F226" s="44"/>
      <c r="G226" s="45"/>
    </row>
    <row r="227" spans="1:7" ht="14.5">
      <c r="A227" s="33" t="s">
        <v>462</v>
      </c>
      <c r="B227" s="34" t="s">
        <v>3059</v>
      </c>
      <c r="C227" s="33"/>
      <c r="D227" s="35"/>
      <c r="E227" s="36"/>
      <c r="F227" s="35" t="s">
        <v>26</v>
      </c>
      <c r="G227" s="37" t="str">
        <f>IF(COUNTIF(F229:F229,"Fail")&gt;0,"Fail",IF(COUNTIF(F229:F229,"")=0,"Pass","NR/NC"))</f>
        <v>NR/NC</v>
      </c>
    </row>
    <row r="228" spans="1:7" ht="14.5">
      <c r="A228" s="38" t="s">
        <v>27</v>
      </c>
      <c r="B228" s="38" t="s">
        <v>28</v>
      </c>
      <c r="C228" s="38" t="s">
        <v>29</v>
      </c>
      <c r="D228" s="38" t="s">
        <v>30</v>
      </c>
      <c r="E228" s="38" t="s">
        <v>31</v>
      </c>
      <c r="F228" s="38" t="s">
        <v>32</v>
      </c>
      <c r="G228" s="38" t="s">
        <v>33</v>
      </c>
    </row>
    <row r="229" spans="1:7" ht="116">
      <c r="A229" s="39">
        <v>1</v>
      </c>
      <c r="B229" s="79" t="s">
        <v>3060</v>
      </c>
      <c r="C229" s="40"/>
      <c r="D229" s="41"/>
      <c r="E229" s="40"/>
      <c r="F229" s="42"/>
      <c r="G229" s="81"/>
    </row>
    <row r="230" spans="1:7" ht="14.5">
      <c r="A230" s="43" t="s">
        <v>39</v>
      </c>
      <c r="B230" s="44"/>
      <c r="C230" s="44"/>
      <c r="D230" s="44"/>
      <c r="E230" s="44"/>
      <c r="F230" s="44"/>
      <c r="G230" s="45"/>
    </row>
    <row r="231" spans="1:7" ht="14.5">
      <c r="A231" s="33" t="s">
        <v>466</v>
      </c>
      <c r="B231" s="34" t="s">
        <v>3061</v>
      </c>
      <c r="C231" s="33"/>
      <c r="D231" s="35"/>
      <c r="E231" s="36"/>
      <c r="F231" s="35" t="s">
        <v>26</v>
      </c>
      <c r="G231" s="37" t="str">
        <f>IF(COUNTIF(F233:F233,"Fail")&gt;0,"Fail",IF(COUNTIF(F233:F233,"")=0,"Pass","NR/NC"))</f>
        <v>NR/NC</v>
      </c>
    </row>
    <row r="232" spans="1:7" ht="14.5">
      <c r="A232" s="38" t="s">
        <v>27</v>
      </c>
      <c r="B232" s="38" t="s">
        <v>28</v>
      </c>
      <c r="C232" s="38" t="s">
        <v>29</v>
      </c>
      <c r="D232" s="38" t="s">
        <v>30</v>
      </c>
      <c r="E232" s="38" t="s">
        <v>31</v>
      </c>
      <c r="F232" s="38" t="s">
        <v>32</v>
      </c>
      <c r="G232" s="38" t="s">
        <v>33</v>
      </c>
    </row>
    <row r="233" spans="1:7" ht="116">
      <c r="A233" s="39">
        <v>1</v>
      </c>
      <c r="B233" s="79" t="s">
        <v>3062</v>
      </c>
      <c r="C233" s="40"/>
      <c r="D233" s="41"/>
      <c r="E233" s="40"/>
      <c r="F233" s="42"/>
      <c r="G233" s="81"/>
    </row>
    <row r="234" spans="1:7" ht="14.5">
      <c r="A234" s="43" t="s">
        <v>39</v>
      </c>
      <c r="B234" s="44"/>
      <c r="C234" s="44"/>
      <c r="D234" s="44"/>
      <c r="E234" s="44"/>
      <c r="F234" s="44"/>
      <c r="G234" s="45"/>
    </row>
    <row r="235" spans="1:7" ht="14.5">
      <c r="A235" s="33" t="s">
        <v>470</v>
      </c>
      <c r="B235" s="34" t="s">
        <v>3063</v>
      </c>
      <c r="C235" s="33"/>
      <c r="D235" s="35"/>
      <c r="E235" s="36"/>
      <c r="F235" s="35" t="s">
        <v>26</v>
      </c>
      <c r="G235" s="37" t="str">
        <f>IF(COUNTIF(F237:F237,"Fail")&gt;0,"Fail",IF(COUNTIF(F237:F237,"")=0,"Pass","NR/NC"))</f>
        <v>NR/NC</v>
      </c>
    </row>
    <row r="236" spans="1:7" ht="14.5">
      <c r="A236" s="38" t="s">
        <v>27</v>
      </c>
      <c r="B236" s="38" t="s">
        <v>28</v>
      </c>
      <c r="C236" s="38" t="s">
        <v>29</v>
      </c>
      <c r="D236" s="38" t="s">
        <v>30</v>
      </c>
      <c r="E236" s="38" t="s">
        <v>31</v>
      </c>
      <c r="F236" s="38" t="s">
        <v>32</v>
      </c>
      <c r="G236" s="38" t="s">
        <v>33</v>
      </c>
    </row>
    <row r="237" spans="1:7" ht="87">
      <c r="A237" s="39">
        <v>1</v>
      </c>
      <c r="B237" s="79" t="s">
        <v>3064</v>
      </c>
      <c r="C237" s="40" t="s">
        <v>3065</v>
      </c>
      <c r="D237" s="41"/>
      <c r="E237" s="40"/>
      <c r="F237" s="42"/>
      <c r="G237" s="81"/>
    </row>
    <row r="238" spans="1:7" ht="14.5">
      <c r="A238" s="43" t="s">
        <v>39</v>
      </c>
      <c r="B238" s="44"/>
      <c r="C238" s="44"/>
      <c r="D238" s="44"/>
      <c r="E238" s="44"/>
      <c r="F238" s="44"/>
      <c r="G238" s="45"/>
    </row>
    <row r="239" spans="1:7" ht="14.5">
      <c r="A239" s="33" t="s">
        <v>474</v>
      </c>
      <c r="B239" s="34" t="s">
        <v>3066</v>
      </c>
      <c r="C239" s="33"/>
      <c r="D239" s="35"/>
      <c r="E239" s="36"/>
      <c r="F239" s="35" t="s">
        <v>26</v>
      </c>
      <c r="G239" s="37" t="str">
        <f>IF(COUNTIF(F241:F241,"Fail")&gt;0,"Fail",IF(COUNTIF(F241:F241,"")=0,"Pass","NR/NC"))</f>
        <v>NR/NC</v>
      </c>
    </row>
    <row r="240" spans="1:7" ht="14.5">
      <c r="A240" s="38" t="s">
        <v>27</v>
      </c>
      <c r="B240" s="38" t="s">
        <v>28</v>
      </c>
      <c r="C240" s="38" t="s">
        <v>29</v>
      </c>
      <c r="D240" s="38" t="s">
        <v>30</v>
      </c>
      <c r="E240" s="38" t="s">
        <v>31</v>
      </c>
      <c r="F240" s="38" t="s">
        <v>32</v>
      </c>
      <c r="G240" s="38" t="s">
        <v>33</v>
      </c>
    </row>
    <row r="241" spans="1:7" ht="145">
      <c r="A241" s="39">
        <v>1</v>
      </c>
      <c r="B241" s="79" t="s">
        <v>3067</v>
      </c>
      <c r="C241" s="40" t="s">
        <v>3068</v>
      </c>
      <c r="D241" s="41"/>
      <c r="E241" s="40"/>
      <c r="F241" s="42"/>
      <c r="G241" s="81"/>
    </row>
    <row r="242" spans="1:7" ht="14.5">
      <c r="A242" s="43" t="s">
        <v>39</v>
      </c>
      <c r="B242" s="44"/>
      <c r="C242" s="44"/>
      <c r="D242" s="44"/>
      <c r="E242" s="44"/>
      <c r="F242" s="44"/>
      <c r="G242" s="45"/>
    </row>
    <row r="243" spans="1:7" ht="14.5">
      <c r="A243" s="33" t="s">
        <v>478</v>
      </c>
      <c r="B243" s="34" t="s">
        <v>3069</v>
      </c>
      <c r="C243" s="33"/>
      <c r="D243" s="35"/>
      <c r="E243" s="36"/>
      <c r="F243" s="35" t="s">
        <v>26</v>
      </c>
      <c r="G243" s="37" t="str">
        <f>IF(COUNTIF(F245:F245,"Fail")&gt;0,"Fail",IF(COUNTIF(F245:F245,"")=0,"Pass","NR/NC"))</f>
        <v>NR/NC</v>
      </c>
    </row>
    <row r="244" spans="1:7" ht="14.5">
      <c r="A244" s="38" t="s">
        <v>27</v>
      </c>
      <c r="B244" s="38" t="s">
        <v>28</v>
      </c>
      <c r="C244" s="38" t="s">
        <v>29</v>
      </c>
      <c r="D244" s="38" t="s">
        <v>30</v>
      </c>
      <c r="E244" s="38" t="s">
        <v>31</v>
      </c>
      <c r="F244" s="38" t="s">
        <v>32</v>
      </c>
      <c r="G244" s="38" t="s">
        <v>33</v>
      </c>
    </row>
    <row r="245" spans="1:7" ht="87">
      <c r="A245" s="39">
        <v>1</v>
      </c>
      <c r="B245" s="79" t="s">
        <v>3070</v>
      </c>
      <c r="C245" s="40"/>
      <c r="D245" s="41"/>
      <c r="E245" s="40"/>
      <c r="F245" s="42"/>
      <c r="G245" s="81"/>
    </row>
    <row r="246" spans="1:7" ht="14.5">
      <c r="A246" s="43" t="s">
        <v>39</v>
      </c>
      <c r="B246" s="44"/>
      <c r="C246" s="44"/>
      <c r="D246" s="44"/>
      <c r="E246" s="44"/>
      <c r="F246" s="44"/>
      <c r="G246" s="45"/>
    </row>
    <row r="247" spans="1:7" ht="14.5">
      <c r="A247" s="33" t="s">
        <v>482</v>
      </c>
      <c r="B247" s="34" t="s">
        <v>3071</v>
      </c>
      <c r="C247" s="33"/>
      <c r="D247" s="35"/>
      <c r="E247" s="36"/>
      <c r="F247" s="35" t="s">
        <v>26</v>
      </c>
      <c r="G247" s="37" t="str">
        <f>IF(COUNTIF(F249:F249,"Fail")&gt;0,"Fail",IF(COUNTIF(F249:F249,"")=0,"Pass","NR/NC"))</f>
        <v>NR/NC</v>
      </c>
    </row>
    <row r="248" spans="1:7" ht="14.5">
      <c r="A248" s="38" t="s">
        <v>27</v>
      </c>
      <c r="B248" s="38" t="s">
        <v>28</v>
      </c>
      <c r="C248" s="38" t="s">
        <v>29</v>
      </c>
      <c r="D248" s="38" t="s">
        <v>30</v>
      </c>
      <c r="E248" s="38" t="s">
        <v>31</v>
      </c>
      <c r="F248" s="38" t="s">
        <v>32</v>
      </c>
      <c r="G248" s="38" t="s">
        <v>33</v>
      </c>
    </row>
    <row r="249" spans="1:7" ht="116">
      <c r="A249" s="39">
        <v>1</v>
      </c>
      <c r="B249" s="79" t="s">
        <v>3072</v>
      </c>
      <c r="C249" s="40" t="s">
        <v>3073</v>
      </c>
      <c r="D249" s="41"/>
      <c r="E249" s="40"/>
      <c r="F249" s="42"/>
      <c r="G249" s="81"/>
    </row>
    <row r="250" spans="1:7" ht="14.5">
      <c r="A250" s="43" t="s">
        <v>39</v>
      </c>
      <c r="B250" s="44"/>
      <c r="C250" s="44"/>
      <c r="D250" s="44"/>
      <c r="E250" s="44"/>
      <c r="F250" s="44"/>
      <c r="G250" s="45"/>
    </row>
    <row r="251" spans="1:7" ht="14.5">
      <c r="A251" s="33" t="s">
        <v>486</v>
      </c>
      <c r="B251" s="34" t="s">
        <v>3074</v>
      </c>
      <c r="C251" s="33"/>
      <c r="D251" s="35"/>
      <c r="E251" s="36"/>
      <c r="F251" s="35" t="s">
        <v>26</v>
      </c>
      <c r="G251" s="37" t="str">
        <f>IF(COUNTIF(F253:F253,"Fail")&gt;0,"Fail",IF(COUNTIF(F253:F253,"")=0,"Pass","NR/NC"))</f>
        <v>NR/NC</v>
      </c>
    </row>
    <row r="252" spans="1:7" ht="14.5">
      <c r="A252" s="38" t="s">
        <v>27</v>
      </c>
      <c r="B252" s="38" t="s">
        <v>28</v>
      </c>
      <c r="C252" s="38" t="s">
        <v>29</v>
      </c>
      <c r="D252" s="38" t="s">
        <v>30</v>
      </c>
      <c r="E252" s="38" t="s">
        <v>31</v>
      </c>
      <c r="F252" s="38" t="s">
        <v>32</v>
      </c>
      <c r="G252" s="38" t="s">
        <v>33</v>
      </c>
    </row>
    <row r="253" spans="1:7" ht="116">
      <c r="A253" s="39">
        <v>1</v>
      </c>
      <c r="B253" s="79" t="s">
        <v>3075</v>
      </c>
      <c r="C253" s="40" t="s">
        <v>3076</v>
      </c>
      <c r="D253" s="41"/>
      <c r="E253" s="40"/>
      <c r="F253" s="42"/>
      <c r="G253" s="81"/>
    </row>
    <row r="254" spans="1:7" ht="14.5">
      <c r="A254" s="43" t="s">
        <v>39</v>
      </c>
      <c r="B254" s="44"/>
      <c r="C254" s="44"/>
      <c r="D254" s="44"/>
      <c r="E254" s="44"/>
      <c r="F254" s="44"/>
      <c r="G254" s="45"/>
    </row>
    <row r="255" spans="1:7" ht="14.5">
      <c r="A255" s="33" t="s">
        <v>490</v>
      </c>
      <c r="B255" s="34" t="s">
        <v>3077</v>
      </c>
      <c r="C255" s="33"/>
      <c r="D255" s="35"/>
      <c r="E255" s="36"/>
      <c r="F255" s="35" t="s">
        <v>26</v>
      </c>
      <c r="G255" s="37" t="str">
        <f>IF(COUNTIF(F257:F257,"Fail")&gt;0,"Fail",IF(COUNTIF(F257:F257,"")=0,"Pass","NR/NC"))</f>
        <v>NR/NC</v>
      </c>
    </row>
    <row r="256" spans="1:7" ht="14.5">
      <c r="A256" s="38" t="s">
        <v>27</v>
      </c>
      <c r="B256" s="38" t="s">
        <v>28</v>
      </c>
      <c r="C256" s="38" t="s">
        <v>29</v>
      </c>
      <c r="D256" s="38" t="s">
        <v>30</v>
      </c>
      <c r="E256" s="38" t="s">
        <v>31</v>
      </c>
      <c r="F256" s="38" t="s">
        <v>32</v>
      </c>
      <c r="G256" s="38" t="s">
        <v>33</v>
      </c>
    </row>
    <row r="257" spans="1:7" ht="29">
      <c r="A257" s="39">
        <v>1</v>
      </c>
      <c r="B257" s="79" t="s">
        <v>3078</v>
      </c>
      <c r="C257" s="40" t="s">
        <v>3079</v>
      </c>
      <c r="D257" s="41"/>
      <c r="E257" s="40"/>
      <c r="F257" s="42"/>
      <c r="G257" s="81"/>
    </row>
    <row r="258" spans="1:7" ht="14.5">
      <c r="A258" s="43" t="s">
        <v>39</v>
      </c>
      <c r="B258" s="44"/>
      <c r="C258" s="44"/>
      <c r="D258" s="44"/>
      <c r="E258" s="44"/>
      <c r="F258" s="44"/>
      <c r="G258" s="45"/>
    </row>
    <row r="259" spans="1:7" ht="14.5">
      <c r="A259" s="33" t="s">
        <v>494</v>
      </c>
      <c r="B259" s="34" t="s">
        <v>3080</v>
      </c>
      <c r="C259" s="33"/>
      <c r="D259" s="35"/>
      <c r="E259" s="36"/>
      <c r="F259" s="35" t="s">
        <v>26</v>
      </c>
      <c r="G259" s="37" t="str">
        <f>IF(COUNTIF(F261:F261,"Fail")&gt;0,"Fail",IF(COUNTIF(F261:F261,"")=0,"Pass","NR/NC"))</f>
        <v>NR/NC</v>
      </c>
    </row>
    <row r="260" spans="1:7" ht="14.5">
      <c r="A260" s="38" t="s">
        <v>27</v>
      </c>
      <c r="B260" s="38" t="s">
        <v>28</v>
      </c>
      <c r="C260" s="38" t="s">
        <v>29</v>
      </c>
      <c r="D260" s="38" t="s">
        <v>30</v>
      </c>
      <c r="E260" s="38" t="s">
        <v>31</v>
      </c>
      <c r="F260" s="38" t="s">
        <v>32</v>
      </c>
      <c r="G260" s="38" t="s">
        <v>33</v>
      </c>
    </row>
    <row r="261" spans="1:7" ht="29">
      <c r="A261" s="39">
        <v>1</v>
      </c>
      <c r="B261" s="79" t="s">
        <v>3081</v>
      </c>
      <c r="C261" s="40" t="s">
        <v>3079</v>
      </c>
      <c r="D261" s="41"/>
      <c r="E261" s="40"/>
      <c r="F261" s="42"/>
      <c r="G261" s="81"/>
    </row>
    <row r="262" spans="1:7" ht="14.5">
      <c r="A262" s="43" t="s">
        <v>39</v>
      </c>
      <c r="B262" s="44"/>
      <c r="C262" s="44"/>
      <c r="D262" s="44"/>
      <c r="E262" s="44"/>
      <c r="F262" s="44"/>
      <c r="G262" s="45"/>
    </row>
    <row r="263" spans="1:7" ht="14.5">
      <c r="A263" s="33" t="s">
        <v>498</v>
      </c>
      <c r="B263" s="34" t="s">
        <v>3082</v>
      </c>
      <c r="C263" s="33"/>
      <c r="D263" s="35"/>
      <c r="E263" s="36"/>
      <c r="F263" s="35" t="s">
        <v>26</v>
      </c>
      <c r="G263" s="37" t="str">
        <f>IF(COUNTIF(F265:F265,"Fail")&gt;0,"Fail",IF(COUNTIF(F265:F265,"")=0,"Pass","NR/NC"))</f>
        <v>NR/NC</v>
      </c>
    </row>
    <row r="264" spans="1:7" ht="14.5">
      <c r="A264" s="38" t="s">
        <v>27</v>
      </c>
      <c r="B264" s="38" t="s">
        <v>28</v>
      </c>
      <c r="C264" s="38" t="s">
        <v>29</v>
      </c>
      <c r="D264" s="38" t="s">
        <v>30</v>
      </c>
      <c r="E264" s="38" t="s">
        <v>31</v>
      </c>
      <c r="F264" s="38" t="s">
        <v>32</v>
      </c>
      <c r="G264" s="38" t="s">
        <v>33</v>
      </c>
    </row>
    <row r="265" spans="1:7" ht="217.5">
      <c r="A265" s="39">
        <v>1</v>
      </c>
      <c r="B265" s="79" t="s">
        <v>3083</v>
      </c>
      <c r="C265" s="40" t="s">
        <v>3084</v>
      </c>
      <c r="D265" s="41"/>
      <c r="E265" s="40"/>
      <c r="F265" s="42"/>
      <c r="G265" s="81"/>
    </row>
    <row r="266" spans="1:7" ht="14.5">
      <c r="A266" s="43" t="s">
        <v>39</v>
      </c>
      <c r="B266" s="44"/>
      <c r="C266" s="44"/>
      <c r="D266" s="44"/>
      <c r="E266" s="44"/>
      <c r="F266" s="44"/>
      <c r="G266" s="45"/>
    </row>
    <row r="267" spans="1:7" ht="14.5">
      <c r="A267" s="33" t="s">
        <v>502</v>
      </c>
      <c r="B267" s="34" t="s">
        <v>3085</v>
      </c>
      <c r="C267" s="33"/>
      <c r="D267" s="35"/>
      <c r="E267" s="36"/>
      <c r="F267" s="35" t="s">
        <v>26</v>
      </c>
      <c r="G267" s="37" t="str">
        <f>IF(COUNTIF(F269:F269,"Fail")&gt;0,"Fail",IF(COUNTIF(F269:F269,"")=0,"Pass","NR/NC"))</f>
        <v>NR/NC</v>
      </c>
    </row>
    <row r="268" spans="1:7" ht="14.5">
      <c r="A268" s="38" t="s">
        <v>27</v>
      </c>
      <c r="B268" s="38" t="s">
        <v>28</v>
      </c>
      <c r="C268" s="38" t="s">
        <v>29</v>
      </c>
      <c r="D268" s="38" t="s">
        <v>30</v>
      </c>
      <c r="E268" s="38" t="s">
        <v>31</v>
      </c>
      <c r="F268" s="38" t="s">
        <v>32</v>
      </c>
      <c r="G268" s="38" t="s">
        <v>33</v>
      </c>
    </row>
    <row r="269" spans="1:7" ht="72.5">
      <c r="A269" s="39">
        <v>1</v>
      </c>
      <c r="B269" s="79" t="s">
        <v>3086</v>
      </c>
      <c r="C269" s="40" t="s">
        <v>3087</v>
      </c>
      <c r="D269" s="41"/>
      <c r="E269" s="40"/>
      <c r="F269" s="42"/>
      <c r="G269" s="81"/>
    </row>
    <row r="270" spans="1:7" ht="14.5">
      <c r="A270" s="43" t="s">
        <v>39</v>
      </c>
      <c r="B270" s="44"/>
      <c r="C270" s="44"/>
      <c r="D270" s="44"/>
      <c r="E270" s="44"/>
      <c r="F270" s="44"/>
      <c r="G270" s="45"/>
    </row>
    <row r="271" spans="1:7" ht="14.5">
      <c r="A271" s="33" t="s">
        <v>506</v>
      </c>
      <c r="B271" s="34" t="s">
        <v>3088</v>
      </c>
      <c r="C271" s="33"/>
      <c r="D271" s="35"/>
      <c r="E271" s="36"/>
      <c r="F271" s="35" t="s">
        <v>26</v>
      </c>
      <c r="G271" s="37" t="str">
        <f>IF(COUNTIF(F273:F273,"Fail")&gt;0,"Fail",IF(COUNTIF(F273:F273,"")=0,"Pass","NR/NC"))</f>
        <v>NR/NC</v>
      </c>
    </row>
    <row r="272" spans="1:7" ht="14.5">
      <c r="A272" s="38" t="s">
        <v>27</v>
      </c>
      <c r="B272" s="38" t="s">
        <v>28</v>
      </c>
      <c r="C272" s="38" t="s">
        <v>29</v>
      </c>
      <c r="D272" s="38" t="s">
        <v>30</v>
      </c>
      <c r="E272" s="38" t="s">
        <v>31</v>
      </c>
      <c r="F272" s="38" t="s">
        <v>32</v>
      </c>
      <c r="G272" s="38" t="s">
        <v>33</v>
      </c>
    </row>
    <row r="273" spans="1:7" ht="87">
      <c r="A273" s="39">
        <v>1</v>
      </c>
      <c r="B273" s="79" t="s">
        <v>3089</v>
      </c>
      <c r="C273" s="40" t="s">
        <v>3090</v>
      </c>
      <c r="D273" s="41"/>
      <c r="E273" s="40"/>
      <c r="F273" s="42"/>
      <c r="G273" s="81"/>
    </row>
    <row r="274" spans="1:7" ht="14.5">
      <c r="A274" s="43" t="s">
        <v>39</v>
      </c>
      <c r="B274" s="44"/>
      <c r="C274" s="44"/>
      <c r="D274" s="44"/>
      <c r="E274" s="44"/>
      <c r="F274" s="44"/>
      <c r="G274" s="45"/>
    </row>
    <row r="275" spans="1:7" ht="14.5">
      <c r="A275" s="33" t="s">
        <v>510</v>
      </c>
      <c r="B275" s="34" t="s">
        <v>3091</v>
      </c>
      <c r="C275" s="33"/>
      <c r="D275" s="35"/>
      <c r="E275" s="36"/>
      <c r="F275" s="35" t="s">
        <v>26</v>
      </c>
      <c r="G275" s="37" t="str">
        <f>IF(COUNTIF(F277:F277,"Fail")&gt;0,"Fail",IF(COUNTIF(F277:F277,"")=0,"Pass","NR/NC"))</f>
        <v>NR/NC</v>
      </c>
    </row>
    <row r="276" spans="1:7" ht="14.5">
      <c r="A276" s="38" t="s">
        <v>27</v>
      </c>
      <c r="B276" s="38" t="s">
        <v>28</v>
      </c>
      <c r="C276" s="38" t="s">
        <v>29</v>
      </c>
      <c r="D276" s="38" t="s">
        <v>30</v>
      </c>
      <c r="E276" s="38" t="s">
        <v>31</v>
      </c>
      <c r="F276" s="38" t="s">
        <v>32</v>
      </c>
      <c r="G276" s="38" t="s">
        <v>33</v>
      </c>
    </row>
    <row r="277" spans="1:7" ht="87">
      <c r="A277" s="39">
        <v>1</v>
      </c>
      <c r="B277" s="79" t="s">
        <v>3092</v>
      </c>
      <c r="C277" s="40" t="s">
        <v>3093</v>
      </c>
      <c r="D277" s="41"/>
      <c r="E277" s="40"/>
      <c r="F277" s="42"/>
      <c r="G277" s="81"/>
    </row>
    <row r="278" spans="1:7" ht="14.5">
      <c r="A278" s="43" t="s">
        <v>39</v>
      </c>
      <c r="B278" s="44"/>
      <c r="C278" s="44"/>
      <c r="D278" s="44"/>
      <c r="E278" s="44"/>
      <c r="F278" s="44"/>
      <c r="G278" s="45"/>
    </row>
    <row r="279" spans="1:7" ht="14.5">
      <c r="A279" s="33" t="s">
        <v>725</v>
      </c>
      <c r="B279" s="34" t="s">
        <v>3094</v>
      </c>
      <c r="C279" s="33"/>
      <c r="D279" s="35"/>
      <c r="E279" s="36"/>
      <c r="F279" s="35" t="s">
        <v>26</v>
      </c>
      <c r="G279" s="37" t="str">
        <f>IF(COUNTIF(F281:F281,"Fail")&gt;0,"Fail",IF(COUNTIF(F281:F281,"")=0,"Pass","NR/NC"))</f>
        <v>NR/NC</v>
      </c>
    </row>
    <row r="280" spans="1:7" ht="14.5">
      <c r="A280" s="38" t="s">
        <v>27</v>
      </c>
      <c r="B280" s="38" t="s">
        <v>28</v>
      </c>
      <c r="C280" s="38" t="s">
        <v>29</v>
      </c>
      <c r="D280" s="38" t="s">
        <v>30</v>
      </c>
      <c r="E280" s="38" t="s">
        <v>31</v>
      </c>
      <c r="F280" s="38" t="s">
        <v>32</v>
      </c>
      <c r="G280" s="38" t="s">
        <v>33</v>
      </c>
    </row>
    <row r="281" spans="1:7" ht="87">
      <c r="A281" s="39">
        <v>1</v>
      </c>
      <c r="B281" s="79" t="s">
        <v>3095</v>
      </c>
      <c r="C281" s="40" t="s">
        <v>3096</v>
      </c>
      <c r="D281" s="41"/>
      <c r="E281" s="40"/>
      <c r="F281" s="42"/>
      <c r="G281" s="81"/>
    </row>
    <row r="282" spans="1:7" ht="14.5">
      <c r="A282" s="43" t="s">
        <v>39</v>
      </c>
      <c r="B282" s="44"/>
      <c r="C282" s="44"/>
      <c r="D282" s="44"/>
      <c r="E282" s="44"/>
      <c r="F282" s="44"/>
      <c r="G282" s="45"/>
    </row>
    <row r="283" spans="1:7" ht="14.5">
      <c r="A283" s="33" t="s">
        <v>728</v>
      </c>
      <c r="B283" s="34" t="s">
        <v>3097</v>
      </c>
      <c r="C283" s="33"/>
      <c r="D283" s="35"/>
      <c r="E283" s="36"/>
      <c r="F283" s="35" t="s">
        <v>26</v>
      </c>
      <c r="G283" s="37" t="str">
        <f>IF(COUNTIF(F285:F285,"Fail")&gt;0,"Fail",IF(COUNTIF(F285:F285,"")=0,"Pass","NR/NC"))</f>
        <v>NR/NC</v>
      </c>
    </row>
    <row r="284" spans="1:7" ht="14.5">
      <c r="A284" s="38" t="s">
        <v>27</v>
      </c>
      <c r="B284" s="38" t="s">
        <v>28</v>
      </c>
      <c r="C284" s="38" t="s">
        <v>29</v>
      </c>
      <c r="D284" s="38" t="s">
        <v>30</v>
      </c>
      <c r="E284" s="38" t="s">
        <v>31</v>
      </c>
      <c r="F284" s="38" t="s">
        <v>32</v>
      </c>
      <c r="G284" s="38" t="s">
        <v>33</v>
      </c>
    </row>
    <row r="285" spans="1:7" ht="87">
      <c r="A285" s="39">
        <v>1</v>
      </c>
      <c r="B285" s="79" t="s">
        <v>3098</v>
      </c>
      <c r="C285" s="40" t="s">
        <v>3099</v>
      </c>
      <c r="D285" s="41"/>
      <c r="E285" s="40"/>
      <c r="F285" s="42"/>
      <c r="G285" s="81"/>
    </row>
    <row r="286" spans="1:7" ht="14.5">
      <c r="A286" s="43" t="s">
        <v>39</v>
      </c>
      <c r="B286" s="44"/>
      <c r="C286" s="44"/>
      <c r="D286" s="44"/>
      <c r="E286" s="44"/>
      <c r="F286" s="44"/>
      <c r="G286" s="45"/>
    </row>
    <row r="287" spans="1:7" ht="14.5">
      <c r="A287" s="33" t="s">
        <v>732</v>
      </c>
      <c r="B287" s="34" t="s">
        <v>3100</v>
      </c>
      <c r="C287" s="33"/>
      <c r="D287" s="35"/>
      <c r="E287" s="36"/>
      <c r="F287" s="35" t="s">
        <v>26</v>
      </c>
      <c r="G287" s="37" t="str">
        <f>IF(COUNTIF(F289:F289,"Fail")&gt;0,"Fail",IF(COUNTIF(F289:F289,"")=0,"Pass","NR/NC"))</f>
        <v>NR/NC</v>
      </c>
    </row>
    <row r="288" spans="1:7" ht="14.5">
      <c r="A288" s="38" t="s">
        <v>27</v>
      </c>
      <c r="B288" s="38" t="s">
        <v>28</v>
      </c>
      <c r="C288" s="38" t="s">
        <v>29</v>
      </c>
      <c r="D288" s="38" t="s">
        <v>30</v>
      </c>
      <c r="E288" s="38" t="s">
        <v>31</v>
      </c>
      <c r="F288" s="38" t="s">
        <v>32</v>
      </c>
      <c r="G288" s="38" t="s">
        <v>33</v>
      </c>
    </row>
    <row r="289" spans="1:7" ht="58">
      <c r="A289" s="39">
        <v>1</v>
      </c>
      <c r="B289" s="79" t="s">
        <v>3101</v>
      </c>
      <c r="C289" s="40" t="s">
        <v>3102</v>
      </c>
      <c r="D289" s="41"/>
      <c r="E289" s="40"/>
      <c r="F289" s="42"/>
      <c r="G289" s="81"/>
    </row>
    <row r="290" spans="1:7" ht="14.5">
      <c r="A290" s="43" t="s">
        <v>39</v>
      </c>
      <c r="B290" s="44"/>
      <c r="C290" s="44"/>
      <c r="D290" s="44"/>
      <c r="E290" s="44"/>
      <c r="F290" s="44"/>
      <c r="G290" s="45"/>
    </row>
  </sheetData>
  <mergeCells count="4">
    <mergeCell ref="B1:E1"/>
    <mergeCell ref="A2:A10"/>
    <mergeCell ref="B2:C2"/>
    <mergeCell ref="D2:E2"/>
  </mergeCells>
  <pageMargins left="0.7" right="0.7" top="0.75" bottom="0.75" header="0.3" footer="0.3"/>
  <pageSetup orientation="portrait" horizontalDpi="300" verticalDpi="30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10"/>
  <sheetViews>
    <sheetView workbookViewId="0">
      <selection activeCell="D21" sqref="D21"/>
    </sheetView>
  </sheetViews>
  <sheetFormatPr defaultRowHeight="12.5"/>
  <cols>
    <col min="1" max="1" width="7.54296875" style="139" customWidth="1"/>
    <col min="2" max="2" width="13.7265625" style="144" customWidth="1"/>
    <col min="3" max="3" width="10" style="144" customWidth="1"/>
    <col min="4" max="4" width="125.08984375" style="139" customWidth="1"/>
    <col min="5" max="5" width="49.08984375" style="139" customWidth="1"/>
    <col min="6" max="6" width="13" style="139" customWidth="1"/>
    <col min="7" max="16384" width="8.7265625" style="139"/>
  </cols>
  <sheetData>
    <row r="4" spans="1:6" ht="17">
      <c r="A4" s="138" t="s">
        <v>3187</v>
      </c>
      <c r="B4" s="138" t="s">
        <v>3188</v>
      </c>
      <c r="C4" s="138" t="s">
        <v>3189</v>
      </c>
      <c r="D4" s="138" t="s">
        <v>3190</v>
      </c>
      <c r="E4" s="138" t="s">
        <v>3191</v>
      </c>
      <c r="F4" s="138" t="s">
        <v>3192</v>
      </c>
    </row>
    <row r="5" spans="1:6">
      <c r="A5" s="140">
        <v>1</v>
      </c>
      <c r="B5" s="141">
        <v>44854</v>
      </c>
      <c r="C5" s="140" t="s">
        <v>3193</v>
      </c>
      <c r="D5" s="142" t="s">
        <v>3194</v>
      </c>
      <c r="E5" s="143" t="s">
        <v>3195</v>
      </c>
      <c r="F5" s="142" t="s">
        <v>1691</v>
      </c>
    </row>
    <row r="6" spans="1:6">
      <c r="A6" s="140">
        <v>2</v>
      </c>
      <c r="B6" s="141">
        <v>44882</v>
      </c>
      <c r="C6" s="140" t="s">
        <v>3196</v>
      </c>
      <c r="D6" s="145" t="s">
        <v>3211</v>
      </c>
      <c r="E6" s="143" t="s">
        <v>3197</v>
      </c>
      <c r="F6" s="142" t="s">
        <v>3198</v>
      </c>
    </row>
    <row r="7" spans="1:6">
      <c r="A7" s="140">
        <v>3</v>
      </c>
      <c r="B7" s="141">
        <v>44890</v>
      </c>
      <c r="C7" s="140" t="s">
        <v>3199</v>
      </c>
      <c r="D7" s="142" t="s">
        <v>3200</v>
      </c>
      <c r="E7" s="143" t="s">
        <v>3201</v>
      </c>
      <c r="F7" s="142" t="s">
        <v>3198</v>
      </c>
    </row>
    <row r="8" spans="1:6">
      <c r="A8" s="140">
        <v>4</v>
      </c>
      <c r="B8" s="141">
        <v>44893</v>
      </c>
      <c r="C8" s="140" t="s">
        <v>3202</v>
      </c>
      <c r="D8" s="142" t="s">
        <v>3203</v>
      </c>
      <c r="E8" s="143" t="s">
        <v>3204</v>
      </c>
      <c r="F8" s="142" t="s">
        <v>1691</v>
      </c>
    </row>
    <row r="9" spans="1:6">
      <c r="A9" s="140">
        <v>5</v>
      </c>
      <c r="B9" s="141">
        <v>44914</v>
      </c>
      <c r="C9" s="140" t="s">
        <v>3205</v>
      </c>
      <c r="D9" s="142" t="s">
        <v>3206</v>
      </c>
      <c r="E9" s="143" t="s">
        <v>3207</v>
      </c>
      <c r="F9" s="142" t="s">
        <v>1691</v>
      </c>
    </row>
    <row r="10" spans="1:6">
      <c r="A10" s="140">
        <v>6</v>
      </c>
      <c r="B10" s="141">
        <v>44914</v>
      </c>
      <c r="C10" s="140" t="s">
        <v>3208</v>
      </c>
      <c r="D10" s="142" t="s">
        <v>3209</v>
      </c>
      <c r="E10" s="143" t="s">
        <v>3210</v>
      </c>
      <c r="F10" s="142" t="s">
        <v>1691</v>
      </c>
    </row>
  </sheetData>
  <hyperlinks>
    <hyperlink ref="E5" r:id="rId1"/>
    <hyperlink ref="E6" r:id="rId2"/>
    <hyperlink ref="E7" r:id="rId3"/>
    <hyperlink ref="E8" r:id="rId4"/>
    <hyperlink ref="E9" r:id="rId5"/>
    <hyperlink ref="E10"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HU114"/>
  <sheetViews>
    <sheetView topLeftCell="A40" zoomScale="70" zoomScaleNormal="70" workbookViewId="0">
      <selection activeCell="B57" sqref="B57"/>
    </sheetView>
  </sheetViews>
  <sheetFormatPr defaultColWidth="11.453125" defaultRowHeight="14.5"/>
  <cols>
    <col min="1" max="1" width="11.1796875" style="9" customWidth="1"/>
    <col min="2" max="2" width="84.453125" style="9" customWidth="1"/>
    <col min="3" max="3" width="75.7265625" style="9" customWidth="1"/>
    <col min="4" max="4" width="18.7265625" style="9" customWidth="1"/>
    <col min="5" max="5" width="29.81640625" style="9" customWidth="1"/>
    <col min="6" max="6" width="19.26953125" style="9" customWidth="1"/>
    <col min="7" max="7" width="25" style="122" customWidth="1"/>
    <col min="8" max="8" width="66.54296875" style="122" customWidth="1"/>
    <col min="9" max="9" width="16" style="9" customWidth="1"/>
    <col min="10" max="10" width="53.453125" style="9" customWidth="1"/>
    <col min="11" max="16384" width="11.453125" style="9"/>
  </cols>
  <sheetData>
    <row r="1" spans="1:104" ht="24" customHeight="1">
      <c r="B1" s="211" t="s">
        <v>10</v>
      </c>
      <c r="C1" s="211"/>
      <c r="D1" s="211"/>
      <c r="E1" s="211"/>
      <c r="I1" s="10"/>
    </row>
    <row r="2" spans="1:104" ht="15" thickBot="1">
      <c r="A2" s="209"/>
      <c r="B2" s="207"/>
      <c r="C2" s="207"/>
      <c r="D2" s="208" t="s">
        <v>11</v>
      </c>
      <c r="E2" s="208"/>
    </row>
    <row r="3" spans="1:104">
      <c r="A3" s="209"/>
      <c r="B3" s="12" t="s">
        <v>12</v>
      </c>
      <c r="C3" s="21" t="s">
        <v>13</v>
      </c>
      <c r="D3" s="14" t="s">
        <v>5</v>
      </c>
      <c r="E3" s="15">
        <v>13</v>
      </c>
    </row>
    <row r="4" spans="1:104">
      <c r="A4" s="209"/>
      <c r="B4" s="12" t="s">
        <v>14</v>
      </c>
      <c r="C4" s="13" t="s">
        <v>15</v>
      </c>
      <c r="D4" s="68" t="s">
        <v>6</v>
      </c>
      <c r="E4" s="69">
        <v>0</v>
      </c>
    </row>
    <row r="5" spans="1:104" ht="15" thickBot="1">
      <c r="A5" s="209"/>
      <c r="B5" s="12" t="s">
        <v>16</v>
      </c>
      <c r="C5" s="21">
        <v>44851</v>
      </c>
      <c r="D5" s="70" t="s">
        <v>7</v>
      </c>
      <c r="E5" s="71">
        <v>13</v>
      </c>
    </row>
    <row r="6" spans="1:104">
      <c r="A6" s="209"/>
      <c r="B6" s="12" t="s">
        <v>17</v>
      </c>
      <c r="C6" s="21" t="s">
        <v>3112</v>
      </c>
      <c r="D6" s="16"/>
      <c r="E6" s="17"/>
    </row>
    <row r="7" spans="1:104">
      <c r="A7" s="209"/>
      <c r="B7" s="12" t="s">
        <v>19</v>
      </c>
      <c r="C7" s="13"/>
      <c r="D7" s="16"/>
      <c r="E7" s="17"/>
    </row>
    <row r="8" spans="1:104">
      <c r="A8" s="209"/>
      <c r="B8" s="12" t="s">
        <v>20</v>
      </c>
      <c r="C8" s="21"/>
      <c r="D8" s="16"/>
      <c r="E8" s="17"/>
    </row>
    <row r="9" spans="1:104">
      <c r="A9" s="209"/>
      <c r="B9" s="12" t="s">
        <v>21</v>
      </c>
      <c r="C9" s="21"/>
      <c r="D9" s="16"/>
      <c r="E9" s="17"/>
    </row>
    <row r="10" spans="1:104" ht="15" thickBot="1">
      <c r="A10" s="210"/>
      <c r="B10" s="12" t="s">
        <v>22</v>
      </c>
      <c r="C10" s="13" t="s">
        <v>23</v>
      </c>
      <c r="D10" s="18"/>
      <c r="E10" s="19"/>
    </row>
    <row r="11" spans="1:104">
      <c r="A11" s="52" t="s">
        <v>24</v>
      </c>
      <c r="B11" s="53" t="s">
        <v>25</v>
      </c>
      <c r="C11" s="54"/>
      <c r="D11" s="54"/>
      <c r="E11" s="55"/>
      <c r="F11" s="55"/>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row>
    <row r="12" spans="1:104">
      <c r="A12" s="56" t="s">
        <v>27</v>
      </c>
      <c r="B12" s="56" t="s">
        <v>28</v>
      </c>
      <c r="C12" s="56" t="s">
        <v>29</v>
      </c>
      <c r="D12" s="56" t="s">
        <v>30</v>
      </c>
      <c r="E12" s="56" t="s">
        <v>31</v>
      </c>
      <c r="F12" s="56" t="s">
        <v>34</v>
      </c>
      <c r="G12" s="56" t="s">
        <v>3103</v>
      </c>
      <c r="H12" s="56" t="s">
        <v>3105</v>
      </c>
      <c r="I12" s="56" t="s">
        <v>32</v>
      </c>
      <c r="J12" s="56" t="s">
        <v>3106</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row>
    <row r="13" spans="1:104" ht="58">
      <c r="A13" s="57">
        <v>1</v>
      </c>
      <c r="B13" s="58" t="s">
        <v>36</v>
      </c>
      <c r="C13" s="72" t="s">
        <v>37</v>
      </c>
      <c r="D13" s="59"/>
      <c r="E13" s="58"/>
      <c r="F13" s="61" t="s">
        <v>38</v>
      </c>
      <c r="G13" s="121" t="s">
        <v>3104</v>
      </c>
      <c r="H13" s="121" t="s">
        <v>3115</v>
      </c>
      <c r="I13" s="60" t="s">
        <v>5</v>
      </c>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row>
    <row r="14" spans="1:104">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row>
    <row r="15" spans="1:104">
      <c r="A15" s="52" t="s">
        <v>40</v>
      </c>
      <c r="B15" s="53" t="s">
        <v>41</v>
      </c>
      <c r="C15" s="54"/>
      <c r="D15" s="54"/>
      <c r="E15" s="55"/>
      <c r="F15" s="54"/>
      <c r="G15" s="54"/>
      <c r="H15" s="54"/>
      <c r="I15" s="54" t="s">
        <v>26</v>
      </c>
      <c r="J15" s="54"/>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row>
    <row r="16" spans="1:104">
      <c r="A16" s="56" t="s">
        <v>27</v>
      </c>
      <c r="B16" s="56" t="s">
        <v>28</v>
      </c>
      <c r="C16" s="56" t="s">
        <v>29</v>
      </c>
      <c r="D16" s="56" t="s">
        <v>30</v>
      </c>
      <c r="E16" s="56" t="s">
        <v>31</v>
      </c>
      <c r="F16" s="56" t="s">
        <v>34</v>
      </c>
      <c r="G16" s="56" t="s">
        <v>3103</v>
      </c>
      <c r="H16" s="56" t="s">
        <v>3105</v>
      </c>
      <c r="I16" s="56" t="s">
        <v>32</v>
      </c>
      <c r="J16" s="56" t="s">
        <v>3106</v>
      </c>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row>
    <row r="17" spans="1:1581" ht="87">
      <c r="A17" s="46">
        <v>1</v>
      </c>
      <c r="B17" s="58" t="s">
        <v>42</v>
      </c>
      <c r="C17" s="48" t="s">
        <v>43</v>
      </c>
      <c r="D17" s="48"/>
      <c r="E17" s="48"/>
      <c r="F17" s="61" t="s">
        <v>38</v>
      </c>
      <c r="G17" s="121" t="s">
        <v>3104</v>
      </c>
      <c r="H17" s="121" t="s">
        <v>3116</v>
      </c>
      <c r="I17" s="60" t="s">
        <v>5</v>
      </c>
      <c r="J17" s="126"/>
    </row>
    <row r="18" spans="1:1581">
      <c r="A18" s="43" t="s">
        <v>39</v>
      </c>
      <c r="B18" s="44"/>
      <c r="C18" s="44"/>
      <c r="D18" s="44"/>
      <c r="E18" s="44"/>
      <c r="F18" s="44"/>
      <c r="G18" s="45"/>
      <c r="H18" s="45"/>
      <c r="I18" s="44"/>
      <c r="J18" s="125"/>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row>
    <row r="19" spans="1:1581">
      <c r="A19" s="52" t="s">
        <v>44</v>
      </c>
      <c r="B19" s="50" t="s">
        <v>45</v>
      </c>
      <c r="C19" s="54"/>
      <c r="D19" s="54"/>
      <c r="E19" s="55"/>
      <c r="F19" s="54"/>
      <c r="G19" s="54"/>
      <c r="H19" s="54"/>
      <c r="I19" s="54" t="s">
        <v>26</v>
      </c>
      <c r="J19" s="54"/>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row>
    <row r="20" spans="1:1581">
      <c r="A20" s="56" t="s">
        <v>27</v>
      </c>
      <c r="B20" s="56" t="s">
        <v>28</v>
      </c>
      <c r="C20" s="56" t="s">
        <v>29</v>
      </c>
      <c r="D20" s="56" t="s">
        <v>30</v>
      </c>
      <c r="E20" s="56" t="s">
        <v>31</v>
      </c>
      <c r="F20" s="56" t="s">
        <v>34</v>
      </c>
      <c r="G20" s="56" t="s">
        <v>3103</v>
      </c>
      <c r="H20" s="56" t="s">
        <v>3105</v>
      </c>
      <c r="I20" s="56" t="s">
        <v>32</v>
      </c>
      <c r="J20" s="56" t="s">
        <v>3106</v>
      </c>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row>
    <row r="21" spans="1:1581" ht="58">
      <c r="A21" s="46">
        <v>1</v>
      </c>
      <c r="B21" s="47" t="s">
        <v>46</v>
      </c>
      <c r="C21" s="48" t="s">
        <v>47</v>
      </c>
      <c r="D21" s="48"/>
      <c r="E21" s="47"/>
      <c r="F21" s="61" t="s">
        <v>38</v>
      </c>
      <c r="G21" s="121" t="s">
        <v>3104</v>
      </c>
      <c r="H21" s="121" t="s">
        <v>3117</v>
      </c>
      <c r="I21" s="60" t="s">
        <v>5</v>
      </c>
      <c r="J21" s="126"/>
    </row>
    <row r="22" spans="1:1581">
      <c r="A22" s="43" t="s">
        <v>39</v>
      </c>
      <c r="B22" s="44"/>
      <c r="C22" s="44"/>
      <c r="D22" s="44"/>
      <c r="E22" s="44"/>
      <c r="F22" s="44"/>
      <c r="G22" s="45"/>
      <c r="H22" s="45"/>
      <c r="I22" s="44"/>
      <c r="J22" s="125"/>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row>
    <row r="23" spans="1:1581">
      <c r="A23" s="52" t="s">
        <v>48</v>
      </c>
      <c r="B23" s="50" t="s">
        <v>49</v>
      </c>
      <c r="C23" s="54"/>
      <c r="D23" s="54"/>
      <c r="E23" s="55"/>
      <c r="F23" s="54"/>
      <c r="G23" s="54"/>
      <c r="H23" s="54"/>
      <c r="I23" s="54" t="s">
        <v>26</v>
      </c>
      <c r="J23" s="54"/>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row>
    <row r="24" spans="1:1581">
      <c r="A24" s="56" t="s">
        <v>27</v>
      </c>
      <c r="B24" s="56" t="s">
        <v>28</v>
      </c>
      <c r="C24" s="56" t="s">
        <v>29</v>
      </c>
      <c r="D24" s="56" t="s">
        <v>30</v>
      </c>
      <c r="E24" s="56" t="s">
        <v>31</v>
      </c>
      <c r="F24" s="56" t="s">
        <v>34</v>
      </c>
      <c r="G24" s="56" t="s">
        <v>3103</v>
      </c>
      <c r="H24" s="56" t="s">
        <v>3105</v>
      </c>
      <c r="I24" s="56" t="s">
        <v>32</v>
      </c>
      <c r="J24" s="56" t="s">
        <v>3106</v>
      </c>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row>
    <row r="25" spans="1:1581" ht="58">
      <c r="A25" s="57">
        <v>1</v>
      </c>
      <c r="B25" s="47" t="s">
        <v>50</v>
      </c>
      <c r="C25" s="48" t="s">
        <v>47</v>
      </c>
      <c r="D25" s="48"/>
      <c r="E25" s="48"/>
      <c r="F25" s="61" t="s">
        <v>38</v>
      </c>
      <c r="G25" s="121" t="s">
        <v>3104</v>
      </c>
      <c r="H25" s="121" t="s">
        <v>3118</v>
      </c>
      <c r="I25" s="60" t="s">
        <v>5</v>
      </c>
      <c r="J25" s="126"/>
    </row>
    <row r="26" spans="1:1581">
      <c r="A26" s="43" t="s">
        <v>39</v>
      </c>
      <c r="B26" s="44"/>
      <c r="C26" s="44"/>
      <c r="D26" s="44"/>
      <c r="E26" s="44"/>
      <c r="F26" s="44"/>
      <c r="G26" s="45"/>
      <c r="H26" s="45"/>
      <c r="I26" s="44"/>
      <c r="J26" s="125"/>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row>
    <row r="27" spans="1:1581">
      <c r="A27" s="52" t="s">
        <v>51</v>
      </c>
      <c r="B27" s="53" t="s">
        <v>52</v>
      </c>
      <c r="C27" s="54"/>
      <c r="D27" s="54"/>
      <c r="E27" s="55"/>
      <c r="F27" s="54"/>
      <c r="G27" s="54"/>
      <c r="H27" s="54"/>
      <c r="I27" s="54" t="s">
        <v>26</v>
      </c>
      <c r="J27" s="54"/>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row>
    <row r="28" spans="1:1581">
      <c r="A28" s="56" t="s">
        <v>27</v>
      </c>
      <c r="B28" s="56" t="s">
        <v>28</v>
      </c>
      <c r="C28" s="56" t="s">
        <v>29</v>
      </c>
      <c r="D28" s="56" t="s">
        <v>30</v>
      </c>
      <c r="E28" s="56" t="s">
        <v>31</v>
      </c>
      <c r="F28" s="56" t="s">
        <v>34</v>
      </c>
      <c r="G28" s="56" t="s">
        <v>3103</v>
      </c>
      <c r="H28" s="56" t="s">
        <v>3105</v>
      </c>
      <c r="I28" s="56" t="s">
        <v>32</v>
      </c>
      <c r="J28" s="56" t="s">
        <v>3106</v>
      </c>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row>
    <row r="29" spans="1:1581" s="20" customFormat="1" ht="58">
      <c r="A29" s="46">
        <v>1</v>
      </c>
      <c r="B29" s="47" t="s">
        <v>53</v>
      </c>
      <c r="C29" s="48" t="s">
        <v>54</v>
      </c>
      <c r="D29" s="51"/>
      <c r="E29" s="51"/>
      <c r="F29" s="61" t="s">
        <v>3110</v>
      </c>
      <c r="G29" s="121" t="s">
        <v>3107</v>
      </c>
      <c r="H29" s="123"/>
      <c r="I29" s="60" t="s">
        <v>3129</v>
      </c>
      <c r="J29" s="126" t="s">
        <v>3128</v>
      </c>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c r="IW29" s="10"/>
      <c r="IX29" s="10"/>
      <c r="IY29" s="10"/>
      <c r="IZ29" s="10"/>
      <c r="JA29" s="10"/>
      <c r="JB29" s="10"/>
      <c r="JC29" s="10"/>
      <c r="JD29" s="10"/>
      <c r="JE29" s="10"/>
      <c r="JF29" s="10"/>
      <c r="JG29" s="10"/>
      <c r="JH29" s="10"/>
      <c r="JI29" s="10"/>
      <c r="JJ29" s="10"/>
      <c r="JK29" s="10"/>
      <c r="JL29" s="10"/>
      <c r="JM29" s="10"/>
      <c r="JN29" s="10"/>
      <c r="JO29" s="10"/>
      <c r="JP29" s="10"/>
      <c r="JQ29" s="10"/>
      <c r="JR29" s="10"/>
      <c r="JS29" s="10"/>
      <c r="JT29" s="10"/>
      <c r="JU29" s="10"/>
      <c r="JV29" s="10"/>
      <c r="JW29" s="10"/>
      <c r="JX29" s="10"/>
      <c r="JY29" s="10"/>
      <c r="JZ29" s="10"/>
      <c r="KA29" s="10"/>
      <c r="KB29" s="10"/>
      <c r="KC29" s="10"/>
      <c r="KD29" s="10"/>
      <c r="KE29" s="10"/>
      <c r="KF29" s="10"/>
      <c r="KG29" s="10"/>
      <c r="KH29" s="10"/>
      <c r="KI29" s="10"/>
      <c r="KJ29" s="10"/>
      <c r="KK29" s="10"/>
      <c r="KL29" s="10"/>
      <c r="KM29" s="10"/>
      <c r="KN29" s="10"/>
      <c r="KO29" s="10"/>
      <c r="KP29" s="10"/>
      <c r="KQ29" s="10"/>
      <c r="KR29" s="10"/>
      <c r="KS29" s="10"/>
      <c r="KT29" s="10"/>
      <c r="KU29" s="10"/>
      <c r="KV29" s="10"/>
      <c r="KW29" s="10"/>
      <c r="KX29" s="10"/>
      <c r="KY29" s="10"/>
      <c r="KZ29" s="10"/>
      <c r="LA29" s="10"/>
      <c r="LB29" s="10"/>
      <c r="LC29" s="10"/>
      <c r="LD29" s="10"/>
      <c r="LE29" s="10"/>
      <c r="LF29" s="10"/>
      <c r="LG29" s="10"/>
      <c r="LH29" s="10"/>
      <c r="LI29" s="10"/>
      <c r="LJ29" s="10"/>
      <c r="LK29" s="10"/>
      <c r="LL29" s="10"/>
      <c r="LM29" s="10"/>
      <c r="LN29" s="10"/>
      <c r="LO29" s="10"/>
      <c r="LP29" s="10"/>
      <c r="LQ29" s="10"/>
      <c r="LR29" s="10"/>
      <c r="LS29" s="10"/>
      <c r="LT29" s="10"/>
      <c r="LU29" s="10"/>
      <c r="LV29" s="10"/>
      <c r="LW29" s="10"/>
      <c r="LX29" s="10"/>
      <c r="LY29" s="10"/>
      <c r="LZ29" s="10"/>
      <c r="MA29" s="10"/>
      <c r="MB29" s="10"/>
      <c r="MC29" s="10"/>
      <c r="MD29" s="10"/>
      <c r="ME29" s="10"/>
      <c r="MF29" s="10"/>
      <c r="MG29" s="10"/>
      <c r="MH29" s="10"/>
      <c r="MI29" s="10"/>
      <c r="MJ29" s="10"/>
      <c r="MK29" s="10"/>
      <c r="ML29" s="10"/>
      <c r="MM29" s="10"/>
      <c r="MN29" s="10"/>
      <c r="MO29" s="10"/>
      <c r="MP29" s="10"/>
      <c r="MQ29" s="10"/>
      <c r="MR29" s="10"/>
      <c r="MS29" s="10"/>
      <c r="MT29" s="10"/>
      <c r="MU29" s="10"/>
      <c r="MV29" s="10"/>
      <c r="MW29" s="10"/>
      <c r="MX29" s="10"/>
      <c r="MY29" s="10"/>
      <c r="MZ29" s="10"/>
      <c r="NA29" s="10"/>
      <c r="NB29" s="10"/>
      <c r="NC29" s="10"/>
      <c r="ND29" s="10"/>
      <c r="NE29" s="10"/>
      <c r="NF29" s="10"/>
      <c r="NG29" s="10"/>
      <c r="NH29" s="10"/>
      <c r="NI29" s="10"/>
      <c r="NJ29" s="10"/>
      <c r="NK29" s="10"/>
      <c r="NL29" s="10"/>
      <c r="NM29" s="10"/>
      <c r="NN29" s="10"/>
      <c r="NO29" s="10"/>
      <c r="NP29" s="10"/>
      <c r="NQ29" s="10"/>
      <c r="NR29" s="10"/>
      <c r="NS29" s="10"/>
      <c r="NT29" s="10"/>
      <c r="NU29" s="10"/>
      <c r="NV29" s="10"/>
      <c r="NW29" s="10"/>
      <c r="NX29" s="10"/>
      <c r="NY29" s="10"/>
      <c r="NZ29" s="10"/>
      <c r="OA29" s="10"/>
      <c r="OB29" s="10"/>
      <c r="OC29" s="10"/>
      <c r="OD29" s="10"/>
      <c r="OE29" s="10"/>
      <c r="OF29" s="10"/>
      <c r="OG29" s="10"/>
      <c r="OH29" s="10"/>
      <c r="OI29" s="10"/>
      <c r="OJ29" s="10"/>
      <c r="OK29" s="10"/>
      <c r="OL29" s="10"/>
      <c r="OM29" s="10"/>
      <c r="ON29" s="10"/>
      <c r="OO29" s="10"/>
      <c r="OP29" s="10"/>
      <c r="OQ29" s="10"/>
      <c r="OR29" s="10"/>
      <c r="OS29" s="10"/>
      <c r="OT29" s="10"/>
      <c r="OU29" s="10"/>
      <c r="OV29" s="10"/>
      <c r="OW29" s="10"/>
      <c r="OX29" s="10"/>
      <c r="OY29" s="10"/>
      <c r="OZ29" s="10"/>
      <c r="PA29" s="10"/>
      <c r="PB29" s="10"/>
      <c r="PC29" s="10"/>
      <c r="PD29" s="10"/>
      <c r="PE29" s="10"/>
      <c r="PF29" s="10"/>
      <c r="PG29" s="10"/>
      <c r="PH29" s="10"/>
      <c r="PI29" s="10"/>
      <c r="PJ29" s="10"/>
      <c r="PK29" s="10"/>
      <c r="PL29" s="10"/>
      <c r="PM29" s="10"/>
      <c r="PN29" s="10"/>
      <c r="PO29" s="10"/>
      <c r="PP29" s="10"/>
      <c r="PQ29" s="10"/>
      <c r="PR29" s="10"/>
      <c r="PS29" s="10"/>
      <c r="PT29" s="10"/>
      <c r="PU29" s="10"/>
      <c r="PV29" s="10"/>
      <c r="PW29" s="10"/>
      <c r="PX29" s="10"/>
      <c r="PY29" s="10"/>
      <c r="PZ29" s="10"/>
      <c r="QA29" s="10"/>
      <c r="QB29" s="10"/>
      <c r="QC29" s="10"/>
      <c r="QD29" s="10"/>
      <c r="QE29" s="10"/>
      <c r="QF29" s="10"/>
      <c r="QG29" s="10"/>
      <c r="QH29" s="10"/>
      <c r="QI29" s="10"/>
      <c r="QJ29" s="10"/>
      <c r="QK29" s="10"/>
      <c r="QL29" s="10"/>
      <c r="QM29" s="10"/>
      <c r="QN29" s="10"/>
      <c r="QO29" s="10"/>
      <c r="QP29" s="10"/>
      <c r="QQ29" s="10"/>
      <c r="QR29" s="10"/>
      <c r="QS29" s="10"/>
      <c r="QT29" s="10"/>
      <c r="QU29" s="10"/>
      <c r="QV29" s="10"/>
      <c r="QW29" s="10"/>
      <c r="QX29" s="10"/>
      <c r="QY29" s="10"/>
      <c r="QZ29" s="10"/>
      <c r="RA29" s="10"/>
      <c r="RB29" s="10"/>
      <c r="RC29" s="10"/>
      <c r="RD29" s="10"/>
      <c r="RE29" s="10"/>
      <c r="RF29" s="10"/>
      <c r="RG29" s="10"/>
      <c r="RH29" s="10"/>
      <c r="RI29" s="10"/>
      <c r="RJ29" s="10"/>
      <c r="RK29" s="10"/>
      <c r="RL29" s="10"/>
      <c r="RM29" s="10"/>
      <c r="RN29" s="10"/>
      <c r="RO29" s="10"/>
      <c r="RP29" s="10"/>
      <c r="RQ29" s="10"/>
      <c r="RR29" s="10"/>
      <c r="RS29" s="10"/>
      <c r="RT29" s="10"/>
      <c r="RU29" s="10"/>
      <c r="RV29" s="10"/>
      <c r="RW29" s="10"/>
      <c r="RX29" s="10"/>
      <c r="RY29" s="10"/>
      <c r="RZ29" s="10"/>
      <c r="SA29" s="10"/>
      <c r="SB29" s="10"/>
      <c r="SC29" s="10"/>
      <c r="SD29" s="10"/>
      <c r="SE29" s="10"/>
      <c r="SF29" s="10"/>
      <c r="SG29" s="10"/>
      <c r="SH29" s="10"/>
      <c r="SI29" s="10"/>
      <c r="SJ29" s="10"/>
      <c r="SK29" s="10"/>
      <c r="SL29" s="10"/>
      <c r="SM29" s="10"/>
      <c r="SN29" s="10"/>
      <c r="SO29" s="10"/>
      <c r="SP29" s="10"/>
      <c r="SQ29" s="10"/>
      <c r="SR29" s="10"/>
      <c r="SS29" s="10"/>
      <c r="ST29" s="10"/>
      <c r="SU29" s="10"/>
      <c r="SV29" s="10"/>
      <c r="SW29" s="10"/>
      <c r="SX29" s="10"/>
      <c r="SY29" s="10"/>
      <c r="SZ29" s="10"/>
      <c r="TA29" s="10"/>
      <c r="TB29" s="10"/>
      <c r="TC29" s="10"/>
      <c r="TD29" s="10"/>
      <c r="TE29" s="10"/>
      <c r="TF29" s="10"/>
      <c r="TG29" s="10"/>
      <c r="TH29" s="10"/>
      <c r="TI29" s="10"/>
      <c r="TJ29" s="10"/>
      <c r="TK29" s="10"/>
      <c r="TL29" s="10"/>
      <c r="TM29" s="10"/>
      <c r="TN29" s="10"/>
      <c r="TO29" s="10"/>
      <c r="TP29" s="10"/>
      <c r="TQ29" s="10"/>
      <c r="TR29" s="10"/>
      <c r="TS29" s="10"/>
      <c r="TT29" s="10"/>
      <c r="TU29" s="10"/>
      <c r="TV29" s="10"/>
      <c r="TW29" s="10"/>
      <c r="TX29" s="10"/>
      <c r="TY29" s="10"/>
      <c r="TZ29" s="10"/>
      <c r="UA29" s="10"/>
      <c r="UB29" s="10"/>
      <c r="UC29" s="10"/>
      <c r="UD29" s="10"/>
      <c r="UE29" s="10"/>
      <c r="UF29" s="10"/>
      <c r="UG29" s="10"/>
      <c r="UH29" s="10"/>
      <c r="UI29" s="10"/>
      <c r="UJ29" s="10"/>
      <c r="UK29" s="10"/>
      <c r="UL29" s="10"/>
      <c r="UM29" s="10"/>
      <c r="UN29" s="10"/>
      <c r="UO29" s="10"/>
      <c r="UP29" s="10"/>
      <c r="UQ29" s="10"/>
      <c r="UR29" s="10"/>
      <c r="US29" s="10"/>
      <c r="UT29" s="10"/>
      <c r="UU29" s="10"/>
      <c r="UV29" s="10"/>
      <c r="UW29" s="10"/>
      <c r="UX29" s="10"/>
      <c r="UY29" s="10"/>
      <c r="UZ29" s="10"/>
      <c r="VA29" s="10"/>
      <c r="VB29" s="10"/>
      <c r="VC29" s="10"/>
      <c r="VD29" s="10"/>
      <c r="VE29" s="10"/>
      <c r="VF29" s="10"/>
      <c r="VG29" s="10"/>
      <c r="VH29" s="10"/>
      <c r="VI29" s="10"/>
      <c r="VJ29" s="10"/>
      <c r="VK29" s="10"/>
      <c r="VL29" s="10"/>
      <c r="VM29" s="10"/>
      <c r="VN29" s="10"/>
      <c r="VO29" s="10"/>
      <c r="VP29" s="10"/>
      <c r="VQ29" s="10"/>
      <c r="VR29" s="10"/>
      <c r="VS29" s="10"/>
      <c r="VT29" s="10"/>
      <c r="VU29" s="10"/>
      <c r="VV29" s="10"/>
      <c r="VW29" s="10"/>
      <c r="VX29" s="10"/>
      <c r="VY29" s="10"/>
      <c r="VZ29" s="10"/>
      <c r="WA29" s="10"/>
      <c r="WB29" s="10"/>
      <c r="WC29" s="10"/>
      <c r="WD29" s="10"/>
      <c r="WE29" s="10"/>
      <c r="WF29" s="10"/>
      <c r="WG29" s="10"/>
      <c r="WH29" s="10"/>
      <c r="WI29" s="10"/>
      <c r="WJ29" s="10"/>
      <c r="WK29" s="10"/>
      <c r="WL29" s="10"/>
      <c r="WM29" s="10"/>
      <c r="WN29" s="10"/>
      <c r="WO29" s="10"/>
      <c r="WP29" s="10"/>
      <c r="WQ29" s="10"/>
      <c r="WR29" s="10"/>
      <c r="WS29" s="10"/>
      <c r="WT29" s="10"/>
      <c r="WU29" s="10"/>
      <c r="WV29" s="10"/>
      <c r="WW29" s="10"/>
      <c r="WX29" s="10"/>
      <c r="WY29" s="10"/>
      <c r="WZ29" s="10"/>
      <c r="XA29" s="10"/>
      <c r="XB29" s="10"/>
      <c r="XC29" s="10"/>
      <c r="XD29" s="10"/>
      <c r="XE29" s="10"/>
      <c r="XF29" s="10"/>
      <c r="XG29" s="10"/>
      <c r="XH29" s="10"/>
      <c r="XI29" s="10"/>
      <c r="XJ29" s="10"/>
      <c r="XK29" s="10"/>
      <c r="XL29" s="10"/>
      <c r="XM29" s="10"/>
      <c r="XN29" s="10"/>
      <c r="XO29" s="10"/>
      <c r="XP29" s="10"/>
      <c r="XQ29" s="10"/>
      <c r="XR29" s="10"/>
      <c r="XS29" s="10"/>
      <c r="XT29" s="10"/>
      <c r="XU29" s="10"/>
      <c r="XV29" s="10"/>
      <c r="XW29" s="10"/>
      <c r="XX29" s="10"/>
      <c r="XY29" s="10"/>
      <c r="XZ29" s="10"/>
      <c r="YA29" s="10"/>
      <c r="YB29" s="10"/>
      <c r="YC29" s="10"/>
      <c r="YD29" s="10"/>
      <c r="YE29" s="10"/>
      <c r="YF29" s="10"/>
      <c r="YG29" s="10"/>
      <c r="YH29" s="10"/>
      <c r="YI29" s="10"/>
      <c r="YJ29" s="10"/>
      <c r="YK29" s="10"/>
      <c r="YL29" s="10"/>
      <c r="YM29" s="10"/>
      <c r="YN29" s="10"/>
      <c r="YO29" s="10"/>
      <c r="YP29" s="10"/>
      <c r="YQ29" s="10"/>
      <c r="YR29" s="10"/>
      <c r="YS29" s="10"/>
      <c r="YT29" s="10"/>
      <c r="YU29" s="10"/>
      <c r="YV29" s="10"/>
      <c r="YW29" s="10"/>
      <c r="YX29" s="10"/>
      <c r="YY29" s="10"/>
      <c r="YZ29" s="10"/>
      <c r="ZA29" s="10"/>
      <c r="ZB29" s="10"/>
      <c r="ZC29" s="10"/>
      <c r="ZD29" s="10"/>
      <c r="ZE29" s="10"/>
      <c r="ZF29" s="10"/>
      <c r="ZG29" s="10"/>
      <c r="ZH29" s="10"/>
      <c r="ZI29" s="10"/>
      <c r="ZJ29" s="10"/>
      <c r="ZK29" s="10"/>
      <c r="ZL29" s="10"/>
      <c r="ZM29" s="10"/>
      <c r="ZN29" s="10"/>
      <c r="ZO29" s="10"/>
      <c r="ZP29" s="10"/>
      <c r="ZQ29" s="10"/>
      <c r="ZR29" s="10"/>
      <c r="ZS29" s="10"/>
      <c r="ZT29" s="10"/>
      <c r="ZU29" s="10"/>
      <c r="ZV29" s="10"/>
      <c r="ZW29" s="10"/>
      <c r="ZX29" s="10"/>
      <c r="ZY29" s="10"/>
      <c r="ZZ29" s="10"/>
      <c r="AAA29" s="10"/>
      <c r="AAB29" s="10"/>
      <c r="AAC29" s="10"/>
      <c r="AAD29" s="10"/>
      <c r="AAE29" s="10"/>
      <c r="AAF29" s="10"/>
      <c r="AAG29" s="10"/>
      <c r="AAH29" s="10"/>
      <c r="AAI29" s="10"/>
      <c r="AAJ29" s="10"/>
      <c r="AAK29" s="10"/>
      <c r="AAL29" s="10"/>
      <c r="AAM29" s="10"/>
      <c r="AAN29" s="10"/>
      <c r="AAO29" s="10"/>
      <c r="AAP29" s="10"/>
      <c r="AAQ29" s="10"/>
      <c r="AAR29" s="10"/>
      <c r="AAS29" s="10"/>
      <c r="AAT29" s="10"/>
      <c r="AAU29" s="10"/>
      <c r="AAV29" s="10"/>
      <c r="AAW29" s="10"/>
      <c r="AAX29" s="10"/>
      <c r="AAY29" s="10"/>
      <c r="AAZ29" s="10"/>
      <c r="ABA29" s="10"/>
      <c r="ABB29" s="10"/>
      <c r="ABC29" s="10"/>
      <c r="ABD29" s="10"/>
      <c r="ABE29" s="10"/>
      <c r="ABF29" s="10"/>
      <c r="ABG29" s="10"/>
      <c r="ABH29" s="10"/>
      <c r="ABI29" s="10"/>
      <c r="ABJ29" s="10"/>
      <c r="ABK29" s="10"/>
      <c r="ABL29" s="10"/>
      <c r="ABM29" s="10"/>
      <c r="ABN29" s="10"/>
      <c r="ABO29" s="10"/>
      <c r="ABP29" s="10"/>
      <c r="ABQ29" s="10"/>
      <c r="ABR29" s="10"/>
      <c r="ABS29" s="10"/>
      <c r="ABT29" s="10"/>
      <c r="ABU29" s="10"/>
      <c r="ABV29" s="10"/>
      <c r="ABW29" s="10"/>
      <c r="ABX29" s="10"/>
      <c r="ABY29" s="10"/>
      <c r="ABZ29" s="10"/>
      <c r="ACA29" s="10"/>
      <c r="ACB29" s="10"/>
      <c r="ACC29" s="10"/>
      <c r="ACD29" s="10"/>
      <c r="ACE29" s="10"/>
      <c r="ACF29" s="10"/>
      <c r="ACG29" s="10"/>
      <c r="ACH29" s="10"/>
      <c r="ACI29" s="10"/>
      <c r="ACJ29" s="10"/>
      <c r="ACK29" s="10"/>
      <c r="ACL29" s="10"/>
      <c r="ACM29" s="10"/>
      <c r="ACN29" s="10"/>
      <c r="ACO29" s="10"/>
      <c r="ACP29" s="10"/>
      <c r="ACQ29" s="10"/>
      <c r="ACR29" s="10"/>
      <c r="ACS29" s="10"/>
      <c r="ACT29" s="10"/>
      <c r="ACU29" s="10"/>
      <c r="ACV29" s="10"/>
      <c r="ACW29" s="10"/>
      <c r="ACX29" s="10"/>
      <c r="ACY29" s="10"/>
      <c r="ACZ29" s="10"/>
      <c r="ADA29" s="10"/>
      <c r="ADB29" s="10"/>
      <c r="ADC29" s="10"/>
      <c r="ADD29" s="10"/>
      <c r="ADE29" s="10"/>
      <c r="ADF29" s="10"/>
      <c r="ADG29" s="10"/>
      <c r="ADH29" s="10"/>
      <c r="ADI29" s="10"/>
      <c r="ADJ29" s="10"/>
      <c r="ADK29" s="10"/>
      <c r="ADL29" s="10"/>
      <c r="ADM29" s="10"/>
      <c r="ADN29" s="10"/>
      <c r="ADO29" s="10"/>
      <c r="ADP29" s="10"/>
      <c r="ADQ29" s="10"/>
      <c r="ADR29" s="10"/>
      <c r="ADS29" s="10"/>
      <c r="ADT29" s="10"/>
      <c r="ADU29" s="10"/>
      <c r="ADV29" s="10"/>
      <c r="ADW29" s="10"/>
      <c r="ADX29" s="10"/>
      <c r="ADY29" s="10"/>
      <c r="ADZ29" s="10"/>
      <c r="AEA29" s="10"/>
      <c r="AEB29" s="10"/>
      <c r="AEC29" s="10"/>
      <c r="AED29" s="10"/>
      <c r="AEE29" s="10"/>
      <c r="AEF29" s="10"/>
      <c r="AEG29" s="10"/>
      <c r="AEH29" s="10"/>
      <c r="AEI29" s="10"/>
      <c r="AEJ29" s="10"/>
      <c r="AEK29" s="10"/>
      <c r="AEL29" s="10"/>
      <c r="AEM29" s="10"/>
      <c r="AEN29" s="10"/>
      <c r="AEO29" s="10"/>
      <c r="AEP29" s="10"/>
      <c r="AEQ29" s="10"/>
      <c r="AER29" s="10"/>
      <c r="AES29" s="10"/>
      <c r="AET29" s="10"/>
      <c r="AEU29" s="10"/>
      <c r="AEV29" s="10"/>
      <c r="AEW29" s="10"/>
      <c r="AEX29" s="10"/>
      <c r="AEY29" s="10"/>
      <c r="AEZ29" s="10"/>
      <c r="AFA29" s="10"/>
      <c r="AFB29" s="10"/>
      <c r="AFC29" s="10"/>
      <c r="AFD29" s="10"/>
      <c r="AFE29" s="10"/>
      <c r="AFF29" s="10"/>
      <c r="AFG29" s="10"/>
      <c r="AFH29" s="10"/>
      <c r="AFI29" s="10"/>
      <c r="AFJ29" s="10"/>
      <c r="AFK29" s="10"/>
      <c r="AFL29" s="10"/>
      <c r="AFM29" s="10"/>
      <c r="AFN29" s="10"/>
      <c r="AFO29" s="10"/>
      <c r="AFP29" s="10"/>
      <c r="AFQ29" s="10"/>
      <c r="AFR29" s="10"/>
      <c r="AFS29" s="10"/>
      <c r="AFT29" s="10"/>
      <c r="AFU29" s="10"/>
      <c r="AFV29" s="10"/>
      <c r="AFW29" s="10"/>
      <c r="AFX29" s="10"/>
      <c r="AFY29" s="10"/>
      <c r="AFZ29" s="10"/>
      <c r="AGA29" s="10"/>
      <c r="AGB29" s="10"/>
      <c r="AGC29" s="10"/>
      <c r="AGD29" s="10"/>
      <c r="AGE29" s="10"/>
      <c r="AGF29" s="10"/>
      <c r="AGG29" s="10"/>
      <c r="AGH29" s="10"/>
      <c r="AGI29" s="10"/>
      <c r="AGJ29" s="10"/>
      <c r="AGK29" s="10"/>
      <c r="AGL29" s="10"/>
      <c r="AGM29" s="10"/>
      <c r="AGN29" s="10"/>
      <c r="AGO29" s="10"/>
      <c r="AGP29" s="10"/>
      <c r="AGQ29" s="10"/>
      <c r="AGR29" s="10"/>
      <c r="AGS29" s="10"/>
      <c r="AGT29" s="10"/>
      <c r="AGU29" s="10"/>
      <c r="AGV29" s="10"/>
      <c r="AGW29" s="10"/>
      <c r="AGX29" s="10"/>
      <c r="AGY29" s="10"/>
      <c r="AGZ29" s="10"/>
      <c r="AHA29" s="10"/>
      <c r="AHB29" s="10"/>
      <c r="AHC29" s="10"/>
      <c r="AHD29" s="10"/>
      <c r="AHE29" s="10"/>
      <c r="AHF29" s="10"/>
      <c r="AHG29" s="10"/>
      <c r="AHH29" s="10"/>
      <c r="AHI29" s="10"/>
      <c r="AHJ29" s="10"/>
      <c r="AHK29" s="10"/>
      <c r="AHL29" s="10"/>
      <c r="AHM29" s="10"/>
      <c r="AHN29" s="10"/>
      <c r="AHO29" s="10"/>
      <c r="AHP29" s="10"/>
      <c r="AHQ29" s="10"/>
      <c r="AHR29" s="10"/>
      <c r="AHS29" s="10"/>
      <c r="AHT29" s="10"/>
      <c r="AHU29" s="10"/>
      <c r="AHV29" s="10"/>
      <c r="AHW29" s="10"/>
      <c r="AHX29" s="10"/>
      <c r="AHY29" s="10"/>
      <c r="AHZ29" s="10"/>
      <c r="AIA29" s="10"/>
      <c r="AIB29" s="10"/>
      <c r="AIC29" s="10"/>
      <c r="AID29" s="10"/>
      <c r="AIE29" s="10"/>
      <c r="AIF29" s="10"/>
      <c r="AIG29" s="10"/>
      <c r="AIH29" s="10"/>
      <c r="AII29" s="10"/>
      <c r="AIJ29" s="10"/>
      <c r="AIK29" s="10"/>
      <c r="AIL29" s="10"/>
      <c r="AIM29" s="10"/>
      <c r="AIN29" s="10"/>
      <c r="AIO29" s="10"/>
      <c r="AIP29" s="10"/>
      <c r="AIQ29" s="10"/>
      <c r="AIR29" s="10"/>
      <c r="AIS29" s="10"/>
      <c r="AIT29" s="10"/>
      <c r="AIU29" s="10"/>
      <c r="AIV29" s="10"/>
      <c r="AIW29" s="10"/>
      <c r="AIX29" s="10"/>
      <c r="AIY29" s="10"/>
      <c r="AIZ29" s="10"/>
      <c r="AJA29" s="10"/>
      <c r="AJB29" s="10"/>
      <c r="AJC29" s="10"/>
      <c r="AJD29" s="10"/>
      <c r="AJE29" s="10"/>
      <c r="AJF29" s="10"/>
      <c r="AJG29" s="10"/>
      <c r="AJH29" s="10"/>
      <c r="AJI29" s="10"/>
      <c r="AJJ29" s="10"/>
      <c r="AJK29" s="10"/>
      <c r="AJL29" s="10"/>
      <c r="AJM29" s="10"/>
      <c r="AJN29" s="10"/>
      <c r="AJO29" s="10"/>
      <c r="AJP29" s="10"/>
      <c r="AJQ29" s="10"/>
      <c r="AJR29" s="10"/>
      <c r="AJS29" s="10"/>
      <c r="AJT29" s="10"/>
      <c r="AJU29" s="10"/>
      <c r="AJV29" s="10"/>
      <c r="AJW29" s="10"/>
      <c r="AJX29" s="10"/>
      <c r="AJY29" s="10"/>
      <c r="AJZ29" s="10"/>
      <c r="AKA29" s="10"/>
      <c r="AKB29" s="10"/>
      <c r="AKC29" s="10"/>
      <c r="AKD29" s="10"/>
      <c r="AKE29" s="10"/>
      <c r="AKF29" s="10"/>
      <c r="AKG29" s="10"/>
      <c r="AKH29" s="10"/>
      <c r="AKI29" s="10"/>
      <c r="AKJ29" s="10"/>
      <c r="AKK29" s="10"/>
      <c r="AKL29" s="10"/>
      <c r="AKM29" s="10"/>
      <c r="AKN29" s="10"/>
      <c r="AKO29" s="10"/>
      <c r="AKP29" s="10"/>
      <c r="AKQ29" s="10"/>
      <c r="AKR29" s="10"/>
      <c r="AKS29" s="10"/>
      <c r="AKT29" s="10"/>
      <c r="AKU29" s="10"/>
      <c r="AKV29" s="10"/>
      <c r="AKW29" s="10"/>
      <c r="AKX29" s="10"/>
      <c r="AKY29" s="10"/>
      <c r="AKZ29" s="10"/>
      <c r="ALA29" s="10"/>
      <c r="ALB29" s="10"/>
      <c r="ALC29" s="10"/>
      <c r="ALD29" s="10"/>
      <c r="ALE29" s="10"/>
      <c r="ALF29" s="10"/>
      <c r="ALG29" s="10"/>
      <c r="ALH29" s="10"/>
      <c r="ALI29" s="10"/>
      <c r="ALJ29" s="10"/>
      <c r="ALK29" s="10"/>
      <c r="ALL29" s="10"/>
      <c r="ALM29" s="10"/>
      <c r="ALN29" s="10"/>
      <c r="ALO29" s="10"/>
      <c r="ALP29" s="10"/>
      <c r="ALQ29" s="10"/>
      <c r="ALR29" s="10"/>
      <c r="ALS29" s="10"/>
      <c r="ALT29" s="10"/>
      <c r="ALU29" s="10"/>
      <c r="ALV29" s="10"/>
      <c r="ALW29" s="10"/>
      <c r="ALX29" s="10"/>
      <c r="ALY29" s="10"/>
      <c r="ALZ29" s="10"/>
      <c r="AMA29" s="10"/>
      <c r="AMB29" s="10"/>
      <c r="AMC29" s="10"/>
      <c r="AMD29" s="10"/>
      <c r="AME29" s="10"/>
      <c r="AMF29" s="10"/>
      <c r="AMG29" s="10"/>
      <c r="AMH29" s="10"/>
      <c r="AMI29" s="10"/>
      <c r="AMJ29" s="10"/>
      <c r="AMK29" s="10"/>
      <c r="AML29" s="10"/>
      <c r="AMM29" s="10"/>
      <c r="AMN29" s="10"/>
      <c r="AMO29" s="10"/>
      <c r="AMP29" s="10"/>
      <c r="AMQ29" s="10"/>
      <c r="AMR29" s="10"/>
      <c r="AMS29" s="10"/>
      <c r="AMT29" s="10"/>
      <c r="AMU29" s="10"/>
      <c r="AMV29" s="10"/>
      <c r="AMW29" s="10"/>
      <c r="AMX29" s="10"/>
      <c r="AMY29" s="10"/>
      <c r="AMZ29" s="10"/>
      <c r="ANA29" s="10"/>
      <c r="ANB29" s="10"/>
      <c r="ANC29" s="10"/>
      <c r="AND29" s="10"/>
      <c r="ANE29" s="10"/>
      <c r="ANF29" s="10"/>
      <c r="ANG29" s="10"/>
      <c r="ANH29" s="10"/>
      <c r="ANI29" s="10"/>
      <c r="ANJ29" s="10"/>
      <c r="ANK29" s="10"/>
      <c r="ANL29" s="10"/>
      <c r="ANM29" s="10"/>
      <c r="ANN29" s="10"/>
      <c r="ANO29" s="10"/>
      <c r="ANP29" s="10"/>
      <c r="ANQ29" s="10"/>
      <c r="ANR29" s="10"/>
      <c r="ANS29" s="10"/>
      <c r="ANT29" s="10"/>
      <c r="ANU29" s="10"/>
      <c r="ANV29" s="10"/>
      <c r="ANW29" s="10"/>
      <c r="ANX29" s="10"/>
      <c r="ANY29" s="10"/>
      <c r="ANZ29" s="10"/>
      <c r="AOA29" s="10"/>
      <c r="AOB29" s="10"/>
      <c r="AOC29" s="10"/>
      <c r="AOD29" s="10"/>
      <c r="AOE29" s="10"/>
      <c r="AOF29" s="10"/>
      <c r="AOG29" s="10"/>
      <c r="AOH29" s="10"/>
      <c r="AOI29" s="10"/>
      <c r="AOJ29" s="10"/>
      <c r="AOK29" s="10"/>
      <c r="AOL29" s="10"/>
      <c r="AOM29" s="10"/>
      <c r="AON29" s="10"/>
      <c r="AOO29" s="10"/>
      <c r="AOP29" s="10"/>
      <c r="AOQ29" s="10"/>
      <c r="AOR29" s="10"/>
      <c r="AOS29" s="10"/>
      <c r="AOT29" s="10"/>
      <c r="AOU29" s="10"/>
      <c r="AOV29" s="10"/>
      <c r="AOW29" s="10"/>
      <c r="AOX29" s="10"/>
      <c r="AOY29" s="10"/>
      <c r="AOZ29" s="10"/>
      <c r="APA29" s="10"/>
      <c r="APB29" s="10"/>
      <c r="APC29" s="10"/>
      <c r="APD29" s="10"/>
      <c r="APE29" s="10"/>
      <c r="APF29" s="10"/>
      <c r="APG29" s="10"/>
      <c r="APH29" s="10"/>
      <c r="API29" s="10"/>
      <c r="APJ29" s="10"/>
      <c r="APK29" s="10"/>
      <c r="APL29" s="10"/>
      <c r="APM29" s="10"/>
      <c r="APN29" s="10"/>
      <c r="APO29" s="10"/>
      <c r="APP29" s="10"/>
      <c r="APQ29" s="10"/>
      <c r="APR29" s="10"/>
      <c r="APS29" s="10"/>
      <c r="APT29" s="10"/>
      <c r="APU29" s="10"/>
      <c r="APV29" s="10"/>
      <c r="APW29" s="10"/>
      <c r="APX29" s="10"/>
      <c r="APY29" s="10"/>
      <c r="APZ29" s="10"/>
      <c r="AQA29" s="10"/>
      <c r="AQB29" s="10"/>
      <c r="AQC29" s="10"/>
      <c r="AQD29" s="10"/>
      <c r="AQE29" s="10"/>
      <c r="AQF29" s="10"/>
      <c r="AQG29" s="10"/>
      <c r="AQH29" s="10"/>
      <c r="AQI29" s="10"/>
      <c r="AQJ29" s="10"/>
      <c r="AQK29" s="10"/>
      <c r="AQL29" s="10"/>
      <c r="AQM29" s="10"/>
      <c r="AQN29" s="10"/>
      <c r="AQO29" s="10"/>
      <c r="AQP29" s="10"/>
      <c r="AQQ29" s="10"/>
      <c r="AQR29" s="10"/>
      <c r="AQS29" s="10"/>
      <c r="AQT29" s="10"/>
      <c r="AQU29" s="10"/>
      <c r="AQV29" s="10"/>
      <c r="AQW29" s="10"/>
      <c r="AQX29" s="10"/>
      <c r="AQY29" s="10"/>
      <c r="AQZ29" s="10"/>
      <c r="ARA29" s="10"/>
      <c r="ARB29" s="10"/>
      <c r="ARC29" s="10"/>
      <c r="ARD29" s="10"/>
      <c r="ARE29" s="10"/>
      <c r="ARF29" s="10"/>
      <c r="ARG29" s="10"/>
      <c r="ARH29" s="10"/>
      <c r="ARI29" s="10"/>
      <c r="ARJ29" s="10"/>
      <c r="ARK29" s="10"/>
      <c r="ARL29" s="10"/>
      <c r="ARM29" s="10"/>
      <c r="ARN29" s="10"/>
      <c r="ARO29" s="10"/>
      <c r="ARP29" s="10"/>
      <c r="ARQ29" s="10"/>
      <c r="ARR29" s="10"/>
      <c r="ARS29" s="10"/>
      <c r="ART29" s="10"/>
      <c r="ARU29" s="10"/>
      <c r="ARV29" s="10"/>
      <c r="ARW29" s="10"/>
      <c r="ARX29" s="10"/>
      <c r="ARY29" s="10"/>
      <c r="ARZ29" s="10"/>
      <c r="ASA29" s="10"/>
      <c r="ASB29" s="10"/>
      <c r="ASC29" s="10"/>
      <c r="ASD29" s="10"/>
      <c r="ASE29" s="10"/>
      <c r="ASF29" s="10"/>
      <c r="ASG29" s="10"/>
      <c r="ASH29" s="10"/>
      <c r="ASI29" s="10"/>
      <c r="ASJ29" s="10"/>
      <c r="ASK29" s="10"/>
      <c r="ASL29" s="10"/>
      <c r="ASM29" s="10"/>
      <c r="ASN29" s="10"/>
      <c r="ASO29" s="10"/>
      <c r="ASP29" s="10"/>
      <c r="ASQ29" s="10"/>
      <c r="ASR29" s="10"/>
      <c r="ASS29" s="10"/>
      <c r="AST29" s="10"/>
      <c r="ASU29" s="10"/>
      <c r="ASV29" s="10"/>
      <c r="ASW29" s="10"/>
      <c r="ASX29" s="10"/>
      <c r="ASY29" s="10"/>
      <c r="ASZ29" s="10"/>
      <c r="ATA29" s="10"/>
      <c r="ATB29" s="10"/>
      <c r="ATC29" s="10"/>
      <c r="ATD29" s="10"/>
      <c r="ATE29" s="10"/>
      <c r="ATF29" s="10"/>
      <c r="ATG29" s="10"/>
      <c r="ATH29" s="10"/>
      <c r="ATI29" s="10"/>
      <c r="ATJ29" s="10"/>
      <c r="ATK29" s="10"/>
      <c r="ATL29" s="10"/>
      <c r="ATM29" s="10"/>
      <c r="ATN29" s="10"/>
      <c r="ATO29" s="10"/>
      <c r="ATP29" s="10"/>
      <c r="ATQ29" s="10"/>
      <c r="ATR29" s="10"/>
      <c r="ATS29" s="10"/>
      <c r="ATT29" s="10"/>
      <c r="ATU29" s="10"/>
      <c r="ATV29" s="10"/>
      <c r="ATW29" s="10"/>
      <c r="ATX29" s="10"/>
      <c r="ATY29" s="10"/>
      <c r="ATZ29" s="10"/>
      <c r="AUA29" s="10"/>
      <c r="AUB29" s="10"/>
      <c r="AUC29" s="10"/>
      <c r="AUD29" s="10"/>
      <c r="AUE29" s="10"/>
      <c r="AUF29" s="10"/>
      <c r="AUG29" s="10"/>
      <c r="AUH29" s="10"/>
      <c r="AUI29" s="10"/>
      <c r="AUJ29" s="10"/>
      <c r="AUK29" s="10"/>
      <c r="AUL29" s="10"/>
      <c r="AUM29" s="10"/>
      <c r="AUN29" s="10"/>
      <c r="AUO29" s="10"/>
      <c r="AUP29" s="10"/>
      <c r="AUQ29" s="10"/>
      <c r="AUR29" s="10"/>
      <c r="AUS29" s="10"/>
      <c r="AUT29" s="10"/>
      <c r="AUU29" s="10"/>
      <c r="AUV29" s="10"/>
      <c r="AUW29" s="10"/>
      <c r="AUX29" s="10"/>
      <c r="AUY29" s="10"/>
      <c r="AUZ29" s="10"/>
      <c r="AVA29" s="10"/>
      <c r="AVB29" s="10"/>
      <c r="AVC29" s="10"/>
      <c r="AVD29" s="10"/>
      <c r="AVE29" s="10"/>
      <c r="AVF29" s="10"/>
      <c r="AVG29" s="10"/>
      <c r="AVH29" s="10"/>
      <c r="AVI29" s="10"/>
      <c r="AVJ29" s="10"/>
      <c r="AVK29" s="10"/>
      <c r="AVL29" s="10"/>
      <c r="AVM29" s="10"/>
      <c r="AVN29" s="10"/>
      <c r="AVO29" s="10"/>
      <c r="AVP29" s="10"/>
      <c r="AVQ29" s="10"/>
      <c r="AVR29" s="10"/>
      <c r="AVS29" s="10"/>
      <c r="AVT29" s="10"/>
      <c r="AVU29" s="10"/>
      <c r="AVV29" s="10"/>
      <c r="AVW29" s="10"/>
      <c r="AVX29" s="10"/>
      <c r="AVY29" s="10"/>
      <c r="AVZ29" s="10"/>
      <c r="AWA29" s="10"/>
      <c r="AWB29" s="10"/>
      <c r="AWC29" s="10"/>
      <c r="AWD29" s="10"/>
      <c r="AWE29" s="10"/>
      <c r="AWF29" s="10"/>
      <c r="AWG29" s="10"/>
      <c r="AWH29" s="10"/>
      <c r="AWI29" s="10"/>
      <c r="AWJ29" s="10"/>
      <c r="AWK29" s="10"/>
      <c r="AWL29" s="10"/>
      <c r="AWM29" s="10"/>
      <c r="AWN29" s="10"/>
      <c r="AWO29" s="10"/>
      <c r="AWP29" s="10"/>
      <c r="AWQ29" s="10"/>
      <c r="AWR29" s="10"/>
      <c r="AWS29" s="10"/>
      <c r="AWT29" s="10"/>
      <c r="AWU29" s="10"/>
      <c r="AWV29" s="10"/>
      <c r="AWW29" s="10"/>
      <c r="AWX29" s="10"/>
      <c r="AWY29" s="10"/>
      <c r="AWZ29" s="10"/>
      <c r="AXA29" s="10"/>
      <c r="AXB29" s="10"/>
      <c r="AXC29" s="10"/>
      <c r="AXD29" s="10"/>
      <c r="AXE29" s="10"/>
      <c r="AXF29" s="10"/>
      <c r="AXG29" s="10"/>
      <c r="AXH29" s="10"/>
      <c r="AXI29" s="10"/>
      <c r="AXJ29" s="10"/>
      <c r="AXK29" s="10"/>
      <c r="AXL29" s="10"/>
      <c r="AXM29" s="10"/>
      <c r="AXN29" s="10"/>
      <c r="AXO29" s="10"/>
      <c r="AXP29" s="10"/>
      <c r="AXQ29" s="10"/>
      <c r="AXR29" s="10"/>
      <c r="AXS29" s="10"/>
      <c r="AXT29" s="10"/>
      <c r="AXU29" s="10"/>
      <c r="AXV29" s="10"/>
      <c r="AXW29" s="10"/>
      <c r="AXX29" s="10"/>
      <c r="AXY29" s="10"/>
      <c r="AXZ29" s="10"/>
      <c r="AYA29" s="10"/>
      <c r="AYB29" s="10"/>
      <c r="AYC29" s="10"/>
      <c r="AYD29" s="10"/>
      <c r="AYE29" s="10"/>
      <c r="AYF29" s="10"/>
      <c r="AYG29" s="10"/>
      <c r="AYH29" s="10"/>
      <c r="AYI29" s="10"/>
      <c r="AYJ29" s="10"/>
      <c r="AYK29" s="10"/>
      <c r="AYL29" s="10"/>
      <c r="AYM29" s="10"/>
      <c r="AYN29" s="10"/>
      <c r="AYO29" s="10"/>
      <c r="AYP29" s="10"/>
      <c r="AYQ29" s="10"/>
      <c r="AYR29" s="10"/>
      <c r="AYS29" s="10"/>
      <c r="AYT29" s="10"/>
      <c r="AYU29" s="10"/>
      <c r="AYV29" s="10"/>
      <c r="AYW29" s="10"/>
      <c r="AYX29" s="10"/>
      <c r="AYY29" s="10"/>
      <c r="AYZ29" s="10"/>
      <c r="AZA29" s="10"/>
      <c r="AZB29" s="10"/>
      <c r="AZC29" s="10"/>
      <c r="AZD29" s="10"/>
      <c r="AZE29" s="10"/>
      <c r="AZF29" s="10"/>
      <c r="AZG29" s="10"/>
      <c r="AZH29" s="10"/>
      <c r="AZI29" s="10"/>
      <c r="AZJ29" s="10"/>
      <c r="AZK29" s="10"/>
      <c r="AZL29" s="10"/>
      <c r="AZM29" s="10"/>
      <c r="AZN29" s="10"/>
      <c r="AZO29" s="10"/>
      <c r="AZP29" s="10"/>
      <c r="AZQ29" s="10"/>
      <c r="AZR29" s="10"/>
      <c r="AZS29" s="10"/>
      <c r="AZT29" s="10"/>
      <c r="AZU29" s="10"/>
      <c r="AZV29" s="10"/>
      <c r="AZW29" s="10"/>
      <c r="AZX29" s="10"/>
      <c r="AZY29" s="10"/>
      <c r="AZZ29" s="10"/>
      <c r="BAA29" s="10"/>
      <c r="BAB29" s="10"/>
      <c r="BAC29" s="10"/>
      <c r="BAD29" s="10"/>
      <c r="BAE29" s="10"/>
      <c r="BAF29" s="10"/>
      <c r="BAG29" s="10"/>
      <c r="BAH29" s="10"/>
      <c r="BAI29" s="10"/>
      <c r="BAJ29" s="10"/>
      <c r="BAK29" s="10"/>
      <c r="BAL29" s="10"/>
      <c r="BAM29" s="10"/>
      <c r="BAN29" s="10"/>
      <c r="BAO29" s="10"/>
      <c r="BAP29" s="10"/>
      <c r="BAQ29" s="10"/>
      <c r="BAR29" s="10"/>
      <c r="BAS29" s="10"/>
      <c r="BAT29" s="10"/>
      <c r="BAU29" s="10"/>
      <c r="BAV29" s="10"/>
      <c r="BAW29" s="10"/>
      <c r="BAX29" s="10"/>
      <c r="BAY29" s="10"/>
      <c r="BAZ29" s="10"/>
      <c r="BBA29" s="10"/>
      <c r="BBB29" s="10"/>
      <c r="BBC29" s="10"/>
      <c r="BBD29" s="10"/>
      <c r="BBE29" s="10"/>
      <c r="BBF29" s="10"/>
      <c r="BBG29" s="10"/>
      <c r="BBH29" s="10"/>
      <c r="BBI29" s="10"/>
      <c r="BBJ29" s="10"/>
      <c r="BBK29" s="10"/>
      <c r="BBL29" s="10"/>
      <c r="BBM29" s="10"/>
      <c r="BBN29" s="10"/>
      <c r="BBO29" s="10"/>
      <c r="BBP29" s="10"/>
      <c r="BBQ29" s="10"/>
      <c r="BBR29" s="10"/>
      <c r="BBS29" s="10"/>
      <c r="BBT29" s="10"/>
      <c r="BBU29" s="10"/>
      <c r="BBV29" s="10"/>
      <c r="BBW29" s="10"/>
      <c r="BBX29" s="10"/>
      <c r="BBY29" s="10"/>
      <c r="BBZ29" s="10"/>
      <c r="BCA29" s="10"/>
      <c r="BCB29" s="10"/>
      <c r="BCC29" s="10"/>
      <c r="BCD29" s="10"/>
      <c r="BCE29" s="10"/>
      <c r="BCF29" s="10"/>
      <c r="BCG29" s="10"/>
      <c r="BCH29" s="10"/>
      <c r="BCI29" s="10"/>
      <c r="BCJ29" s="10"/>
      <c r="BCK29" s="10"/>
      <c r="BCL29" s="10"/>
      <c r="BCM29" s="10"/>
      <c r="BCN29" s="10"/>
      <c r="BCO29" s="10"/>
      <c r="BCP29" s="10"/>
      <c r="BCQ29" s="10"/>
      <c r="BCR29" s="10"/>
      <c r="BCS29" s="10"/>
      <c r="BCT29" s="10"/>
      <c r="BCU29" s="10"/>
      <c r="BCV29" s="10"/>
      <c r="BCW29" s="10"/>
      <c r="BCX29" s="10"/>
      <c r="BCY29" s="10"/>
      <c r="BCZ29" s="10"/>
      <c r="BDA29" s="10"/>
      <c r="BDB29" s="10"/>
      <c r="BDC29" s="10"/>
      <c r="BDD29" s="10"/>
      <c r="BDE29" s="10"/>
      <c r="BDF29" s="10"/>
      <c r="BDG29" s="10"/>
      <c r="BDH29" s="10"/>
      <c r="BDI29" s="10"/>
      <c r="BDJ29" s="10"/>
      <c r="BDK29" s="10"/>
      <c r="BDL29" s="10"/>
      <c r="BDM29" s="10"/>
      <c r="BDN29" s="10"/>
      <c r="BDO29" s="10"/>
      <c r="BDP29" s="10"/>
      <c r="BDQ29" s="10"/>
      <c r="BDR29" s="10"/>
      <c r="BDS29" s="10"/>
      <c r="BDT29" s="10"/>
      <c r="BDU29" s="10"/>
      <c r="BDV29" s="10"/>
      <c r="BDW29" s="10"/>
      <c r="BDX29" s="10"/>
      <c r="BDY29" s="10"/>
      <c r="BDZ29" s="10"/>
      <c r="BEA29" s="10"/>
      <c r="BEB29" s="10"/>
      <c r="BEC29" s="10"/>
      <c r="BED29" s="10"/>
      <c r="BEE29" s="10"/>
      <c r="BEF29" s="10"/>
      <c r="BEG29" s="10"/>
      <c r="BEH29" s="10"/>
      <c r="BEI29" s="10"/>
      <c r="BEJ29" s="10"/>
      <c r="BEK29" s="10"/>
      <c r="BEL29" s="10"/>
      <c r="BEM29" s="10"/>
      <c r="BEN29" s="10"/>
      <c r="BEO29" s="10"/>
      <c r="BEP29" s="10"/>
      <c r="BEQ29" s="10"/>
      <c r="BER29" s="10"/>
      <c r="BES29" s="10"/>
      <c r="BET29" s="10"/>
      <c r="BEU29" s="10"/>
      <c r="BEV29" s="10"/>
      <c r="BEW29" s="10"/>
      <c r="BEX29" s="10"/>
      <c r="BEY29" s="10"/>
      <c r="BEZ29" s="10"/>
      <c r="BFA29" s="10"/>
      <c r="BFB29" s="10"/>
      <c r="BFC29" s="10"/>
      <c r="BFD29" s="10"/>
      <c r="BFE29" s="10"/>
      <c r="BFF29" s="10"/>
      <c r="BFG29" s="10"/>
      <c r="BFH29" s="10"/>
      <c r="BFI29" s="10"/>
      <c r="BFJ29" s="10"/>
      <c r="BFK29" s="10"/>
      <c r="BFL29" s="10"/>
      <c r="BFM29" s="10"/>
      <c r="BFN29" s="10"/>
      <c r="BFO29" s="10"/>
      <c r="BFP29" s="10"/>
      <c r="BFQ29" s="10"/>
      <c r="BFR29" s="10"/>
      <c r="BFS29" s="10"/>
      <c r="BFT29" s="10"/>
      <c r="BFU29" s="10"/>
      <c r="BFV29" s="10"/>
      <c r="BFW29" s="10"/>
      <c r="BFX29" s="10"/>
      <c r="BFY29" s="10"/>
      <c r="BFZ29" s="10"/>
      <c r="BGA29" s="10"/>
      <c r="BGB29" s="10"/>
      <c r="BGC29" s="10"/>
      <c r="BGD29" s="10"/>
      <c r="BGE29" s="10"/>
      <c r="BGF29" s="10"/>
      <c r="BGG29" s="10"/>
      <c r="BGH29" s="10"/>
      <c r="BGI29" s="10"/>
      <c r="BGJ29" s="10"/>
      <c r="BGK29" s="10"/>
      <c r="BGL29" s="10"/>
      <c r="BGM29" s="10"/>
      <c r="BGN29" s="10"/>
      <c r="BGO29" s="10"/>
      <c r="BGP29" s="10"/>
      <c r="BGQ29" s="10"/>
      <c r="BGR29" s="10"/>
      <c r="BGS29" s="10"/>
      <c r="BGT29" s="10"/>
      <c r="BGU29" s="10"/>
      <c r="BGV29" s="10"/>
      <c r="BGW29" s="10"/>
      <c r="BGX29" s="10"/>
      <c r="BGY29" s="10"/>
      <c r="BGZ29" s="10"/>
      <c r="BHA29" s="10"/>
      <c r="BHB29" s="10"/>
      <c r="BHC29" s="10"/>
      <c r="BHD29" s="10"/>
      <c r="BHE29" s="10"/>
      <c r="BHF29" s="10"/>
      <c r="BHG29" s="10"/>
      <c r="BHH29" s="10"/>
      <c r="BHI29" s="10"/>
      <c r="BHJ29" s="10"/>
      <c r="BHK29" s="10"/>
      <c r="BHL29" s="10"/>
      <c r="BHM29" s="10"/>
      <c r="BHN29" s="10"/>
      <c r="BHO29" s="10"/>
      <c r="BHP29" s="10"/>
      <c r="BHQ29" s="10"/>
      <c r="BHR29" s="10"/>
      <c r="BHS29" s="10"/>
      <c r="BHT29" s="10"/>
      <c r="BHU29" s="10"/>
    </row>
    <row r="30" spans="1:1581">
      <c r="A30" s="43" t="s">
        <v>39</v>
      </c>
      <c r="B30" s="44"/>
      <c r="C30" s="44"/>
      <c r="D30" s="44"/>
      <c r="E30" s="44"/>
      <c r="F30" s="44"/>
      <c r="G30" s="45"/>
      <c r="H30" s="45"/>
      <c r="I30" s="44"/>
      <c r="J30" s="125"/>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row>
    <row r="31" spans="1:1581">
      <c r="A31" s="52" t="s">
        <v>55</v>
      </c>
      <c r="B31" s="53" t="s">
        <v>56</v>
      </c>
      <c r="C31" s="54"/>
      <c r="D31" s="54"/>
      <c r="E31" s="55"/>
      <c r="F31" s="54"/>
      <c r="G31" s="54"/>
      <c r="H31" s="54"/>
      <c r="I31" s="54" t="s">
        <v>26</v>
      </c>
      <c r="J31" s="54"/>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row>
    <row r="32" spans="1:1581">
      <c r="A32" s="56" t="s">
        <v>27</v>
      </c>
      <c r="B32" s="56" t="s">
        <v>28</v>
      </c>
      <c r="C32" s="56" t="s">
        <v>29</v>
      </c>
      <c r="D32" s="56" t="s">
        <v>30</v>
      </c>
      <c r="E32" s="56" t="s">
        <v>31</v>
      </c>
      <c r="F32" s="56" t="s">
        <v>34</v>
      </c>
      <c r="G32" s="56" t="s">
        <v>3103</v>
      </c>
      <c r="H32" s="56" t="s">
        <v>3105</v>
      </c>
      <c r="I32" s="56" t="s">
        <v>32</v>
      </c>
      <c r="J32" s="56" t="s">
        <v>3106</v>
      </c>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row>
    <row r="33" spans="1:1581" ht="58">
      <c r="A33" s="46">
        <v>1</v>
      </c>
      <c r="B33" s="47" t="s">
        <v>57</v>
      </c>
      <c r="C33" s="48" t="s">
        <v>58</v>
      </c>
      <c r="D33" s="48"/>
      <c r="E33" s="48"/>
      <c r="F33" s="61" t="s">
        <v>3110</v>
      </c>
      <c r="G33" s="121" t="s">
        <v>3107</v>
      </c>
      <c r="H33" s="121"/>
      <c r="I33" s="60" t="s">
        <v>3129</v>
      </c>
      <c r="J33" s="126" t="s">
        <v>3128</v>
      </c>
    </row>
    <row r="34" spans="1:1581">
      <c r="A34" s="43" t="s">
        <v>39</v>
      </c>
      <c r="B34" s="44"/>
      <c r="C34" s="44"/>
      <c r="D34" s="44"/>
      <c r="E34" s="44"/>
      <c r="F34" s="44"/>
      <c r="G34" s="45"/>
      <c r="H34" s="45"/>
      <c r="I34" s="44"/>
      <c r="J34" s="125"/>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row>
    <row r="35" spans="1:1581">
      <c r="A35" s="52" t="s">
        <v>59</v>
      </c>
      <c r="B35" s="53" t="s">
        <v>60</v>
      </c>
      <c r="C35" s="54"/>
      <c r="D35" s="54"/>
      <c r="E35" s="55"/>
      <c r="F35" s="54"/>
      <c r="G35" s="54"/>
      <c r="H35" s="54"/>
      <c r="I35" s="54" t="s">
        <v>26</v>
      </c>
      <c r="J35" s="54"/>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row>
    <row r="36" spans="1:1581">
      <c r="A36" s="56" t="s">
        <v>27</v>
      </c>
      <c r="B36" s="56" t="s">
        <v>28</v>
      </c>
      <c r="C36" s="56" t="s">
        <v>29</v>
      </c>
      <c r="D36" s="56" t="s">
        <v>30</v>
      </c>
      <c r="E36" s="56" t="s">
        <v>31</v>
      </c>
      <c r="F36" s="56" t="s">
        <v>34</v>
      </c>
      <c r="G36" s="56" t="s">
        <v>3103</v>
      </c>
      <c r="H36" s="56" t="s">
        <v>3105</v>
      </c>
      <c r="I36" s="56" t="s">
        <v>32</v>
      </c>
      <c r="J36" s="56" t="s">
        <v>3106</v>
      </c>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row>
    <row r="37" spans="1:1581" ht="58">
      <c r="A37" s="46">
        <v>1</v>
      </c>
      <c r="B37" s="47" t="s">
        <v>61</v>
      </c>
      <c r="C37" s="48" t="s">
        <v>62</v>
      </c>
      <c r="D37" s="48"/>
      <c r="E37" s="48"/>
      <c r="F37" s="61" t="s">
        <v>3110</v>
      </c>
      <c r="G37" s="121" t="s">
        <v>3107</v>
      </c>
      <c r="H37" s="121"/>
      <c r="I37" s="60" t="s">
        <v>3129</v>
      </c>
      <c r="J37" s="126" t="s">
        <v>3128</v>
      </c>
    </row>
    <row r="38" spans="1:1581">
      <c r="A38" s="43" t="s">
        <v>39</v>
      </c>
      <c r="B38" s="44"/>
      <c r="C38" s="44"/>
      <c r="D38" s="44"/>
      <c r="E38" s="44"/>
      <c r="F38" s="44"/>
      <c r="G38" s="45"/>
      <c r="H38" s="45"/>
      <c r="I38" s="44"/>
      <c r="J38" s="125"/>
      <c r="K38" s="10"/>
      <c r="L38" s="10"/>
      <c r="M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row>
    <row r="39" spans="1:1581">
      <c r="A39" s="52" t="s">
        <v>63</v>
      </c>
      <c r="B39" s="53" t="s">
        <v>64</v>
      </c>
      <c r="C39" s="54"/>
      <c r="D39" s="54"/>
      <c r="E39" s="55"/>
      <c r="F39" s="54"/>
      <c r="G39" s="54"/>
      <c r="H39" s="54"/>
      <c r="I39" s="54" t="s">
        <v>26</v>
      </c>
      <c r="J39" s="54"/>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row>
    <row r="40" spans="1:1581">
      <c r="A40" s="56" t="s">
        <v>27</v>
      </c>
      <c r="B40" s="56" t="s">
        <v>28</v>
      </c>
      <c r="C40" s="56" t="s">
        <v>29</v>
      </c>
      <c r="D40" s="56" t="s">
        <v>30</v>
      </c>
      <c r="E40" s="56" t="s">
        <v>31</v>
      </c>
      <c r="F40" s="56" t="s">
        <v>34</v>
      </c>
      <c r="G40" s="56" t="s">
        <v>3103</v>
      </c>
      <c r="H40" s="56" t="s">
        <v>3105</v>
      </c>
      <c r="I40" s="56" t="s">
        <v>32</v>
      </c>
      <c r="J40" s="56" t="s">
        <v>3106</v>
      </c>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row>
    <row r="41" spans="1:1581" ht="29">
      <c r="A41" s="46">
        <v>1</v>
      </c>
      <c r="B41" s="47" t="s">
        <v>65</v>
      </c>
      <c r="C41" s="48" t="s">
        <v>66</v>
      </c>
      <c r="D41" s="48"/>
      <c r="E41" s="48"/>
      <c r="F41" s="61" t="s">
        <v>38</v>
      </c>
      <c r="G41" s="121" t="s">
        <v>3104</v>
      </c>
      <c r="H41" s="121" t="s">
        <v>3120</v>
      </c>
      <c r="I41" s="60" t="s">
        <v>5</v>
      </c>
      <c r="J41" s="126"/>
    </row>
    <row r="42" spans="1:1581">
      <c r="A42" s="43" t="s">
        <v>39</v>
      </c>
      <c r="B42" s="44"/>
      <c r="C42" s="44"/>
      <c r="D42" s="44"/>
      <c r="E42" s="44"/>
      <c r="F42" s="44"/>
      <c r="G42" s="45"/>
      <c r="H42" s="45"/>
      <c r="I42" s="44"/>
      <c r="J42" s="125"/>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row>
    <row r="43" spans="1:1581">
      <c r="A43" s="52" t="s">
        <v>67</v>
      </c>
      <c r="B43" s="53" t="s">
        <v>68</v>
      </c>
      <c r="C43" s="54"/>
      <c r="D43" s="54"/>
      <c r="E43" s="55"/>
      <c r="F43" s="54"/>
      <c r="G43" s="54"/>
      <c r="H43" s="54"/>
      <c r="I43" s="54" t="s">
        <v>26</v>
      </c>
      <c r="J43" s="54"/>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row>
    <row r="44" spans="1:1581">
      <c r="A44" s="56" t="s">
        <v>27</v>
      </c>
      <c r="B44" s="56" t="s">
        <v>28</v>
      </c>
      <c r="C44" s="56" t="s">
        <v>29</v>
      </c>
      <c r="D44" s="56" t="s">
        <v>30</v>
      </c>
      <c r="E44" s="56" t="s">
        <v>31</v>
      </c>
      <c r="F44" s="56" t="s">
        <v>34</v>
      </c>
      <c r="G44" s="56" t="s">
        <v>3103</v>
      </c>
      <c r="H44" s="56" t="s">
        <v>3105</v>
      </c>
      <c r="I44" s="56" t="s">
        <v>32</v>
      </c>
      <c r="J44" s="56" t="s">
        <v>3106</v>
      </c>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row>
    <row r="45" spans="1:1581" s="20" customFormat="1" ht="43.5">
      <c r="A45" s="46">
        <v>1</v>
      </c>
      <c r="B45" s="47" t="s">
        <v>69</v>
      </c>
      <c r="C45" s="48" t="s">
        <v>70</v>
      </c>
      <c r="D45" s="51"/>
      <c r="E45" s="51"/>
      <c r="F45" s="61" t="s">
        <v>38</v>
      </c>
      <c r="G45" s="121" t="s">
        <v>3104</v>
      </c>
      <c r="H45" s="121" t="s">
        <v>3119</v>
      </c>
      <c r="I45" s="60" t="s">
        <v>5</v>
      </c>
      <c r="J45" s="124"/>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c r="SK45" s="10"/>
      <c r="SL45" s="10"/>
      <c r="SM45" s="10"/>
      <c r="SN45" s="10"/>
      <c r="SO45" s="10"/>
      <c r="SP45" s="10"/>
      <c r="SQ45" s="10"/>
      <c r="SR45" s="10"/>
      <c r="SS45" s="10"/>
      <c r="ST45" s="10"/>
      <c r="SU45" s="10"/>
      <c r="SV45" s="10"/>
      <c r="SW45" s="10"/>
      <c r="SX45" s="10"/>
      <c r="SY45" s="10"/>
      <c r="SZ45" s="10"/>
      <c r="TA45" s="10"/>
      <c r="TB45" s="10"/>
      <c r="TC45" s="10"/>
      <c r="TD45" s="10"/>
      <c r="TE45" s="10"/>
      <c r="TF45" s="10"/>
      <c r="TG45" s="10"/>
      <c r="TH45" s="10"/>
      <c r="TI45" s="10"/>
      <c r="TJ45" s="10"/>
      <c r="TK45" s="10"/>
      <c r="TL45" s="10"/>
      <c r="TM45" s="10"/>
      <c r="TN45" s="10"/>
      <c r="TO45" s="10"/>
      <c r="TP45" s="10"/>
      <c r="TQ45" s="10"/>
      <c r="TR45" s="10"/>
      <c r="TS45" s="10"/>
      <c r="TT45" s="10"/>
      <c r="TU45" s="10"/>
      <c r="TV45" s="10"/>
      <c r="TW45" s="10"/>
      <c r="TX45" s="10"/>
      <c r="TY45" s="10"/>
      <c r="TZ45" s="10"/>
      <c r="UA45" s="10"/>
      <c r="UB45" s="10"/>
      <c r="UC45" s="10"/>
      <c r="UD45" s="10"/>
      <c r="UE45" s="10"/>
      <c r="UF45" s="10"/>
      <c r="UG45" s="10"/>
      <c r="UH45" s="10"/>
      <c r="UI45" s="10"/>
      <c r="UJ45" s="10"/>
      <c r="UK45" s="10"/>
      <c r="UL45" s="10"/>
      <c r="UM45" s="10"/>
      <c r="UN45" s="10"/>
      <c r="UO45" s="10"/>
      <c r="UP45" s="10"/>
      <c r="UQ45" s="10"/>
      <c r="UR45" s="10"/>
      <c r="US45" s="10"/>
      <c r="UT45" s="10"/>
      <c r="UU45" s="10"/>
      <c r="UV45" s="10"/>
      <c r="UW45" s="10"/>
      <c r="UX45" s="10"/>
      <c r="UY45" s="10"/>
      <c r="UZ45" s="10"/>
      <c r="VA45" s="10"/>
      <c r="VB45" s="10"/>
      <c r="VC45" s="10"/>
      <c r="VD45" s="10"/>
      <c r="VE45" s="10"/>
      <c r="VF45" s="10"/>
      <c r="VG45" s="10"/>
      <c r="VH45" s="10"/>
      <c r="VI45" s="10"/>
      <c r="VJ45" s="10"/>
      <c r="VK45" s="10"/>
      <c r="VL45" s="10"/>
      <c r="VM45" s="10"/>
      <c r="VN45" s="10"/>
      <c r="VO45" s="10"/>
      <c r="VP45" s="10"/>
      <c r="VQ45" s="10"/>
      <c r="VR45" s="10"/>
      <c r="VS45" s="10"/>
      <c r="VT45" s="10"/>
      <c r="VU45" s="10"/>
      <c r="VV45" s="10"/>
      <c r="VW45" s="10"/>
      <c r="VX45" s="10"/>
      <c r="VY45" s="10"/>
      <c r="VZ45" s="10"/>
      <c r="WA45" s="10"/>
      <c r="WB45" s="10"/>
      <c r="WC45" s="10"/>
      <c r="WD45" s="10"/>
      <c r="WE45" s="10"/>
      <c r="WF45" s="10"/>
      <c r="WG45" s="10"/>
      <c r="WH45" s="10"/>
      <c r="WI45" s="10"/>
      <c r="WJ45" s="10"/>
      <c r="WK45" s="10"/>
      <c r="WL45" s="10"/>
      <c r="WM45" s="10"/>
      <c r="WN45" s="10"/>
      <c r="WO45" s="10"/>
      <c r="WP45" s="10"/>
      <c r="WQ45" s="10"/>
      <c r="WR45" s="10"/>
      <c r="WS45" s="10"/>
      <c r="WT45" s="10"/>
      <c r="WU45" s="10"/>
      <c r="WV45" s="10"/>
      <c r="WW45" s="10"/>
      <c r="WX45" s="10"/>
      <c r="WY45" s="10"/>
      <c r="WZ45" s="10"/>
      <c r="XA45" s="10"/>
      <c r="XB45" s="10"/>
      <c r="XC45" s="10"/>
      <c r="XD45" s="10"/>
      <c r="XE45" s="10"/>
      <c r="XF45" s="10"/>
      <c r="XG45" s="10"/>
      <c r="XH45" s="10"/>
      <c r="XI45" s="10"/>
      <c r="XJ45" s="10"/>
      <c r="XK45" s="10"/>
      <c r="XL45" s="10"/>
      <c r="XM45" s="10"/>
      <c r="XN45" s="10"/>
      <c r="XO45" s="10"/>
      <c r="XP45" s="10"/>
      <c r="XQ45" s="10"/>
      <c r="XR45" s="10"/>
      <c r="XS45" s="10"/>
      <c r="XT45" s="10"/>
      <c r="XU45" s="10"/>
      <c r="XV45" s="10"/>
      <c r="XW45" s="10"/>
      <c r="XX45" s="10"/>
      <c r="XY45" s="10"/>
      <c r="XZ45" s="10"/>
      <c r="YA45" s="10"/>
      <c r="YB45" s="10"/>
      <c r="YC45" s="10"/>
      <c r="YD45" s="10"/>
      <c r="YE45" s="10"/>
      <c r="YF45" s="10"/>
      <c r="YG45" s="10"/>
      <c r="YH45" s="10"/>
      <c r="YI45" s="10"/>
      <c r="YJ45" s="10"/>
      <c r="YK45" s="10"/>
      <c r="YL45" s="10"/>
      <c r="YM45" s="10"/>
      <c r="YN45" s="10"/>
      <c r="YO45" s="10"/>
      <c r="YP45" s="10"/>
      <c r="YQ45" s="10"/>
      <c r="YR45" s="10"/>
      <c r="YS45" s="10"/>
      <c r="YT45" s="10"/>
      <c r="YU45" s="10"/>
      <c r="YV45" s="10"/>
      <c r="YW45" s="10"/>
      <c r="YX45" s="10"/>
      <c r="YY45" s="10"/>
      <c r="YZ45" s="10"/>
      <c r="ZA45" s="10"/>
      <c r="ZB45" s="10"/>
      <c r="ZC45" s="10"/>
      <c r="ZD45" s="10"/>
      <c r="ZE45" s="10"/>
      <c r="ZF45" s="10"/>
      <c r="ZG45" s="10"/>
      <c r="ZH45" s="10"/>
      <c r="ZI45" s="10"/>
      <c r="ZJ45" s="10"/>
      <c r="ZK45" s="10"/>
      <c r="ZL45" s="10"/>
      <c r="ZM45" s="10"/>
      <c r="ZN45" s="10"/>
      <c r="ZO45" s="10"/>
      <c r="ZP45" s="10"/>
      <c r="ZQ45" s="10"/>
      <c r="ZR45" s="10"/>
      <c r="ZS45" s="10"/>
      <c r="ZT45" s="10"/>
      <c r="ZU45" s="10"/>
      <c r="ZV45" s="10"/>
      <c r="ZW45" s="10"/>
      <c r="ZX45" s="10"/>
      <c r="ZY45" s="10"/>
      <c r="ZZ45" s="10"/>
      <c r="AAA45" s="10"/>
      <c r="AAB45" s="10"/>
      <c r="AAC45" s="10"/>
      <c r="AAD45" s="10"/>
      <c r="AAE45" s="10"/>
      <c r="AAF45" s="10"/>
      <c r="AAG45" s="10"/>
      <c r="AAH45" s="10"/>
      <c r="AAI45" s="10"/>
      <c r="AAJ45" s="10"/>
      <c r="AAK45" s="10"/>
      <c r="AAL45" s="10"/>
      <c r="AAM45" s="10"/>
      <c r="AAN45" s="10"/>
      <c r="AAO45" s="10"/>
      <c r="AAP45" s="10"/>
      <c r="AAQ45" s="10"/>
      <c r="AAR45" s="10"/>
      <c r="AAS45" s="10"/>
      <c r="AAT45" s="10"/>
      <c r="AAU45" s="10"/>
      <c r="AAV45" s="10"/>
      <c r="AAW45" s="10"/>
      <c r="AAX45" s="10"/>
      <c r="AAY45" s="10"/>
      <c r="AAZ45" s="10"/>
      <c r="ABA45" s="10"/>
      <c r="ABB45" s="10"/>
      <c r="ABC45" s="10"/>
      <c r="ABD45" s="10"/>
      <c r="ABE45" s="10"/>
      <c r="ABF45" s="10"/>
      <c r="ABG45" s="10"/>
      <c r="ABH45" s="10"/>
      <c r="ABI45" s="10"/>
      <c r="ABJ45" s="10"/>
      <c r="ABK45" s="10"/>
      <c r="ABL45" s="10"/>
      <c r="ABM45" s="10"/>
      <c r="ABN45" s="10"/>
      <c r="ABO45" s="10"/>
      <c r="ABP45" s="10"/>
      <c r="ABQ45" s="10"/>
      <c r="ABR45" s="10"/>
      <c r="ABS45" s="10"/>
      <c r="ABT45" s="10"/>
      <c r="ABU45" s="10"/>
      <c r="ABV45" s="10"/>
      <c r="ABW45" s="10"/>
      <c r="ABX45" s="10"/>
      <c r="ABY45" s="10"/>
      <c r="ABZ45" s="10"/>
      <c r="ACA45" s="10"/>
      <c r="ACB45" s="10"/>
      <c r="ACC45" s="10"/>
      <c r="ACD45" s="10"/>
      <c r="ACE45" s="10"/>
      <c r="ACF45" s="10"/>
      <c r="ACG45" s="10"/>
      <c r="ACH45" s="10"/>
      <c r="ACI45" s="10"/>
      <c r="ACJ45" s="10"/>
      <c r="ACK45" s="10"/>
      <c r="ACL45" s="10"/>
      <c r="ACM45" s="10"/>
      <c r="ACN45" s="10"/>
      <c r="ACO45" s="10"/>
      <c r="ACP45" s="10"/>
      <c r="ACQ45" s="10"/>
      <c r="ACR45" s="10"/>
      <c r="ACS45" s="10"/>
      <c r="ACT45" s="10"/>
      <c r="ACU45" s="10"/>
      <c r="ACV45" s="10"/>
      <c r="ACW45" s="10"/>
      <c r="ACX45" s="10"/>
      <c r="ACY45" s="10"/>
      <c r="ACZ45" s="10"/>
      <c r="ADA45" s="10"/>
      <c r="ADB45" s="10"/>
      <c r="ADC45" s="10"/>
      <c r="ADD45" s="10"/>
      <c r="ADE45" s="10"/>
      <c r="ADF45" s="10"/>
      <c r="ADG45" s="10"/>
      <c r="ADH45" s="10"/>
      <c r="ADI45" s="10"/>
      <c r="ADJ45" s="10"/>
      <c r="ADK45" s="10"/>
      <c r="ADL45" s="10"/>
      <c r="ADM45" s="10"/>
      <c r="ADN45" s="10"/>
      <c r="ADO45" s="10"/>
      <c r="ADP45" s="10"/>
      <c r="ADQ45" s="10"/>
      <c r="ADR45" s="10"/>
      <c r="ADS45" s="10"/>
      <c r="ADT45" s="10"/>
      <c r="ADU45" s="10"/>
      <c r="ADV45" s="10"/>
      <c r="ADW45" s="10"/>
      <c r="ADX45" s="10"/>
      <c r="ADY45" s="10"/>
      <c r="ADZ45" s="10"/>
      <c r="AEA45" s="10"/>
      <c r="AEB45" s="10"/>
      <c r="AEC45" s="10"/>
      <c r="AED45" s="10"/>
      <c r="AEE45" s="10"/>
      <c r="AEF45" s="10"/>
      <c r="AEG45" s="10"/>
      <c r="AEH45" s="10"/>
      <c r="AEI45" s="10"/>
      <c r="AEJ45" s="10"/>
      <c r="AEK45" s="10"/>
      <c r="AEL45" s="10"/>
      <c r="AEM45" s="10"/>
      <c r="AEN45" s="10"/>
      <c r="AEO45" s="10"/>
      <c r="AEP45" s="10"/>
      <c r="AEQ45" s="10"/>
      <c r="AER45" s="10"/>
      <c r="AES45" s="10"/>
      <c r="AET45" s="10"/>
      <c r="AEU45" s="10"/>
      <c r="AEV45" s="10"/>
      <c r="AEW45" s="10"/>
      <c r="AEX45" s="10"/>
      <c r="AEY45" s="10"/>
      <c r="AEZ45" s="10"/>
      <c r="AFA45" s="10"/>
      <c r="AFB45" s="10"/>
      <c r="AFC45" s="10"/>
      <c r="AFD45" s="10"/>
      <c r="AFE45" s="10"/>
      <c r="AFF45" s="10"/>
      <c r="AFG45" s="10"/>
      <c r="AFH45" s="10"/>
      <c r="AFI45" s="10"/>
      <c r="AFJ45" s="10"/>
      <c r="AFK45" s="10"/>
      <c r="AFL45" s="10"/>
      <c r="AFM45" s="10"/>
      <c r="AFN45" s="10"/>
      <c r="AFO45" s="10"/>
      <c r="AFP45" s="10"/>
      <c r="AFQ45" s="10"/>
      <c r="AFR45" s="10"/>
      <c r="AFS45" s="10"/>
      <c r="AFT45" s="10"/>
      <c r="AFU45" s="10"/>
      <c r="AFV45" s="10"/>
      <c r="AFW45" s="10"/>
      <c r="AFX45" s="10"/>
      <c r="AFY45" s="10"/>
      <c r="AFZ45" s="10"/>
      <c r="AGA45" s="10"/>
      <c r="AGB45" s="10"/>
      <c r="AGC45" s="10"/>
      <c r="AGD45" s="10"/>
      <c r="AGE45" s="10"/>
      <c r="AGF45" s="10"/>
      <c r="AGG45" s="10"/>
      <c r="AGH45" s="10"/>
      <c r="AGI45" s="10"/>
      <c r="AGJ45" s="10"/>
      <c r="AGK45" s="10"/>
      <c r="AGL45" s="10"/>
      <c r="AGM45" s="10"/>
      <c r="AGN45" s="10"/>
      <c r="AGO45" s="10"/>
      <c r="AGP45" s="10"/>
      <c r="AGQ45" s="10"/>
      <c r="AGR45" s="10"/>
      <c r="AGS45" s="10"/>
      <c r="AGT45" s="10"/>
      <c r="AGU45" s="10"/>
      <c r="AGV45" s="10"/>
      <c r="AGW45" s="10"/>
      <c r="AGX45" s="10"/>
      <c r="AGY45" s="10"/>
      <c r="AGZ45" s="10"/>
      <c r="AHA45" s="10"/>
      <c r="AHB45" s="10"/>
      <c r="AHC45" s="10"/>
      <c r="AHD45" s="10"/>
      <c r="AHE45" s="10"/>
      <c r="AHF45" s="10"/>
      <c r="AHG45" s="10"/>
      <c r="AHH45" s="10"/>
      <c r="AHI45" s="10"/>
      <c r="AHJ45" s="10"/>
      <c r="AHK45" s="10"/>
      <c r="AHL45" s="10"/>
      <c r="AHM45" s="10"/>
      <c r="AHN45" s="10"/>
      <c r="AHO45" s="10"/>
      <c r="AHP45" s="10"/>
      <c r="AHQ45" s="10"/>
      <c r="AHR45" s="10"/>
      <c r="AHS45" s="10"/>
      <c r="AHT45" s="10"/>
      <c r="AHU45" s="10"/>
      <c r="AHV45" s="10"/>
      <c r="AHW45" s="10"/>
      <c r="AHX45" s="10"/>
      <c r="AHY45" s="10"/>
      <c r="AHZ45" s="10"/>
      <c r="AIA45" s="10"/>
      <c r="AIB45" s="10"/>
      <c r="AIC45" s="10"/>
      <c r="AID45" s="10"/>
      <c r="AIE45" s="10"/>
      <c r="AIF45" s="10"/>
      <c r="AIG45" s="10"/>
      <c r="AIH45" s="10"/>
      <c r="AII45" s="10"/>
      <c r="AIJ45" s="10"/>
      <c r="AIK45" s="10"/>
      <c r="AIL45" s="10"/>
      <c r="AIM45" s="10"/>
      <c r="AIN45" s="10"/>
      <c r="AIO45" s="10"/>
      <c r="AIP45" s="10"/>
      <c r="AIQ45" s="10"/>
      <c r="AIR45" s="10"/>
      <c r="AIS45" s="10"/>
      <c r="AIT45" s="10"/>
      <c r="AIU45" s="10"/>
      <c r="AIV45" s="10"/>
      <c r="AIW45" s="10"/>
      <c r="AIX45" s="10"/>
      <c r="AIY45" s="10"/>
      <c r="AIZ45" s="10"/>
      <c r="AJA45" s="10"/>
      <c r="AJB45" s="10"/>
      <c r="AJC45" s="10"/>
      <c r="AJD45" s="10"/>
      <c r="AJE45" s="10"/>
      <c r="AJF45" s="10"/>
      <c r="AJG45" s="10"/>
      <c r="AJH45" s="10"/>
      <c r="AJI45" s="10"/>
      <c r="AJJ45" s="10"/>
      <c r="AJK45" s="10"/>
      <c r="AJL45" s="10"/>
      <c r="AJM45" s="10"/>
      <c r="AJN45" s="10"/>
      <c r="AJO45" s="10"/>
      <c r="AJP45" s="10"/>
      <c r="AJQ45" s="10"/>
      <c r="AJR45" s="10"/>
      <c r="AJS45" s="10"/>
      <c r="AJT45" s="10"/>
      <c r="AJU45" s="10"/>
      <c r="AJV45" s="10"/>
      <c r="AJW45" s="10"/>
      <c r="AJX45" s="10"/>
      <c r="AJY45" s="10"/>
      <c r="AJZ45" s="10"/>
      <c r="AKA45" s="10"/>
      <c r="AKB45" s="10"/>
      <c r="AKC45" s="10"/>
      <c r="AKD45" s="10"/>
      <c r="AKE45" s="10"/>
      <c r="AKF45" s="10"/>
      <c r="AKG45" s="10"/>
      <c r="AKH45" s="10"/>
      <c r="AKI45" s="10"/>
      <c r="AKJ45" s="10"/>
      <c r="AKK45" s="10"/>
      <c r="AKL45" s="10"/>
      <c r="AKM45" s="10"/>
      <c r="AKN45" s="10"/>
      <c r="AKO45" s="10"/>
      <c r="AKP45" s="10"/>
      <c r="AKQ45" s="10"/>
      <c r="AKR45" s="10"/>
      <c r="AKS45" s="10"/>
      <c r="AKT45" s="10"/>
      <c r="AKU45" s="10"/>
      <c r="AKV45" s="10"/>
      <c r="AKW45" s="10"/>
      <c r="AKX45" s="10"/>
      <c r="AKY45" s="10"/>
      <c r="AKZ45" s="10"/>
      <c r="ALA45" s="10"/>
      <c r="ALB45" s="10"/>
      <c r="ALC45" s="10"/>
      <c r="ALD45" s="10"/>
      <c r="ALE45" s="10"/>
      <c r="ALF45" s="10"/>
      <c r="ALG45" s="10"/>
      <c r="ALH45" s="10"/>
      <c r="ALI45" s="10"/>
      <c r="ALJ45" s="10"/>
      <c r="ALK45" s="10"/>
      <c r="ALL45" s="10"/>
      <c r="ALM45" s="10"/>
      <c r="ALN45" s="10"/>
      <c r="ALO45" s="10"/>
      <c r="ALP45" s="10"/>
      <c r="ALQ45" s="10"/>
      <c r="ALR45" s="10"/>
      <c r="ALS45" s="10"/>
      <c r="ALT45" s="10"/>
      <c r="ALU45" s="10"/>
      <c r="ALV45" s="10"/>
      <c r="ALW45" s="10"/>
      <c r="ALX45" s="10"/>
      <c r="ALY45" s="10"/>
      <c r="ALZ45" s="10"/>
      <c r="AMA45" s="10"/>
      <c r="AMB45" s="10"/>
      <c r="AMC45" s="10"/>
      <c r="AMD45" s="10"/>
      <c r="AME45" s="10"/>
      <c r="AMF45" s="10"/>
      <c r="AMG45" s="10"/>
      <c r="AMH45" s="10"/>
      <c r="AMI45" s="10"/>
      <c r="AMJ45" s="10"/>
      <c r="AMK45" s="10"/>
      <c r="AML45" s="10"/>
      <c r="AMM45" s="10"/>
      <c r="AMN45" s="10"/>
      <c r="AMO45" s="10"/>
      <c r="AMP45" s="10"/>
      <c r="AMQ45" s="10"/>
      <c r="AMR45" s="10"/>
      <c r="AMS45" s="10"/>
      <c r="AMT45" s="10"/>
      <c r="AMU45" s="10"/>
      <c r="AMV45" s="10"/>
      <c r="AMW45" s="10"/>
      <c r="AMX45" s="10"/>
      <c r="AMY45" s="10"/>
      <c r="AMZ45" s="10"/>
      <c r="ANA45" s="10"/>
      <c r="ANB45" s="10"/>
      <c r="ANC45" s="10"/>
      <c r="AND45" s="10"/>
      <c r="ANE45" s="10"/>
      <c r="ANF45" s="10"/>
      <c r="ANG45" s="10"/>
      <c r="ANH45" s="10"/>
      <c r="ANI45" s="10"/>
      <c r="ANJ45" s="10"/>
      <c r="ANK45" s="10"/>
      <c r="ANL45" s="10"/>
      <c r="ANM45" s="10"/>
      <c r="ANN45" s="10"/>
      <c r="ANO45" s="10"/>
      <c r="ANP45" s="10"/>
      <c r="ANQ45" s="10"/>
      <c r="ANR45" s="10"/>
      <c r="ANS45" s="10"/>
      <c r="ANT45" s="10"/>
      <c r="ANU45" s="10"/>
      <c r="ANV45" s="10"/>
      <c r="ANW45" s="10"/>
      <c r="ANX45" s="10"/>
      <c r="ANY45" s="10"/>
      <c r="ANZ45" s="10"/>
      <c r="AOA45" s="10"/>
      <c r="AOB45" s="10"/>
      <c r="AOC45" s="10"/>
      <c r="AOD45" s="10"/>
      <c r="AOE45" s="10"/>
      <c r="AOF45" s="10"/>
      <c r="AOG45" s="10"/>
      <c r="AOH45" s="10"/>
      <c r="AOI45" s="10"/>
      <c r="AOJ45" s="10"/>
      <c r="AOK45" s="10"/>
      <c r="AOL45" s="10"/>
      <c r="AOM45" s="10"/>
      <c r="AON45" s="10"/>
      <c r="AOO45" s="10"/>
      <c r="AOP45" s="10"/>
      <c r="AOQ45" s="10"/>
      <c r="AOR45" s="10"/>
      <c r="AOS45" s="10"/>
      <c r="AOT45" s="10"/>
      <c r="AOU45" s="10"/>
      <c r="AOV45" s="10"/>
      <c r="AOW45" s="10"/>
      <c r="AOX45" s="10"/>
      <c r="AOY45" s="10"/>
      <c r="AOZ45" s="10"/>
      <c r="APA45" s="10"/>
      <c r="APB45" s="10"/>
      <c r="APC45" s="10"/>
      <c r="APD45" s="10"/>
      <c r="APE45" s="10"/>
      <c r="APF45" s="10"/>
      <c r="APG45" s="10"/>
      <c r="APH45" s="10"/>
      <c r="API45" s="10"/>
      <c r="APJ45" s="10"/>
      <c r="APK45" s="10"/>
      <c r="APL45" s="10"/>
      <c r="APM45" s="10"/>
      <c r="APN45" s="10"/>
      <c r="APO45" s="10"/>
      <c r="APP45" s="10"/>
      <c r="APQ45" s="10"/>
      <c r="APR45" s="10"/>
      <c r="APS45" s="10"/>
      <c r="APT45" s="10"/>
      <c r="APU45" s="10"/>
      <c r="APV45" s="10"/>
      <c r="APW45" s="10"/>
      <c r="APX45" s="10"/>
      <c r="APY45" s="10"/>
      <c r="APZ45" s="10"/>
      <c r="AQA45" s="10"/>
      <c r="AQB45" s="10"/>
      <c r="AQC45" s="10"/>
      <c r="AQD45" s="10"/>
      <c r="AQE45" s="10"/>
      <c r="AQF45" s="10"/>
      <c r="AQG45" s="10"/>
      <c r="AQH45" s="10"/>
      <c r="AQI45" s="10"/>
      <c r="AQJ45" s="10"/>
      <c r="AQK45" s="10"/>
      <c r="AQL45" s="10"/>
      <c r="AQM45" s="10"/>
      <c r="AQN45" s="10"/>
      <c r="AQO45" s="10"/>
      <c r="AQP45" s="10"/>
      <c r="AQQ45" s="10"/>
      <c r="AQR45" s="10"/>
      <c r="AQS45" s="10"/>
      <c r="AQT45" s="10"/>
      <c r="AQU45" s="10"/>
      <c r="AQV45" s="10"/>
      <c r="AQW45" s="10"/>
      <c r="AQX45" s="10"/>
      <c r="AQY45" s="10"/>
      <c r="AQZ45" s="10"/>
      <c r="ARA45" s="10"/>
      <c r="ARB45" s="10"/>
      <c r="ARC45" s="10"/>
      <c r="ARD45" s="10"/>
      <c r="ARE45" s="10"/>
      <c r="ARF45" s="10"/>
      <c r="ARG45" s="10"/>
      <c r="ARH45" s="10"/>
      <c r="ARI45" s="10"/>
      <c r="ARJ45" s="10"/>
      <c r="ARK45" s="10"/>
      <c r="ARL45" s="10"/>
      <c r="ARM45" s="10"/>
      <c r="ARN45" s="10"/>
      <c r="ARO45" s="10"/>
      <c r="ARP45" s="10"/>
      <c r="ARQ45" s="10"/>
      <c r="ARR45" s="10"/>
      <c r="ARS45" s="10"/>
      <c r="ART45" s="10"/>
      <c r="ARU45" s="10"/>
      <c r="ARV45" s="10"/>
      <c r="ARW45" s="10"/>
      <c r="ARX45" s="10"/>
      <c r="ARY45" s="10"/>
      <c r="ARZ45" s="10"/>
      <c r="ASA45" s="10"/>
      <c r="ASB45" s="10"/>
      <c r="ASC45" s="10"/>
      <c r="ASD45" s="10"/>
      <c r="ASE45" s="10"/>
      <c r="ASF45" s="10"/>
      <c r="ASG45" s="10"/>
      <c r="ASH45" s="10"/>
      <c r="ASI45" s="10"/>
      <c r="ASJ45" s="10"/>
      <c r="ASK45" s="10"/>
      <c r="ASL45" s="10"/>
      <c r="ASM45" s="10"/>
      <c r="ASN45" s="10"/>
      <c r="ASO45" s="10"/>
      <c r="ASP45" s="10"/>
      <c r="ASQ45" s="10"/>
      <c r="ASR45" s="10"/>
      <c r="ASS45" s="10"/>
      <c r="AST45" s="10"/>
      <c r="ASU45" s="10"/>
      <c r="ASV45" s="10"/>
      <c r="ASW45" s="10"/>
      <c r="ASX45" s="10"/>
      <c r="ASY45" s="10"/>
      <c r="ASZ45" s="10"/>
      <c r="ATA45" s="10"/>
      <c r="ATB45" s="10"/>
      <c r="ATC45" s="10"/>
      <c r="ATD45" s="10"/>
      <c r="ATE45" s="10"/>
      <c r="ATF45" s="10"/>
      <c r="ATG45" s="10"/>
      <c r="ATH45" s="10"/>
      <c r="ATI45" s="10"/>
      <c r="ATJ45" s="10"/>
      <c r="ATK45" s="10"/>
      <c r="ATL45" s="10"/>
      <c r="ATM45" s="10"/>
      <c r="ATN45" s="10"/>
      <c r="ATO45" s="10"/>
      <c r="ATP45" s="10"/>
      <c r="ATQ45" s="10"/>
      <c r="ATR45" s="10"/>
      <c r="ATS45" s="10"/>
      <c r="ATT45" s="10"/>
      <c r="ATU45" s="10"/>
      <c r="ATV45" s="10"/>
      <c r="ATW45" s="10"/>
      <c r="ATX45" s="10"/>
      <c r="ATY45" s="10"/>
      <c r="ATZ45" s="10"/>
      <c r="AUA45" s="10"/>
      <c r="AUB45" s="10"/>
      <c r="AUC45" s="10"/>
      <c r="AUD45" s="10"/>
      <c r="AUE45" s="10"/>
      <c r="AUF45" s="10"/>
      <c r="AUG45" s="10"/>
      <c r="AUH45" s="10"/>
      <c r="AUI45" s="10"/>
      <c r="AUJ45" s="10"/>
      <c r="AUK45" s="10"/>
      <c r="AUL45" s="10"/>
      <c r="AUM45" s="10"/>
      <c r="AUN45" s="10"/>
      <c r="AUO45" s="10"/>
      <c r="AUP45" s="10"/>
      <c r="AUQ45" s="10"/>
      <c r="AUR45" s="10"/>
      <c r="AUS45" s="10"/>
      <c r="AUT45" s="10"/>
      <c r="AUU45" s="10"/>
      <c r="AUV45" s="10"/>
      <c r="AUW45" s="10"/>
      <c r="AUX45" s="10"/>
      <c r="AUY45" s="10"/>
      <c r="AUZ45" s="10"/>
      <c r="AVA45" s="10"/>
      <c r="AVB45" s="10"/>
      <c r="AVC45" s="10"/>
      <c r="AVD45" s="10"/>
      <c r="AVE45" s="10"/>
      <c r="AVF45" s="10"/>
      <c r="AVG45" s="10"/>
      <c r="AVH45" s="10"/>
      <c r="AVI45" s="10"/>
      <c r="AVJ45" s="10"/>
      <c r="AVK45" s="10"/>
      <c r="AVL45" s="10"/>
      <c r="AVM45" s="10"/>
      <c r="AVN45" s="10"/>
      <c r="AVO45" s="10"/>
      <c r="AVP45" s="10"/>
      <c r="AVQ45" s="10"/>
      <c r="AVR45" s="10"/>
      <c r="AVS45" s="10"/>
      <c r="AVT45" s="10"/>
      <c r="AVU45" s="10"/>
      <c r="AVV45" s="10"/>
      <c r="AVW45" s="10"/>
      <c r="AVX45" s="10"/>
      <c r="AVY45" s="10"/>
      <c r="AVZ45" s="10"/>
      <c r="AWA45" s="10"/>
      <c r="AWB45" s="10"/>
      <c r="AWC45" s="10"/>
      <c r="AWD45" s="10"/>
      <c r="AWE45" s="10"/>
      <c r="AWF45" s="10"/>
      <c r="AWG45" s="10"/>
      <c r="AWH45" s="10"/>
      <c r="AWI45" s="10"/>
      <c r="AWJ45" s="10"/>
      <c r="AWK45" s="10"/>
      <c r="AWL45" s="10"/>
      <c r="AWM45" s="10"/>
      <c r="AWN45" s="10"/>
      <c r="AWO45" s="10"/>
      <c r="AWP45" s="10"/>
      <c r="AWQ45" s="10"/>
      <c r="AWR45" s="10"/>
      <c r="AWS45" s="10"/>
      <c r="AWT45" s="10"/>
      <c r="AWU45" s="10"/>
      <c r="AWV45" s="10"/>
      <c r="AWW45" s="10"/>
      <c r="AWX45" s="10"/>
      <c r="AWY45" s="10"/>
      <c r="AWZ45" s="10"/>
      <c r="AXA45" s="10"/>
      <c r="AXB45" s="10"/>
      <c r="AXC45" s="10"/>
      <c r="AXD45" s="10"/>
      <c r="AXE45" s="10"/>
      <c r="AXF45" s="10"/>
      <c r="AXG45" s="10"/>
      <c r="AXH45" s="10"/>
      <c r="AXI45" s="10"/>
      <c r="AXJ45" s="10"/>
      <c r="AXK45" s="10"/>
      <c r="AXL45" s="10"/>
      <c r="AXM45" s="10"/>
      <c r="AXN45" s="10"/>
      <c r="AXO45" s="10"/>
      <c r="AXP45" s="10"/>
      <c r="AXQ45" s="10"/>
      <c r="AXR45" s="10"/>
      <c r="AXS45" s="10"/>
      <c r="AXT45" s="10"/>
      <c r="AXU45" s="10"/>
      <c r="AXV45" s="10"/>
      <c r="AXW45" s="10"/>
      <c r="AXX45" s="10"/>
      <c r="AXY45" s="10"/>
      <c r="AXZ45" s="10"/>
      <c r="AYA45" s="10"/>
      <c r="AYB45" s="10"/>
      <c r="AYC45" s="10"/>
      <c r="AYD45" s="10"/>
      <c r="AYE45" s="10"/>
      <c r="AYF45" s="10"/>
      <c r="AYG45" s="10"/>
      <c r="AYH45" s="10"/>
      <c r="AYI45" s="10"/>
      <c r="AYJ45" s="10"/>
      <c r="AYK45" s="10"/>
      <c r="AYL45" s="10"/>
      <c r="AYM45" s="10"/>
      <c r="AYN45" s="10"/>
      <c r="AYO45" s="10"/>
      <c r="AYP45" s="10"/>
      <c r="AYQ45" s="10"/>
      <c r="AYR45" s="10"/>
      <c r="AYS45" s="10"/>
      <c r="AYT45" s="10"/>
      <c r="AYU45" s="10"/>
      <c r="AYV45" s="10"/>
      <c r="AYW45" s="10"/>
      <c r="AYX45" s="10"/>
      <c r="AYY45" s="10"/>
      <c r="AYZ45" s="10"/>
      <c r="AZA45" s="10"/>
      <c r="AZB45" s="10"/>
      <c r="AZC45" s="10"/>
      <c r="AZD45" s="10"/>
      <c r="AZE45" s="10"/>
      <c r="AZF45" s="10"/>
      <c r="AZG45" s="10"/>
      <c r="AZH45" s="10"/>
      <c r="AZI45" s="10"/>
      <c r="AZJ45" s="10"/>
      <c r="AZK45" s="10"/>
      <c r="AZL45" s="10"/>
      <c r="AZM45" s="10"/>
      <c r="AZN45" s="10"/>
      <c r="AZO45" s="10"/>
      <c r="AZP45" s="10"/>
      <c r="AZQ45" s="10"/>
      <c r="AZR45" s="10"/>
      <c r="AZS45" s="10"/>
      <c r="AZT45" s="10"/>
      <c r="AZU45" s="10"/>
      <c r="AZV45" s="10"/>
      <c r="AZW45" s="10"/>
      <c r="AZX45" s="10"/>
      <c r="AZY45" s="10"/>
      <c r="AZZ45" s="10"/>
      <c r="BAA45" s="10"/>
      <c r="BAB45" s="10"/>
      <c r="BAC45" s="10"/>
      <c r="BAD45" s="10"/>
      <c r="BAE45" s="10"/>
      <c r="BAF45" s="10"/>
      <c r="BAG45" s="10"/>
      <c r="BAH45" s="10"/>
      <c r="BAI45" s="10"/>
      <c r="BAJ45" s="10"/>
      <c r="BAK45" s="10"/>
      <c r="BAL45" s="10"/>
      <c r="BAM45" s="10"/>
      <c r="BAN45" s="10"/>
      <c r="BAO45" s="10"/>
      <c r="BAP45" s="10"/>
      <c r="BAQ45" s="10"/>
      <c r="BAR45" s="10"/>
      <c r="BAS45" s="10"/>
      <c r="BAT45" s="10"/>
      <c r="BAU45" s="10"/>
      <c r="BAV45" s="10"/>
      <c r="BAW45" s="10"/>
      <c r="BAX45" s="10"/>
      <c r="BAY45" s="10"/>
      <c r="BAZ45" s="10"/>
      <c r="BBA45" s="10"/>
      <c r="BBB45" s="10"/>
      <c r="BBC45" s="10"/>
      <c r="BBD45" s="10"/>
      <c r="BBE45" s="10"/>
      <c r="BBF45" s="10"/>
      <c r="BBG45" s="10"/>
      <c r="BBH45" s="10"/>
      <c r="BBI45" s="10"/>
      <c r="BBJ45" s="10"/>
      <c r="BBK45" s="10"/>
      <c r="BBL45" s="10"/>
      <c r="BBM45" s="10"/>
      <c r="BBN45" s="10"/>
      <c r="BBO45" s="10"/>
      <c r="BBP45" s="10"/>
      <c r="BBQ45" s="10"/>
      <c r="BBR45" s="10"/>
      <c r="BBS45" s="10"/>
      <c r="BBT45" s="10"/>
      <c r="BBU45" s="10"/>
      <c r="BBV45" s="10"/>
      <c r="BBW45" s="10"/>
      <c r="BBX45" s="10"/>
      <c r="BBY45" s="10"/>
      <c r="BBZ45" s="10"/>
      <c r="BCA45" s="10"/>
      <c r="BCB45" s="10"/>
      <c r="BCC45" s="10"/>
      <c r="BCD45" s="10"/>
      <c r="BCE45" s="10"/>
      <c r="BCF45" s="10"/>
      <c r="BCG45" s="10"/>
      <c r="BCH45" s="10"/>
      <c r="BCI45" s="10"/>
      <c r="BCJ45" s="10"/>
      <c r="BCK45" s="10"/>
      <c r="BCL45" s="10"/>
      <c r="BCM45" s="10"/>
      <c r="BCN45" s="10"/>
      <c r="BCO45" s="10"/>
      <c r="BCP45" s="10"/>
      <c r="BCQ45" s="10"/>
      <c r="BCR45" s="10"/>
      <c r="BCS45" s="10"/>
      <c r="BCT45" s="10"/>
      <c r="BCU45" s="10"/>
      <c r="BCV45" s="10"/>
      <c r="BCW45" s="10"/>
      <c r="BCX45" s="10"/>
      <c r="BCY45" s="10"/>
      <c r="BCZ45" s="10"/>
      <c r="BDA45" s="10"/>
      <c r="BDB45" s="10"/>
      <c r="BDC45" s="10"/>
      <c r="BDD45" s="10"/>
      <c r="BDE45" s="10"/>
      <c r="BDF45" s="10"/>
      <c r="BDG45" s="10"/>
      <c r="BDH45" s="10"/>
      <c r="BDI45" s="10"/>
      <c r="BDJ45" s="10"/>
      <c r="BDK45" s="10"/>
      <c r="BDL45" s="10"/>
      <c r="BDM45" s="10"/>
      <c r="BDN45" s="10"/>
      <c r="BDO45" s="10"/>
      <c r="BDP45" s="10"/>
      <c r="BDQ45" s="10"/>
      <c r="BDR45" s="10"/>
      <c r="BDS45" s="10"/>
      <c r="BDT45" s="10"/>
      <c r="BDU45" s="10"/>
      <c r="BDV45" s="10"/>
      <c r="BDW45" s="10"/>
      <c r="BDX45" s="10"/>
      <c r="BDY45" s="10"/>
      <c r="BDZ45" s="10"/>
      <c r="BEA45" s="10"/>
      <c r="BEB45" s="10"/>
      <c r="BEC45" s="10"/>
      <c r="BED45" s="10"/>
      <c r="BEE45" s="10"/>
      <c r="BEF45" s="10"/>
      <c r="BEG45" s="10"/>
      <c r="BEH45" s="10"/>
      <c r="BEI45" s="10"/>
      <c r="BEJ45" s="10"/>
      <c r="BEK45" s="10"/>
      <c r="BEL45" s="10"/>
      <c r="BEM45" s="10"/>
      <c r="BEN45" s="10"/>
      <c r="BEO45" s="10"/>
      <c r="BEP45" s="10"/>
      <c r="BEQ45" s="10"/>
      <c r="BER45" s="10"/>
      <c r="BES45" s="10"/>
      <c r="BET45" s="10"/>
      <c r="BEU45" s="10"/>
      <c r="BEV45" s="10"/>
      <c r="BEW45" s="10"/>
      <c r="BEX45" s="10"/>
      <c r="BEY45" s="10"/>
      <c r="BEZ45" s="10"/>
      <c r="BFA45" s="10"/>
      <c r="BFB45" s="10"/>
      <c r="BFC45" s="10"/>
      <c r="BFD45" s="10"/>
      <c r="BFE45" s="10"/>
      <c r="BFF45" s="10"/>
      <c r="BFG45" s="10"/>
      <c r="BFH45" s="10"/>
      <c r="BFI45" s="10"/>
      <c r="BFJ45" s="10"/>
      <c r="BFK45" s="10"/>
      <c r="BFL45" s="10"/>
      <c r="BFM45" s="10"/>
      <c r="BFN45" s="10"/>
      <c r="BFO45" s="10"/>
      <c r="BFP45" s="10"/>
      <c r="BFQ45" s="10"/>
      <c r="BFR45" s="10"/>
      <c r="BFS45" s="10"/>
      <c r="BFT45" s="10"/>
      <c r="BFU45" s="10"/>
      <c r="BFV45" s="10"/>
      <c r="BFW45" s="10"/>
      <c r="BFX45" s="10"/>
      <c r="BFY45" s="10"/>
      <c r="BFZ45" s="10"/>
      <c r="BGA45" s="10"/>
      <c r="BGB45" s="10"/>
      <c r="BGC45" s="10"/>
      <c r="BGD45" s="10"/>
      <c r="BGE45" s="10"/>
      <c r="BGF45" s="10"/>
      <c r="BGG45" s="10"/>
      <c r="BGH45" s="10"/>
      <c r="BGI45" s="10"/>
      <c r="BGJ45" s="10"/>
      <c r="BGK45" s="10"/>
      <c r="BGL45" s="10"/>
      <c r="BGM45" s="10"/>
      <c r="BGN45" s="10"/>
      <c r="BGO45" s="10"/>
      <c r="BGP45" s="10"/>
      <c r="BGQ45" s="10"/>
      <c r="BGR45" s="10"/>
      <c r="BGS45" s="10"/>
      <c r="BGT45" s="10"/>
      <c r="BGU45" s="10"/>
      <c r="BGV45" s="10"/>
      <c r="BGW45" s="10"/>
      <c r="BGX45" s="10"/>
      <c r="BGY45" s="10"/>
      <c r="BGZ45" s="10"/>
      <c r="BHA45" s="10"/>
      <c r="BHB45" s="10"/>
      <c r="BHC45" s="10"/>
      <c r="BHD45" s="10"/>
      <c r="BHE45" s="10"/>
      <c r="BHF45" s="10"/>
      <c r="BHG45" s="10"/>
      <c r="BHH45" s="10"/>
      <c r="BHI45" s="10"/>
      <c r="BHJ45" s="10"/>
      <c r="BHK45" s="10"/>
      <c r="BHL45" s="10"/>
      <c r="BHM45" s="10"/>
      <c r="BHN45" s="10"/>
      <c r="BHO45" s="10"/>
      <c r="BHP45" s="10"/>
      <c r="BHQ45" s="10"/>
      <c r="BHR45" s="10"/>
      <c r="BHS45" s="10"/>
      <c r="BHT45" s="10"/>
      <c r="BHU45" s="10"/>
    </row>
    <row r="46" spans="1:1581">
      <c r="A46" s="43" t="s">
        <v>39</v>
      </c>
      <c r="B46" s="44"/>
      <c r="C46" s="44"/>
      <c r="D46" s="44"/>
      <c r="E46" s="44"/>
      <c r="F46" s="44"/>
      <c r="G46" s="45"/>
      <c r="H46" s="45"/>
      <c r="I46" s="44"/>
      <c r="J46" s="125"/>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row>
    <row r="47" spans="1:1581">
      <c r="A47" s="52" t="s">
        <v>71</v>
      </c>
      <c r="B47" s="53" t="s">
        <v>72</v>
      </c>
      <c r="C47" s="54"/>
      <c r="D47" s="54"/>
      <c r="E47" s="55"/>
      <c r="F47" s="54"/>
      <c r="G47" s="54"/>
      <c r="H47" s="54"/>
      <c r="I47" s="54" t="s">
        <v>26</v>
      </c>
      <c r="J47" s="54"/>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row>
    <row r="48" spans="1:1581">
      <c r="A48" s="56" t="s">
        <v>27</v>
      </c>
      <c r="B48" s="56" t="s">
        <v>28</v>
      </c>
      <c r="C48" s="56" t="s">
        <v>29</v>
      </c>
      <c r="D48" s="56" t="s">
        <v>30</v>
      </c>
      <c r="E48" s="56" t="s">
        <v>31</v>
      </c>
      <c r="F48" s="56" t="s">
        <v>34</v>
      </c>
      <c r="G48" s="56" t="s">
        <v>3103</v>
      </c>
      <c r="H48" s="56" t="s">
        <v>3105</v>
      </c>
      <c r="I48" s="56" t="s">
        <v>32</v>
      </c>
      <c r="J48" s="56" t="s">
        <v>3106</v>
      </c>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row>
    <row r="49" spans="1:1581" s="20" customFormat="1">
      <c r="A49" s="46">
        <v>1</v>
      </c>
      <c r="B49" s="47" t="s">
        <v>3551</v>
      </c>
      <c r="C49" s="48" t="s">
        <v>73</v>
      </c>
      <c r="D49" s="51"/>
      <c r="E49" s="51"/>
      <c r="F49" s="61" t="s">
        <v>38</v>
      </c>
      <c r="G49" s="121" t="s">
        <v>3104</v>
      </c>
      <c r="H49" s="121" t="s">
        <v>3121</v>
      </c>
      <c r="I49" s="60" t="s">
        <v>5</v>
      </c>
      <c r="J49" s="124"/>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c r="IW49" s="10"/>
      <c r="IX49" s="10"/>
      <c r="IY49" s="10"/>
      <c r="IZ49" s="10"/>
      <c r="JA49" s="10"/>
      <c r="JB49" s="10"/>
      <c r="JC49" s="10"/>
      <c r="JD49" s="10"/>
      <c r="JE49" s="10"/>
      <c r="JF49" s="10"/>
      <c r="JG49" s="10"/>
      <c r="JH49" s="10"/>
      <c r="JI49" s="10"/>
      <c r="JJ49" s="10"/>
      <c r="JK49" s="10"/>
      <c r="JL49" s="10"/>
      <c r="JM49" s="10"/>
      <c r="JN49" s="10"/>
      <c r="JO49" s="10"/>
      <c r="JP49" s="10"/>
      <c r="JQ49" s="10"/>
      <c r="JR49" s="10"/>
      <c r="JS49" s="10"/>
      <c r="JT49" s="10"/>
      <c r="JU49" s="10"/>
      <c r="JV49" s="10"/>
      <c r="JW49" s="10"/>
      <c r="JX49" s="10"/>
      <c r="JY49" s="10"/>
      <c r="JZ49" s="10"/>
      <c r="KA49" s="10"/>
      <c r="KB49" s="10"/>
      <c r="KC49" s="10"/>
      <c r="KD49" s="10"/>
      <c r="KE49" s="10"/>
      <c r="KF49" s="10"/>
      <c r="KG49" s="10"/>
      <c r="KH49" s="10"/>
      <c r="KI49" s="10"/>
      <c r="KJ49" s="10"/>
      <c r="KK49" s="10"/>
      <c r="KL49" s="10"/>
      <c r="KM49" s="10"/>
      <c r="KN49" s="10"/>
      <c r="KO49" s="10"/>
      <c r="KP49" s="10"/>
      <c r="KQ49" s="10"/>
      <c r="KR49" s="10"/>
      <c r="KS49" s="10"/>
      <c r="KT49" s="10"/>
      <c r="KU49" s="10"/>
      <c r="KV49" s="10"/>
      <c r="KW49" s="10"/>
      <c r="KX49" s="10"/>
      <c r="KY49" s="10"/>
      <c r="KZ49" s="10"/>
      <c r="LA49" s="10"/>
      <c r="LB49" s="10"/>
      <c r="LC49" s="10"/>
      <c r="LD49" s="10"/>
      <c r="LE49" s="10"/>
      <c r="LF49" s="10"/>
      <c r="LG49" s="10"/>
      <c r="LH49" s="10"/>
      <c r="LI49" s="10"/>
      <c r="LJ49" s="10"/>
      <c r="LK49" s="10"/>
      <c r="LL49" s="10"/>
      <c r="LM49" s="10"/>
      <c r="LN49" s="10"/>
      <c r="LO49" s="10"/>
      <c r="LP49" s="10"/>
      <c r="LQ49" s="10"/>
      <c r="LR49" s="10"/>
      <c r="LS49" s="10"/>
      <c r="LT49" s="10"/>
      <c r="LU49" s="10"/>
      <c r="LV49" s="10"/>
      <c r="LW49" s="10"/>
      <c r="LX49" s="10"/>
      <c r="LY49" s="10"/>
      <c r="LZ49" s="10"/>
      <c r="MA49" s="10"/>
      <c r="MB49" s="10"/>
      <c r="MC49" s="10"/>
      <c r="MD49" s="10"/>
      <c r="ME49" s="10"/>
      <c r="MF49" s="10"/>
      <c r="MG49" s="10"/>
      <c r="MH49" s="10"/>
      <c r="MI49" s="10"/>
      <c r="MJ49" s="10"/>
      <c r="MK49" s="10"/>
      <c r="ML49" s="10"/>
      <c r="MM49" s="10"/>
      <c r="MN49" s="10"/>
      <c r="MO49" s="10"/>
      <c r="MP49" s="10"/>
      <c r="MQ49" s="10"/>
      <c r="MR49" s="10"/>
      <c r="MS49" s="10"/>
      <c r="MT49" s="10"/>
      <c r="MU49" s="10"/>
      <c r="MV49" s="10"/>
      <c r="MW49" s="10"/>
      <c r="MX49" s="10"/>
      <c r="MY49" s="10"/>
      <c r="MZ49" s="10"/>
      <c r="NA49" s="10"/>
      <c r="NB49" s="10"/>
      <c r="NC49" s="10"/>
      <c r="ND49" s="10"/>
      <c r="NE49" s="10"/>
      <c r="NF49" s="10"/>
      <c r="NG49" s="10"/>
      <c r="NH49" s="10"/>
      <c r="NI49" s="10"/>
      <c r="NJ49" s="10"/>
      <c r="NK49" s="10"/>
      <c r="NL49" s="10"/>
      <c r="NM49" s="10"/>
      <c r="NN49" s="10"/>
      <c r="NO49" s="10"/>
      <c r="NP49" s="10"/>
      <c r="NQ49" s="10"/>
      <c r="NR49" s="10"/>
      <c r="NS49" s="10"/>
      <c r="NT49" s="10"/>
      <c r="NU49" s="10"/>
      <c r="NV49" s="10"/>
      <c r="NW49" s="10"/>
      <c r="NX49" s="10"/>
      <c r="NY49" s="10"/>
      <c r="NZ49" s="10"/>
      <c r="OA49" s="10"/>
      <c r="OB49" s="10"/>
      <c r="OC49" s="10"/>
      <c r="OD49" s="10"/>
      <c r="OE49" s="10"/>
      <c r="OF49" s="10"/>
      <c r="OG49" s="10"/>
      <c r="OH49" s="10"/>
      <c r="OI49" s="10"/>
      <c r="OJ49" s="10"/>
      <c r="OK49" s="10"/>
      <c r="OL49" s="10"/>
      <c r="OM49" s="10"/>
      <c r="ON49" s="10"/>
      <c r="OO49" s="10"/>
      <c r="OP49" s="10"/>
      <c r="OQ49" s="10"/>
      <c r="OR49" s="10"/>
      <c r="OS49" s="10"/>
      <c r="OT49" s="10"/>
      <c r="OU49" s="10"/>
      <c r="OV49" s="10"/>
      <c r="OW49" s="10"/>
      <c r="OX49" s="10"/>
      <c r="OY49" s="10"/>
      <c r="OZ49" s="10"/>
      <c r="PA49" s="10"/>
      <c r="PB49" s="10"/>
      <c r="PC49" s="10"/>
      <c r="PD49" s="10"/>
      <c r="PE49" s="10"/>
      <c r="PF49" s="10"/>
      <c r="PG49" s="10"/>
      <c r="PH49" s="10"/>
      <c r="PI49" s="10"/>
      <c r="PJ49" s="10"/>
      <c r="PK49" s="10"/>
      <c r="PL49" s="10"/>
      <c r="PM49" s="10"/>
      <c r="PN49" s="10"/>
      <c r="PO49" s="10"/>
      <c r="PP49" s="10"/>
      <c r="PQ49" s="10"/>
      <c r="PR49" s="10"/>
      <c r="PS49" s="10"/>
      <c r="PT49" s="10"/>
      <c r="PU49" s="10"/>
      <c r="PV49" s="10"/>
      <c r="PW49" s="10"/>
      <c r="PX49" s="10"/>
      <c r="PY49" s="10"/>
      <c r="PZ49" s="10"/>
      <c r="QA49" s="10"/>
      <c r="QB49" s="10"/>
      <c r="QC49" s="10"/>
      <c r="QD49" s="10"/>
      <c r="QE49" s="10"/>
      <c r="QF49" s="10"/>
      <c r="QG49" s="10"/>
      <c r="QH49" s="10"/>
      <c r="QI49" s="10"/>
      <c r="QJ49" s="10"/>
      <c r="QK49" s="10"/>
      <c r="QL49" s="10"/>
      <c r="QM49" s="10"/>
      <c r="QN49" s="10"/>
      <c r="QO49" s="10"/>
      <c r="QP49" s="10"/>
      <c r="QQ49" s="10"/>
      <c r="QR49" s="10"/>
      <c r="QS49" s="10"/>
      <c r="QT49" s="10"/>
      <c r="QU49" s="10"/>
      <c r="QV49" s="10"/>
      <c r="QW49" s="10"/>
      <c r="QX49" s="10"/>
      <c r="QY49" s="10"/>
      <c r="QZ49" s="10"/>
      <c r="RA49" s="10"/>
      <c r="RB49" s="10"/>
      <c r="RC49" s="10"/>
      <c r="RD49" s="10"/>
      <c r="RE49" s="10"/>
      <c r="RF49" s="10"/>
      <c r="RG49" s="10"/>
      <c r="RH49" s="10"/>
      <c r="RI49" s="10"/>
      <c r="RJ49" s="10"/>
      <c r="RK49" s="10"/>
      <c r="RL49" s="10"/>
      <c r="RM49" s="10"/>
      <c r="RN49" s="10"/>
      <c r="RO49" s="10"/>
      <c r="RP49" s="10"/>
      <c r="RQ49" s="10"/>
      <c r="RR49" s="10"/>
      <c r="RS49" s="10"/>
      <c r="RT49" s="10"/>
      <c r="RU49" s="10"/>
      <c r="RV49" s="10"/>
      <c r="RW49" s="10"/>
      <c r="RX49" s="10"/>
      <c r="RY49" s="10"/>
      <c r="RZ49" s="10"/>
      <c r="SA49" s="10"/>
      <c r="SB49" s="10"/>
      <c r="SC49" s="10"/>
      <c r="SD49" s="10"/>
      <c r="SE49" s="10"/>
      <c r="SF49" s="10"/>
      <c r="SG49" s="10"/>
      <c r="SH49" s="10"/>
      <c r="SI49" s="10"/>
      <c r="SJ49" s="10"/>
      <c r="SK49" s="10"/>
      <c r="SL49" s="10"/>
      <c r="SM49" s="10"/>
      <c r="SN49" s="10"/>
      <c r="SO49" s="10"/>
      <c r="SP49" s="10"/>
      <c r="SQ49" s="10"/>
      <c r="SR49" s="10"/>
      <c r="SS49" s="10"/>
      <c r="ST49" s="10"/>
      <c r="SU49" s="10"/>
      <c r="SV49" s="10"/>
      <c r="SW49" s="10"/>
      <c r="SX49" s="10"/>
      <c r="SY49" s="10"/>
      <c r="SZ49" s="10"/>
      <c r="TA49" s="10"/>
      <c r="TB49" s="10"/>
      <c r="TC49" s="10"/>
      <c r="TD49" s="10"/>
      <c r="TE49" s="10"/>
      <c r="TF49" s="10"/>
      <c r="TG49" s="10"/>
      <c r="TH49" s="10"/>
      <c r="TI49" s="10"/>
      <c r="TJ49" s="10"/>
      <c r="TK49" s="10"/>
      <c r="TL49" s="10"/>
      <c r="TM49" s="10"/>
      <c r="TN49" s="10"/>
      <c r="TO49" s="10"/>
      <c r="TP49" s="10"/>
      <c r="TQ49" s="10"/>
      <c r="TR49" s="10"/>
      <c r="TS49" s="10"/>
      <c r="TT49" s="10"/>
      <c r="TU49" s="10"/>
      <c r="TV49" s="10"/>
      <c r="TW49" s="10"/>
      <c r="TX49" s="10"/>
      <c r="TY49" s="10"/>
      <c r="TZ49" s="10"/>
      <c r="UA49" s="10"/>
      <c r="UB49" s="10"/>
      <c r="UC49" s="10"/>
      <c r="UD49" s="10"/>
      <c r="UE49" s="10"/>
      <c r="UF49" s="10"/>
      <c r="UG49" s="10"/>
      <c r="UH49" s="10"/>
      <c r="UI49" s="10"/>
      <c r="UJ49" s="10"/>
      <c r="UK49" s="10"/>
      <c r="UL49" s="10"/>
      <c r="UM49" s="10"/>
      <c r="UN49" s="10"/>
      <c r="UO49" s="10"/>
      <c r="UP49" s="10"/>
      <c r="UQ49" s="10"/>
      <c r="UR49" s="10"/>
      <c r="US49" s="10"/>
      <c r="UT49" s="10"/>
      <c r="UU49" s="10"/>
      <c r="UV49" s="10"/>
      <c r="UW49" s="10"/>
      <c r="UX49" s="10"/>
      <c r="UY49" s="10"/>
      <c r="UZ49" s="10"/>
      <c r="VA49" s="10"/>
      <c r="VB49" s="10"/>
      <c r="VC49" s="10"/>
      <c r="VD49" s="10"/>
      <c r="VE49" s="10"/>
      <c r="VF49" s="10"/>
      <c r="VG49" s="10"/>
      <c r="VH49" s="10"/>
      <c r="VI49" s="10"/>
      <c r="VJ49" s="10"/>
      <c r="VK49" s="10"/>
      <c r="VL49" s="10"/>
      <c r="VM49" s="10"/>
      <c r="VN49" s="10"/>
      <c r="VO49" s="10"/>
      <c r="VP49" s="10"/>
      <c r="VQ49" s="10"/>
      <c r="VR49" s="10"/>
      <c r="VS49" s="10"/>
      <c r="VT49" s="10"/>
      <c r="VU49" s="10"/>
      <c r="VV49" s="10"/>
      <c r="VW49" s="10"/>
      <c r="VX49" s="10"/>
      <c r="VY49" s="10"/>
      <c r="VZ49" s="10"/>
      <c r="WA49" s="10"/>
      <c r="WB49" s="10"/>
      <c r="WC49" s="10"/>
      <c r="WD49" s="10"/>
      <c r="WE49" s="10"/>
      <c r="WF49" s="10"/>
      <c r="WG49" s="10"/>
      <c r="WH49" s="10"/>
      <c r="WI49" s="10"/>
      <c r="WJ49" s="10"/>
      <c r="WK49" s="10"/>
      <c r="WL49" s="10"/>
      <c r="WM49" s="10"/>
      <c r="WN49" s="10"/>
      <c r="WO49" s="10"/>
      <c r="WP49" s="10"/>
      <c r="WQ49" s="10"/>
      <c r="WR49" s="10"/>
      <c r="WS49" s="10"/>
      <c r="WT49" s="10"/>
      <c r="WU49" s="10"/>
      <c r="WV49" s="10"/>
      <c r="WW49" s="10"/>
      <c r="WX49" s="10"/>
      <c r="WY49" s="10"/>
      <c r="WZ49" s="10"/>
      <c r="XA49" s="10"/>
      <c r="XB49" s="10"/>
      <c r="XC49" s="10"/>
      <c r="XD49" s="10"/>
      <c r="XE49" s="10"/>
      <c r="XF49" s="10"/>
      <c r="XG49" s="10"/>
      <c r="XH49" s="10"/>
      <c r="XI49" s="10"/>
      <c r="XJ49" s="10"/>
      <c r="XK49" s="10"/>
      <c r="XL49" s="10"/>
      <c r="XM49" s="10"/>
      <c r="XN49" s="10"/>
      <c r="XO49" s="10"/>
      <c r="XP49" s="10"/>
      <c r="XQ49" s="10"/>
      <c r="XR49" s="10"/>
      <c r="XS49" s="10"/>
      <c r="XT49" s="10"/>
      <c r="XU49" s="10"/>
      <c r="XV49" s="10"/>
      <c r="XW49" s="10"/>
      <c r="XX49" s="10"/>
      <c r="XY49" s="10"/>
      <c r="XZ49" s="10"/>
      <c r="YA49" s="10"/>
      <c r="YB49" s="10"/>
      <c r="YC49" s="10"/>
      <c r="YD49" s="10"/>
      <c r="YE49" s="10"/>
      <c r="YF49" s="10"/>
      <c r="YG49" s="10"/>
      <c r="YH49" s="10"/>
      <c r="YI49" s="10"/>
      <c r="YJ49" s="10"/>
      <c r="YK49" s="10"/>
      <c r="YL49" s="10"/>
      <c r="YM49" s="10"/>
      <c r="YN49" s="10"/>
      <c r="YO49" s="10"/>
      <c r="YP49" s="10"/>
      <c r="YQ49" s="10"/>
      <c r="YR49" s="10"/>
      <c r="YS49" s="10"/>
      <c r="YT49" s="10"/>
      <c r="YU49" s="10"/>
      <c r="YV49" s="10"/>
      <c r="YW49" s="10"/>
      <c r="YX49" s="10"/>
      <c r="YY49" s="10"/>
      <c r="YZ49" s="10"/>
      <c r="ZA49" s="10"/>
      <c r="ZB49" s="10"/>
      <c r="ZC49" s="10"/>
      <c r="ZD49" s="10"/>
      <c r="ZE49" s="10"/>
      <c r="ZF49" s="10"/>
      <c r="ZG49" s="10"/>
      <c r="ZH49" s="10"/>
      <c r="ZI49" s="10"/>
      <c r="ZJ49" s="10"/>
      <c r="ZK49" s="10"/>
      <c r="ZL49" s="10"/>
      <c r="ZM49" s="10"/>
      <c r="ZN49" s="10"/>
      <c r="ZO49" s="10"/>
      <c r="ZP49" s="10"/>
      <c r="ZQ49" s="10"/>
      <c r="ZR49" s="10"/>
      <c r="ZS49" s="10"/>
      <c r="ZT49" s="10"/>
      <c r="ZU49" s="10"/>
      <c r="ZV49" s="10"/>
      <c r="ZW49" s="10"/>
      <c r="ZX49" s="10"/>
      <c r="ZY49" s="10"/>
      <c r="ZZ49" s="10"/>
      <c r="AAA49" s="10"/>
      <c r="AAB49" s="10"/>
      <c r="AAC49" s="10"/>
      <c r="AAD49" s="10"/>
      <c r="AAE49" s="10"/>
      <c r="AAF49" s="10"/>
      <c r="AAG49" s="10"/>
      <c r="AAH49" s="10"/>
      <c r="AAI49" s="10"/>
      <c r="AAJ49" s="10"/>
      <c r="AAK49" s="10"/>
      <c r="AAL49" s="10"/>
      <c r="AAM49" s="10"/>
      <c r="AAN49" s="10"/>
      <c r="AAO49" s="10"/>
      <c r="AAP49" s="10"/>
      <c r="AAQ49" s="10"/>
      <c r="AAR49" s="10"/>
      <c r="AAS49" s="10"/>
      <c r="AAT49" s="10"/>
      <c r="AAU49" s="10"/>
      <c r="AAV49" s="10"/>
      <c r="AAW49" s="10"/>
      <c r="AAX49" s="10"/>
      <c r="AAY49" s="10"/>
      <c r="AAZ49" s="10"/>
      <c r="ABA49" s="10"/>
      <c r="ABB49" s="10"/>
      <c r="ABC49" s="10"/>
      <c r="ABD49" s="10"/>
      <c r="ABE49" s="10"/>
      <c r="ABF49" s="10"/>
      <c r="ABG49" s="10"/>
      <c r="ABH49" s="10"/>
      <c r="ABI49" s="10"/>
      <c r="ABJ49" s="10"/>
      <c r="ABK49" s="10"/>
      <c r="ABL49" s="10"/>
      <c r="ABM49" s="10"/>
      <c r="ABN49" s="10"/>
      <c r="ABO49" s="10"/>
      <c r="ABP49" s="10"/>
      <c r="ABQ49" s="10"/>
      <c r="ABR49" s="10"/>
      <c r="ABS49" s="10"/>
      <c r="ABT49" s="10"/>
      <c r="ABU49" s="10"/>
      <c r="ABV49" s="10"/>
      <c r="ABW49" s="10"/>
      <c r="ABX49" s="10"/>
      <c r="ABY49" s="10"/>
      <c r="ABZ49" s="10"/>
      <c r="ACA49" s="10"/>
      <c r="ACB49" s="10"/>
      <c r="ACC49" s="10"/>
      <c r="ACD49" s="10"/>
      <c r="ACE49" s="10"/>
      <c r="ACF49" s="10"/>
      <c r="ACG49" s="10"/>
      <c r="ACH49" s="10"/>
      <c r="ACI49" s="10"/>
      <c r="ACJ49" s="10"/>
      <c r="ACK49" s="10"/>
      <c r="ACL49" s="10"/>
      <c r="ACM49" s="10"/>
      <c r="ACN49" s="10"/>
      <c r="ACO49" s="10"/>
      <c r="ACP49" s="10"/>
      <c r="ACQ49" s="10"/>
      <c r="ACR49" s="10"/>
      <c r="ACS49" s="10"/>
      <c r="ACT49" s="10"/>
      <c r="ACU49" s="10"/>
      <c r="ACV49" s="10"/>
      <c r="ACW49" s="10"/>
      <c r="ACX49" s="10"/>
      <c r="ACY49" s="10"/>
      <c r="ACZ49" s="10"/>
      <c r="ADA49" s="10"/>
      <c r="ADB49" s="10"/>
      <c r="ADC49" s="10"/>
      <c r="ADD49" s="10"/>
      <c r="ADE49" s="10"/>
      <c r="ADF49" s="10"/>
      <c r="ADG49" s="10"/>
      <c r="ADH49" s="10"/>
      <c r="ADI49" s="10"/>
      <c r="ADJ49" s="10"/>
      <c r="ADK49" s="10"/>
      <c r="ADL49" s="10"/>
      <c r="ADM49" s="10"/>
      <c r="ADN49" s="10"/>
      <c r="ADO49" s="10"/>
      <c r="ADP49" s="10"/>
      <c r="ADQ49" s="10"/>
      <c r="ADR49" s="10"/>
      <c r="ADS49" s="10"/>
      <c r="ADT49" s="10"/>
      <c r="ADU49" s="10"/>
      <c r="ADV49" s="10"/>
      <c r="ADW49" s="10"/>
      <c r="ADX49" s="10"/>
      <c r="ADY49" s="10"/>
      <c r="ADZ49" s="10"/>
      <c r="AEA49" s="10"/>
      <c r="AEB49" s="10"/>
      <c r="AEC49" s="10"/>
      <c r="AED49" s="10"/>
      <c r="AEE49" s="10"/>
      <c r="AEF49" s="10"/>
      <c r="AEG49" s="10"/>
      <c r="AEH49" s="10"/>
      <c r="AEI49" s="10"/>
      <c r="AEJ49" s="10"/>
      <c r="AEK49" s="10"/>
      <c r="AEL49" s="10"/>
      <c r="AEM49" s="10"/>
      <c r="AEN49" s="10"/>
      <c r="AEO49" s="10"/>
      <c r="AEP49" s="10"/>
      <c r="AEQ49" s="10"/>
      <c r="AER49" s="10"/>
      <c r="AES49" s="10"/>
      <c r="AET49" s="10"/>
      <c r="AEU49" s="10"/>
      <c r="AEV49" s="10"/>
      <c r="AEW49" s="10"/>
      <c r="AEX49" s="10"/>
      <c r="AEY49" s="10"/>
      <c r="AEZ49" s="10"/>
      <c r="AFA49" s="10"/>
      <c r="AFB49" s="10"/>
      <c r="AFC49" s="10"/>
      <c r="AFD49" s="10"/>
      <c r="AFE49" s="10"/>
      <c r="AFF49" s="10"/>
      <c r="AFG49" s="10"/>
      <c r="AFH49" s="10"/>
      <c r="AFI49" s="10"/>
      <c r="AFJ49" s="10"/>
      <c r="AFK49" s="10"/>
      <c r="AFL49" s="10"/>
      <c r="AFM49" s="10"/>
      <c r="AFN49" s="10"/>
      <c r="AFO49" s="10"/>
      <c r="AFP49" s="10"/>
      <c r="AFQ49" s="10"/>
      <c r="AFR49" s="10"/>
      <c r="AFS49" s="10"/>
      <c r="AFT49" s="10"/>
      <c r="AFU49" s="10"/>
      <c r="AFV49" s="10"/>
      <c r="AFW49" s="10"/>
      <c r="AFX49" s="10"/>
      <c r="AFY49" s="10"/>
      <c r="AFZ49" s="10"/>
      <c r="AGA49" s="10"/>
      <c r="AGB49" s="10"/>
      <c r="AGC49" s="10"/>
      <c r="AGD49" s="10"/>
      <c r="AGE49" s="10"/>
      <c r="AGF49" s="10"/>
      <c r="AGG49" s="10"/>
      <c r="AGH49" s="10"/>
      <c r="AGI49" s="10"/>
      <c r="AGJ49" s="10"/>
      <c r="AGK49" s="10"/>
      <c r="AGL49" s="10"/>
      <c r="AGM49" s="10"/>
      <c r="AGN49" s="10"/>
      <c r="AGO49" s="10"/>
      <c r="AGP49" s="10"/>
      <c r="AGQ49" s="10"/>
      <c r="AGR49" s="10"/>
      <c r="AGS49" s="10"/>
      <c r="AGT49" s="10"/>
      <c r="AGU49" s="10"/>
      <c r="AGV49" s="10"/>
      <c r="AGW49" s="10"/>
      <c r="AGX49" s="10"/>
      <c r="AGY49" s="10"/>
      <c r="AGZ49" s="10"/>
      <c r="AHA49" s="10"/>
      <c r="AHB49" s="10"/>
      <c r="AHC49" s="10"/>
      <c r="AHD49" s="10"/>
      <c r="AHE49" s="10"/>
      <c r="AHF49" s="10"/>
      <c r="AHG49" s="10"/>
      <c r="AHH49" s="10"/>
      <c r="AHI49" s="10"/>
      <c r="AHJ49" s="10"/>
      <c r="AHK49" s="10"/>
      <c r="AHL49" s="10"/>
      <c r="AHM49" s="10"/>
      <c r="AHN49" s="10"/>
      <c r="AHO49" s="10"/>
      <c r="AHP49" s="10"/>
      <c r="AHQ49" s="10"/>
      <c r="AHR49" s="10"/>
      <c r="AHS49" s="10"/>
      <c r="AHT49" s="10"/>
      <c r="AHU49" s="10"/>
      <c r="AHV49" s="10"/>
      <c r="AHW49" s="10"/>
      <c r="AHX49" s="10"/>
      <c r="AHY49" s="10"/>
      <c r="AHZ49" s="10"/>
      <c r="AIA49" s="10"/>
      <c r="AIB49" s="10"/>
      <c r="AIC49" s="10"/>
      <c r="AID49" s="10"/>
      <c r="AIE49" s="10"/>
      <c r="AIF49" s="10"/>
      <c r="AIG49" s="10"/>
      <c r="AIH49" s="10"/>
      <c r="AII49" s="10"/>
      <c r="AIJ49" s="10"/>
      <c r="AIK49" s="10"/>
      <c r="AIL49" s="10"/>
      <c r="AIM49" s="10"/>
      <c r="AIN49" s="10"/>
      <c r="AIO49" s="10"/>
      <c r="AIP49" s="10"/>
      <c r="AIQ49" s="10"/>
      <c r="AIR49" s="10"/>
      <c r="AIS49" s="10"/>
      <c r="AIT49" s="10"/>
      <c r="AIU49" s="10"/>
      <c r="AIV49" s="10"/>
      <c r="AIW49" s="10"/>
      <c r="AIX49" s="10"/>
      <c r="AIY49" s="10"/>
      <c r="AIZ49" s="10"/>
      <c r="AJA49" s="10"/>
      <c r="AJB49" s="10"/>
      <c r="AJC49" s="10"/>
      <c r="AJD49" s="10"/>
      <c r="AJE49" s="10"/>
      <c r="AJF49" s="10"/>
      <c r="AJG49" s="10"/>
      <c r="AJH49" s="10"/>
      <c r="AJI49" s="10"/>
      <c r="AJJ49" s="10"/>
      <c r="AJK49" s="10"/>
      <c r="AJL49" s="10"/>
      <c r="AJM49" s="10"/>
      <c r="AJN49" s="10"/>
      <c r="AJO49" s="10"/>
      <c r="AJP49" s="10"/>
      <c r="AJQ49" s="10"/>
      <c r="AJR49" s="10"/>
      <c r="AJS49" s="10"/>
      <c r="AJT49" s="10"/>
      <c r="AJU49" s="10"/>
      <c r="AJV49" s="10"/>
      <c r="AJW49" s="10"/>
      <c r="AJX49" s="10"/>
      <c r="AJY49" s="10"/>
      <c r="AJZ49" s="10"/>
      <c r="AKA49" s="10"/>
      <c r="AKB49" s="10"/>
      <c r="AKC49" s="10"/>
      <c r="AKD49" s="10"/>
      <c r="AKE49" s="10"/>
      <c r="AKF49" s="10"/>
      <c r="AKG49" s="10"/>
      <c r="AKH49" s="10"/>
      <c r="AKI49" s="10"/>
      <c r="AKJ49" s="10"/>
      <c r="AKK49" s="10"/>
      <c r="AKL49" s="10"/>
      <c r="AKM49" s="10"/>
      <c r="AKN49" s="10"/>
      <c r="AKO49" s="10"/>
      <c r="AKP49" s="10"/>
      <c r="AKQ49" s="10"/>
      <c r="AKR49" s="10"/>
      <c r="AKS49" s="10"/>
      <c r="AKT49" s="10"/>
      <c r="AKU49" s="10"/>
      <c r="AKV49" s="10"/>
      <c r="AKW49" s="10"/>
      <c r="AKX49" s="10"/>
      <c r="AKY49" s="10"/>
      <c r="AKZ49" s="10"/>
      <c r="ALA49" s="10"/>
      <c r="ALB49" s="10"/>
      <c r="ALC49" s="10"/>
      <c r="ALD49" s="10"/>
      <c r="ALE49" s="10"/>
      <c r="ALF49" s="10"/>
      <c r="ALG49" s="10"/>
      <c r="ALH49" s="10"/>
      <c r="ALI49" s="10"/>
      <c r="ALJ49" s="10"/>
      <c r="ALK49" s="10"/>
      <c r="ALL49" s="10"/>
      <c r="ALM49" s="10"/>
      <c r="ALN49" s="10"/>
      <c r="ALO49" s="10"/>
      <c r="ALP49" s="10"/>
      <c r="ALQ49" s="10"/>
      <c r="ALR49" s="10"/>
      <c r="ALS49" s="10"/>
      <c r="ALT49" s="10"/>
      <c r="ALU49" s="10"/>
      <c r="ALV49" s="10"/>
      <c r="ALW49" s="10"/>
      <c r="ALX49" s="10"/>
      <c r="ALY49" s="10"/>
      <c r="ALZ49" s="10"/>
      <c r="AMA49" s="10"/>
      <c r="AMB49" s="10"/>
      <c r="AMC49" s="10"/>
      <c r="AMD49" s="10"/>
      <c r="AME49" s="10"/>
      <c r="AMF49" s="10"/>
      <c r="AMG49" s="10"/>
      <c r="AMH49" s="10"/>
      <c r="AMI49" s="10"/>
      <c r="AMJ49" s="10"/>
      <c r="AMK49" s="10"/>
      <c r="AML49" s="10"/>
      <c r="AMM49" s="10"/>
      <c r="AMN49" s="10"/>
      <c r="AMO49" s="10"/>
      <c r="AMP49" s="10"/>
      <c r="AMQ49" s="10"/>
      <c r="AMR49" s="10"/>
      <c r="AMS49" s="10"/>
      <c r="AMT49" s="10"/>
      <c r="AMU49" s="10"/>
      <c r="AMV49" s="10"/>
      <c r="AMW49" s="10"/>
      <c r="AMX49" s="10"/>
      <c r="AMY49" s="10"/>
      <c r="AMZ49" s="10"/>
      <c r="ANA49" s="10"/>
      <c r="ANB49" s="10"/>
      <c r="ANC49" s="10"/>
      <c r="AND49" s="10"/>
      <c r="ANE49" s="10"/>
      <c r="ANF49" s="10"/>
      <c r="ANG49" s="10"/>
      <c r="ANH49" s="10"/>
      <c r="ANI49" s="10"/>
      <c r="ANJ49" s="10"/>
      <c r="ANK49" s="10"/>
      <c r="ANL49" s="10"/>
      <c r="ANM49" s="10"/>
      <c r="ANN49" s="10"/>
      <c r="ANO49" s="10"/>
      <c r="ANP49" s="10"/>
      <c r="ANQ49" s="10"/>
      <c r="ANR49" s="10"/>
      <c r="ANS49" s="10"/>
      <c r="ANT49" s="10"/>
      <c r="ANU49" s="10"/>
      <c r="ANV49" s="10"/>
      <c r="ANW49" s="10"/>
      <c r="ANX49" s="10"/>
      <c r="ANY49" s="10"/>
      <c r="ANZ49" s="10"/>
      <c r="AOA49" s="10"/>
      <c r="AOB49" s="10"/>
      <c r="AOC49" s="10"/>
      <c r="AOD49" s="10"/>
      <c r="AOE49" s="10"/>
      <c r="AOF49" s="10"/>
      <c r="AOG49" s="10"/>
      <c r="AOH49" s="10"/>
      <c r="AOI49" s="10"/>
      <c r="AOJ49" s="10"/>
      <c r="AOK49" s="10"/>
      <c r="AOL49" s="10"/>
      <c r="AOM49" s="10"/>
      <c r="AON49" s="10"/>
      <c r="AOO49" s="10"/>
      <c r="AOP49" s="10"/>
      <c r="AOQ49" s="10"/>
      <c r="AOR49" s="10"/>
      <c r="AOS49" s="10"/>
      <c r="AOT49" s="10"/>
      <c r="AOU49" s="10"/>
      <c r="AOV49" s="10"/>
      <c r="AOW49" s="10"/>
      <c r="AOX49" s="10"/>
      <c r="AOY49" s="10"/>
      <c r="AOZ49" s="10"/>
      <c r="APA49" s="10"/>
      <c r="APB49" s="10"/>
      <c r="APC49" s="10"/>
      <c r="APD49" s="10"/>
      <c r="APE49" s="10"/>
      <c r="APF49" s="10"/>
      <c r="APG49" s="10"/>
      <c r="APH49" s="10"/>
      <c r="API49" s="10"/>
      <c r="APJ49" s="10"/>
      <c r="APK49" s="10"/>
      <c r="APL49" s="10"/>
      <c r="APM49" s="10"/>
      <c r="APN49" s="10"/>
      <c r="APO49" s="10"/>
      <c r="APP49" s="10"/>
      <c r="APQ49" s="10"/>
      <c r="APR49" s="10"/>
      <c r="APS49" s="10"/>
      <c r="APT49" s="10"/>
      <c r="APU49" s="10"/>
      <c r="APV49" s="10"/>
      <c r="APW49" s="10"/>
      <c r="APX49" s="10"/>
      <c r="APY49" s="10"/>
      <c r="APZ49" s="10"/>
      <c r="AQA49" s="10"/>
      <c r="AQB49" s="10"/>
      <c r="AQC49" s="10"/>
      <c r="AQD49" s="10"/>
      <c r="AQE49" s="10"/>
      <c r="AQF49" s="10"/>
      <c r="AQG49" s="10"/>
      <c r="AQH49" s="10"/>
      <c r="AQI49" s="10"/>
      <c r="AQJ49" s="10"/>
      <c r="AQK49" s="10"/>
      <c r="AQL49" s="10"/>
      <c r="AQM49" s="10"/>
      <c r="AQN49" s="10"/>
      <c r="AQO49" s="10"/>
      <c r="AQP49" s="10"/>
      <c r="AQQ49" s="10"/>
      <c r="AQR49" s="10"/>
      <c r="AQS49" s="10"/>
      <c r="AQT49" s="10"/>
      <c r="AQU49" s="10"/>
      <c r="AQV49" s="10"/>
      <c r="AQW49" s="10"/>
      <c r="AQX49" s="10"/>
      <c r="AQY49" s="10"/>
      <c r="AQZ49" s="10"/>
      <c r="ARA49" s="10"/>
      <c r="ARB49" s="10"/>
      <c r="ARC49" s="10"/>
      <c r="ARD49" s="10"/>
      <c r="ARE49" s="10"/>
      <c r="ARF49" s="10"/>
      <c r="ARG49" s="10"/>
      <c r="ARH49" s="10"/>
      <c r="ARI49" s="10"/>
      <c r="ARJ49" s="10"/>
      <c r="ARK49" s="10"/>
      <c r="ARL49" s="10"/>
      <c r="ARM49" s="10"/>
      <c r="ARN49" s="10"/>
      <c r="ARO49" s="10"/>
      <c r="ARP49" s="10"/>
      <c r="ARQ49" s="10"/>
      <c r="ARR49" s="10"/>
      <c r="ARS49" s="10"/>
      <c r="ART49" s="10"/>
      <c r="ARU49" s="10"/>
      <c r="ARV49" s="10"/>
      <c r="ARW49" s="10"/>
      <c r="ARX49" s="10"/>
      <c r="ARY49" s="10"/>
      <c r="ARZ49" s="10"/>
      <c r="ASA49" s="10"/>
      <c r="ASB49" s="10"/>
      <c r="ASC49" s="10"/>
      <c r="ASD49" s="10"/>
      <c r="ASE49" s="10"/>
      <c r="ASF49" s="10"/>
      <c r="ASG49" s="10"/>
      <c r="ASH49" s="10"/>
      <c r="ASI49" s="10"/>
      <c r="ASJ49" s="10"/>
      <c r="ASK49" s="10"/>
      <c r="ASL49" s="10"/>
      <c r="ASM49" s="10"/>
      <c r="ASN49" s="10"/>
      <c r="ASO49" s="10"/>
      <c r="ASP49" s="10"/>
      <c r="ASQ49" s="10"/>
      <c r="ASR49" s="10"/>
      <c r="ASS49" s="10"/>
      <c r="AST49" s="10"/>
      <c r="ASU49" s="10"/>
      <c r="ASV49" s="10"/>
      <c r="ASW49" s="10"/>
      <c r="ASX49" s="10"/>
      <c r="ASY49" s="10"/>
      <c r="ASZ49" s="10"/>
      <c r="ATA49" s="10"/>
      <c r="ATB49" s="10"/>
      <c r="ATC49" s="10"/>
      <c r="ATD49" s="10"/>
      <c r="ATE49" s="10"/>
      <c r="ATF49" s="10"/>
      <c r="ATG49" s="10"/>
      <c r="ATH49" s="10"/>
      <c r="ATI49" s="10"/>
      <c r="ATJ49" s="10"/>
      <c r="ATK49" s="10"/>
      <c r="ATL49" s="10"/>
      <c r="ATM49" s="10"/>
      <c r="ATN49" s="10"/>
      <c r="ATO49" s="10"/>
      <c r="ATP49" s="10"/>
      <c r="ATQ49" s="10"/>
      <c r="ATR49" s="10"/>
      <c r="ATS49" s="10"/>
      <c r="ATT49" s="10"/>
      <c r="ATU49" s="10"/>
      <c r="ATV49" s="10"/>
      <c r="ATW49" s="10"/>
      <c r="ATX49" s="10"/>
      <c r="ATY49" s="10"/>
      <c r="ATZ49" s="10"/>
      <c r="AUA49" s="10"/>
      <c r="AUB49" s="10"/>
      <c r="AUC49" s="10"/>
      <c r="AUD49" s="10"/>
      <c r="AUE49" s="10"/>
      <c r="AUF49" s="10"/>
      <c r="AUG49" s="10"/>
      <c r="AUH49" s="10"/>
      <c r="AUI49" s="10"/>
      <c r="AUJ49" s="10"/>
      <c r="AUK49" s="10"/>
      <c r="AUL49" s="10"/>
      <c r="AUM49" s="10"/>
      <c r="AUN49" s="10"/>
      <c r="AUO49" s="10"/>
      <c r="AUP49" s="10"/>
      <c r="AUQ49" s="10"/>
      <c r="AUR49" s="10"/>
      <c r="AUS49" s="10"/>
      <c r="AUT49" s="10"/>
      <c r="AUU49" s="10"/>
      <c r="AUV49" s="10"/>
      <c r="AUW49" s="10"/>
      <c r="AUX49" s="10"/>
      <c r="AUY49" s="10"/>
      <c r="AUZ49" s="10"/>
      <c r="AVA49" s="10"/>
      <c r="AVB49" s="10"/>
      <c r="AVC49" s="10"/>
      <c r="AVD49" s="10"/>
      <c r="AVE49" s="10"/>
      <c r="AVF49" s="10"/>
      <c r="AVG49" s="10"/>
      <c r="AVH49" s="10"/>
      <c r="AVI49" s="10"/>
      <c r="AVJ49" s="10"/>
      <c r="AVK49" s="10"/>
      <c r="AVL49" s="10"/>
      <c r="AVM49" s="10"/>
      <c r="AVN49" s="10"/>
      <c r="AVO49" s="10"/>
      <c r="AVP49" s="10"/>
      <c r="AVQ49" s="10"/>
      <c r="AVR49" s="10"/>
      <c r="AVS49" s="10"/>
      <c r="AVT49" s="10"/>
      <c r="AVU49" s="10"/>
      <c r="AVV49" s="10"/>
      <c r="AVW49" s="10"/>
      <c r="AVX49" s="10"/>
      <c r="AVY49" s="10"/>
      <c r="AVZ49" s="10"/>
      <c r="AWA49" s="10"/>
      <c r="AWB49" s="10"/>
      <c r="AWC49" s="10"/>
      <c r="AWD49" s="10"/>
      <c r="AWE49" s="10"/>
      <c r="AWF49" s="10"/>
      <c r="AWG49" s="10"/>
      <c r="AWH49" s="10"/>
      <c r="AWI49" s="10"/>
      <c r="AWJ49" s="10"/>
      <c r="AWK49" s="10"/>
      <c r="AWL49" s="10"/>
      <c r="AWM49" s="10"/>
      <c r="AWN49" s="10"/>
      <c r="AWO49" s="10"/>
      <c r="AWP49" s="10"/>
      <c r="AWQ49" s="10"/>
      <c r="AWR49" s="10"/>
      <c r="AWS49" s="10"/>
      <c r="AWT49" s="10"/>
      <c r="AWU49" s="10"/>
      <c r="AWV49" s="10"/>
      <c r="AWW49" s="10"/>
      <c r="AWX49" s="10"/>
      <c r="AWY49" s="10"/>
      <c r="AWZ49" s="10"/>
      <c r="AXA49" s="10"/>
      <c r="AXB49" s="10"/>
      <c r="AXC49" s="10"/>
      <c r="AXD49" s="10"/>
      <c r="AXE49" s="10"/>
      <c r="AXF49" s="10"/>
      <c r="AXG49" s="10"/>
      <c r="AXH49" s="10"/>
      <c r="AXI49" s="10"/>
      <c r="AXJ49" s="10"/>
      <c r="AXK49" s="10"/>
      <c r="AXL49" s="10"/>
      <c r="AXM49" s="10"/>
      <c r="AXN49" s="10"/>
      <c r="AXO49" s="10"/>
      <c r="AXP49" s="10"/>
      <c r="AXQ49" s="10"/>
      <c r="AXR49" s="10"/>
      <c r="AXS49" s="10"/>
      <c r="AXT49" s="10"/>
      <c r="AXU49" s="10"/>
      <c r="AXV49" s="10"/>
      <c r="AXW49" s="10"/>
      <c r="AXX49" s="10"/>
      <c r="AXY49" s="10"/>
      <c r="AXZ49" s="10"/>
      <c r="AYA49" s="10"/>
      <c r="AYB49" s="10"/>
      <c r="AYC49" s="10"/>
      <c r="AYD49" s="10"/>
      <c r="AYE49" s="10"/>
      <c r="AYF49" s="10"/>
      <c r="AYG49" s="10"/>
      <c r="AYH49" s="10"/>
      <c r="AYI49" s="10"/>
      <c r="AYJ49" s="10"/>
      <c r="AYK49" s="10"/>
      <c r="AYL49" s="10"/>
      <c r="AYM49" s="10"/>
      <c r="AYN49" s="10"/>
      <c r="AYO49" s="10"/>
      <c r="AYP49" s="10"/>
      <c r="AYQ49" s="10"/>
      <c r="AYR49" s="10"/>
      <c r="AYS49" s="10"/>
      <c r="AYT49" s="10"/>
      <c r="AYU49" s="10"/>
      <c r="AYV49" s="10"/>
      <c r="AYW49" s="10"/>
      <c r="AYX49" s="10"/>
      <c r="AYY49" s="10"/>
      <c r="AYZ49" s="10"/>
      <c r="AZA49" s="10"/>
      <c r="AZB49" s="10"/>
      <c r="AZC49" s="10"/>
      <c r="AZD49" s="10"/>
      <c r="AZE49" s="10"/>
      <c r="AZF49" s="10"/>
      <c r="AZG49" s="10"/>
      <c r="AZH49" s="10"/>
      <c r="AZI49" s="10"/>
      <c r="AZJ49" s="10"/>
      <c r="AZK49" s="10"/>
      <c r="AZL49" s="10"/>
      <c r="AZM49" s="10"/>
      <c r="AZN49" s="10"/>
      <c r="AZO49" s="10"/>
      <c r="AZP49" s="10"/>
      <c r="AZQ49" s="10"/>
      <c r="AZR49" s="10"/>
      <c r="AZS49" s="10"/>
      <c r="AZT49" s="10"/>
      <c r="AZU49" s="10"/>
      <c r="AZV49" s="10"/>
      <c r="AZW49" s="10"/>
      <c r="AZX49" s="10"/>
      <c r="AZY49" s="10"/>
      <c r="AZZ49" s="10"/>
      <c r="BAA49" s="10"/>
      <c r="BAB49" s="10"/>
      <c r="BAC49" s="10"/>
      <c r="BAD49" s="10"/>
      <c r="BAE49" s="10"/>
      <c r="BAF49" s="10"/>
      <c r="BAG49" s="10"/>
      <c r="BAH49" s="10"/>
      <c r="BAI49" s="10"/>
      <c r="BAJ49" s="10"/>
      <c r="BAK49" s="10"/>
      <c r="BAL49" s="10"/>
      <c r="BAM49" s="10"/>
      <c r="BAN49" s="10"/>
      <c r="BAO49" s="10"/>
      <c r="BAP49" s="10"/>
      <c r="BAQ49" s="10"/>
      <c r="BAR49" s="10"/>
      <c r="BAS49" s="10"/>
      <c r="BAT49" s="10"/>
      <c r="BAU49" s="10"/>
      <c r="BAV49" s="10"/>
      <c r="BAW49" s="10"/>
      <c r="BAX49" s="10"/>
      <c r="BAY49" s="10"/>
      <c r="BAZ49" s="10"/>
      <c r="BBA49" s="10"/>
      <c r="BBB49" s="10"/>
      <c r="BBC49" s="10"/>
      <c r="BBD49" s="10"/>
      <c r="BBE49" s="10"/>
      <c r="BBF49" s="10"/>
      <c r="BBG49" s="10"/>
      <c r="BBH49" s="10"/>
      <c r="BBI49" s="10"/>
      <c r="BBJ49" s="10"/>
      <c r="BBK49" s="10"/>
      <c r="BBL49" s="10"/>
      <c r="BBM49" s="10"/>
      <c r="BBN49" s="10"/>
      <c r="BBO49" s="10"/>
      <c r="BBP49" s="10"/>
      <c r="BBQ49" s="10"/>
      <c r="BBR49" s="10"/>
      <c r="BBS49" s="10"/>
      <c r="BBT49" s="10"/>
      <c r="BBU49" s="10"/>
      <c r="BBV49" s="10"/>
      <c r="BBW49" s="10"/>
      <c r="BBX49" s="10"/>
      <c r="BBY49" s="10"/>
      <c r="BBZ49" s="10"/>
      <c r="BCA49" s="10"/>
      <c r="BCB49" s="10"/>
      <c r="BCC49" s="10"/>
      <c r="BCD49" s="10"/>
      <c r="BCE49" s="10"/>
      <c r="BCF49" s="10"/>
      <c r="BCG49" s="10"/>
      <c r="BCH49" s="10"/>
      <c r="BCI49" s="10"/>
      <c r="BCJ49" s="10"/>
      <c r="BCK49" s="10"/>
      <c r="BCL49" s="10"/>
      <c r="BCM49" s="10"/>
      <c r="BCN49" s="10"/>
      <c r="BCO49" s="10"/>
      <c r="BCP49" s="10"/>
      <c r="BCQ49" s="10"/>
      <c r="BCR49" s="10"/>
      <c r="BCS49" s="10"/>
      <c r="BCT49" s="10"/>
      <c r="BCU49" s="10"/>
      <c r="BCV49" s="10"/>
      <c r="BCW49" s="10"/>
      <c r="BCX49" s="10"/>
      <c r="BCY49" s="10"/>
      <c r="BCZ49" s="10"/>
      <c r="BDA49" s="10"/>
      <c r="BDB49" s="10"/>
      <c r="BDC49" s="10"/>
      <c r="BDD49" s="10"/>
      <c r="BDE49" s="10"/>
      <c r="BDF49" s="10"/>
      <c r="BDG49" s="10"/>
      <c r="BDH49" s="10"/>
      <c r="BDI49" s="10"/>
      <c r="BDJ49" s="10"/>
      <c r="BDK49" s="10"/>
      <c r="BDL49" s="10"/>
      <c r="BDM49" s="10"/>
      <c r="BDN49" s="10"/>
      <c r="BDO49" s="10"/>
      <c r="BDP49" s="10"/>
      <c r="BDQ49" s="10"/>
      <c r="BDR49" s="10"/>
      <c r="BDS49" s="10"/>
      <c r="BDT49" s="10"/>
      <c r="BDU49" s="10"/>
      <c r="BDV49" s="10"/>
      <c r="BDW49" s="10"/>
      <c r="BDX49" s="10"/>
      <c r="BDY49" s="10"/>
      <c r="BDZ49" s="10"/>
      <c r="BEA49" s="10"/>
      <c r="BEB49" s="10"/>
      <c r="BEC49" s="10"/>
      <c r="BED49" s="10"/>
      <c r="BEE49" s="10"/>
      <c r="BEF49" s="10"/>
      <c r="BEG49" s="10"/>
      <c r="BEH49" s="10"/>
      <c r="BEI49" s="10"/>
      <c r="BEJ49" s="10"/>
      <c r="BEK49" s="10"/>
      <c r="BEL49" s="10"/>
      <c r="BEM49" s="10"/>
      <c r="BEN49" s="10"/>
      <c r="BEO49" s="10"/>
      <c r="BEP49" s="10"/>
      <c r="BEQ49" s="10"/>
      <c r="BER49" s="10"/>
      <c r="BES49" s="10"/>
      <c r="BET49" s="10"/>
      <c r="BEU49" s="10"/>
      <c r="BEV49" s="10"/>
      <c r="BEW49" s="10"/>
      <c r="BEX49" s="10"/>
      <c r="BEY49" s="10"/>
      <c r="BEZ49" s="10"/>
      <c r="BFA49" s="10"/>
      <c r="BFB49" s="10"/>
      <c r="BFC49" s="10"/>
      <c r="BFD49" s="10"/>
      <c r="BFE49" s="10"/>
      <c r="BFF49" s="10"/>
      <c r="BFG49" s="10"/>
      <c r="BFH49" s="10"/>
      <c r="BFI49" s="10"/>
      <c r="BFJ49" s="10"/>
      <c r="BFK49" s="10"/>
      <c r="BFL49" s="10"/>
      <c r="BFM49" s="10"/>
      <c r="BFN49" s="10"/>
      <c r="BFO49" s="10"/>
      <c r="BFP49" s="10"/>
      <c r="BFQ49" s="10"/>
      <c r="BFR49" s="10"/>
      <c r="BFS49" s="10"/>
      <c r="BFT49" s="10"/>
      <c r="BFU49" s="10"/>
      <c r="BFV49" s="10"/>
      <c r="BFW49" s="10"/>
      <c r="BFX49" s="10"/>
      <c r="BFY49" s="10"/>
      <c r="BFZ49" s="10"/>
      <c r="BGA49" s="10"/>
      <c r="BGB49" s="10"/>
      <c r="BGC49" s="10"/>
      <c r="BGD49" s="10"/>
      <c r="BGE49" s="10"/>
      <c r="BGF49" s="10"/>
      <c r="BGG49" s="10"/>
      <c r="BGH49" s="10"/>
      <c r="BGI49" s="10"/>
      <c r="BGJ49" s="10"/>
      <c r="BGK49" s="10"/>
      <c r="BGL49" s="10"/>
      <c r="BGM49" s="10"/>
      <c r="BGN49" s="10"/>
      <c r="BGO49" s="10"/>
      <c r="BGP49" s="10"/>
      <c r="BGQ49" s="10"/>
      <c r="BGR49" s="10"/>
      <c r="BGS49" s="10"/>
      <c r="BGT49" s="10"/>
      <c r="BGU49" s="10"/>
      <c r="BGV49" s="10"/>
      <c r="BGW49" s="10"/>
      <c r="BGX49" s="10"/>
      <c r="BGY49" s="10"/>
      <c r="BGZ49" s="10"/>
      <c r="BHA49" s="10"/>
      <c r="BHB49" s="10"/>
      <c r="BHC49" s="10"/>
      <c r="BHD49" s="10"/>
      <c r="BHE49" s="10"/>
      <c r="BHF49" s="10"/>
      <c r="BHG49" s="10"/>
      <c r="BHH49" s="10"/>
      <c r="BHI49" s="10"/>
      <c r="BHJ49" s="10"/>
      <c r="BHK49" s="10"/>
      <c r="BHL49" s="10"/>
      <c r="BHM49" s="10"/>
      <c r="BHN49" s="10"/>
      <c r="BHO49" s="10"/>
      <c r="BHP49" s="10"/>
      <c r="BHQ49" s="10"/>
      <c r="BHR49" s="10"/>
      <c r="BHS49" s="10"/>
      <c r="BHT49" s="10"/>
      <c r="BHU49" s="10"/>
    </row>
    <row r="50" spans="1:1581">
      <c r="A50" s="43" t="s">
        <v>39</v>
      </c>
      <c r="B50" s="44"/>
      <c r="C50" s="44"/>
      <c r="D50" s="44"/>
      <c r="E50" s="44"/>
      <c r="F50" s="44"/>
      <c r="G50" s="45"/>
      <c r="H50" s="45"/>
      <c r="I50" s="44"/>
      <c r="J50" s="125"/>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row>
    <row r="51" spans="1:1581">
      <c r="A51" s="52" t="s">
        <v>74</v>
      </c>
      <c r="B51" s="53" t="s">
        <v>75</v>
      </c>
      <c r="C51" s="54"/>
      <c r="D51" s="54"/>
      <c r="E51" s="55"/>
      <c r="F51" s="54"/>
      <c r="G51" s="54"/>
      <c r="H51" s="54"/>
      <c r="I51" s="54" t="s">
        <v>26</v>
      </c>
      <c r="J51" s="54"/>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row>
    <row r="52" spans="1:1581">
      <c r="A52" s="56" t="s">
        <v>27</v>
      </c>
      <c r="B52" s="56" t="s">
        <v>28</v>
      </c>
      <c r="C52" s="56" t="s">
        <v>29</v>
      </c>
      <c r="D52" s="56" t="s">
        <v>30</v>
      </c>
      <c r="E52" s="56" t="s">
        <v>31</v>
      </c>
      <c r="F52" s="56" t="s">
        <v>34</v>
      </c>
      <c r="G52" s="56" t="s">
        <v>3103</v>
      </c>
      <c r="H52" s="56" t="s">
        <v>3105</v>
      </c>
      <c r="I52" s="56" t="s">
        <v>32</v>
      </c>
      <c r="J52" s="56" t="s">
        <v>3106</v>
      </c>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row>
    <row r="53" spans="1:1581" s="20" customFormat="1" ht="58">
      <c r="A53" s="46">
        <v>1</v>
      </c>
      <c r="B53" s="47" t="s">
        <v>76</v>
      </c>
      <c r="C53" s="48" t="s">
        <v>77</v>
      </c>
      <c r="D53" s="51"/>
      <c r="E53" s="51"/>
      <c r="F53" s="61" t="s">
        <v>3110</v>
      </c>
      <c r="G53" s="121" t="s">
        <v>3107</v>
      </c>
      <c r="H53" s="123"/>
      <c r="I53" s="60" t="s">
        <v>3129</v>
      </c>
      <c r="J53" s="126" t="s">
        <v>3109</v>
      </c>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c r="IS53" s="10"/>
      <c r="IT53" s="10"/>
      <c r="IU53" s="10"/>
      <c r="IV53" s="10"/>
      <c r="IW53" s="10"/>
      <c r="IX53" s="10"/>
      <c r="IY53" s="10"/>
      <c r="IZ53" s="10"/>
      <c r="JA53" s="10"/>
      <c r="JB53" s="10"/>
      <c r="JC53" s="10"/>
      <c r="JD53" s="10"/>
      <c r="JE53" s="10"/>
      <c r="JF53" s="10"/>
      <c r="JG53" s="10"/>
      <c r="JH53" s="10"/>
      <c r="JI53" s="10"/>
      <c r="JJ53" s="10"/>
      <c r="JK53" s="10"/>
      <c r="JL53" s="10"/>
      <c r="JM53" s="10"/>
      <c r="JN53" s="10"/>
      <c r="JO53" s="10"/>
      <c r="JP53" s="10"/>
      <c r="JQ53" s="10"/>
      <c r="JR53" s="10"/>
      <c r="JS53" s="10"/>
      <c r="JT53" s="10"/>
      <c r="JU53" s="10"/>
      <c r="JV53" s="10"/>
      <c r="JW53" s="10"/>
      <c r="JX53" s="10"/>
      <c r="JY53" s="10"/>
      <c r="JZ53" s="10"/>
      <c r="KA53" s="10"/>
      <c r="KB53" s="10"/>
      <c r="KC53" s="10"/>
      <c r="KD53" s="10"/>
      <c r="KE53" s="10"/>
      <c r="KF53" s="10"/>
      <c r="KG53" s="10"/>
      <c r="KH53" s="10"/>
      <c r="KI53" s="10"/>
      <c r="KJ53" s="10"/>
      <c r="KK53" s="10"/>
      <c r="KL53" s="10"/>
      <c r="KM53" s="10"/>
      <c r="KN53" s="10"/>
      <c r="KO53" s="10"/>
      <c r="KP53" s="10"/>
      <c r="KQ53" s="10"/>
      <c r="KR53" s="10"/>
      <c r="KS53" s="10"/>
      <c r="KT53" s="10"/>
      <c r="KU53" s="10"/>
      <c r="KV53" s="10"/>
      <c r="KW53" s="10"/>
      <c r="KX53" s="10"/>
      <c r="KY53" s="10"/>
      <c r="KZ53" s="10"/>
      <c r="LA53" s="10"/>
      <c r="LB53" s="10"/>
      <c r="LC53" s="10"/>
      <c r="LD53" s="10"/>
      <c r="LE53" s="10"/>
      <c r="LF53" s="10"/>
      <c r="LG53" s="10"/>
      <c r="LH53" s="10"/>
      <c r="LI53" s="10"/>
      <c r="LJ53" s="10"/>
      <c r="LK53" s="10"/>
      <c r="LL53" s="10"/>
      <c r="LM53" s="10"/>
      <c r="LN53" s="10"/>
      <c r="LO53" s="10"/>
      <c r="LP53" s="10"/>
      <c r="LQ53" s="10"/>
      <c r="LR53" s="10"/>
      <c r="LS53" s="10"/>
      <c r="LT53" s="10"/>
      <c r="LU53" s="10"/>
      <c r="LV53" s="10"/>
      <c r="LW53" s="10"/>
      <c r="LX53" s="10"/>
      <c r="LY53" s="10"/>
      <c r="LZ53" s="10"/>
      <c r="MA53" s="10"/>
      <c r="MB53" s="10"/>
      <c r="MC53" s="10"/>
      <c r="MD53" s="10"/>
      <c r="ME53" s="10"/>
      <c r="MF53" s="10"/>
      <c r="MG53" s="10"/>
      <c r="MH53" s="10"/>
      <c r="MI53" s="10"/>
      <c r="MJ53" s="10"/>
      <c r="MK53" s="10"/>
      <c r="ML53" s="10"/>
      <c r="MM53" s="10"/>
      <c r="MN53" s="10"/>
      <c r="MO53" s="10"/>
      <c r="MP53" s="10"/>
      <c r="MQ53" s="10"/>
      <c r="MR53" s="10"/>
      <c r="MS53" s="10"/>
      <c r="MT53" s="10"/>
      <c r="MU53" s="10"/>
      <c r="MV53" s="10"/>
      <c r="MW53" s="10"/>
      <c r="MX53" s="10"/>
      <c r="MY53" s="10"/>
      <c r="MZ53" s="10"/>
      <c r="NA53" s="10"/>
      <c r="NB53" s="10"/>
      <c r="NC53" s="10"/>
      <c r="ND53" s="10"/>
      <c r="NE53" s="10"/>
      <c r="NF53" s="10"/>
      <c r="NG53" s="10"/>
      <c r="NH53" s="10"/>
      <c r="NI53" s="10"/>
      <c r="NJ53" s="10"/>
      <c r="NK53" s="10"/>
      <c r="NL53" s="10"/>
      <c r="NM53" s="10"/>
      <c r="NN53" s="10"/>
      <c r="NO53" s="10"/>
      <c r="NP53" s="10"/>
      <c r="NQ53" s="10"/>
      <c r="NR53" s="10"/>
      <c r="NS53" s="10"/>
      <c r="NT53" s="10"/>
      <c r="NU53" s="10"/>
      <c r="NV53" s="10"/>
      <c r="NW53" s="10"/>
      <c r="NX53" s="10"/>
      <c r="NY53" s="10"/>
      <c r="NZ53" s="10"/>
      <c r="OA53" s="10"/>
      <c r="OB53" s="10"/>
      <c r="OC53" s="10"/>
      <c r="OD53" s="10"/>
      <c r="OE53" s="10"/>
      <c r="OF53" s="10"/>
      <c r="OG53" s="10"/>
      <c r="OH53" s="10"/>
      <c r="OI53" s="10"/>
      <c r="OJ53" s="10"/>
      <c r="OK53" s="10"/>
      <c r="OL53" s="10"/>
      <c r="OM53" s="10"/>
      <c r="ON53" s="10"/>
      <c r="OO53" s="10"/>
      <c r="OP53" s="10"/>
      <c r="OQ53" s="10"/>
      <c r="OR53" s="10"/>
      <c r="OS53" s="10"/>
      <c r="OT53" s="10"/>
      <c r="OU53" s="10"/>
      <c r="OV53" s="10"/>
      <c r="OW53" s="10"/>
      <c r="OX53" s="10"/>
      <c r="OY53" s="10"/>
      <c r="OZ53" s="10"/>
      <c r="PA53" s="10"/>
      <c r="PB53" s="10"/>
      <c r="PC53" s="10"/>
      <c r="PD53" s="10"/>
      <c r="PE53" s="10"/>
      <c r="PF53" s="10"/>
      <c r="PG53" s="10"/>
      <c r="PH53" s="10"/>
      <c r="PI53" s="10"/>
      <c r="PJ53" s="10"/>
      <c r="PK53" s="10"/>
      <c r="PL53" s="10"/>
      <c r="PM53" s="10"/>
      <c r="PN53" s="10"/>
      <c r="PO53" s="10"/>
      <c r="PP53" s="10"/>
      <c r="PQ53" s="10"/>
      <c r="PR53" s="10"/>
      <c r="PS53" s="10"/>
      <c r="PT53" s="10"/>
      <c r="PU53" s="10"/>
      <c r="PV53" s="10"/>
      <c r="PW53" s="10"/>
      <c r="PX53" s="10"/>
      <c r="PY53" s="10"/>
      <c r="PZ53" s="10"/>
      <c r="QA53" s="10"/>
      <c r="QB53" s="10"/>
      <c r="QC53" s="10"/>
      <c r="QD53" s="10"/>
      <c r="QE53" s="10"/>
      <c r="QF53" s="10"/>
      <c r="QG53" s="10"/>
      <c r="QH53" s="10"/>
      <c r="QI53" s="10"/>
      <c r="QJ53" s="10"/>
      <c r="QK53" s="10"/>
      <c r="QL53" s="10"/>
      <c r="QM53" s="10"/>
      <c r="QN53" s="10"/>
      <c r="QO53" s="10"/>
      <c r="QP53" s="10"/>
      <c r="QQ53" s="10"/>
      <c r="QR53" s="10"/>
      <c r="QS53" s="10"/>
      <c r="QT53" s="10"/>
      <c r="QU53" s="10"/>
      <c r="QV53" s="10"/>
      <c r="QW53" s="10"/>
      <c r="QX53" s="10"/>
      <c r="QY53" s="10"/>
      <c r="QZ53" s="10"/>
      <c r="RA53" s="10"/>
      <c r="RB53" s="10"/>
      <c r="RC53" s="10"/>
      <c r="RD53" s="10"/>
      <c r="RE53" s="10"/>
      <c r="RF53" s="10"/>
      <c r="RG53" s="10"/>
      <c r="RH53" s="10"/>
      <c r="RI53" s="10"/>
      <c r="RJ53" s="10"/>
      <c r="RK53" s="10"/>
      <c r="RL53" s="10"/>
      <c r="RM53" s="10"/>
      <c r="RN53" s="10"/>
      <c r="RO53" s="10"/>
      <c r="RP53" s="10"/>
      <c r="RQ53" s="10"/>
      <c r="RR53" s="10"/>
      <c r="RS53" s="10"/>
      <c r="RT53" s="10"/>
      <c r="RU53" s="10"/>
      <c r="RV53" s="10"/>
      <c r="RW53" s="10"/>
      <c r="RX53" s="10"/>
      <c r="RY53" s="10"/>
      <c r="RZ53" s="10"/>
      <c r="SA53" s="10"/>
      <c r="SB53" s="10"/>
      <c r="SC53" s="10"/>
      <c r="SD53" s="10"/>
      <c r="SE53" s="10"/>
      <c r="SF53" s="10"/>
      <c r="SG53" s="10"/>
      <c r="SH53" s="10"/>
      <c r="SI53" s="10"/>
      <c r="SJ53" s="10"/>
      <c r="SK53" s="10"/>
      <c r="SL53" s="10"/>
      <c r="SM53" s="10"/>
      <c r="SN53" s="10"/>
      <c r="SO53" s="10"/>
      <c r="SP53" s="10"/>
      <c r="SQ53" s="10"/>
      <c r="SR53" s="10"/>
      <c r="SS53" s="10"/>
      <c r="ST53" s="10"/>
      <c r="SU53" s="10"/>
      <c r="SV53" s="10"/>
      <c r="SW53" s="10"/>
      <c r="SX53" s="10"/>
      <c r="SY53" s="10"/>
      <c r="SZ53" s="10"/>
      <c r="TA53" s="10"/>
      <c r="TB53" s="10"/>
      <c r="TC53" s="10"/>
      <c r="TD53" s="10"/>
      <c r="TE53" s="10"/>
      <c r="TF53" s="10"/>
      <c r="TG53" s="10"/>
      <c r="TH53" s="10"/>
      <c r="TI53" s="10"/>
      <c r="TJ53" s="10"/>
      <c r="TK53" s="10"/>
      <c r="TL53" s="10"/>
      <c r="TM53" s="10"/>
      <c r="TN53" s="10"/>
      <c r="TO53" s="10"/>
      <c r="TP53" s="10"/>
      <c r="TQ53" s="10"/>
      <c r="TR53" s="10"/>
      <c r="TS53" s="10"/>
      <c r="TT53" s="10"/>
      <c r="TU53" s="10"/>
      <c r="TV53" s="10"/>
      <c r="TW53" s="10"/>
      <c r="TX53" s="10"/>
      <c r="TY53" s="10"/>
      <c r="TZ53" s="10"/>
      <c r="UA53" s="10"/>
      <c r="UB53" s="10"/>
      <c r="UC53" s="10"/>
      <c r="UD53" s="10"/>
      <c r="UE53" s="10"/>
      <c r="UF53" s="10"/>
      <c r="UG53" s="10"/>
      <c r="UH53" s="10"/>
      <c r="UI53" s="10"/>
      <c r="UJ53" s="10"/>
      <c r="UK53" s="10"/>
      <c r="UL53" s="10"/>
      <c r="UM53" s="10"/>
      <c r="UN53" s="10"/>
      <c r="UO53" s="10"/>
      <c r="UP53" s="10"/>
      <c r="UQ53" s="10"/>
      <c r="UR53" s="10"/>
      <c r="US53" s="10"/>
      <c r="UT53" s="10"/>
      <c r="UU53" s="10"/>
      <c r="UV53" s="10"/>
      <c r="UW53" s="10"/>
      <c r="UX53" s="10"/>
      <c r="UY53" s="10"/>
      <c r="UZ53" s="10"/>
      <c r="VA53" s="10"/>
      <c r="VB53" s="10"/>
      <c r="VC53" s="10"/>
      <c r="VD53" s="10"/>
      <c r="VE53" s="10"/>
      <c r="VF53" s="10"/>
      <c r="VG53" s="10"/>
      <c r="VH53" s="10"/>
      <c r="VI53" s="10"/>
      <c r="VJ53" s="10"/>
      <c r="VK53" s="10"/>
      <c r="VL53" s="10"/>
      <c r="VM53" s="10"/>
      <c r="VN53" s="10"/>
      <c r="VO53" s="10"/>
      <c r="VP53" s="10"/>
      <c r="VQ53" s="10"/>
      <c r="VR53" s="10"/>
      <c r="VS53" s="10"/>
      <c r="VT53" s="10"/>
      <c r="VU53" s="10"/>
      <c r="VV53" s="10"/>
      <c r="VW53" s="10"/>
      <c r="VX53" s="10"/>
      <c r="VY53" s="10"/>
      <c r="VZ53" s="10"/>
      <c r="WA53" s="10"/>
      <c r="WB53" s="10"/>
      <c r="WC53" s="10"/>
      <c r="WD53" s="10"/>
      <c r="WE53" s="10"/>
      <c r="WF53" s="10"/>
      <c r="WG53" s="10"/>
      <c r="WH53" s="10"/>
      <c r="WI53" s="10"/>
      <c r="WJ53" s="10"/>
      <c r="WK53" s="10"/>
      <c r="WL53" s="10"/>
      <c r="WM53" s="10"/>
      <c r="WN53" s="10"/>
      <c r="WO53" s="10"/>
      <c r="WP53" s="10"/>
      <c r="WQ53" s="10"/>
      <c r="WR53" s="10"/>
      <c r="WS53" s="10"/>
      <c r="WT53" s="10"/>
      <c r="WU53" s="10"/>
      <c r="WV53" s="10"/>
      <c r="WW53" s="10"/>
      <c r="WX53" s="10"/>
      <c r="WY53" s="10"/>
      <c r="WZ53" s="10"/>
      <c r="XA53" s="10"/>
      <c r="XB53" s="10"/>
      <c r="XC53" s="10"/>
      <c r="XD53" s="10"/>
      <c r="XE53" s="10"/>
      <c r="XF53" s="10"/>
      <c r="XG53" s="10"/>
      <c r="XH53" s="10"/>
      <c r="XI53" s="10"/>
      <c r="XJ53" s="10"/>
      <c r="XK53" s="10"/>
      <c r="XL53" s="10"/>
      <c r="XM53" s="10"/>
      <c r="XN53" s="10"/>
      <c r="XO53" s="10"/>
      <c r="XP53" s="10"/>
      <c r="XQ53" s="10"/>
      <c r="XR53" s="10"/>
      <c r="XS53" s="10"/>
      <c r="XT53" s="10"/>
      <c r="XU53" s="10"/>
      <c r="XV53" s="10"/>
      <c r="XW53" s="10"/>
      <c r="XX53" s="10"/>
      <c r="XY53" s="10"/>
      <c r="XZ53" s="10"/>
      <c r="YA53" s="10"/>
      <c r="YB53" s="10"/>
      <c r="YC53" s="10"/>
      <c r="YD53" s="10"/>
      <c r="YE53" s="10"/>
      <c r="YF53" s="10"/>
      <c r="YG53" s="10"/>
      <c r="YH53" s="10"/>
      <c r="YI53" s="10"/>
      <c r="YJ53" s="10"/>
      <c r="YK53" s="10"/>
      <c r="YL53" s="10"/>
      <c r="YM53" s="10"/>
      <c r="YN53" s="10"/>
      <c r="YO53" s="10"/>
      <c r="YP53" s="10"/>
      <c r="YQ53" s="10"/>
      <c r="YR53" s="10"/>
      <c r="YS53" s="10"/>
      <c r="YT53" s="10"/>
      <c r="YU53" s="10"/>
      <c r="YV53" s="10"/>
      <c r="YW53" s="10"/>
      <c r="YX53" s="10"/>
      <c r="YY53" s="10"/>
      <c r="YZ53" s="10"/>
      <c r="ZA53" s="10"/>
      <c r="ZB53" s="10"/>
      <c r="ZC53" s="10"/>
      <c r="ZD53" s="10"/>
      <c r="ZE53" s="10"/>
      <c r="ZF53" s="10"/>
      <c r="ZG53" s="10"/>
      <c r="ZH53" s="10"/>
      <c r="ZI53" s="10"/>
      <c r="ZJ53" s="10"/>
      <c r="ZK53" s="10"/>
      <c r="ZL53" s="10"/>
      <c r="ZM53" s="10"/>
      <c r="ZN53" s="10"/>
      <c r="ZO53" s="10"/>
      <c r="ZP53" s="10"/>
      <c r="ZQ53" s="10"/>
      <c r="ZR53" s="10"/>
      <c r="ZS53" s="10"/>
      <c r="ZT53" s="10"/>
      <c r="ZU53" s="10"/>
      <c r="ZV53" s="10"/>
      <c r="ZW53" s="10"/>
      <c r="ZX53" s="10"/>
      <c r="ZY53" s="10"/>
      <c r="ZZ53" s="10"/>
      <c r="AAA53" s="10"/>
      <c r="AAB53" s="10"/>
      <c r="AAC53" s="10"/>
      <c r="AAD53" s="10"/>
      <c r="AAE53" s="10"/>
      <c r="AAF53" s="10"/>
      <c r="AAG53" s="10"/>
      <c r="AAH53" s="10"/>
      <c r="AAI53" s="10"/>
      <c r="AAJ53" s="10"/>
      <c r="AAK53" s="10"/>
      <c r="AAL53" s="10"/>
      <c r="AAM53" s="10"/>
      <c r="AAN53" s="10"/>
      <c r="AAO53" s="10"/>
      <c r="AAP53" s="10"/>
      <c r="AAQ53" s="10"/>
      <c r="AAR53" s="10"/>
      <c r="AAS53" s="10"/>
      <c r="AAT53" s="10"/>
      <c r="AAU53" s="10"/>
      <c r="AAV53" s="10"/>
      <c r="AAW53" s="10"/>
      <c r="AAX53" s="10"/>
      <c r="AAY53" s="10"/>
      <c r="AAZ53" s="10"/>
      <c r="ABA53" s="10"/>
      <c r="ABB53" s="10"/>
      <c r="ABC53" s="10"/>
      <c r="ABD53" s="10"/>
      <c r="ABE53" s="10"/>
      <c r="ABF53" s="10"/>
      <c r="ABG53" s="10"/>
      <c r="ABH53" s="10"/>
      <c r="ABI53" s="10"/>
      <c r="ABJ53" s="10"/>
      <c r="ABK53" s="10"/>
      <c r="ABL53" s="10"/>
      <c r="ABM53" s="10"/>
      <c r="ABN53" s="10"/>
      <c r="ABO53" s="10"/>
      <c r="ABP53" s="10"/>
      <c r="ABQ53" s="10"/>
      <c r="ABR53" s="10"/>
      <c r="ABS53" s="10"/>
      <c r="ABT53" s="10"/>
      <c r="ABU53" s="10"/>
      <c r="ABV53" s="10"/>
      <c r="ABW53" s="10"/>
      <c r="ABX53" s="10"/>
      <c r="ABY53" s="10"/>
      <c r="ABZ53" s="10"/>
      <c r="ACA53" s="10"/>
      <c r="ACB53" s="10"/>
      <c r="ACC53" s="10"/>
      <c r="ACD53" s="10"/>
      <c r="ACE53" s="10"/>
      <c r="ACF53" s="10"/>
      <c r="ACG53" s="10"/>
      <c r="ACH53" s="10"/>
      <c r="ACI53" s="10"/>
      <c r="ACJ53" s="10"/>
      <c r="ACK53" s="10"/>
      <c r="ACL53" s="10"/>
      <c r="ACM53" s="10"/>
      <c r="ACN53" s="10"/>
      <c r="ACO53" s="10"/>
      <c r="ACP53" s="10"/>
      <c r="ACQ53" s="10"/>
      <c r="ACR53" s="10"/>
      <c r="ACS53" s="10"/>
      <c r="ACT53" s="10"/>
      <c r="ACU53" s="10"/>
      <c r="ACV53" s="10"/>
      <c r="ACW53" s="10"/>
      <c r="ACX53" s="10"/>
      <c r="ACY53" s="10"/>
      <c r="ACZ53" s="10"/>
      <c r="ADA53" s="10"/>
      <c r="ADB53" s="10"/>
      <c r="ADC53" s="10"/>
      <c r="ADD53" s="10"/>
      <c r="ADE53" s="10"/>
      <c r="ADF53" s="10"/>
      <c r="ADG53" s="10"/>
      <c r="ADH53" s="10"/>
      <c r="ADI53" s="10"/>
      <c r="ADJ53" s="10"/>
      <c r="ADK53" s="10"/>
      <c r="ADL53" s="10"/>
      <c r="ADM53" s="10"/>
      <c r="ADN53" s="10"/>
      <c r="ADO53" s="10"/>
      <c r="ADP53" s="10"/>
      <c r="ADQ53" s="10"/>
      <c r="ADR53" s="10"/>
      <c r="ADS53" s="10"/>
      <c r="ADT53" s="10"/>
      <c r="ADU53" s="10"/>
      <c r="ADV53" s="10"/>
      <c r="ADW53" s="10"/>
      <c r="ADX53" s="10"/>
      <c r="ADY53" s="10"/>
      <c r="ADZ53" s="10"/>
      <c r="AEA53" s="10"/>
      <c r="AEB53" s="10"/>
      <c r="AEC53" s="10"/>
      <c r="AED53" s="10"/>
      <c r="AEE53" s="10"/>
      <c r="AEF53" s="10"/>
      <c r="AEG53" s="10"/>
      <c r="AEH53" s="10"/>
      <c r="AEI53" s="10"/>
      <c r="AEJ53" s="10"/>
      <c r="AEK53" s="10"/>
      <c r="AEL53" s="10"/>
      <c r="AEM53" s="10"/>
      <c r="AEN53" s="10"/>
      <c r="AEO53" s="10"/>
      <c r="AEP53" s="10"/>
      <c r="AEQ53" s="10"/>
      <c r="AER53" s="10"/>
      <c r="AES53" s="10"/>
      <c r="AET53" s="10"/>
      <c r="AEU53" s="10"/>
      <c r="AEV53" s="10"/>
      <c r="AEW53" s="10"/>
      <c r="AEX53" s="10"/>
      <c r="AEY53" s="10"/>
      <c r="AEZ53" s="10"/>
      <c r="AFA53" s="10"/>
      <c r="AFB53" s="10"/>
      <c r="AFC53" s="10"/>
      <c r="AFD53" s="10"/>
      <c r="AFE53" s="10"/>
      <c r="AFF53" s="10"/>
      <c r="AFG53" s="10"/>
      <c r="AFH53" s="10"/>
      <c r="AFI53" s="10"/>
      <c r="AFJ53" s="10"/>
      <c r="AFK53" s="10"/>
      <c r="AFL53" s="10"/>
      <c r="AFM53" s="10"/>
      <c r="AFN53" s="10"/>
      <c r="AFO53" s="10"/>
      <c r="AFP53" s="10"/>
      <c r="AFQ53" s="10"/>
      <c r="AFR53" s="10"/>
      <c r="AFS53" s="10"/>
      <c r="AFT53" s="10"/>
      <c r="AFU53" s="10"/>
      <c r="AFV53" s="10"/>
      <c r="AFW53" s="10"/>
      <c r="AFX53" s="10"/>
      <c r="AFY53" s="10"/>
      <c r="AFZ53" s="10"/>
      <c r="AGA53" s="10"/>
      <c r="AGB53" s="10"/>
      <c r="AGC53" s="10"/>
      <c r="AGD53" s="10"/>
      <c r="AGE53" s="10"/>
      <c r="AGF53" s="10"/>
      <c r="AGG53" s="10"/>
      <c r="AGH53" s="10"/>
      <c r="AGI53" s="10"/>
      <c r="AGJ53" s="10"/>
      <c r="AGK53" s="10"/>
      <c r="AGL53" s="10"/>
      <c r="AGM53" s="10"/>
      <c r="AGN53" s="10"/>
      <c r="AGO53" s="10"/>
      <c r="AGP53" s="10"/>
      <c r="AGQ53" s="10"/>
      <c r="AGR53" s="10"/>
      <c r="AGS53" s="10"/>
      <c r="AGT53" s="10"/>
      <c r="AGU53" s="10"/>
      <c r="AGV53" s="10"/>
      <c r="AGW53" s="10"/>
      <c r="AGX53" s="10"/>
      <c r="AGY53" s="10"/>
      <c r="AGZ53" s="10"/>
      <c r="AHA53" s="10"/>
      <c r="AHB53" s="10"/>
      <c r="AHC53" s="10"/>
      <c r="AHD53" s="10"/>
      <c r="AHE53" s="10"/>
      <c r="AHF53" s="10"/>
      <c r="AHG53" s="10"/>
      <c r="AHH53" s="10"/>
      <c r="AHI53" s="10"/>
      <c r="AHJ53" s="10"/>
      <c r="AHK53" s="10"/>
      <c r="AHL53" s="10"/>
      <c r="AHM53" s="10"/>
      <c r="AHN53" s="10"/>
      <c r="AHO53" s="10"/>
      <c r="AHP53" s="10"/>
      <c r="AHQ53" s="10"/>
      <c r="AHR53" s="10"/>
      <c r="AHS53" s="10"/>
      <c r="AHT53" s="10"/>
      <c r="AHU53" s="10"/>
      <c r="AHV53" s="10"/>
      <c r="AHW53" s="10"/>
      <c r="AHX53" s="10"/>
      <c r="AHY53" s="10"/>
      <c r="AHZ53" s="10"/>
      <c r="AIA53" s="10"/>
      <c r="AIB53" s="10"/>
      <c r="AIC53" s="10"/>
      <c r="AID53" s="10"/>
      <c r="AIE53" s="10"/>
      <c r="AIF53" s="10"/>
      <c r="AIG53" s="10"/>
      <c r="AIH53" s="10"/>
      <c r="AII53" s="10"/>
      <c r="AIJ53" s="10"/>
      <c r="AIK53" s="10"/>
      <c r="AIL53" s="10"/>
      <c r="AIM53" s="10"/>
      <c r="AIN53" s="10"/>
      <c r="AIO53" s="10"/>
      <c r="AIP53" s="10"/>
      <c r="AIQ53" s="10"/>
      <c r="AIR53" s="10"/>
      <c r="AIS53" s="10"/>
      <c r="AIT53" s="10"/>
      <c r="AIU53" s="10"/>
      <c r="AIV53" s="10"/>
      <c r="AIW53" s="10"/>
      <c r="AIX53" s="10"/>
      <c r="AIY53" s="10"/>
      <c r="AIZ53" s="10"/>
      <c r="AJA53" s="10"/>
      <c r="AJB53" s="10"/>
      <c r="AJC53" s="10"/>
      <c r="AJD53" s="10"/>
      <c r="AJE53" s="10"/>
      <c r="AJF53" s="10"/>
      <c r="AJG53" s="10"/>
      <c r="AJH53" s="10"/>
      <c r="AJI53" s="10"/>
      <c r="AJJ53" s="10"/>
      <c r="AJK53" s="10"/>
      <c r="AJL53" s="10"/>
      <c r="AJM53" s="10"/>
      <c r="AJN53" s="10"/>
      <c r="AJO53" s="10"/>
      <c r="AJP53" s="10"/>
      <c r="AJQ53" s="10"/>
      <c r="AJR53" s="10"/>
      <c r="AJS53" s="10"/>
      <c r="AJT53" s="10"/>
      <c r="AJU53" s="10"/>
      <c r="AJV53" s="10"/>
      <c r="AJW53" s="10"/>
      <c r="AJX53" s="10"/>
      <c r="AJY53" s="10"/>
      <c r="AJZ53" s="10"/>
      <c r="AKA53" s="10"/>
      <c r="AKB53" s="10"/>
      <c r="AKC53" s="10"/>
      <c r="AKD53" s="10"/>
      <c r="AKE53" s="10"/>
      <c r="AKF53" s="10"/>
      <c r="AKG53" s="10"/>
      <c r="AKH53" s="10"/>
      <c r="AKI53" s="10"/>
      <c r="AKJ53" s="10"/>
      <c r="AKK53" s="10"/>
      <c r="AKL53" s="10"/>
      <c r="AKM53" s="10"/>
      <c r="AKN53" s="10"/>
      <c r="AKO53" s="10"/>
      <c r="AKP53" s="10"/>
      <c r="AKQ53" s="10"/>
      <c r="AKR53" s="10"/>
      <c r="AKS53" s="10"/>
      <c r="AKT53" s="10"/>
      <c r="AKU53" s="10"/>
      <c r="AKV53" s="10"/>
      <c r="AKW53" s="10"/>
      <c r="AKX53" s="10"/>
      <c r="AKY53" s="10"/>
      <c r="AKZ53" s="10"/>
      <c r="ALA53" s="10"/>
      <c r="ALB53" s="10"/>
      <c r="ALC53" s="10"/>
      <c r="ALD53" s="10"/>
      <c r="ALE53" s="10"/>
      <c r="ALF53" s="10"/>
      <c r="ALG53" s="10"/>
      <c r="ALH53" s="10"/>
      <c r="ALI53" s="10"/>
      <c r="ALJ53" s="10"/>
      <c r="ALK53" s="10"/>
      <c r="ALL53" s="10"/>
      <c r="ALM53" s="10"/>
      <c r="ALN53" s="10"/>
      <c r="ALO53" s="10"/>
      <c r="ALP53" s="10"/>
      <c r="ALQ53" s="10"/>
      <c r="ALR53" s="10"/>
      <c r="ALS53" s="10"/>
      <c r="ALT53" s="10"/>
      <c r="ALU53" s="10"/>
      <c r="ALV53" s="10"/>
      <c r="ALW53" s="10"/>
      <c r="ALX53" s="10"/>
      <c r="ALY53" s="10"/>
      <c r="ALZ53" s="10"/>
      <c r="AMA53" s="10"/>
      <c r="AMB53" s="10"/>
      <c r="AMC53" s="10"/>
      <c r="AMD53" s="10"/>
      <c r="AME53" s="10"/>
      <c r="AMF53" s="10"/>
      <c r="AMG53" s="10"/>
      <c r="AMH53" s="10"/>
      <c r="AMI53" s="10"/>
      <c r="AMJ53" s="10"/>
      <c r="AMK53" s="10"/>
      <c r="AML53" s="10"/>
      <c r="AMM53" s="10"/>
      <c r="AMN53" s="10"/>
      <c r="AMO53" s="10"/>
      <c r="AMP53" s="10"/>
      <c r="AMQ53" s="10"/>
      <c r="AMR53" s="10"/>
      <c r="AMS53" s="10"/>
      <c r="AMT53" s="10"/>
      <c r="AMU53" s="10"/>
      <c r="AMV53" s="10"/>
      <c r="AMW53" s="10"/>
      <c r="AMX53" s="10"/>
      <c r="AMY53" s="10"/>
      <c r="AMZ53" s="10"/>
      <c r="ANA53" s="10"/>
      <c r="ANB53" s="10"/>
      <c r="ANC53" s="10"/>
      <c r="AND53" s="10"/>
      <c r="ANE53" s="10"/>
      <c r="ANF53" s="10"/>
      <c r="ANG53" s="10"/>
      <c r="ANH53" s="10"/>
      <c r="ANI53" s="10"/>
      <c r="ANJ53" s="10"/>
      <c r="ANK53" s="10"/>
      <c r="ANL53" s="10"/>
      <c r="ANM53" s="10"/>
      <c r="ANN53" s="10"/>
      <c r="ANO53" s="10"/>
      <c r="ANP53" s="10"/>
      <c r="ANQ53" s="10"/>
      <c r="ANR53" s="10"/>
      <c r="ANS53" s="10"/>
      <c r="ANT53" s="10"/>
      <c r="ANU53" s="10"/>
      <c r="ANV53" s="10"/>
      <c r="ANW53" s="10"/>
      <c r="ANX53" s="10"/>
      <c r="ANY53" s="10"/>
      <c r="ANZ53" s="10"/>
      <c r="AOA53" s="10"/>
      <c r="AOB53" s="10"/>
      <c r="AOC53" s="10"/>
      <c r="AOD53" s="10"/>
      <c r="AOE53" s="10"/>
      <c r="AOF53" s="10"/>
      <c r="AOG53" s="10"/>
      <c r="AOH53" s="10"/>
      <c r="AOI53" s="10"/>
      <c r="AOJ53" s="10"/>
      <c r="AOK53" s="10"/>
      <c r="AOL53" s="10"/>
      <c r="AOM53" s="10"/>
      <c r="AON53" s="10"/>
      <c r="AOO53" s="10"/>
      <c r="AOP53" s="10"/>
      <c r="AOQ53" s="10"/>
      <c r="AOR53" s="10"/>
      <c r="AOS53" s="10"/>
      <c r="AOT53" s="10"/>
      <c r="AOU53" s="10"/>
      <c r="AOV53" s="10"/>
      <c r="AOW53" s="10"/>
      <c r="AOX53" s="10"/>
      <c r="AOY53" s="10"/>
      <c r="AOZ53" s="10"/>
      <c r="APA53" s="10"/>
      <c r="APB53" s="10"/>
      <c r="APC53" s="10"/>
      <c r="APD53" s="10"/>
      <c r="APE53" s="10"/>
      <c r="APF53" s="10"/>
      <c r="APG53" s="10"/>
      <c r="APH53" s="10"/>
      <c r="API53" s="10"/>
      <c r="APJ53" s="10"/>
      <c r="APK53" s="10"/>
      <c r="APL53" s="10"/>
      <c r="APM53" s="10"/>
      <c r="APN53" s="10"/>
      <c r="APO53" s="10"/>
      <c r="APP53" s="10"/>
      <c r="APQ53" s="10"/>
      <c r="APR53" s="10"/>
      <c r="APS53" s="10"/>
      <c r="APT53" s="10"/>
      <c r="APU53" s="10"/>
      <c r="APV53" s="10"/>
      <c r="APW53" s="10"/>
      <c r="APX53" s="10"/>
      <c r="APY53" s="10"/>
      <c r="APZ53" s="10"/>
      <c r="AQA53" s="10"/>
      <c r="AQB53" s="10"/>
      <c r="AQC53" s="10"/>
      <c r="AQD53" s="10"/>
      <c r="AQE53" s="10"/>
      <c r="AQF53" s="10"/>
      <c r="AQG53" s="10"/>
      <c r="AQH53" s="10"/>
      <c r="AQI53" s="10"/>
      <c r="AQJ53" s="10"/>
      <c r="AQK53" s="10"/>
      <c r="AQL53" s="10"/>
      <c r="AQM53" s="10"/>
      <c r="AQN53" s="10"/>
      <c r="AQO53" s="10"/>
      <c r="AQP53" s="10"/>
      <c r="AQQ53" s="10"/>
      <c r="AQR53" s="10"/>
      <c r="AQS53" s="10"/>
      <c r="AQT53" s="10"/>
      <c r="AQU53" s="10"/>
      <c r="AQV53" s="10"/>
      <c r="AQW53" s="10"/>
      <c r="AQX53" s="10"/>
      <c r="AQY53" s="10"/>
      <c r="AQZ53" s="10"/>
      <c r="ARA53" s="10"/>
      <c r="ARB53" s="10"/>
      <c r="ARC53" s="10"/>
      <c r="ARD53" s="10"/>
      <c r="ARE53" s="10"/>
      <c r="ARF53" s="10"/>
      <c r="ARG53" s="10"/>
      <c r="ARH53" s="10"/>
      <c r="ARI53" s="10"/>
      <c r="ARJ53" s="10"/>
      <c r="ARK53" s="10"/>
      <c r="ARL53" s="10"/>
      <c r="ARM53" s="10"/>
      <c r="ARN53" s="10"/>
      <c r="ARO53" s="10"/>
      <c r="ARP53" s="10"/>
      <c r="ARQ53" s="10"/>
      <c r="ARR53" s="10"/>
      <c r="ARS53" s="10"/>
      <c r="ART53" s="10"/>
      <c r="ARU53" s="10"/>
      <c r="ARV53" s="10"/>
      <c r="ARW53" s="10"/>
      <c r="ARX53" s="10"/>
      <c r="ARY53" s="10"/>
      <c r="ARZ53" s="10"/>
      <c r="ASA53" s="10"/>
      <c r="ASB53" s="10"/>
      <c r="ASC53" s="10"/>
      <c r="ASD53" s="10"/>
      <c r="ASE53" s="10"/>
      <c r="ASF53" s="10"/>
      <c r="ASG53" s="10"/>
      <c r="ASH53" s="10"/>
      <c r="ASI53" s="10"/>
      <c r="ASJ53" s="10"/>
      <c r="ASK53" s="10"/>
      <c r="ASL53" s="10"/>
      <c r="ASM53" s="10"/>
      <c r="ASN53" s="10"/>
      <c r="ASO53" s="10"/>
      <c r="ASP53" s="10"/>
      <c r="ASQ53" s="10"/>
      <c r="ASR53" s="10"/>
      <c r="ASS53" s="10"/>
      <c r="AST53" s="10"/>
      <c r="ASU53" s="10"/>
      <c r="ASV53" s="10"/>
      <c r="ASW53" s="10"/>
      <c r="ASX53" s="10"/>
      <c r="ASY53" s="10"/>
      <c r="ASZ53" s="10"/>
      <c r="ATA53" s="10"/>
      <c r="ATB53" s="10"/>
      <c r="ATC53" s="10"/>
      <c r="ATD53" s="10"/>
      <c r="ATE53" s="10"/>
      <c r="ATF53" s="10"/>
      <c r="ATG53" s="10"/>
      <c r="ATH53" s="10"/>
      <c r="ATI53" s="10"/>
      <c r="ATJ53" s="10"/>
      <c r="ATK53" s="10"/>
      <c r="ATL53" s="10"/>
      <c r="ATM53" s="10"/>
      <c r="ATN53" s="10"/>
      <c r="ATO53" s="10"/>
      <c r="ATP53" s="10"/>
      <c r="ATQ53" s="10"/>
      <c r="ATR53" s="10"/>
      <c r="ATS53" s="10"/>
      <c r="ATT53" s="10"/>
      <c r="ATU53" s="10"/>
      <c r="ATV53" s="10"/>
      <c r="ATW53" s="10"/>
      <c r="ATX53" s="10"/>
      <c r="ATY53" s="10"/>
      <c r="ATZ53" s="10"/>
      <c r="AUA53" s="10"/>
      <c r="AUB53" s="10"/>
      <c r="AUC53" s="10"/>
      <c r="AUD53" s="10"/>
      <c r="AUE53" s="10"/>
      <c r="AUF53" s="10"/>
      <c r="AUG53" s="10"/>
      <c r="AUH53" s="10"/>
      <c r="AUI53" s="10"/>
      <c r="AUJ53" s="10"/>
      <c r="AUK53" s="10"/>
      <c r="AUL53" s="10"/>
      <c r="AUM53" s="10"/>
      <c r="AUN53" s="10"/>
      <c r="AUO53" s="10"/>
      <c r="AUP53" s="10"/>
      <c r="AUQ53" s="10"/>
      <c r="AUR53" s="10"/>
      <c r="AUS53" s="10"/>
      <c r="AUT53" s="10"/>
      <c r="AUU53" s="10"/>
      <c r="AUV53" s="10"/>
      <c r="AUW53" s="10"/>
      <c r="AUX53" s="10"/>
      <c r="AUY53" s="10"/>
      <c r="AUZ53" s="10"/>
      <c r="AVA53" s="10"/>
      <c r="AVB53" s="10"/>
      <c r="AVC53" s="10"/>
      <c r="AVD53" s="10"/>
      <c r="AVE53" s="10"/>
      <c r="AVF53" s="10"/>
      <c r="AVG53" s="10"/>
      <c r="AVH53" s="10"/>
      <c r="AVI53" s="10"/>
      <c r="AVJ53" s="10"/>
      <c r="AVK53" s="10"/>
      <c r="AVL53" s="10"/>
      <c r="AVM53" s="10"/>
      <c r="AVN53" s="10"/>
      <c r="AVO53" s="10"/>
      <c r="AVP53" s="10"/>
      <c r="AVQ53" s="10"/>
      <c r="AVR53" s="10"/>
      <c r="AVS53" s="10"/>
      <c r="AVT53" s="10"/>
      <c r="AVU53" s="10"/>
      <c r="AVV53" s="10"/>
      <c r="AVW53" s="10"/>
      <c r="AVX53" s="10"/>
      <c r="AVY53" s="10"/>
      <c r="AVZ53" s="10"/>
      <c r="AWA53" s="10"/>
      <c r="AWB53" s="10"/>
      <c r="AWC53" s="10"/>
      <c r="AWD53" s="10"/>
      <c r="AWE53" s="10"/>
      <c r="AWF53" s="10"/>
      <c r="AWG53" s="10"/>
      <c r="AWH53" s="10"/>
      <c r="AWI53" s="10"/>
      <c r="AWJ53" s="10"/>
      <c r="AWK53" s="10"/>
      <c r="AWL53" s="10"/>
      <c r="AWM53" s="10"/>
      <c r="AWN53" s="10"/>
      <c r="AWO53" s="10"/>
      <c r="AWP53" s="10"/>
      <c r="AWQ53" s="10"/>
      <c r="AWR53" s="10"/>
      <c r="AWS53" s="10"/>
      <c r="AWT53" s="10"/>
      <c r="AWU53" s="10"/>
      <c r="AWV53" s="10"/>
      <c r="AWW53" s="10"/>
      <c r="AWX53" s="10"/>
      <c r="AWY53" s="10"/>
      <c r="AWZ53" s="10"/>
      <c r="AXA53" s="10"/>
      <c r="AXB53" s="10"/>
      <c r="AXC53" s="10"/>
      <c r="AXD53" s="10"/>
      <c r="AXE53" s="10"/>
      <c r="AXF53" s="10"/>
      <c r="AXG53" s="10"/>
      <c r="AXH53" s="10"/>
      <c r="AXI53" s="10"/>
      <c r="AXJ53" s="10"/>
      <c r="AXK53" s="10"/>
      <c r="AXL53" s="10"/>
      <c r="AXM53" s="10"/>
      <c r="AXN53" s="10"/>
      <c r="AXO53" s="10"/>
      <c r="AXP53" s="10"/>
      <c r="AXQ53" s="10"/>
      <c r="AXR53" s="10"/>
      <c r="AXS53" s="10"/>
      <c r="AXT53" s="10"/>
      <c r="AXU53" s="10"/>
      <c r="AXV53" s="10"/>
      <c r="AXW53" s="10"/>
      <c r="AXX53" s="10"/>
      <c r="AXY53" s="10"/>
      <c r="AXZ53" s="10"/>
      <c r="AYA53" s="10"/>
      <c r="AYB53" s="10"/>
      <c r="AYC53" s="10"/>
      <c r="AYD53" s="10"/>
      <c r="AYE53" s="10"/>
      <c r="AYF53" s="10"/>
      <c r="AYG53" s="10"/>
      <c r="AYH53" s="10"/>
      <c r="AYI53" s="10"/>
      <c r="AYJ53" s="10"/>
      <c r="AYK53" s="10"/>
      <c r="AYL53" s="10"/>
      <c r="AYM53" s="10"/>
      <c r="AYN53" s="10"/>
      <c r="AYO53" s="10"/>
      <c r="AYP53" s="10"/>
      <c r="AYQ53" s="10"/>
      <c r="AYR53" s="10"/>
      <c r="AYS53" s="10"/>
      <c r="AYT53" s="10"/>
      <c r="AYU53" s="10"/>
      <c r="AYV53" s="10"/>
      <c r="AYW53" s="10"/>
      <c r="AYX53" s="10"/>
      <c r="AYY53" s="10"/>
      <c r="AYZ53" s="10"/>
      <c r="AZA53" s="10"/>
      <c r="AZB53" s="10"/>
      <c r="AZC53" s="10"/>
      <c r="AZD53" s="10"/>
      <c r="AZE53" s="10"/>
      <c r="AZF53" s="10"/>
      <c r="AZG53" s="10"/>
      <c r="AZH53" s="10"/>
      <c r="AZI53" s="10"/>
      <c r="AZJ53" s="10"/>
      <c r="AZK53" s="10"/>
      <c r="AZL53" s="10"/>
      <c r="AZM53" s="10"/>
      <c r="AZN53" s="10"/>
      <c r="AZO53" s="10"/>
      <c r="AZP53" s="10"/>
      <c r="AZQ53" s="10"/>
      <c r="AZR53" s="10"/>
      <c r="AZS53" s="10"/>
      <c r="AZT53" s="10"/>
      <c r="AZU53" s="10"/>
      <c r="AZV53" s="10"/>
      <c r="AZW53" s="10"/>
      <c r="AZX53" s="10"/>
      <c r="AZY53" s="10"/>
      <c r="AZZ53" s="10"/>
      <c r="BAA53" s="10"/>
      <c r="BAB53" s="10"/>
      <c r="BAC53" s="10"/>
      <c r="BAD53" s="10"/>
      <c r="BAE53" s="10"/>
      <c r="BAF53" s="10"/>
      <c r="BAG53" s="10"/>
      <c r="BAH53" s="10"/>
      <c r="BAI53" s="10"/>
      <c r="BAJ53" s="10"/>
      <c r="BAK53" s="10"/>
      <c r="BAL53" s="10"/>
      <c r="BAM53" s="10"/>
      <c r="BAN53" s="10"/>
      <c r="BAO53" s="10"/>
      <c r="BAP53" s="10"/>
      <c r="BAQ53" s="10"/>
      <c r="BAR53" s="10"/>
      <c r="BAS53" s="10"/>
      <c r="BAT53" s="10"/>
      <c r="BAU53" s="10"/>
      <c r="BAV53" s="10"/>
      <c r="BAW53" s="10"/>
      <c r="BAX53" s="10"/>
      <c r="BAY53" s="10"/>
      <c r="BAZ53" s="10"/>
      <c r="BBA53" s="10"/>
      <c r="BBB53" s="10"/>
      <c r="BBC53" s="10"/>
      <c r="BBD53" s="10"/>
      <c r="BBE53" s="10"/>
      <c r="BBF53" s="10"/>
      <c r="BBG53" s="10"/>
      <c r="BBH53" s="10"/>
      <c r="BBI53" s="10"/>
      <c r="BBJ53" s="10"/>
      <c r="BBK53" s="10"/>
      <c r="BBL53" s="10"/>
      <c r="BBM53" s="10"/>
      <c r="BBN53" s="10"/>
      <c r="BBO53" s="10"/>
      <c r="BBP53" s="10"/>
      <c r="BBQ53" s="10"/>
      <c r="BBR53" s="10"/>
      <c r="BBS53" s="10"/>
      <c r="BBT53" s="10"/>
      <c r="BBU53" s="10"/>
      <c r="BBV53" s="10"/>
      <c r="BBW53" s="10"/>
      <c r="BBX53" s="10"/>
      <c r="BBY53" s="10"/>
      <c r="BBZ53" s="10"/>
      <c r="BCA53" s="10"/>
      <c r="BCB53" s="10"/>
      <c r="BCC53" s="10"/>
      <c r="BCD53" s="10"/>
      <c r="BCE53" s="10"/>
      <c r="BCF53" s="10"/>
      <c r="BCG53" s="10"/>
      <c r="BCH53" s="10"/>
      <c r="BCI53" s="10"/>
      <c r="BCJ53" s="10"/>
      <c r="BCK53" s="10"/>
      <c r="BCL53" s="10"/>
      <c r="BCM53" s="10"/>
      <c r="BCN53" s="10"/>
      <c r="BCO53" s="10"/>
      <c r="BCP53" s="10"/>
      <c r="BCQ53" s="10"/>
      <c r="BCR53" s="10"/>
      <c r="BCS53" s="10"/>
      <c r="BCT53" s="10"/>
      <c r="BCU53" s="10"/>
      <c r="BCV53" s="10"/>
      <c r="BCW53" s="10"/>
      <c r="BCX53" s="10"/>
      <c r="BCY53" s="10"/>
      <c r="BCZ53" s="10"/>
      <c r="BDA53" s="10"/>
      <c r="BDB53" s="10"/>
      <c r="BDC53" s="10"/>
      <c r="BDD53" s="10"/>
      <c r="BDE53" s="10"/>
      <c r="BDF53" s="10"/>
      <c r="BDG53" s="10"/>
      <c r="BDH53" s="10"/>
      <c r="BDI53" s="10"/>
      <c r="BDJ53" s="10"/>
      <c r="BDK53" s="10"/>
      <c r="BDL53" s="10"/>
      <c r="BDM53" s="10"/>
      <c r="BDN53" s="10"/>
      <c r="BDO53" s="10"/>
      <c r="BDP53" s="10"/>
      <c r="BDQ53" s="10"/>
      <c r="BDR53" s="10"/>
      <c r="BDS53" s="10"/>
      <c r="BDT53" s="10"/>
      <c r="BDU53" s="10"/>
      <c r="BDV53" s="10"/>
      <c r="BDW53" s="10"/>
      <c r="BDX53" s="10"/>
      <c r="BDY53" s="10"/>
      <c r="BDZ53" s="10"/>
      <c r="BEA53" s="10"/>
      <c r="BEB53" s="10"/>
      <c r="BEC53" s="10"/>
      <c r="BED53" s="10"/>
      <c r="BEE53" s="10"/>
      <c r="BEF53" s="10"/>
      <c r="BEG53" s="10"/>
      <c r="BEH53" s="10"/>
      <c r="BEI53" s="10"/>
      <c r="BEJ53" s="10"/>
      <c r="BEK53" s="10"/>
      <c r="BEL53" s="10"/>
      <c r="BEM53" s="10"/>
      <c r="BEN53" s="10"/>
      <c r="BEO53" s="10"/>
      <c r="BEP53" s="10"/>
      <c r="BEQ53" s="10"/>
      <c r="BER53" s="10"/>
      <c r="BES53" s="10"/>
      <c r="BET53" s="10"/>
      <c r="BEU53" s="10"/>
      <c r="BEV53" s="10"/>
      <c r="BEW53" s="10"/>
      <c r="BEX53" s="10"/>
      <c r="BEY53" s="10"/>
      <c r="BEZ53" s="10"/>
      <c r="BFA53" s="10"/>
      <c r="BFB53" s="10"/>
      <c r="BFC53" s="10"/>
      <c r="BFD53" s="10"/>
      <c r="BFE53" s="10"/>
      <c r="BFF53" s="10"/>
      <c r="BFG53" s="10"/>
      <c r="BFH53" s="10"/>
      <c r="BFI53" s="10"/>
      <c r="BFJ53" s="10"/>
      <c r="BFK53" s="10"/>
      <c r="BFL53" s="10"/>
      <c r="BFM53" s="10"/>
      <c r="BFN53" s="10"/>
      <c r="BFO53" s="10"/>
      <c r="BFP53" s="10"/>
      <c r="BFQ53" s="10"/>
      <c r="BFR53" s="10"/>
      <c r="BFS53" s="10"/>
      <c r="BFT53" s="10"/>
      <c r="BFU53" s="10"/>
      <c r="BFV53" s="10"/>
      <c r="BFW53" s="10"/>
      <c r="BFX53" s="10"/>
      <c r="BFY53" s="10"/>
      <c r="BFZ53" s="10"/>
      <c r="BGA53" s="10"/>
      <c r="BGB53" s="10"/>
      <c r="BGC53" s="10"/>
      <c r="BGD53" s="10"/>
      <c r="BGE53" s="10"/>
      <c r="BGF53" s="10"/>
      <c r="BGG53" s="10"/>
      <c r="BGH53" s="10"/>
      <c r="BGI53" s="10"/>
      <c r="BGJ53" s="10"/>
      <c r="BGK53" s="10"/>
      <c r="BGL53" s="10"/>
      <c r="BGM53" s="10"/>
      <c r="BGN53" s="10"/>
      <c r="BGO53" s="10"/>
      <c r="BGP53" s="10"/>
      <c r="BGQ53" s="10"/>
      <c r="BGR53" s="10"/>
      <c r="BGS53" s="10"/>
      <c r="BGT53" s="10"/>
      <c r="BGU53" s="10"/>
      <c r="BGV53" s="10"/>
      <c r="BGW53" s="10"/>
      <c r="BGX53" s="10"/>
      <c r="BGY53" s="10"/>
      <c r="BGZ53" s="10"/>
      <c r="BHA53" s="10"/>
      <c r="BHB53" s="10"/>
      <c r="BHC53" s="10"/>
      <c r="BHD53" s="10"/>
      <c r="BHE53" s="10"/>
      <c r="BHF53" s="10"/>
      <c r="BHG53" s="10"/>
      <c r="BHH53" s="10"/>
      <c r="BHI53" s="10"/>
      <c r="BHJ53" s="10"/>
      <c r="BHK53" s="10"/>
      <c r="BHL53" s="10"/>
      <c r="BHM53" s="10"/>
      <c r="BHN53" s="10"/>
      <c r="BHO53" s="10"/>
      <c r="BHP53" s="10"/>
      <c r="BHQ53" s="10"/>
      <c r="BHR53" s="10"/>
      <c r="BHS53" s="10"/>
      <c r="BHT53" s="10"/>
      <c r="BHU53" s="10"/>
    </row>
    <row r="54" spans="1:1581">
      <c r="A54" s="43" t="s">
        <v>39</v>
      </c>
      <c r="B54" s="44"/>
      <c r="C54" s="44"/>
      <c r="D54" s="44"/>
      <c r="E54" s="44"/>
      <c r="F54" s="44"/>
      <c r="G54" s="121"/>
      <c r="H54" s="123"/>
      <c r="I54" s="44"/>
      <c r="J54" s="125"/>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row>
    <row r="55" spans="1:1581">
      <c r="A55" s="52" t="s">
        <v>78</v>
      </c>
      <c r="B55" s="53" t="s">
        <v>79</v>
      </c>
      <c r="C55" s="54"/>
      <c r="D55" s="54"/>
      <c r="E55" s="55"/>
      <c r="F55" s="54"/>
      <c r="G55" s="54"/>
      <c r="H55" s="54"/>
      <c r="I55" s="54" t="s">
        <v>26</v>
      </c>
      <c r="J55" s="54"/>
    </row>
    <row r="56" spans="1:1581">
      <c r="A56" s="56" t="s">
        <v>27</v>
      </c>
      <c r="B56" s="56" t="s">
        <v>28</v>
      </c>
      <c r="C56" s="56" t="s">
        <v>29</v>
      </c>
      <c r="D56" s="56" t="s">
        <v>30</v>
      </c>
      <c r="E56" s="56" t="s">
        <v>31</v>
      </c>
      <c r="F56" s="56" t="s">
        <v>34</v>
      </c>
      <c r="G56" s="56" t="s">
        <v>3103</v>
      </c>
      <c r="H56" s="56" t="s">
        <v>3105</v>
      </c>
      <c r="I56" s="56" t="s">
        <v>32</v>
      </c>
      <c r="J56" s="56" t="s">
        <v>3106</v>
      </c>
    </row>
    <row r="57" spans="1:1581" ht="58">
      <c r="A57" s="46">
        <v>1</v>
      </c>
      <c r="B57" s="47" t="s">
        <v>80</v>
      </c>
      <c r="C57" s="48" t="s">
        <v>81</v>
      </c>
      <c r="D57" s="51"/>
      <c r="E57" s="51"/>
      <c r="F57" s="61" t="s">
        <v>3110</v>
      </c>
      <c r="G57" s="121" t="s">
        <v>3107</v>
      </c>
      <c r="H57" s="121"/>
      <c r="I57" s="60" t="s">
        <v>3129</v>
      </c>
      <c r="J57" s="126" t="s">
        <v>3113</v>
      </c>
    </row>
    <row r="58" spans="1:1581">
      <c r="A58" s="43" t="s">
        <v>39</v>
      </c>
      <c r="B58" s="44"/>
      <c r="C58" s="44"/>
      <c r="D58" s="44"/>
      <c r="E58" s="44"/>
      <c r="F58" s="44"/>
      <c r="G58" s="45"/>
      <c r="H58" s="45"/>
      <c r="I58" s="44"/>
      <c r="J58" s="125"/>
    </row>
    <row r="59" spans="1:1581">
      <c r="A59" s="52" t="s">
        <v>82</v>
      </c>
      <c r="B59" s="53" t="s">
        <v>83</v>
      </c>
      <c r="C59" s="54"/>
      <c r="D59" s="54"/>
      <c r="E59" s="55"/>
      <c r="F59" s="54"/>
      <c r="G59" s="54"/>
      <c r="H59" s="54"/>
      <c r="I59" s="54" t="s">
        <v>26</v>
      </c>
      <c r="J59" s="54"/>
    </row>
    <row r="60" spans="1:1581">
      <c r="A60" s="56" t="s">
        <v>27</v>
      </c>
      <c r="B60" s="56" t="s">
        <v>28</v>
      </c>
      <c r="C60" s="56" t="s">
        <v>29</v>
      </c>
      <c r="D60" s="56" t="s">
        <v>30</v>
      </c>
      <c r="E60" s="56" t="s">
        <v>31</v>
      </c>
      <c r="F60" s="56" t="s">
        <v>34</v>
      </c>
      <c r="G60" s="56" t="s">
        <v>3103</v>
      </c>
      <c r="H60" s="56" t="s">
        <v>3105</v>
      </c>
      <c r="I60" s="56" t="s">
        <v>32</v>
      </c>
      <c r="J60" s="56" t="s">
        <v>3106</v>
      </c>
    </row>
    <row r="61" spans="1:1581" ht="58">
      <c r="A61" s="46">
        <v>1</v>
      </c>
      <c r="B61" s="47" t="s">
        <v>84</v>
      </c>
      <c r="C61" s="47" t="s">
        <v>85</v>
      </c>
      <c r="D61" s="51"/>
      <c r="E61" s="51"/>
      <c r="F61" s="61" t="s">
        <v>3110</v>
      </c>
      <c r="G61" s="121" t="s">
        <v>3107</v>
      </c>
      <c r="H61" s="121"/>
      <c r="I61" s="60" t="s">
        <v>3129</v>
      </c>
      <c r="J61" s="126" t="s">
        <v>3108</v>
      </c>
    </row>
    <row r="62" spans="1:1581">
      <c r="A62" s="43" t="s">
        <v>39</v>
      </c>
      <c r="B62" s="44"/>
      <c r="C62" s="44"/>
      <c r="D62" s="44"/>
      <c r="E62" s="44"/>
      <c r="F62" s="44"/>
      <c r="G62" s="45"/>
      <c r="H62" s="45"/>
      <c r="I62" s="44"/>
      <c r="J62" s="125"/>
    </row>
    <row r="63" spans="1:1581">
      <c r="A63" s="52" t="s">
        <v>86</v>
      </c>
      <c r="B63" s="53" t="s">
        <v>87</v>
      </c>
      <c r="C63" s="54"/>
      <c r="D63" s="54"/>
      <c r="E63" s="55"/>
      <c r="F63" s="54"/>
      <c r="G63" s="54"/>
      <c r="H63" s="54"/>
      <c r="I63" s="54" t="s">
        <v>26</v>
      </c>
      <c r="J63" s="54"/>
    </row>
    <row r="64" spans="1:1581">
      <c r="A64" s="56" t="s">
        <v>27</v>
      </c>
      <c r="B64" s="56" t="s">
        <v>28</v>
      </c>
      <c r="C64" s="56" t="s">
        <v>29</v>
      </c>
      <c r="D64" s="56" t="s">
        <v>30</v>
      </c>
      <c r="E64" s="56" t="s">
        <v>31</v>
      </c>
      <c r="F64" s="56" t="s">
        <v>34</v>
      </c>
      <c r="G64" s="56" t="s">
        <v>3103</v>
      </c>
      <c r="H64" s="56" t="s">
        <v>3105</v>
      </c>
      <c r="I64" s="56" t="s">
        <v>32</v>
      </c>
      <c r="J64" s="56" t="s">
        <v>3106</v>
      </c>
    </row>
    <row r="65" spans="1:10" ht="58">
      <c r="A65" s="46">
        <v>1</v>
      </c>
      <c r="B65" s="47" t="s">
        <v>88</v>
      </c>
      <c r="C65" s="47" t="s">
        <v>89</v>
      </c>
      <c r="D65" s="51"/>
      <c r="E65" s="51"/>
      <c r="F65" s="61" t="s">
        <v>38</v>
      </c>
      <c r="G65" s="121" t="s">
        <v>3104</v>
      </c>
      <c r="H65" s="121" t="s">
        <v>3122</v>
      </c>
      <c r="I65" s="60" t="s">
        <v>5</v>
      </c>
      <c r="J65" s="126"/>
    </row>
    <row r="66" spans="1:10">
      <c r="A66" s="43" t="s">
        <v>39</v>
      </c>
      <c r="B66" s="44"/>
      <c r="C66" s="44"/>
      <c r="D66" s="44"/>
      <c r="E66" s="44"/>
      <c r="F66" s="44"/>
      <c r="G66" s="45"/>
      <c r="H66" s="45"/>
      <c r="I66" s="44"/>
      <c r="J66" s="125"/>
    </row>
    <row r="67" spans="1:10">
      <c r="A67" s="52" t="s">
        <v>90</v>
      </c>
      <c r="B67" s="53" t="s">
        <v>91</v>
      </c>
      <c r="C67" s="54"/>
      <c r="D67" s="54"/>
      <c r="E67" s="55"/>
      <c r="F67" s="54"/>
      <c r="G67" s="54"/>
      <c r="H67" s="54"/>
      <c r="I67" s="54" t="s">
        <v>26</v>
      </c>
      <c r="J67" s="54"/>
    </row>
    <row r="68" spans="1:10">
      <c r="A68" s="56" t="s">
        <v>27</v>
      </c>
      <c r="B68" s="56" t="s">
        <v>28</v>
      </c>
      <c r="C68" s="56" t="s">
        <v>29</v>
      </c>
      <c r="D68" s="56" t="s">
        <v>30</v>
      </c>
      <c r="E68" s="56" t="s">
        <v>31</v>
      </c>
      <c r="F68" s="56" t="s">
        <v>34</v>
      </c>
      <c r="G68" s="56" t="s">
        <v>3103</v>
      </c>
      <c r="H68" s="56" t="s">
        <v>3105</v>
      </c>
      <c r="I68" s="56" t="s">
        <v>32</v>
      </c>
      <c r="J68" s="56" t="s">
        <v>3106</v>
      </c>
    </row>
    <row r="69" spans="1:10" ht="43.5">
      <c r="A69" s="46">
        <v>1</v>
      </c>
      <c r="B69" s="47" t="s">
        <v>92</v>
      </c>
      <c r="C69" s="48" t="s">
        <v>93</v>
      </c>
      <c r="D69" s="51"/>
      <c r="E69" s="51"/>
      <c r="F69" s="61" t="s">
        <v>3110</v>
      </c>
      <c r="G69" s="121" t="s">
        <v>3107</v>
      </c>
      <c r="H69" s="121"/>
      <c r="I69" s="60" t="s">
        <v>3129</v>
      </c>
      <c r="J69" s="126"/>
    </row>
    <row r="70" spans="1:10">
      <c r="A70" s="43" t="s">
        <v>39</v>
      </c>
      <c r="B70" s="44"/>
      <c r="C70" s="44"/>
      <c r="D70" s="44"/>
      <c r="E70" s="44"/>
      <c r="F70" s="44"/>
      <c r="G70" s="45"/>
      <c r="H70" s="45"/>
      <c r="I70" s="44"/>
      <c r="J70" s="125"/>
    </row>
    <row r="71" spans="1:10">
      <c r="A71" s="52" t="s">
        <v>94</v>
      </c>
      <c r="B71" s="53" t="s">
        <v>95</v>
      </c>
      <c r="C71" s="54"/>
      <c r="D71" s="54"/>
      <c r="E71" s="55"/>
      <c r="F71" s="54"/>
      <c r="G71" s="54"/>
      <c r="H71" s="54"/>
      <c r="I71" s="54" t="s">
        <v>26</v>
      </c>
      <c r="J71" s="54"/>
    </row>
    <row r="72" spans="1:10">
      <c r="A72" s="56" t="s">
        <v>27</v>
      </c>
      <c r="B72" s="56" t="s">
        <v>28</v>
      </c>
      <c r="C72" s="56" t="s">
        <v>29</v>
      </c>
      <c r="D72" s="56" t="s">
        <v>30</v>
      </c>
      <c r="E72" s="56" t="s">
        <v>31</v>
      </c>
      <c r="F72" s="56" t="s">
        <v>34</v>
      </c>
      <c r="G72" s="56" t="s">
        <v>3103</v>
      </c>
      <c r="H72" s="56" t="s">
        <v>3105</v>
      </c>
      <c r="I72" s="56" t="s">
        <v>32</v>
      </c>
      <c r="J72" s="56" t="s">
        <v>3106</v>
      </c>
    </row>
    <row r="73" spans="1:10" ht="72.5">
      <c r="A73" s="46">
        <v>1</v>
      </c>
      <c r="B73" s="47" t="s">
        <v>96</v>
      </c>
      <c r="C73" s="48" t="s">
        <v>97</v>
      </c>
      <c r="D73" s="51"/>
      <c r="E73" s="51"/>
      <c r="F73" s="61" t="s">
        <v>3110</v>
      </c>
      <c r="G73" s="121" t="s">
        <v>3107</v>
      </c>
      <c r="H73" s="121"/>
      <c r="I73" s="60" t="s">
        <v>3129</v>
      </c>
      <c r="J73" s="126" t="s">
        <v>3114</v>
      </c>
    </row>
    <row r="74" spans="1:10">
      <c r="A74" s="43" t="s">
        <v>39</v>
      </c>
      <c r="B74" s="44"/>
      <c r="C74" s="44"/>
      <c r="D74" s="44"/>
      <c r="E74" s="44"/>
      <c r="F74" s="44"/>
      <c r="G74" s="45"/>
      <c r="H74" s="45"/>
      <c r="I74" s="44"/>
      <c r="J74" s="125"/>
    </row>
    <row r="75" spans="1:10">
      <c r="A75" s="52" t="s">
        <v>98</v>
      </c>
      <c r="B75" s="53" t="s">
        <v>99</v>
      </c>
      <c r="C75" s="54"/>
      <c r="D75" s="54"/>
      <c r="E75" s="55"/>
      <c r="F75" s="54"/>
      <c r="G75" s="54"/>
      <c r="H75" s="54"/>
      <c r="I75" s="54" t="s">
        <v>26</v>
      </c>
      <c r="J75" s="54"/>
    </row>
    <row r="76" spans="1:10">
      <c r="A76" s="56" t="s">
        <v>27</v>
      </c>
      <c r="B76" s="56" t="s">
        <v>28</v>
      </c>
      <c r="C76" s="56" t="s">
        <v>29</v>
      </c>
      <c r="D76" s="56" t="s">
        <v>30</v>
      </c>
      <c r="E76" s="56" t="s">
        <v>31</v>
      </c>
      <c r="F76" s="56" t="s">
        <v>34</v>
      </c>
      <c r="G76" s="56" t="s">
        <v>3103</v>
      </c>
      <c r="H76" s="56" t="s">
        <v>3105</v>
      </c>
      <c r="I76" s="56" t="s">
        <v>32</v>
      </c>
      <c r="J76" s="56" t="s">
        <v>3106</v>
      </c>
    </row>
    <row r="77" spans="1:10" ht="29">
      <c r="A77" s="46">
        <v>1</v>
      </c>
      <c r="B77" s="47" t="s">
        <v>100</v>
      </c>
      <c r="C77" s="48" t="s">
        <v>101</v>
      </c>
      <c r="D77" s="51"/>
      <c r="E77" s="51"/>
      <c r="F77" s="61" t="s">
        <v>38</v>
      </c>
      <c r="G77" s="121" t="s">
        <v>3104</v>
      </c>
      <c r="H77" s="121" t="s">
        <v>3125</v>
      </c>
      <c r="I77" s="60" t="s">
        <v>5</v>
      </c>
      <c r="J77" s="126"/>
    </row>
    <row r="78" spans="1:10">
      <c r="A78" s="43" t="s">
        <v>39</v>
      </c>
      <c r="B78" s="44"/>
      <c r="C78" s="44"/>
      <c r="D78" s="44"/>
      <c r="E78" s="44"/>
      <c r="F78" s="44"/>
      <c r="G78" s="45"/>
      <c r="H78" s="45"/>
      <c r="I78" s="44"/>
      <c r="J78" s="125"/>
    </row>
    <row r="79" spans="1:10">
      <c r="A79" s="52" t="s">
        <v>102</v>
      </c>
      <c r="B79" s="53" t="s">
        <v>103</v>
      </c>
      <c r="C79" s="54"/>
      <c r="D79" s="54"/>
      <c r="E79" s="55"/>
      <c r="F79" s="54"/>
      <c r="G79" s="54"/>
      <c r="H79" s="54"/>
      <c r="I79" s="54" t="s">
        <v>26</v>
      </c>
      <c r="J79" s="54"/>
    </row>
    <row r="80" spans="1:10">
      <c r="A80" s="56" t="s">
        <v>27</v>
      </c>
      <c r="B80" s="56" t="s">
        <v>28</v>
      </c>
      <c r="C80" s="56" t="s">
        <v>29</v>
      </c>
      <c r="D80" s="56" t="s">
        <v>30</v>
      </c>
      <c r="E80" s="56" t="s">
        <v>31</v>
      </c>
      <c r="F80" s="56" t="s">
        <v>34</v>
      </c>
      <c r="G80" s="56" t="s">
        <v>3103</v>
      </c>
      <c r="H80" s="56" t="s">
        <v>3105</v>
      </c>
      <c r="I80" s="56" t="s">
        <v>32</v>
      </c>
      <c r="J80" s="56" t="s">
        <v>3106</v>
      </c>
    </row>
    <row r="81" spans="1:10" ht="29">
      <c r="A81" s="46">
        <v>1</v>
      </c>
      <c r="B81" s="47" t="s">
        <v>104</v>
      </c>
      <c r="C81" s="47" t="s">
        <v>105</v>
      </c>
      <c r="D81" s="51"/>
      <c r="E81" s="51"/>
      <c r="F81" s="61" t="s">
        <v>38</v>
      </c>
      <c r="G81" s="121" t="s">
        <v>3104</v>
      </c>
      <c r="H81" s="121" t="s">
        <v>3124</v>
      </c>
      <c r="I81" s="60" t="s">
        <v>5</v>
      </c>
      <c r="J81" s="126"/>
    </row>
    <row r="82" spans="1:10">
      <c r="A82" s="43" t="s">
        <v>39</v>
      </c>
      <c r="B82" s="44"/>
      <c r="C82" s="44"/>
      <c r="D82" s="44"/>
      <c r="E82" s="44"/>
      <c r="F82" s="44"/>
      <c r="G82" s="45"/>
      <c r="H82" s="45"/>
      <c r="I82" s="44"/>
      <c r="J82" s="125"/>
    </row>
    <row r="83" spans="1:10">
      <c r="A83" s="52" t="s">
        <v>106</v>
      </c>
      <c r="B83" s="53" t="s">
        <v>107</v>
      </c>
      <c r="C83" s="54"/>
      <c r="D83" s="54"/>
      <c r="E83" s="55"/>
      <c r="F83" s="54"/>
      <c r="G83" s="54"/>
      <c r="H83" s="54"/>
      <c r="I83" s="54" t="s">
        <v>26</v>
      </c>
      <c r="J83" s="54"/>
    </row>
    <row r="84" spans="1:10">
      <c r="A84" s="56" t="s">
        <v>27</v>
      </c>
      <c r="B84" s="56" t="s">
        <v>28</v>
      </c>
      <c r="C84" s="56" t="s">
        <v>29</v>
      </c>
      <c r="D84" s="56" t="s">
        <v>30</v>
      </c>
      <c r="E84" s="56" t="s">
        <v>31</v>
      </c>
      <c r="F84" s="56" t="s">
        <v>34</v>
      </c>
      <c r="G84" s="56" t="s">
        <v>3103</v>
      </c>
      <c r="H84" s="56" t="s">
        <v>3105</v>
      </c>
      <c r="I84" s="56" t="s">
        <v>32</v>
      </c>
      <c r="J84" s="56" t="s">
        <v>3106</v>
      </c>
    </row>
    <row r="85" spans="1:10" ht="29">
      <c r="A85" s="46">
        <v>1</v>
      </c>
      <c r="B85" s="47" t="s">
        <v>108</v>
      </c>
      <c r="C85" s="47" t="s">
        <v>109</v>
      </c>
      <c r="D85" s="51"/>
      <c r="E85" s="51"/>
      <c r="F85" s="61" t="s">
        <v>110</v>
      </c>
      <c r="G85" s="121" t="s">
        <v>3107</v>
      </c>
      <c r="H85" s="121"/>
      <c r="I85" s="60" t="s">
        <v>3129</v>
      </c>
      <c r="J85" s="126"/>
    </row>
    <row r="86" spans="1:10">
      <c r="A86" s="43" t="s">
        <v>39</v>
      </c>
      <c r="B86" s="44"/>
      <c r="C86" s="44"/>
      <c r="D86" s="44"/>
      <c r="E86" s="44"/>
      <c r="F86" s="44"/>
      <c r="G86" s="45"/>
      <c r="H86" s="45"/>
      <c r="I86" s="44"/>
      <c r="J86" s="125"/>
    </row>
    <row r="87" spans="1:10">
      <c r="A87" s="52" t="s">
        <v>111</v>
      </c>
      <c r="B87" s="53" t="s">
        <v>112</v>
      </c>
      <c r="C87" s="54"/>
      <c r="D87" s="54"/>
      <c r="E87" s="55"/>
      <c r="F87" s="54"/>
      <c r="G87" s="54"/>
      <c r="H87" s="54"/>
      <c r="I87" s="54" t="s">
        <v>26</v>
      </c>
      <c r="J87" s="54"/>
    </row>
    <row r="88" spans="1:10">
      <c r="A88" s="56" t="s">
        <v>27</v>
      </c>
      <c r="B88" s="56" t="s">
        <v>28</v>
      </c>
      <c r="C88" s="56" t="s">
        <v>29</v>
      </c>
      <c r="D88" s="56" t="s">
        <v>30</v>
      </c>
      <c r="E88" s="56" t="s">
        <v>31</v>
      </c>
      <c r="F88" s="56" t="s">
        <v>34</v>
      </c>
      <c r="G88" s="56" t="s">
        <v>3103</v>
      </c>
      <c r="H88" s="56" t="s">
        <v>3105</v>
      </c>
      <c r="I88" s="56" t="s">
        <v>32</v>
      </c>
      <c r="J88" s="56" t="s">
        <v>3106</v>
      </c>
    </row>
    <row r="89" spans="1:10" ht="29">
      <c r="A89" s="46">
        <v>1</v>
      </c>
      <c r="B89" s="47" t="s">
        <v>113</v>
      </c>
      <c r="C89" s="48" t="s">
        <v>114</v>
      </c>
      <c r="D89" s="51"/>
      <c r="E89" s="51"/>
      <c r="F89" s="61" t="s">
        <v>38</v>
      </c>
      <c r="G89" s="121" t="s">
        <v>3104</v>
      </c>
      <c r="H89" s="121" t="s">
        <v>3123</v>
      </c>
      <c r="I89" s="60" t="s">
        <v>5</v>
      </c>
      <c r="J89" s="126"/>
    </row>
    <row r="90" spans="1:10">
      <c r="A90" s="43" t="s">
        <v>39</v>
      </c>
      <c r="B90" s="44"/>
      <c r="C90" s="44"/>
      <c r="D90" s="44"/>
      <c r="E90" s="44"/>
      <c r="F90" s="44"/>
      <c r="G90" s="121"/>
      <c r="H90" s="121"/>
      <c r="I90" s="44"/>
      <c r="J90" s="125"/>
    </row>
    <row r="91" spans="1:10">
      <c r="A91" s="52" t="s">
        <v>115</v>
      </c>
      <c r="B91" s="53" t="s">
        <v>116</v>
      </c>
      <c r="C91" s="54"/>
      <c r="D91" s="54"/>
      <c r="E91" s="55"/>
      <c r="F91" s="54"/>
      <c r="G91" s="54"/>
      <c r="H91" s="54"/>
      <c r="I91" s="54" t="s">
        <v>26</v>
      </c>
      <c r="J91" s="54"/>
    </row>
    <row r="92" spans="1:10">
      <c r="A92" s="56" t="s">
        <v>27</v>
      </c>
      <c r="B92" s="56" t="s">
        <v>28</v>
      </c>
      <c r="C92" s="56" t="s">
        <v>29</v>
      </c>
      <c r="D92" s="56" t="s">
        <v>30</v>
      </c>
      <c r="E92" s="56" t="s">
        <v>31</v>
      </c>
      <c r="F92" s="56" t="s">
        <v>34</v>
      </c>
      <c r="G92" s="56" t="s">
        <v>3103</v>
      </c>
      <c r="H92" s="56" t="s">
        <v>3105</v>
      </c>
      <c r="I92" s="56" t="s">
        <v>32</v>
      </c>
      <c r="J92" s="56" t="s">
        <v>3106</v>
      </c>
    </row>
    <row r="93" spans="1:10" ht="29">
      <c r="A93" s="46">
        <v>1</v>
      </c>
      <c r="B93" s="47" t="s">
        <v>117</v>
      </c>
      <c r="C93" s="47" t="s">
        <v>118</v>
      </c>
      <c r="D93" s="51"/>
      <c r="E93" s="51"/>
      <c r="F93" s="61" t="s">
        <v>110</v>
      </c>
      <c r="G93" s="121" t="s">
        <v>3107</v>
      </c>
      <c r="H93" s="121"/>
      <c r="I93" s="60" t="s">
        <v>3129</v>
      </c>
      <c r="J93" s="126"/>
    </row>
    <row r="94" spans="1:10">
      <c r="A94" s="43" t="s">
        <v>39</v>
      </c>
      <c r="B94" s="44"/>
      <c r="C94" s="44"/>
      <c r="D94" s="44"/>
      <c r="E94" s="44"/>
      <c r="F94" s="44"/>
      <c r="G94" s="45"/>
      <c r="H94" s="45"/>
      <c r="I94" s="44"/>
      <c r="J94" s="125"/>
    </row>
    <row r="95" spans="1:10">
      <c r="A95" s="52" t="s">
        <v>119</v>
      </c>
      <c r="B95" s="53" t="s">
        <v>120</v>
      </c>
      <c r="C95" s="54"/>
      <c r="D95" s="54"/>
      <c r="E95" s="55"/>
      <c r="F95" s="54"/>
      <c r="G95" s="54"/>
      <c r="H95" s="54"/>
      <c r="I95" s="54" t="s">
        <v>26</v>
      </c>
      <c r="J95" s="54"/>
    </row>
    <row r="96" spans="1:10">
      <c r="A96" s="56" t="s">
        <v>27</v>
      </c>
      <c r="B96" s="56" t="s">
        <v>28</v>
      </c>
      <c r="C96" s="56" t="s">
        <v>29</v>
      </c>
      <c r="D96" s="56" t="s">
        <v>30</v>
      </c>
      <c r="E96" s="56" t="s">
        <v>31</v>
      </c>
      <c r="F96" s="56" t="s">
        <v>34</v>
      </c>
      <c r="G96" s="56" t="s">
        <v>3103</v>
      </c>
      <c r="H96" s="56" t="s">
        <v>3105</v>
      </c>
      <c r="I96" s="56" t="s">
        <v>32</v>
      </c>
      <c r="J96" s="56" t="s">
        <v>3106</v>
      </c>
    </row>
    <row r="97" spans="1:10" ht="43.5">
      <c r="A97" s="46">
        <v>1</v>
      </c>
      <c r="B97" s="47" t="s">
        <v>121</v>
      </c>
      <c r="C97" s="47" t="s">
        <v>122</v>
      </c>
      <c r="D97" s="51"/>
      <c r="E97" s="51"/>
      <c r="F97" s="61" t="s">
        <v>110</v>
      </c>
      <c r="G97" s="121" t="s">
        <v>3107</v>
      </c>
      <c r="H97" s="121"/>
      <c r="I97" s="60" t="s">
        <v>3129</v>
      </c>
      <c r="J97" s="126"/>
    </row>
    <row r="98" spans="1:10">
      <c r="A98" s="43" t="s">
        <v>39</v>
      </c>
      <c r="B98" s="44"/>
      <c r="C98" s="44"/>
      <c r="D98" s="44"/>
      <c r="E98" s="44"/>
      <c r="F98" s="44"/>
      <c r="G98" s="45"/>
      <c r="H98" s="45"/>
      <c r="I98" s="44"/>
      <c r="J98" s="125"/>
    </row>
    <row r="99" spans="1:10">
      <c r="A99" s="52" t="s">
        <v>123</v>
      </c>
      <c r="B99" s="53" t="s">
        <v>124</v>
      </c>
      <c r="C99" s="54"/>
      <c r="D99" s="54"/>
      <c r="E99" s="55"/>
      <c r="F99" s="54"/>
      <c r="G99" s="54"/>
      <c r="H99" s="54"/>
      <c r="I99" s="54" t="s">
        <v>26</v>
      </c>
      <c r="J99" s="54"/>
    </row>
    <row r="100" spans="1:10">
      <c r="A100" s="56" t="s">
        <v>27</v>
      </c>
      <c r="B100" s="56" t="s">
        <v>28</v>
      </c>
      <c r="C100" s="56" t="s">
        <v>29</v>
      </c>
      <c r="D100" s="56" t="s">
        <v>30</v>
      </c>
      <c r="E100" s="56" t="s">
        <v>31</v>
      </c>
      <c r="F100" s="56" t="s">
        <v>34</v>
      </c>
      <c r="G100" s="56" t="s">
        <v>3103</v>
      </c>
      <c r="H100" s="56" t="s">
        <v>3105</v>
      </c>
      <c r="I100" s="56" t="s">
        <v>32</v>
      </c>
      <c r="J100" s="56" t="s">
        <v>3106</v>
      </c>
    </row>
    <row r="101" spans="1:10" ht="43.5">
      <c r="A101" s="46">
        <v>1</v>
      </c>
      <c r="B101" s="47" t="s">
        <v>125</v>
      </c>
      <c r="C101" s="47" t="s">
        <v>126</v>
      </c>
      <c r="D101" s="51"/>
      <c r="E101" s="51"/>
      <c r="F101" s="61" t="s">
        <v>38</v>
      </c>
      <c r="G101" s="121" t="s">
        <v>3104</v>
      </c>
      <c r="H101" s="121" t="s">
        <v>3127</v>
      </c>
      <c r="I101" s="60" t="s">
        <v>5</v>
      </c>
      <c r="J101" s="126"/>
    </row>
    <row r="102" spans="1:10">
      <c r="A102" s="43" t="s">
        <v>39</v>
      </c>
      <c r="B102" s="44"/>
      <c r="C102" s="44"/>
      <c r="D102" s="44"/>
      <c r="E102" s="44"/>
      <c r="F102" s="44"/>
      <c r="G102" s="45"/>
      <c r="H102" s="45"/>
      <c r="I102" s="44"/>
      <c r="J102" s="125"/>
    </row>
    <row r="103" spans="1:10">
      <c r="A103" s="52" t="s">
        <v>127</v>
      </c>
      <c r="B103" s="53" t="s">
        <v>128</v>
      </c>
      <c r="C103" s="54"/>
      <c r="D103" s="54"/>
      <c r="E103" s="55"/>
      <c r="F103" s="54"/>
      <c r="G103" s="54"/>
      <c r="H103" s="54"/>
      <c r="I103" s="54" t="s">
        <v>26</v>
      </c>
      <c r="J103" s="54"/>
    </row>
    <row r="104" spans="1:10">
      <c r="A104" s="56" t="s">
        <v>27</v>
      </c>
      <c r="B104" s="56" t="s">
        <v>28</v>
      </c>
      <c r="C104" s="56" t="s">
        <v>29</v>
      </c>
      <c r="D104" s="56" t="s">
        <v>30</v>
      </c>
      <c r="E104" s="56" t="s">
        <v>31</v>
      </c>
      <c r="F104" s="56" t="s">
        <v>34</v>
      </c>
      <c r="G104" s="56" t="s">
        <v>3103</v>
      </c>
      <c r="H104" s="56" t="s">
        <v>3105</v>
      </c>
      <c r="I104" s="56" t="s">
        <v>32</v>
      </c>
      <c r="J104" s="56" t="s">
        <v>3106</v>
      </c>
    </row>
    <row r="105" spans="1:10" ht="43.5">
      <c r="A105" s="46">
        <v>1</v>
      </c>
      <c r="B105" s="47" t="s">
        <v>129</v>
      </c>
      <c r="C105" s="48" t="s">
        <v>130</v>
      </c>
      <c r="D105" s="51"/>
      <c r="E105" s="51"/>
      <c r="F105" s="61" t="s">
        <v>38</v>
      </c>
      <c r="G105" s="121" t="s">
        <v>3104</v>
      </c>
      <c r="H105" s="121" t="s">
        <v>3126</v>
      </c>
      <c r="I105" s="60" t="s">
        <v>5</v>
      </c>
      <c r="J105" s="126"/>
    </row>
    <row r="106" spans="1:10">
      <c r="A106" s="43" t="s">
        <v>39</v>
      </c>
      <c r="B106" s="44"/>
      <c r="C106" s="44"/>
      <c r="D106" s="44"/>
      <c r="E106" s="44"/>
      <c r="F106" s="44"/>
      <c r="G106" s="45"/>
      <c r="H106" s="45"/>
      <c r="I106" s="44"/>
      <c r="J106" s="125"/>
    </row>
    <row r="107" spans="1:10">
      <c r="A107" s="52" t="s">
        <v>131</v>
      </c>
      <c r="B107" s="53" t="s">
        <v>132</v>
      </c>
      <c r="C107" s="54"/>
      <c r="D107" s="54"/>
      <c r="E107" s="55"/>
      <c r="F107" s="54"/>
      <c r="G107" s="54"/>
      <c r="H107" s="54"/>
      <c r="I107" s="54" t="s">
        <v>26</v>
      </c>
      <c r="J107" s="54"/>
    </row>
    <row r="108" spans="1:10">
      <c r="A108" s="56" t="s">
        <v>27</v>
      </c>
      <c r="B108" s="56" t="s">
        <v>28</v>
      </c>
      <c r="C108" s="56" t="s">
        <v>29</v>
      </c>
      <c r="D108" s="56" t="s">
        <v>30</v>
      </c>
      <c r="E108" s="56" t="s">
        <v>31</v>
      </c>
      <c r="F108" s="56" t="s">
        <v>34</v>
      </c>
      <c r="G108" s="56" t="s">
        <v>3103</v>
      </c>
      <c r="H108" s="56" t="s">
        <v>3105</v>
      </c>
      <c r="I108" s="56" t="s">
        <v>32</v>
      </c>
      <c r="J108" s="56" t="s">
        <v>3106</v>
      </c>
    </row>
    <row r="109" spans="1:10" ht="43.5">
      <c r="A109" s="46">
        <v>1</v>
      </c>
      <c r="B109" s="47" t="s">
        <v>133</v>
      </c>
      <c r="C109" s="48" t="s">
        <v>43</v>
      </c>
      <c r="D109" s="51"/>
      <c r="E109" s="51"/>
      <c r="F109" s="61" t="s">
        <v>110</v>
      </c>
      <c r="G109" s="121" t="s">
        <v>3107</v>
      </c>
      <c r="H109" s="121"/>
      <c r="I109" s="60" t="s">
        <v>3129</v>
      </c>
      <c r="J109" s="126" t="s">
        <v>3111</v>
      </c>
    </row>
    <row r="110" spans="1:10">
      <c r="A110" s="43" t="s">
        <v>39</v>
      </c>
      <c r="B110" s="44"/>
      <c r="C110" s="44"/>
      <c r="D110" s="44"/>
      <c r="E110" s="44"/>
      <c r="F110" s="44"/>
      <c r="G110" s="45"/>
      <c r="H110" s="45"/>
      <c r="I110" s="44"/>
      <c r="J110" s="125"/>
    </row>
    <row r="111" spans="1:10">
      <c r="A111" s="52" t="s">
        <v>134</v>
      </c>
      <c r="B111" s="53" t="s">
        <v>132</v>
      </c>
      <c r="C111" s="54"/>
      <c r="D111" s="54"/>
      <c r="E111" s="55"/>
      <c r="F111" s="54"/>
      <c r="G111" s="54"/>
      <c r="H111" s="54"/>
      <c r="I111" s="54" t="s">
        <v>26</v>
      </c>
      <c r="J111" s="54"/>
    </row>
    <row r="112" spans="1:10">
      <c r="A112" s="56" t="s">
        <v>27</v>
      </c>
      <c r="B112" s="56" t="s">
        <v>28</v>
      </c>
      <c r="C112" s="56" t="s">
        <v>29</v>
      </c>
      <c r="D112" s="56" t="s">
        <v>30</v>
      </c>
      <c r="E112" s="56" t="s">
        <v>31</v>
      </c>
      <c r="F112" s="56" t="s">
        <v>34</v>
      </c>
      <c r="G112" s="56" t="s">
        <v>3103</v>
      </c>
      <c r="H112" s="56" t="s">
        <v>3105</v>
      </c>
      <c r="I112" s="56" t="s">
        <v>32</v>
      </c>
      <c r="J112" s="56" t="s">
        <v>3106</v>
      </c>
    </row>
    <row r="113" spans="1:10" ht="58">
      <c r="A113" s="46">
        <v>1</v>
      </c>
      <c r="B113" s="47" t="s">
        <v>135</v>
      </c>
      <c r="C113" s="48" t="s">
        <v>136</v>
      </c>
      <c r="D113" s="51"/>
      <c r="E113" s="51"/>
      <c r="F113" s="61" t="s">
        <v>110</v>
      </c>
      <c r="G113" s="121" t="s">
        <v>3107</v>
      </c>
      <c r="H113" s="121"/>
      <c r="I113" s="60" t="s">
        <v>3129</v>
      </c>
      <c r="J113" s="126" t="s">
        <v>3109</v>
      </c>
    </row>
    <row r="114" spans="1:10">
      <c r="A114" s="43" t="s">
        <v>39</v>
      </c>
      <c r="B114" s="44"/>
      <c r="C114" s="44"/>
      <c r="D114" s="44"/>
      <c r="E114" s="44"/>
      <c r="F114" s="44"/>
      <c r="G114" s="45"/>
      <c r="H114" s="45"/>
      <c r="I114" s="44"/>
      <c r="J114" s="125"/>
    </row>
  </sheetData>
  <mergeCells count="4">
    <mergeCell ref="B2:C2"/>
    <mergeCell ref="D2:E2"/>
    <mergeCell ref="A2:A10"/>
    <mergeCell ref="B1:E1"/>
  </mergeCells>
  <pageMargins left="0.69791666666666696" right="0.69791666666666696" top="0.75" bottom="0.75" header="0.3" footer="0.3"/>
  <pageSetup paperSize="9" pageOrder="overThenDown" orientation="portrait" horizontalDpi="30066" verticalDpi="26478"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C108"/>
  <sheetViews>
    <sheetView topLeftCell="A79" zoomScale="55" zoomScaleNormal="55" workbookViewId="0">
      <selection activeCell="C102" sqref="C102"/>
    </sheetView>
  </sheetViews>
  <sheetFormatPr defaultColWidth="9.1796875" defaultRowHeight="14.5"/>
  <cols>
    <col min="2" max="2" width="71.7265625" customWidth="1"/>
    <col min="3" max="3" width="55.26953125" customWidth="1"/>
    <col min="4" max="4" width="35.7265625" customWidth="1"/>
    <col min="5" max="5" width="32.26953125" customWidth="1"/>
    <col min="6" max="6" width="16.1796875" customWidth="1"/>
    <col min="7" max="7" width="25" style="122" customWidth="1"/>
    <col min="8" max="8" width="60.7265625" style="122" customWidth="1"/>
    <col min="9" max="9" width="16" style="9" customWidth="1"/>
    <col min="10" max="10" width="53.453125" style="9" customWidth="1"/>
  </cols>
  <sheetData>
    <row r="1" spans="1:107" s="9" customFormat="1" ht="24" customHeight="1">
      <c r="B1" s="212" t="s">
        <v>10</v>
      </c>
      <c r="C1" s="212"/>
      <c r="D1" s="212"/>
      <c r="E1" s="212"/>
      <c r="G1" s="122"/>
      <c r="H1" s="122"/>
      <c r="I1" s="10"/>
    </row>
    <row r="2" spans="1:107" s="9" customFormat="1" ht="15" thickBot="1">
      <c r="A2" s="209"/>
      <c r="B2" s="207"/>
      <c r="C2" s="207"/>
      <c r="D2" s="208" t="s">
        <v>11</v>
      </c>
      <c r="E2" s="208"/>
      <c r="G2" s="122"/>
      <c r="H2" s="122"/>
    </row>
    <row r="3" spans="1:107" s="9" customFormat="1">
      <c r="A3" s="209"/>
      <c r="B3" s="26" t="s">
        <v>12</v>
      </c>
      <c r="C3" s="22" t="s">
        <v>137</v>
      </c>
      <c r="D3" s="14" t="s">
        <v>5</v>
      </c>
      <c r="E3" s="15" t="e">
        <f>COUNTIF(#REF!,"Pass")</f>
        <v>#REF!</v>
      </c>
      <c r="G3" s="122"/>
      <c r="H3" s="122"/>
    </row>
    <row r="4" spans="1:107" s="9" customFormat="1">
      <c r="A4" s="209"/>
      <c r="B4" s="26" t="s">
        <v>14</v>
      </c>
      <c r="C4" s="23" t="s">
        <v>138</v>
      </c>
      <c r="D4" s="73" t="s">
        <v>6</v>
      </c>
      <c r="E4" s="74" t="e">
        <f>COUNTIF(#REF!,"Fail")</f>
        <v>#REF!</v>
      </c>
      <c r="G4" s="122"/>
      <c r="H4" s="122"/>
    </row>
    <row r="5" spans="1:107" s="9" customFormat="1" ht="15" thickBot="1">
      <c r="A5" s="209"/>
      <c r="B5" s="26" t="s">
        <v>16</v>
      </c>
      <c r="C5" s="22">
        <v>44848</v>
      </c>
      <c r="D5" s="75" t="s">
        <v>7</v>
      </c>
      <c r="E5" s="76" t="e">
        <f>COUNTIF(#REF!,"NR/NC")</f>
        <v>#REF!</v>
      </c>
      <c r="G5" s="122"/>
      <c r="H5" s="122"/>
    </row>
    <row r="6" spans="1:107" s="9" customFormat="1">
      <c r="A6" s="209"/>
      <c r="B6" s="26" t="s">
        <v>17</v>
      </c>
      <c r="C6" s="22" t="s">
        <v>3112</v>
      </c>
      <c r="D6" s="16"/>
      <c r="E6" s="17"/>
      <c r="G6" s="122"/>
      <c r="H6" s="122"/>
    </row>
    <row r="7" spans="1:107" s="9" customFormat="1">
      <c r="A7" s="209"/>
      <c r="B7" s="26" t="s">
        <v>19</v>
      </c>
      <c r="C7" s="23"/>
      <c r="D7" s="16"/>
      <c r="E7" s="17"/>
      <c r="G7" s="122"/>
      <c r="H7" s="122"/>
    </row>
    <row r="8" spans="1:107" s="9" customFormat="1">
      <c r="A8" s="209"/>
      <c r="B8" s="26" t="s">
        <v>20</v>
      </c>
      <c r="C8" s="22"/>
      <c r="D8" s="16"/>
      <c r="E8" s="17"/>
      <c r="G8" s="122"/>
      <c r="H8" s="122"/>
    </row>
    <row r="9" spans="1:107" s="9" customFormat="1">
      <c r="A9" s="209"/>
      <c r="B9" s="26" t="s">
        <v>21</v>
      </c>
      <c r="C9" s="22"/>
      <c r="D9" s="16"/>
      <c r="E9" s="17"/>
      <c r="G9" s="122"/>
      <c r="H9" s="122"/>
    </row>
    <row r="10" spans="1:107" s="9" customFormat="1" ht="15" thickBot="1">
      <c r="A10" s="210"/>
      <c r="B10" s="26" t="s">
        <v>22</v>
      </c>
      <c r="C10" s="23" t="s">
        <v>23</v>
      </c>
      <c r="D10" s="18"/>
      <c r="E10" s="19"/>
      <c r="G10" s="122"/>
      <c r="H10" s="122"/>
    </row>
    <row r="11" spans="1:107" s="9" customFormat="1">
      <c r="A11" s="33" t="s">
        <v>24</v>
      </c>
      <c r="B11" s="77" t="s">
        <v>139</v>
      </c>
      <c r="C11" s="33"/>
      <c r="D11" s="35"/>
      <c r="E11" s="36"/>
      <c r="F11" s="36"/>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row>
    <row r="12" spans="1:107" s="9" customFormat="1" ht="29">
      <c r="A12" s="38" t="s">
        <v>27</v>
      </c>
      <c r="B12" s="38" t="s">
        <v>28</v>
      </c>
      <c r="C12" s="38" t="s">
        <v>29</v>
      </c>
      <c r="D12" s="38" t="s">
        <v>30</v>
      </c>
      <c r="E12" s="38" t="s">
        <v>31</v>
      </c>
      <c r="F12" s="38" t="s">
        <v>34</v>
      </c>
      <c r="G12" s="56" t="s">
        <v>3103</v>
      </c>
      <c r="H12" s="56" t="s">
        <v>3105</v>
      </c>
      <c r="I12" s="56" t="s">
        <v>32</v>
      </c>
      <c r="J12" s="56" t="s">
        <v>3106</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row>
    <row r="13" spans="1:107" s="9" customFormat="1" ht="58">
      <c r="A13" s="39">
        <v>1</v>
      </c>
      <c r="B13" s="78" t="s">
        <v>140</v>
      </c>
      <c r="C13" s="79" t="s">
        <v>141</v>
      </c>
      <c r="D13" s="80"/>
      <c r="E13" s="32"/>
      <c r="F13" s="61"/>
      <c r="G13" s="121"/>
      <c r="H13" s="121"/>
      <c r="I13" s="60" t="s">
        <v>5</v>
      </c>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row>
    <row r="14" spans="1:107" s="9" customFormat="1">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row>
    <row r="15" spans="1:107">
      <c r="A15" s="33" t="s">
        <v>40</v>
      </c>
      <c r="B15" s="77" t="s">
        <v>142</v>
      </c>
      <c r="C15" s="33"/>
      <c r="D15" s="35"/>
      <c r="E15" s="36"/>
      <c r="F15" s="35"/>
      <c r="G15" s="54"/>
      <c r="H15" s="54"/>
      <c r="I15" s="54" t="s">
        <v>26</v>
      </c>
      <c r="J15" s="54"/>
    </row>
    <row r="16" spans="1:107" ht="29">
      <c r="A16" s="38" t="s">
        <v>27</v>
      </c>
      <c r="B16" s="38" t="s">
        <v>28</v>
      </c>
      <c r="C16" s="38" t="s">
        <v>29</v>
      </c>
      <c r="D16" s="38" t="s">
        <v>30</v>
      </c>
      <c r="E16" s="38" t="s">
        <v>31</v>
      </c>
      <c r="F16" s="38" t="s">
        <v>34</v>
      </c>
      <c r="G16" s="56" t="s">
        <v>3103</v>
      </c>
      <c r="H16" s="56" t="s">
        <v>3105</v>
      </c>
      <c r="I16" s="56" t="s">
        <v>32</v>
      </c>
      <c r="J16" s="56" t="s">
        <v>3106</v>
      </c>
    </row>
    <row r="17" spans="1:10" ht="43.5">
      <c r="A17" s="39">
        <v>1</v>
      </c>
      <c r="B17" s="78" t="s">
        <v>143</v>
      </c>
      <c r="C17" s="79" t="s">
        <v>144</v>
      </c>
      <c r="D17" s="80"/>
      <c r="E17" s="32"/>
      <c r="F17" s="61"/>
      <c r="G17" s="121"/>
      <c r="H17" s="121"/>
      <c r="I17" s="60" t="s">
        <v>5</v>
      </c>
      <c r="J17" s="126"/>
    </row>
    <row r="18" spans="1:10">
      <c r="A18" s="43" t="s">
        <v>39</v>
      </c>
      <c r="B18" s="44"/>
      <c r="C18" s="44"/>
      <c r="D18" s="44"/>
      <c r="E18" s="44"/>
      <c r="F18" s="44"/>
      <c r="G18" s="45"/>
      <c r="H18" s="45"/>
      <c r="I18" s="44"/>
      <c r="J18" s="125"/>
    </row>
    <row r="19" spans="1:10">
      <c r="A19" s="33" t="s">
        <v>44</v>
      </c>
      <c r="B19" s="77" t="s">
        <v>145</v>
      </c>
      <c r="C19" s="33"/>
      <c r="D19" s="35"/>
      <c r="E19" s="36"/>
      <c r="F19" s="35"/>
      <c r="G19" s="54"/>
      <c r="H19" s="54"/>
      <c r="I19" s="54" t="s">
        <v>26</v>
      </c>
      <c r="J19" s="54"/>
    </row>
    <row r="20" spans="1:10" ht="29">
      <c r="A20" s="38" t="s">
        <v>27</v>
      </c>
      <c r="B20" s="38" t="s">
        <v>28</v>
      </c>
      <c r="C20" s="38" t="s">
        <v>29</v>
      </c>
      <c r="D20" s="38" t="s">
        <v>30</v>
      </c>
      <c r="E20" s="38" t="s">
        <v>31</v>
      </c>
      <c r="F20" s="38" t="s">
        <v>34</v>
      </c>
      <c r="G20" s="56" t="s">
        <v>3103</v>
      </c>
      <c r="H20" s="56" t="s">
        <v>3105</v>
      </c>
      <c r="I20" s="56" t="s">
        <v>32</v>
      </c>
      <c r="J20" s="56" t="s">
        <v>3106</v>
      </c>
    </row>
    <row r="21" spans="1:10" ht="58">
      <c r="A21" s="39">
        <v>1</v>
      </c>
      <c r="B21" s="78" t="s">
        <v>146</v>
      </c>
      <c r="C21" s="79" t="s">
        <v>141</v>
      </c>
      <c r="D21" s="80"/>
      <c r="E21" s="32"/>
      <c r="F21" s="61"/>
      <c r="G21" s="121"/>
      <c r="H21" s="121"/>
      <c r="I21" s="60" t="s">
        <v>5</v>
      </c>
      <c r="J21" s="126"/>
    </row>
    <row r="22" spans="1:10">
      <c r="A22" s="43" t="s">
        <v>39</v>
      </c>
      <c r="B22" s="44"/>
      <c r="C22" s="44"/>
      <c r="D22" s="44"/>
      <c r="E22" s="44"/>
      <c r="F22" s="44"/>
      <c r="G22" s="45"/>
      <c r="H22" s="45"/>
      <c r="I22" s="44"/>
      <c r="J22" s="125"/>
    </row>
    <row r="23" spans="1:10">
      <c r="A23" s="33" t="s">
        <v>48</v>
      </c>
      <c r="B23" s="77" t="s">
        <v>147</v>
      </c>
      <c r="C23" s="33"/>
      <c r="D23" s="35"/>
      <c r="E23" s="36"/>
      <c r="F23" s="35"/>
      <c r="G23" s="54"/>
      <c r="H23" s="54"/>
      <c r="I23" s="54" t="s">
        <v>26</v>
      </c>
      <c r="J23" s="54"/>
    </row>
    <row r="24" spans="1:10" ht="29">
      <c r="A24" s="38" t="s">
        <v>27</v>
      </c>
      <c r="B24" s="38" t="s">
        <v>28</v>
      </c>
      <c r="C24" s="38" t="s">
        <v>29</v>
      </c>
      <c r="D24" s="38" t="s">
        <v>30</v>
      </c>
      <c r="E24" s="38" t="s">
        <v>31</v>
      </c>
      <c r="F24" s="38" t="s">
        <v>34</v>
      </c>
      <c r="G24" s="56" t="s">
        <v>3103</v>
      </c>
      <c r="H24" s="56" t="s">
        <v>3105</v>
      </c>
      <c r="I24" s="56" t="s">
        <v>32</v>
      </c>
      <c r="J24" s="56" t="s">
        <v>3106</v>
      </c>
    </row>
    <row r="25" spans="1:10" ht="58">
      <c r="A25" s="39">
        <v>1</v>
      </c>
      <c r="B25" s="78" t="s">
        <v>148</v>
      </c>
      <c r="C25" s="79" t="s">
        <v>149</v>
      </c>
      <c r="D25" s="80"/>
      <c r="E25" s="32"/>
      <c r="F25" s="61"/>
      <c r="G25" s="121"/>
      <c r="H25" s="121"/>
      <c r="I25" s="60" t="s">
        <v>5</v>
      </c>
      <c r="J25" s="126"/>
    </row>
    <row r="26" spans="1:10">
      <c r="A26" s="43" t="s">
        <v>39</v>
      </c>
      <c r="B26" s="44"/>
      <c r="C26" s="44"/>
      <c r="D26" s="44"/>
      <c r="E26" s="44"/>
      <c r="F26" s="44"/>
      <c r="G26" s="45"/>
      <c r="H26" s="45"/>
      <c r="I26" s="44"/>
      <c r="J26" s="125"/>
    </row>
    <row r="27" spans="1:10">
      <c r="A27" s="33" t="s">
        <v>51</v>
      </c>
      <c r="B27" s="77" t="s">
        <v>150</v>
      </c>
      <c r="C27" s="33"/>
      <c r="D27" s="35"/>
      <c r="E27" s="36"/>
      <c r="F27" s="35"/>
      <c r="G27" s="54"/>
      <c r="H27" s="54"/>
      <c r="I27" s="54" t="s">
        <v>26</v>
      </c>
      <c r="J27" s="54"/>
    </row>
    <row r="28" spans="1:10" ht="29">
      <c r="A28" s="38" t="s">
        <v>27</v>
      </c>
      <c r="B28" s="38" t="s">
        <v>28</v>
      </c>
      <c r="C28" s="38" t="s">
        <v>29</v>
      </c>
      <c r="D28" s="38" t="s">
        <v>30</v>
      </c>
      <c r="E28" s="38" t="s">
        <v>31</v>
      </c>
      <c r="F28" s="38" t="s">
        <v>34</v>
      </c>
      <c r="G28" s="56" t="s">
        <v>3103</v>
      </c>
      <c r="H28" s="56" t="s">
        <v>3105</v>
      </c>
      <c r="I28" s="56" t="s">
        <v>32</v>
      </c>
      <c r="J28" s="56" t="s">
        <v>3106</v>
      </c>
    </row>
    <row r="29" spans="1:10" ht="43.5">
      <c r="A29" s="39">
        <v>1</v>
      </c>
      <c r="B29" s="78" t="s">
        <v>151</v>
      </c>
      <c r="C29" s="79" t="s">
        <v>152</v>
      </c>
      <c r="D29" s="80"/>
      <c r="E29" s="32"/>
      <c r="F29" s="61"/>
      <c r="G29" s="121"/>
      <c r="H29" s="123"/>
      <c r="I29" s="60" t="s">
        <v>6</v>
      </c>
      <c r="J29" s="126"/>
    </row>
    <row r="30" spans="1:10">
      <c r="A30" s="43" t="s">
        <v>39</v>
      </c>
      <c r="B30" s="44"/>
      <c r="C30" s="44"/>
      <c r="D30" s="44"/>
      <c r="E30" s="44"/>
      <c r="F30" s="44"/>
      <c r="G30" s="45"/>
      <c r="H30" s="45"/>
      <c r="I30" s="44"/>
      <c r="J30" s="125"/>
    </row>
    <row r="31" spans="1:10">
      <c r="A31" s="33" t="s">
        <v>55</v>
      </c>
      <c r="B31" s="77" t="s">
        <v>153</v>
      </c>
      <c r="C31" s="33"/>
      <c r="D31" s="35"/>
      <c r="E31" s="36"/>
      <c r="F31" s="35"/>
      <c r="G31" s="54"/>
      <c r="H31" s="54"/>
      <c r="I31" s="54" t="s">
        <v>26</v>
      </c>
      <c r="J31" s="54"/>
    </row>
    <row r="32" spans="1:10" ht="29">
      <c r="A32" s="38" t="s">
        <v>27</v>
      </c>
      <c r="B32" s="38" t="s">
        <v>28</v>
      </c>
      <c r="C32" s="38" t="s">
        <v>29</v>
      </c>
      <c r="D32" s="38" t="s">
        <v>30</v>
      </c>
      <c r="E32" s="38" t="s">
        <v>31</v>
      </c>
      <c r="F32" s="38" t="s">
        <v>34</v>
      </c>
      <c r="G32" s="56" t="s">
        <v>3103</v>
      </c>
      <c r="H32" s="56" t="s">
        <v>3105</v>
      </c>
      <c r="I32" s="56" t="s">
        <v>32</v>
      </c>
      <c r="J32" s="56" t="s">
        <v>3106</v>
      </c>
    </row>
    <row r="33" spans="1:10" ht="72.5">
      <c r="A33" s="39">
        <v>1</v>
      </c>
      <c r="B33" s="78" t="s">
        <v>154</v>
      </c>
      <c r="C33" s="79" t="s">
        <v>152</v>
      </c>
      <c r="D33" s="80"/>
      <c r="E33" s="32"/>
      <c r="F33" s="61"/>
      <c r="G33" s="121"/>
      <c r="H33" s="121"/>
      <c r="I33" s="60" t="s">
        <v>6</v>
      </c>
      <c r="J33" s="126"/>
    </row>
    <row r="34" spans="1:10">
      <c r="A34" s="43" t="s">
        <v>39</v>
      </c>
      <c r="B34" s="44"/>
      <c r="C34" s="44"/>
      <c r="D34" s="44"/>
      <c r="E34" s="44"/>
      <c r="F34" s="44"/>
      <c r="G34" s="45"/>
      <c r="H34" s="45"/>
      <c r="I34" s="44"/>
      <c r="J34" s="125"/>
    </row>
    <row r="35" spans="1:10">
      <c r="A35" s="33" t="s">
        <v>59</v>
      </c>
      <c r="B35" s="77" t="s">
        <v>155</v>
      </c>
      <c r="C35" s="33"/>
      <c r="D35" s="35"/>
      <c r="E35" s="36"/>
      <c r="F35" s="35"/>
      <c r="G35" s="54"/>
      <c r="H35" s="54"/>
      <c r="I35" s="54" t="s">
        <v>26</v>
      </c>
      <c r="J35" s="54"/>
    </row>
    <row r="36" spans="1:10" ht="29">
      <c r="A36" s="38" t="s">
        <v>27</v>
      </c>
      <c r="B36" s="38" t="s">
        <v>28</v>
      </c>
      <c r="C36" s="38" t="s">
        <v>29</v>
      </c>
      <c r="D36" s="38" t="s">
        <v>30</v>
      </c>
      <c r="E36" s="38" t="s">
        <v>31</v>
      </c>
      <c r="F36" s="38" t="s">
        <v>34</v>
      </c>
      <c r="G36" s="56" t="s">
        <v>3103</v>
      </c>
      <c r="H36" s="56" t="s">
        <v>3105</v>
      </c>
      <c r="I36" s="56" t="s">
        <v>32</v>
      </c>
      <c r="J36" s="56" t="s">
        <v>3106</v>
      </c>
    </row>
    <row r="37" spans="1:10" ht="72.5">
      <c r="A37" s="39">
        <v>1</v>
      </c>
      <c r="B37" s="78" t="s">
        <v>156</v>
      </c>
      <c r="C37" s="79" t="s">
        <v>157</v>
      </c>
      <c r="D37" s="80"/>
      <c r="E37" s="32"/>
      <c r="F37" s="61"/>
      <c r="G37" s="121"/>
      <c r="H37" s="121"/>
      <c r="I37" s="60" t="s">
        <v>6</v>
      </c>
      <c r="J37" s="126"/>
    </row>
    <row r="38" spans="1:10">
      <c r="A38" s="43" t="s">
        <v>39</v>
      </c>
      <c r="B38" s="44"/>
      <c r="C38" s="44"/>
      <c r="D38" s="44"/>
      <c r="E38" s="44"/>
      <c r="F38" s="44"/>
      <c r="G38" s="45"/>
      <c r="H38" s="45"/>
      <c r="I38" s="44"/>
      <c r="J38" s="125"/>
    </row>
    <row r="39" spans="1:10">
      <c r="A39" s="33" t="s">
        <v>63</v>
      </c>
      <c r="B39" s="77" t="s">
        <v>158</v>
      </c>
      <c r="C39" s="33"/>
      <c r="D39" s="35"/>
      <c r="E39" s="36"/>
      <c r="F39" s="35"/>
      <c r="G39" s="54"/>
      <c r="H39" s="54"/>
      <c r="I39" s="54" t="s">
        <v>26</v>
      </c>
      <c r="J39" s="54"/>
    </row>
    <row r="40" spans="1:10" ht="29">
      <c r="A40" s="38" t="s">
        <v>27</v>
      </c>
      <c r="B40" s="38" t="s">
        <v>28</v>
      </c>
      <c r="C40" s="38" t="s">
        <v>29</v>
      </c>
      <c r="D40" s="38" t="s">
        <v>30</v>
      </c>
      <c r="E40" s="38" t="s">
        <v>31</v>
      </c>
      <c r="F40" s="38" t="s">
        <v>34</v>
      </c>
      <c r="G40" s="56" t="s">
        <v>3103</v>
      </c>
      <c r="H40" s="56" t="s">
        <v>3105</v>
      </c>
      <c r="I40" s="56" t="s">
        <v>32</v>
      </c>
      <c r="J40" s="56" t="s">
        <v>3106</v>
      </c>
    </row>
    <row r="41" spans="1:10" ht="58">
      <c r="A41" s="39">
        <v>1</v>
      </c>
      <c r="B41" s="78" t="s">
        <v>159</v>
      </c>
      <c r="C41" s="79" t="s">
        <v>160</v>
      </c>
      <c r="D41" s="80"/>
      <c r="E41" s="32"/>
      <c r="F41" s="61"/>
      <c r="G41" s="121"/>
      <c r="H41" s="121"/>
      <c r="I41" s="60" t="s">
        <v>5</v>
      </c>
      <c r="J41" s="126"/>
    </row>
    <row r="42" spans="1:10">
      <c r="A42" s="43" t="s">
        <v>39</v>
      </c>
      <c r="B42" s="44"/>
      <c r="C42" s="44"/>
      <c r="D42" s="44"/>
      <c r="E42" s="44"/>
      <c r="F42" s="44"/>
      <c r="G42" s="45"/>
      <c r="H42" s="45"/>
      <c r="I42" s="44"/>
      <c r="J42" s="125"/>
    </row>
    <row r="43" spans="1:10">
      <c r="A43" s="33" t="s">
        <v>67</v>
      </c>
      <c r="B43" s="77" t="s">
        <v>161</v>
      </c>
      <c r="C43" s="33"/>
      <c r="D43" s="35"/>
      <c r="E43" s="36"/>
      <c r="F43" s="35"/>
      <c r="G43" s="54"/>
      <c r="H43" s="54"/>
      <c r="I43" s="54" t="s">
        <v>26</v>
      </c>
      <c r="J43" s="54"/>
    </row>
    <row r="44" spans="1:10" ht="29">
      <c r="A44" s="38" t="s">
        <v>27</v>
      </c>
      <c r="B44" s="38" t="s">
        <v>28</v>
      </c>
      <c r="C44" s="38" t="s">
        <v>29</v>
      </c>
      <c r="D44" s="38" t="s">
        <v>30</v>
      </c>
      <c r="E44" s="38" t="s">
        <v>31</v>
      </c>
      <c r="F44" s="38" t="s">
        <v>34</v>
      </c>
      <c r="G44" s="56" t="s">
        <v>3103</v>
      </c>
      <c r="H44" s="56" t="s">
        <v>3105</v>
      </c>
      <c r="I44" s="56" t="s">
        <v>32</v>
      </c>
      <c r="J44" s="56" t="s">
        <v>3106</v>
      </c>
    </row>
    <row r="45" spans="1:10" ht="29">
      <c r="A45" s="39">
        <v>1</v>
      </c>
      <c r="B45" s="78" t="s">
        <v>162</v>
      </c>
      <c r="C45" s="79" t="s">
        <v>163</v>
      </c>
      <c r="D45" s="80"/>
      <c r="E45" s="32"/>
      <c r="F45" s="61"/>
      <c r="G45" s="121"/>
      <c r="H45" s="121"/>
      <c r="I45" s="60" t="s">
        <v>5</v>
      </c>
      <c r="J45" s="124"/>
    </row>
    <row r="46" spans="1:10">
      <c r="A46" s="43" t="s">
        <v>39</v>
      </c>
      <c r="B46" s="44"/>
      <c r="C46" s="44"/>
      <c r="D46" s="44"/>
      <c r="E46" s="44"/>
      <c r="F46" s="44"/>
      <c r="G46" s="45"/>
      <c r="H46" s="45"/>
      <c r="I46" s="44"/>
      <c r="J46" s="125"/>
    </row>
    <row r="47" spans="1:10">
      <c r="A47" s="33" t="s">
        <v>71</v>
      </c>
      <c r="B47" s="77" t="s">
        <v>164</v>
      </c>
      <c r="C47" s="33"/>
      <c r="D47" s="35"/>
      <c r="E47" s="36"/>
      <c r="F47" s="35"/>
      <c r="G47" s="54"/>
      <c r="H47" s="54"/>
      <c r="I47" s="54" t="s">
        <v>26</v>
      </c>
      <c r="J47" s="54"/>
    </row>
    <row r="48" spans="1:10" ht="29">
      <c r="A48" s="38" t="s">
        <v>27</v>
      </c>
      <c r="B48" s="38" t="s">
        <v>28</v>
      </c>
      <c r="C48" s="38" t="s">
        <v>29</v>
      </c>
      <c r="D48" s="38" t="s">
        <v>30</v>
      </c>
      <c r="E48" s="38" t="s">
        <v>31</v>
      </c>
      <c r="F48" s="38" t="s">
        <v>34</v>
      </c>
      <c r="G48" s="56" t="s">
        <v>3103</v>
      </c>
      <c r="H48" s="56" t="s">
        <v>3105</v>
      </c>
      <c r="I48" s="56" t="s">
        <v>32</v>
      </c>
      <c r="J48" s="56" t="s">
        <v>3106</v>
      </c>
    </row>
    <row r="49" spans="1:10" ht="72.5">
      <c r="A49" s="39">
        <v>1</v>
      </c>
      <c r="B49" s="78" t="s">
        <v>165</v>
      </c>
      <c r="C49" s="79" t="s">
        <v>163</v>
      </c>
      <c r="D49" s="80"/>
      <c r="E49" s="32"/>
      <c r="F49" s="61"/>
      <c r="G49" s="121"/>
      <c r="H49" s="121"/>
      <c r="I49" s="60" t="s">
        <v>5</v>
      </c>
      <c r="J49" s="124"/>
    </row>
    <row r="50" spans="1:10">
      <c r="A50" s="43" t="s">
        <v>39</v>
      </c>
      <c r="B50" s="44"/>
      <c r="C50" s="44"/>
      <c r="D50" s="44"/>
      <c r="E50" s="44"/>
      <c r="F50" s="44"/>
      <c r="G50" s="45"/>
      <c r="H50" s="45"/>
      <c r="I50" s="44"/>
      <c r="J50" s="125"/>
    </row>
    <row r="51" spans="1:10">
      <c r="A51" s="33" t="s">
        <v>74</v>
      </c>
      <c r="B51" s="77" t="s">
        <v>166</v>
      </c>
      <c r="C51" s="33"/>
      <c r="D51" s="35"/>
      <c r="E51" s="36"/>
      <c r="F51" s="35"/>
      <c r="G51" s="54"/>
      <c r="H51" s="54"/>
      <c r="I51" s="54" t="s">
        <v>26</v>
      </c>
      <c r="J51" s="54"/>
    </row>
    <row r="52" spans="1:10" ht="29">
      <c r="A52" s="38" t="s">
        <v>27</v>
      </c>
      <c r="B52" s="38" t="s">
        <v>28</v>
      </c>
      <c r="C52" s="38" t="s">
        <v>29</v>
      </c>
      <c r="D52" s="38" t="s">
        <v>30</v>
      </c>
      <c r="E52" s="38" t="s">
        <v>31</v>
      </c>
      <c r="F52" s="38" t="s">
        <v>34</v>
      </c>
      <c r="G52" s="56" t="s">
        <v>3103</v>
      </c>
      <c r="H52" s="56" t="s">
        <v>3105</v>
      </c>
      <c r="I52" s="56" t="s">
        <v>32</v>
      </c>
      <c r="J52" s="56" t="s">
        <v>3106</v>
      </c>
    </row>
    <row r="53" spans="1:10" ht="29">
      <c r="A53" s="39">
        <v>1</v>
      </c>
      <c r="B53" s="78" t="s">
        <v>167</v>
      </c>
      <c r="C53" s="79" t="s">
        <v>168</v>
      </c>
      <c r="D53" s="80"/>
      <c r="E53" s="32"/>
      <c r="F53" s="61"/>
      <c r="G53" s="121"/>
      <c r="H53" s="123"/>
      <c r="I53" s="60" t="s">
        <v>6</v>
      </c>
      <c r="J53" s="126"/>
    </row>
    <row r="54" spans="1:10">
      <c r="A54" s="43" t="s">
        <v>39</v>
      </c>
      <c r="B54" s="44"/>
      <c r="C54" s="44"/>
      <c r="D54" s="44"/>
      <c r="E54" s="44"/>
      <c r="F54" s="44"/>
      <c r="G54" s="121"/>
      <c r="H54" s="123"/>
      <c r="I54" s="44"/>
      <c r="J54" s="125"/>
    </row>
    <row r="55" spans="1:10">
      <c r="A55" s="33" t="s">
        <v>78</v>
      </c>
      <c r="B55" s="77" t="s">
        <v>169</v>
      </c>
      <c r="C55" s="33"/>
      <c r="D55" s="35"/>
      <c r="E55" s="36"/>
      <c r="F55" s="35"/>
      <c r="G55" s="54"/>
      <c r="H55" s="54"/>
      <c r="I55" s="54" t="s">
        <v>26</v>
      </c>
      <c r="J55" s="54"/>
    </row>
    <row r="56" spans="1:10" ht="29">
      <c r="A56" s="38" t="s">
        <v>27</v>
      </c>
      <c r="B56" s="38" t="s">
        <v>28</v>
      </c>
      <c r="C56" s="38" t="s">
        <v>29</v>
      </c>
      <c r="D56" s="38" t="s">
        <v>30</v>
      </c>
      <c r="E56" s="38" t="s">
        <v>31</v>
      </c>
      <c r="F56" s="38" t="s">
        <v>34</v>
      </c>
      <c r="G56" s="56" t="s">
        <v>3103</v>
      </c>
      <c r="H56" s="56" t="s">
        <v>3105</v>
      </c>
      <c r="I56" s="56" t="s">
        <v>32</v>
      </c>
      <c r="J56" s="56" t="s">
        <v>3106</v>
      </c>
    </row>
    <row r="57" spans="1:10" ht="72.5">
      <c r="A57" s="39">
        <v>1</v>
      </c>
      <c r="B57" s="78" t="s">
        <v>170</v>
      </c>
      <c r="C57" s="79" t="s">
        <v>171</v>
      </c>
      <c r="D57" s="80"/>
      <c r="E57" s="32"/>
      <c r="F57" s="61"/>
      <c r="G57" s="121"/>
      <c r="H57" s="121"/>
      <c r="I57" s="60" t="s">
        <v>6</v>
      </c>
      <c r="J57" s="126"/>
    </row>
    <row r="58" spans="1:10">
      <c r="A58" s="43" t="s">
        <v>39</v>
      </c>
      <c r="B58" s="44"/>
      <c r="C58" s="44"/>
      <c r="D58" s="44"/>
      <c r="E58" s="44"/>
      <c r="F58" s="44"/>
      <c r="G58" s="45"/>
      <c r="H58" s="45"/>
      <c r="I58" s="44"/>
      <c r="J58" s="125"/>
    </row>
    <row r="59" spans="1:10">
      <c r="A59" s="33" t="s">
        <v>82</v>
      </c>
      <c r="B59" s="77" t="s">
        <v>172</v>
      </c>
      <c r="C59" s="33"/>
      <c r="D59" s="35"/>
      <c r="E59" s="36"/>
      <c r="F59" s="35"/>
      <c r="G59" s="54"/>
      <c r="H59" s="54"/>
      <c r="I59" s="54" t="s">
        <v>26</v>
      </c>
      <c r="J59" s="54"/>
    </row>
    <row r="60" spans="1:10" ht="29">
      <c r="A60" s="38" t="s">
        <v>27</v>
      </c>
      <c r="B60" s="38" t="s">
        <v>28</v>
      </c>
      <c r="C60" s="38" t="s">
        <v>29</v>
      </c>
      <c r="D60" s="38" t="s">
        <v>30</v>
      </c>
      <c r="E60" s="38" t="s">
        <v>31</v>
      </c>
      <c r="F60" s="38" t="s">
        <v>34</v>
      </c>
      <c r="G60" s="56" t="s">
        <v>3103</v>
      </c>
      <c r="H60" s="56" t="s">
        <v>3105</v>
      </c>
      <c r="I60" s="56" t="s">
        <v>32</v>
      </c>
      <c r="J60" s="56" t="s">
        <v>3106</v>
      </c>
    </row>
    <row r="61" spans="1:10" ht="29">
      <c r="A61" s="39">
        <v>1</v>
      </c>
      <c r="B61" s="78" t="s">
        <v>173</v>
      </c>
      <c r="C61" s="79" t="s">
        <v>174</v>
      </c>
      <c r="D61" s="80"/>
      <c r="E61" s="32"/>
      <c r="F61" s="61"/>
      <c r="G61" s="121"/>
      <c r="H61" s="121"/>
      <c r="I61" s="60" t="s">
        <v>6</v>
      </c>
      <c r="J61" s="126"/>
    </row>
    <row r="62" spans="1:10">
      <c r="A62" s="43" t="s">
        <v>39</v>
      </c>
      <c r="B62" s="44"/>
      <c r="C62" s="44"/>
      <c r="D62" s="44"/>
      <c r="E62" s="44"/>
      <c r="F62" s="44"/>
      <c r="G62" s="45"/>
      <c r="H62" s="45"/>
      <c r="I62" s="44"/>
      <c r="J62" s="125"/>
    </row>
    <row r="63" spans="1:10">
      <c r="A63" s="33" t="s">
        <v>86</v>
      </c>
      <c r="B63" s="77" t="s">
        <v>175</v>
      </c>
      <c r="C63" s="33"/>
      <c r="D63" s="35"/>
      <c r="E63" s="36"/>
      <c r="F63" s="35"/>
      <c r="G63" s="54"/>
      <c r="H63" s="54"/>
      <c r="I63" s="54" t="s">
        <v>26</v>
      </c>
      <c r="J63" s="54"/>
    </row>
    <row r="64" spans="1:10" ht="29">
      <c r="A64" s="38" t="s">
        <v>27</v>
      </c>
      <c r="B64" s="38" t="s">
        <v>28</v>
      </c>
      <c r="C64" s="38" t="s">
        <v>29</v>
      </c>
      <c r="D64" s="38" t="s">
        <v>30</v>
      </c>
      <c r="E64" s="38" t="s">
        <v>31</v>
      </c>
      <c r="F64" s="38" t="s">
        <v>34</v>
      </c>
      <c r="G64" s="56" t="s">
        <v>3103</v>
      </c>
      <c r="H64" s="56" t="s">
        <v>3105</v>
      </c>
      <c r="I64" s="56" t="s">
        <v>32</v>
      </c>
      <c r="J64" s="56" t="s">
        <v>3106</v>
      </c>
    </row>
    <row r="65" spans="1:10" ht="58">
      <c r="A65" s="39">
        <v>1</v>
      </c>
      <c r="B65" s="78" t="s">
        <v>176</v>
      </c>
      <c r="C65" s="79"/>
      <c r="D65" s="80"/>
      <c r="E65" s="32"/>
      <c r="F65" s="61"/>
      <c r="G65" s="121"/>
      <c r="H65" s="121"/>
      <c r="I65" s="60"/>
      <c r="J65" s="126"/>
    </row>
    <row r="66" spans="1:10">
      <c r="A66" s="43" t="s">
        <v>39</v>
      </c>
      <c r="B66" s="44"/>
      <c r="C66" s="44"/>
      <c r="D66" s="44"/>
      <c r="E66" s="44"/>
      <c r="F66" s="44"/>
      <c r="G66" s="45"/>
      <c r="H66" s="45"/>
      <c r="I66" s="44"/>
      <c r="J66" s="125"/>
    </row>
    <row r="67" spans="1:10">
      <c r="A67" s="33" t="s">
        <v>90</v>
      </c>
      <c r="B67" s="77" t="s">
        <v>177</v>
      </c>
      <c r="C67" s="33"/>
      <c r="D67" s="35"/>
      <c r="E67" s="36"/>
      <c r="F67" s="35"/>
      <c r="G67" s="54"/>
      <c r="H67" s="54"/>
      <c r="I67" s="54" t="s">
        <v>26</v>
      </c>
      <c r="J67" s="54"/>
    </row>
    <row r="68" spans="1:10" ht="29">
      <c r="A68" s="38" t="s">
        <v>27</v>
      </c>
      <c r="B68" s="38" t="s">
        <v>28</v>
      </c>
      <c r="C68" s="38" t="s">
        <v>29</v>
      </c>
      <c r="D68" s="38" t="s">
        <v>30</v>
      </c>
      <c r="E68" s="38" t="s">
        <v>31</v>
      </c>
      <c r="F68" s="38" t="s">
        <v>34</v>
      </c>
      <c r="G68" s="56" t="s">
        <v>3103</v>
      </c>
      <c r="H68" s="56" t="s">
        <v>3105</v>
      </c>
      <c r="I68" s="56" t="s">
        <v>32</v>
      </c>
      <c r="J68" s="56" t="s">
        <v>3106</v>
      </c>
    </row>
    <row r="69" spans="1:10" ht="116">
      <c r="A69" s="39">
        <v>1</v>
      </c>
      <c r="B69" s="78" t="s">
        <v>178</v>
      </c>
      <c r="C69" s="79" t="s">
        <v>179</v>
      </c>
      <c r="D69" s="80"/>
      <c r="E69" s="32"/>
      <c r="F69" s="61"/>
      <c r="G69" s="121"/>
      <c r="H69" s="121"/>
      <c r="I69" s="60"/>
      <c r="J69" s="126"/>
    </row>
    <row r="70" spans="1:10">
      <c r="A70" s="43" t="s">
        <v>39</v>
      </c>
      <c r="B70" s="44"/>
      <c r="C70" s="44"/>
      <c r="D70" s="44"/>
      <c r="E70" s="44"/>
      <c r="F70" s="44"/>
      <c r="G70" s="45"/>
      <c r="H70" s="45"/>
      <c r="I70" s="44"/>
      <c r="J70" s="125"/>
    </row>
    <row r="71" spans="1:10">
      <c r="A71" s="33" t="s">
        <v>94</v>
      </c>
      <c r="B71" s="77" t="s">
        <v>180</v>
      </c>
      <c r="C71" s="33"/>
      <c r="D71" s="35"/>
      <c r="E71" s="36"/>
      <c r="F71" s="35"/>
      <c r="G71" s="54"/>
      <c r="H71" s="54"/>
      <c r="I71" s="54" t="s">
        <v>26</v>
      </c>
      <c r="J71" s="54"/>
    </row>
    <row r="72" spans="1:10" ht="29">
      <c r="A72" s="38" t="s">
        <v>27</v>
      </c>
      <c r="B72" s="38" t="s">
        <v>28</v>
      </c>
      <c r="C72" s="38" t="s">
        <v>29</v>
      </c>
      <c r="D72" s="38" t="s">
        <v>30</v>
      </c>
      <c r="E72" s="38" t="s">
        <v>31</v>
      </c>
      <c r="F72" s="38" t="s">
        <v>34</v>
      </c>
      <c r="G72" s="56" t="s">
        <v>3103</v>
      </c>
      <c r="H72" s="56" t="s">
        <v>3105</v>
      </c>
      <c r="I72" s="56" t="s">
        <v>32</v>
      </c>
      <c r="J72" s="56" t="s">
        <v>3106</v>
      </c>
    </row>
    <row r="73" spans="1:10" ht="43.5">
      <c r="A73" s="39">
        <v>1</v>
      </c>
      <c r="B73" s="78" t="s">
        <v>181</v>
      </c>
      <c r="C73" s="79" t="s">
        <v>182</v>
      </c>
      <c r="D73" s="80"/>
      <c r="E73" s="32"/>
      <c r="F73" s="61"/>
      <c r="G73" s="121"/>
      <c r="H73" s="121"/>
      <c r="I73" s="60" t="s">
        <v>6</v>
      </c>
      <c r="J73" s="126"/>
    </row>
    <row r="74" spans="1:10">
      <c r="A74" s="43" t="s">
        <v>39</v>
      </c>
      <c r="B74" s="44"/>
      <c r="C74" s="44"/>
      <c r="D74" s="44"/>
      <c r="E74" s="44"/>
      <c r="F74" s="44"/>
      <c r="G74" s="45"/>
      <c r="H74" s="45"/>
      <c r="I74" s="44"/>
      <c r="J74" s="125"/>
    </row>
    <row r="75" spans="1:10">
      <c r="A75" s="33" t="s">
        <v>98</v>
      </c>
      <c r="B75" s="77" t="s">
        <v>183</v>
      </c>
      <c r="C75" s="33"/>
      <c r="D75" s="35"/>
      <c r="E75" s="36"/>
      <c r="F75" s="35"/>
      <c r="G75" s="54"/>
      <c r="H75" s="54"/>
      <c r="I75" s="54" t="s">
        <v>26</v>
      </c>
      <c r="J75" s="54"/>
    </row>
    <row r="76" spans="1:10" ht="29">
      <c r="A76" s="38" t="s">
        <v>27</v>
      </c>
      <c r="B76" s="38" t="s">
        <v>28</v>
      </c>
      <c r="C76" s="38" t="s">
        <v>29</v>
      </c>
      <c r="D76" s="38" t="s">
        <v>30</v>
      </c>
      <c r="E76" s="38" t="s">
        <v>31</v>
      </c>
      <c r="F76" s="38" t="s">
        <v>34</v>
      </c>
      <c r="G76" s="56" t="s">
        <v>3103</v>
      </c>
      <c r="H76" s="56" t="s">
        <v>3105</v>
      </c>
      <c r="I76" s="56" t="s">
        <v>32</v>
      </c>
      <c r="J76" s="56" t="s">
        <v>3106</v>
      </c>
    </row>
    <row r="77" spans="1:10" ht="58">
      <c r="A77" s="39">
        <v>1</v>
      </c>
      <c r="B77" s="78" t="s">
        <v>184</v>
      </c>
      <c r="C77" s="79"/>
      <c r="D77" s="80"/>
      <c r="E77" s="32"/>
      <c r="F77" s="61"/>
      <c r="G77" s="121"/>
      <c r="H77" s="121"/>
      <c r="I77" s="60"/>
      <c r="J77" s="126"/>
    </row>
    <row r="78" spans="1:10">
      <c r="A78" s="43" t="s">
        <v>39</v>
      </c>
      <c r="B78" s="44"/>
      <c r="C78" s="44"/>
      <c r="D78" s="44"/>
      <c r="E78" s="44"/>
      <c r="F78" s="44"/>
      <c r="G78" s="45"/>
      <c r="H78" s="45"/>
      <c r="I78" s="44"/>
      <c r="J78" s="125"/>
    </row>
    <row r="79" spans="1:10">
      <c r="A79" s="33" t="s">
        <v>102</v>
      </c>
      <c r="B79" s="77" t="s">
        <v>185</v>
      </c>
      <c r="C79" s="33"/>
      <c r="D79" s="35"/>
      <c r="E79" s="36"/>
      <c r="F79" s="35"/>
      <c r="G79" s="54"/>
      <c r="H79" s="54"/>
      <c r="I79" s="54" t="s">
        <v>26</v>
      </c>
      <c r="J79" s="54"/>
    </row>
    <row r="80" spans="1:10" ht="29">
      <c r="A80" s="38" t="s">
        <v>27</v>
      </c>
      <c r="B80" s="38" t="s">
        <v>28</v>
      </c>
      <c r="C80" s="38" t="s">
        <v>29</v>
      </c>
      <c r="D80" s="38" t="s">
        <v>30</v>
      </c>
      <c r="E80" s="38" t="s">
        <v>31</v>
      </c>
      <c r="F80" s="38" t="s">
        <v>34</v>
      </c>
      <c r="G80" s="56" t="s">
        <v>3103</v>
      </c>
      <c r="H80" s="56" t="s">
        <v>3105</v>
      </c>
      <c r="I80" s="56" t="s">
        <v>32</v>
      </c>
      <c r="J80" s="56" t="s">
        <v>3106</v>
      </c>
    </row>
    <row r="81" spans="1:10" ht="43.5">
      <c r="A81" s="39">
        <v>1</v>
      </c>
      <c r="B81" s="78" t="s">
        <v>186</v>
      </c>
      <c r="C81" s="79" t="s">
        <v>187</v>
      </c>
      <c r="D81" s="80"/>
      <c r="E81" s="32"/>
      <c r="F81" s="61"/>
      <c r="G81" s="121"/>
      <c r="H81" s="121"/>
      <c r="I81" s="60"/>
      <c r="J81" s="126"/>
    </row>
    <row r="82" spans="1:10">
      <c r="A82" s="43" t="s">
        <v>39</v>
      </c>
      <c r="B82" s="44"/>
      <c r="C82" s="44"/>
      <c r="D82" s="44"/>
      <c r="E82" s="44"/>
      <c r="F82" s="44"/>
      <c r="G82" s="45"/>
      <c r="H82" s="45"/>
      <c r="I82" s="44"/>
      <c r="J82" s="125"/>
    </row>
    <row r="83" spans="1:10">
      <c r="A83" s="33" t="s">
        <v>106</v>
      </c>
      <c r="B83" s="77" t="s">
        <v>188</v>
      </c>
      <c r="C83" s="33"/>
      <c r="D83" s="35"/>
      <c r="E83" s="36"/>
      <c r="F83" s="35"/>
      <c r="G83" s="54"/>
      <c r="H83" s="54"/>
      <c r="I83" s="54" t="s">
        <v>26</v>
      </c>
      <c r="J83" s="54"/>
    </row>
    <row r="84" spans="1:10" ht="29">
      <c r="A84" s="38" t="s">
        <v>27</v>
      </c>
      <c r="B84" s="38" t="s">
        <v>28</v>
      </c>
      <c r="C84" s="38" t="s">
        <v>29</v>
      </c>
      <c r="D84" s="38" t="s">
        <v>30</v>
      </c>
      <c r="E84" s="38" t="s">
        <v>31</v>
      </c>
      <c r="F84" s="38" t="s">
        <v>34</v>
      </c>
      <c r="G84" s="56" t="s">
        <v>3103</v>
      </c>
      <c r="H84" s="56" t="s">
        <v>3105</v>
      </c>
      <c r="I84" s="56" t="s">
        <v>32</v>
      </c>
      <c r="J84" s="56" t="s">
        <v>3106</v>
      </c>
    </row>
    <row r="85" spans="1:10" ht="29">
      <c r="A85" s="39">
        <v>1</v>
      </c>
      <c r="B85" s="78" t="s">
        <v>189</v>
      </c>
      <c r="C85" s="79" t="s">
        <v>190</v>
      </c>
      <c r="D85" s="80"/>
      <c r="E85" s="32"/>
      <c r="F85" s="61"/>
      <c r="G85" s="121"/>
      <c r="H85" s="121"/>
      <c r="I85" s="60" t="s">
        <v>6</v>
      </c>
      <c r="J85" s="126"/>
    </row>
    <row r="86" spans="1:10">
      <c r="A86" s="43" t="s">
        <v>39</v>
      </c>
      <c r="B86" s="44"/>
      <c r="C86" s="44"/>
      <c r="D86" s="44"/>
      <c r="E86" s="44"/>
      <c r="F86" s="44"/>
      <c r="G86" s="45"/>
      <c r="H86" s="45"/>
      <c r="I86" s="44"/>
      <c r="J86" s="125"/>
    </row>
    <row r="87" spans="1:10">
      <c r="A87" s="33" t="s">
        <v>111</v>
      </c>
      <c r="B87" s="77" t="s">
        <v>191</v>
      </c>
      <c r="C87" s="33"/>
      <c r="D87" s="35"/>
      <c r="E87" s="36"/>
      <c r="F87" s="35"/>
      <c r="G87" s="54"/>
      <c r="H87" s="54"/>
      <c r="I87" s="54" t="s">
        <v>26</v>
      </c>
      <c r="J87" s="54"/>
    </row>
    <row r="88" spans="1:10" ht="29">
      <c r="A88" s="38" t="s">
        <v>27</v>
      </c>
      <c r="B88" s="38" t="s">
        <v>28</v>
      </c>
      <c r="C88" s="38" t="s">
        <v>29</v>
      </c>
      <c r="D88" s="38" t="s">
        <v>30</v>
      </c>
      <c r="E88" s="38" t="s">
        <v>31</v>
      </c>
      <c r="F88" s="38" t="s">
        <v>34</v>
      </c>
      <c r="G88" s="56" t="s">
        <v>3103</v>
      </c>
      <c r="H88" s="56" t="s">
        <v>3105</v>
      </c>
      <c r="I88" s="56" t="s">
        <v>32</v>
      </c>
      <c r="J88" s="56" t="s">
        <v>3106</v>
      </c>
    </row>
    <row r="89" spans="1:10" ht="72.5">
      <c r="A89" s="39">
        <v>1</v>
      </c>
      <c r="B89" s="78" t="s">
        <v>192</v>
      </c>
      <c r="C89" s="79" t="s">
        <v>193</v>
      </c>
      <c r="D89" s="80"/>
      <c r="E89" s="32"/>
      <c r="F89" s="61"/>
      <c r="G89" s="121"/>
      <c r="H89" s="121"/>
      <c r="I89" s="60"/>
      <c r="J89" s="126"/>
    </row>
    <row r="90" spans="1:10">
      <c r="A90" s="43" t="s">
        <v>39</v>
      </c>
      <c r="B90" s="44"/>
      <c r="C90" s="44"/>
      <c r="D90" s="44"/>
      <c r="E90" s="44"/>
      <c r="F90" s="44"/>
      <c r="G90" s="121"/>
      <c r="H90" s="121"/>
      <c r="I90" s="44"/>
      <c r="J90" s="125"/>
    </row>
    <row r="91" spans="1:10">
      <c r="A91" s="33" t="s">
        <v>115</v>
      </c>
      <c r="B91" s="77" t="s">
        <v>194</v>
      </c>
      <c r="C91" s="33"/>
      <c r="D91" s="35"/>
      <c r="E91" s="36"/>
      <c r="F91" s="35"/>
      <c r="G91" s="54"/>
      <c r="H91" s="54"/>
      <c r="I91" s="54" t="s">
        <v>26</v>
      </c>
      <c r="J91" s="54"/>
    </row>
    <row r="92" spans="1:10" ht="29">
      <c r="A92" s="38" t="s">
        <v>27</v>
      </c>
      <c r="B92" s="38" t="s">
        <v>28</v>
      </c>
      <c r="C92" s="38" t="s">
        <v>29</v>
      </c>
      <c r="D92" s="38" t="s">
        <v>30</v>
      </c>
      <c r="E92" s="38" t="s">
        <v>31</v>
      </c>
      <c r="F92" s="38" t="s">
        <v>34</v>
      </c>
      <c r="G92" s="56" t="s">
        <v>3103</v>
      </c>
      <c r="H92" s="56" t="s">
        <v>3105</v>
      </c>
      <c r="I92" s="56" t="s">
        <v>32</v>
      </c>
      <c r="J92" s="56" t="s">
        <v>3106</v>
      </c>
    </row>
    <row r="93" spans="1:10" ht="72.5">
      <c r="A93" s="39">
        <v>1</v>
      </c>
      <c r="B93" s="78" t="s">
        <v>195</v>
      </c>
      <c r="C93" s="79" t="s">
        <v>193</v>
      </c>
      <c r="D93" s="80"/>
      <c r="E93" s="32"/>
      <c r="F93" s="61"/>
      <c r="G93" s="121"/>
      <c r="H93" s="121"/>
      <c r="I93" s="60" t="s">
        <v>6</v>
      </c>
      <c r="J93" s="126"/>
    </row>
    <row r="94" spans="1:10">
      <c r="A94" s="43" t="s">
        <v>39</v>
      </c>
      <c r="B94" s="44"/>
      <c r="C94" s="44"/>
      <c r="D94" s="44"/>
      <c r="E94" s="44"/>
      <c r="F94" s="44"/>
      <c r="G94" s="45"/>
      <c r="H94" s="45"/>
      <c r="I94" s="44"/>
      <c r="J94" s="125"/>
    </row>
    <row r="95" spans="1:10">
      <c r="G95" s="54"/>
      <c r="H95" s="54"/>
      <c r="I95" s="54" t="s">
        <v>26</v>
      </c>
      <c r="J95" s="54"/>
    </row>
    <row r="108" spans="6:6">
      <c r="F108">
        <f>G9</f>
        <v>0</v>
      </c>
    </row>
  </sheetData>
  <mergeCells count="4">
    <mergeCell ref="B1:E1"/>
    <mergeCell ref="A2:A10"/>
    <mergeCell ref="B2:C2"/>
    <mergeCell ref="D2:E2"/>
  </mergeCells>
  <phoneticPr fontId="4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B166"/>
  <sheetViews>
    <sheetView topLeftCell="A154" zoomScale="70" zoomScaleNormal="70" workbookViewId="0">
      <selection activeCell="C176" sqref="C176"/>
    </sheetView>
  </sheetViews>
  <sheetFormatPr defaultColWidth="9.1796875" defaultRowHeight="12.5"/>
  <cols>
    <col min="2" max="2" width="61.26953125" customWidth="1"/>
    <col min="3" max="3" width="58.54296875" customWidth="1"/>
    <col min="4" max="4" width="38" customWidth="1"/>
    <col min="5" max="5" width="28.1796875" customWidth="1"/>
    <col min="6" max="6" width="16.81640625" customWidth="1"/>
    <col min="7" max="7" width="18.81640625" customWidth="1"/>
    <col min="8" max="8" width="31.81640625" customWidth="1"/>
    <col min="9" max="9" width="25.54296875" customWidth="1"/>
    <col min="10" max="10" width="24.54296875" customWidth="1"/>
  </cols>
  <sheetData>
    <row r="1" spans="1:106" s="9" customFormat="1" ht="24" customHeight="1">
      <c r="B1" s="212" t="s">
        <v>10</v>
      </c>
      <c r="C1" s="212"/>
      <c r="D1" s="212"/>
      <c r="E1" s="212"/>
    </row>
    <row r="2" spans="1:106" s="9" customFormat="1" ht="15" thickBot="1">
      <c r="A2" s="209"/>
      <c r="B2" s="207"/>
      <c r="C2" s="207"/>
      <c r="D2" s="208" t="s">
        <v>11</v>
      </c>
      <c r="E2" s="208"/>
    </row>
    <row r="3" spans="1:106" s="9" customFormat="1" ht="14.5">
      <c r="A3" s="209"/>
      <c r="B3" s="26" t="s">
        <v>12</v>
      </c>
      <c r="C3" s="22" t="s">
        <v>196</v>
      </c>
      <c r="D3" s="14" t="s">
        <v>5</v>
      </c>
      <c r="E3" s="15" t="e">
        <f>COUNTIF(#REF!,"Pass")</f>
        <v>#REF!</v>
      </c>
    </row>
    <row r="4" spans="1:106" s="9" customFormat="1" ht="14.5">
      <c r="A4" s="209"/>
      <c r="B4" s="26" t="s">
        <v>14</v>
      </c>
      <c r="C4" s="23" t="s">
        <v>197</v>
      </c>
      <c r="D4" s="73" t="s">
        <v>6</v>
      </c>
      <c r="E4" s="74" t="e">
        <f>COUNTIF(#REF!,"Fail")</f>
        <v>#REF!</v>
      </c>
    </row>
    <row r="5" spans="1:106" s="9" customFormat="1" ht="15" thickBot="1">
      <c r="A5" s="209"/>
      <c r="B5" s="26" t="s">
        <v>16</v>
      </c>
      <c r="C5" s="22">
        <v>44848</v>
      </c>
      <c r="D5" s="75" t="s">
        <v>7</v>
      </c>
      <c r="E5" s="76" t="e">
        <f>COUNTIF(#REF!,"NR/NC")</f>
        <v>#REF!</v>
      </c>
    </row>
    <row r="6" spans="1:106" s="9" customFormat="1" ht="14.5">
      <c r="A6" s="209"/>
      <c r="B6" s="26" t="s">
        <v>17</v>
      </c>
      <c r="C6" s="22" t="s">
        <v>3112</v>
      </c>
      <c r="D6" s="16"/>
      <c r="E6" s="17"/>
    </row>
    <row r="7" spans="1:106" s="9" customFormat="1" ht="14.5">
      <c r="A7" s="209"/>
      <c r="B7" s="26" t="s">
        <v>19</v>
      </c>
      <c r="C7" s="23"/>
      <c r="D7" s="16"/>
      <c r="E7" s="17"/>
    </row>
    <row r="8" spans="1:106" s="9" customFormat="1" ht="14.5">
      <c r="A8" s="209"/>
      <c r="B8" s="26" t="s">
        <v>20</v>
      </c>
      <c r="C8" s="22"/>
      <c r="D8" s="16"/>
      <c r="E8" s="17"/>
    </row>
    <row r="9" spans="1:106" s="9" customFormat="1" ht="14.5">
      <c r="A9" s="209"/>
      <c r="B9" s="26" t="s">
        <v>21</v>
      </c>
      <c r="C9" s="22"/>
      <c r="D9" s="16"/>
      <c r="E9" s="17"/>
    </row>
    <row r="10" spans="1:106" s="9" customFormat="1" ht="15" thickBot="1">
      <c r="A10" s="210"/>
      <c r="B10" s="26" t="s">
        <v>22</v>
      </c>
      <c r="C10" s="23" t="s">
        <v>23</v>
      </c>
      <c r="D10" s="18"/>
      <c r="E10" s="19"/>
    </row>
    <row r="11" spans="1:106" s="9" customFormat="1" ht="14.5">
      <c r="A11" s="33" t="s">
        <v>24</v>
      </c>
      <c r="B11" s="77" t="s">
        <v>198</v>
      </c>
      <c r="C11" s="33"/>
      <c r="D11" s="35"/>
      <c r="E11" s="36"/>
      <c r="F11" s="36"/>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row>
    <row r="12" spans="1:106" s="9" customFormat="1" ht="29">
      <c r="A12" s="38" t="s">
        <v>27</v>
      </c>
      <c r="B12" s="38" t="s">
        <v>28</v>
      </c>
      <c r="C12" s="38" t="s">
        <v>29</v>
      </c>
      <c r="D12" s="38" t="s">
        <v>30</v>
      </c>
      <c r="E12" s="38" t="s">
        <v>31</v>
      </c>
      <c r="F12" s="38" t="s">
        <v>34</v>
      </c>
      <c r="G12" s="56" t="s">
        <v>3103</v>
      </c>
      <c r="H12" s="56" t="s">
        <v>3105</v>
      </c>
      <c r="I12" s="56" t="s">
        <v>32</v>
      </c>
      <c r="J12" s="56" t="s">
        <v>3106</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row>
    <row r="13" spans="1:106" s="9" customFormat="1" ht="58">
      <c r="A13" s="39">
        <v>1</v>
      </c>
      <c r="B13" s="78" t="s">
        <v>199</v>
      </c>
      <c r="C13" s="79" t="s">
        <v>200</v>
      </c>
      <c r="D13" s="80"/>
      <c r="E13" s="32"/>
      <c r="F13" s="61" t="s">
        <v>38</v>
      </c>
      <c r="G13" s="121"/>
      <c r="H13" s="121"/>
      <c r="I13" s="60"/>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row>
    <row r="14" spans="1:106" s="9" customFormat="1" ht="14.5">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row>
    <row r="15" spans="1:106" ht="14.5">
      <c r="A15" s="33" t="s">
        <v>40</v>
      </c>
      <c r="B15" s="77" t="s">
        <v>201</v>
      </c>
      <c r="C15" s="33"/>
      <c r="D15" s="35"/>
      <c r="E15" s="36"/>
      <c r="F15" s="35"/>
      <c r="G15" s="54"/>
      <c r="H15" s="54"/>
      <c r="I15" s="54" t="s">
        <v>26</v>
      </c>
      <c r="J15" s="54"/>
    </row>
    <row r="16" spans="1:106" ht="29">
      <c r="A16" s="38" t="s">
        <v>27</v>
      </c>
      <c r="B16" s="38" t="s">
        <v>28</v>
      </c>
      <c r="C16" s="38" t="s">
        <v>29</v>
      </c>
      <c r="D16" s="38" t="s">
        <v>30</v>
      </c>
      <c r="E16" s="38" t="s">
        <v>31</v>
      </c>
      <c r="F16" s="38" t="s">
        <v>34</v>
      </c>
      <c r="G16" s="56" t="s">
        <v>3103</v>
      </c>
      <c r="H16" s="56" t="s">
        <v>3105</v>
      </c>
      <c r="I16" s="56" t="s">
        <v>32</v>
      </c>
      <c r="J16" s="56" t="s">
        <v>3106</v>
      </c>
    </row>
    <row r="17" spans="1:10" ht="72.5">
      <c r="A17" s="39">
        <v>1</v>
      </c>
      <c r="B17" s="78" t="s">
        <v>202</v>
      </c>
      <c r="C17" s="79" t="s">
        <v>200</v>
      </c>
      <c r="D17" s="80"/>
      <c r="E17" s="32"/>
      <c r="F17" s="61" t="s">
        <v>38</v>
      </c>
      <c r="G17" s="121"/>
      <c r="H17" s="121"/>
      <c r="I17" s="60"/>
      <c r="J17" s="126"/>
    </row>
    <row r="18" spans="1:10" ht="14.5">
      <c r="A18" s="43" t="s">
        <v>39</v>
      </c>
      <c r="B18" s="44"/>
      <c r="C18" s="44"/>
      <c r="D18" s="44"/>
      <c r="E18" s="44"/>
      <c r="F18" s="44"/>
      <c r="G18" s="45"/>
      <c r="H18" s="45"/>
      <c r="I18" s="44"/>
      <c r="J18" s="125"/>
    </row>
    <row r="19" spans="1:10" ht="14.5">
      <c r="A19" s="33" t="s">
        <v>44</v>
      </c>
      <c r="B19" s="77" t="s">
        <v>203</v>
      </c>
      <c r="C19" s="33"/>
      <c r="D19" s="35"/>
      <c r="E19" s="36"/>
      <c r="F19" s="35"/>
      <c r="G19" s="54"/>
      <c r="H19" s="54"/>
      <c r="I19" s="54" t="s">
        <v>26</v>
      </c>
      <c r="J19" s="54"/>
    </row>
    <row r="20" spans="1:10" ht="29">
      <c r="A20" s="38" t="s">
        <v>27</v>
      </c>
      <c r="B20" s="38" t="s">
        <v>28</v>
      </c>
      <c r="C20" s="38" t="s">
        <v>29</v>
      </c>
      <c r="D20" s="38" t="s">
        <v>30</v>
      </c>
      <c r="E20" s="38" t="s">
        <v>31</v>
      </c>
      <c r="F20" s="38" t="s">
        <v>34</v>
      </c>
      <c r="G20" s="56" t="s">
        <v>3103</v>
      </c>
      <c r="H20" s="56" t="s">
        <v>3105</v>
      </c>
      <c r="I20" s="56" t="s">
        <v>32</v>
      </c>
      <c r="J20" s="56" t="s">
        <v>3106</v>
      </c>
    </row>
    <row r="21" spans="1:10" ht="72.5">
      <c r="A21" s="39">
        <v>1</v>
      </c>
      <c r="B21" s="78" t="s">
        <v>204</v>
      </c>
      <c r="C21" s="79" t="s">
        <v>205</v>
      </c>
      <c r="D21" s="80"/>
      <c r="E21" s="32"/>
      <c r="F21" s="61" t="s">
        <v>38</v>
      </c>
      <c r="G21" s="121"/>
      <c r="H21" s="121"/>
      <c r="I21" s="60"/>
      <c r="J21" s="126"/>
    </row>
    <row r="22" spans="1:10" ht="14.5">
      <c r="A22" s="43" t="s">
        <v>39</v>
      </c>
      <c r="B22" s="44"/>
      <c r="C22" s="44"/>
      <c r="D22" s="44"/>
      <c r="E22" s="44"/>
      <c r="F22" s="44"/>
      <c r="G22" s="45"/>
      <c r="H22" s="45"/>
      <c r="I22" s="44"/>
      <c r="J22" s="125"/>
    </row>
    <row r="23" spans="1:10" ht="14.5">
      <c r="A23" s="33" t="s">
        <v>48</v>
      </c>
      <c r="B23" s="77" t="s">
        <v>206</v>
      </c>
      <c r="C23" s="33"/>
      <c r="D23" s="35"/>
      <c r="E23" s="36"/>
      <c r="F23" s="35"/>
      <c r="G23" s="54"/>
      <c r="H23" s="54"/>
      <c r="I23" s="54" t="s">
        <v>26</v>
      </c>
      <c r="J23" s="54"/>
    </row>
    <row r="24" spans="1:10" ht="29">
      <c r="A24" s="38" t="s">
        <v>27</v>
      </c>
      <c r="B24" s="38" t="s">
        <v>28</v>
      </c>
      <c r="C24" s="38" t="s">
        <v>29</v>
      </c>
      <c r="D24" s="38" t="s">
        <v>30</v>
      </c>
      <c r="E24" s="38" t="s">
        <v>31</v>
      </c>
      <c r="F24" s="38" t="s">
        <v>34</v>
      </c>
      <c r="G24" s="56" t="s">
        <v>3103</v>
      </c>
      <c r="H24" s="56" t="s">
        <v>3105</v>
      </c>
      <c r="I24" s="56" t="s">
        <v>32</v>
      </c>
      <c r="J24" s="56" t="s">
        <v>3106</v>
      </c>
    </row>
    <row r="25" spans="1:10" ht="43.5">
      <c r="A25" s="39">
        <v>1</v>
      </c>
      <c r="B25" s="78" t="s">
        <v>207</v>
      </c>
      <c r="C25" s="79" t="s">
        <v>208</v>
      </c>
      <c r="D25" s="80"/>
      <c r="E25" s="32"/>
      <c r="F25" s="61" t="s">
        <v>38</v>
      </c>
      <c r="G25" s="121"/>
      <c r="H25" s="121"/>
      <c r="I25" s="60"/>
      <c r="J25" s="126"/>
    </row>
    <row r="26" spans="1:10" ht="14.5">
      <c r="A26" s="43" t="s">
        <v>39</v>
      </c>
      <c r="B26" s="44"/>
      <c r="C26" s="44"/>
      <c r="D26" s="44"/>
      <c r="E26" s="44"/>
      <c r="F26" s="44"/>
      <c r="G26" s="45"/>
      <c r="H26" s="45"/>
      <c r="I26" s="44"/>
      <c r="J26" s="125"/>
    </row>
    <row r="27" spans="1:10" ht="14.5">
      <c r="A27" s="33" t="s">
        <v>51</v>
      </c>
      <c r="B27" s="77" t="s">
        <v>209</v>
      </c>
      <c r="C27" s="33"/>
      <c r="D27" s="35"/>
      <c r="E27" s="36"/>
      <c r="F27" s="35"/>
      <c r="G27" s="54"/>
      <c r="H27" s="54"/>
      <c r="I27" s="54" t="s">
        <v>26</v>
      </c>
      <c r="J27" s="54"/>
    </row>
    <row r="28" spans="1:10" ht="29">
      <c r="A28" s="38" t="s">
        <v>27</v>
      </c>
      <c r="B28" s="38" t="s">
        <v>28</v>
      </c>
      <c r="C28" s="38" t="s">
        <v>29</v>
      </c>
      <c r="D28" s="38" t="s">
        <v>30</v>
      </c>
      <c r="E28" s="38" t="s">
        <v>31</v>
      </c>
      <c r="F28" s="38" t="s">
        <v>34</v>
      </c>
      <c r="G28" s="56" t="s">
        <v>3103</v>
      </c>
      <c r="H28" s="56" t="s">
        <v>3105</v>
      </c>
      <c r="I28" s="56" t="s">
        <v>32</v>
      </c>
      <c r="J28" s="56" t="s">
        <v>3106</v>
      </c>
    </row>
    <row r="29" spans="1:10" ht="72.5">
      <c r="A29" s="39">
        <v>1</v>
      </c>
      <c r="B29" s="78" t="s">
        <v>210</v>
      </c>
      <c r="C29" s="79" t="s">
        <v>200</v>
      </c>
      <c r="D29" s="80"/>
      <c r="E29" s="32"/>
      <c r="F29" s="61" t="s">
        <v>38</v>
      </c>
      <c r="G29" s="121"/>
      <c r="H29" s="123"/>
      <c r="I29" s="60"/>
      <c r="J29" s="126"/>
    </row>
    <row r="30" spans="1:10" ht="14.5">
      <c r="A30" s="43" t="s">
        <v>39</v>
      </c>
      <c r="B30" s="44"/>
      <c r="C30" s="44"/>
      <c r="D30" s="44"/>
      <c r="E30" s="44"/>
      <c r="F30" s="44"/>
      <c r="G30" s="45"/>
      <c r="H30" s="45"/>
      <c r="I30" s="44"/>
      <c r="J30" s="125"/>
    </row>
    <row r="31" spans="1:10" ht="14.5">
      <c r="A31" s="33" t="s">
        <v>55</v>
      </c>
      <c r="B31" s="77" t="s">
        <v>211</v>
      </c>
      <c r="C31" s="33"/>
      <c r="D31" s="35"/>
      <c r="E31" s="36"/>
      <c r="F31" s="35"/>
      <c r="G31" s="54"/>
      <c r="H31" s="54"/>
      <c r="I31" s="54" t="s">
        <v>26</v>
      </c>
      <c r="J31" s="54"/>
    </row>
    <row r="32" spans="1:10" ht="29">
      <c r="A32" s="38" t="s">
        <v>27</v>
      </c>
      <c r="B32" s="38" t="s">
        <v>28</v>
      </c>
      <c r="C32" s="38" t="s">
        <v>29</v>
      </c>
      <c r="D32" s="38" t="s">
        <v>30</v>
      </c>
      <c r="E32" s="38" t="s">
        <v>31</v>
      </c>
      <c r="F32" s="38" t="s">
        <v>34</v>
      </c>
      <c r="G32" s="56" t="s">
        <v>3103</v>
      </c>
      <c r="H32" s="56" t="s">
        <v>3105</v>
      </c>
      <c r="I32" s="56" t="s">
        <v>32</v>
      </c>
      <c r="J32" s="56" t="s">
        <v>3106</v>
      </c>
    </row>
    <row r="33" spans="1:10" ht="72.5">
      <c r="A33" s="39">
        <v>1</v>
      </c>
      <c r="B33" s="78" t="s">
        <v>212</v>
      </c>
      <c r="C33" s="79" t="s">
        <v>200</v>
      </c>
      <c r="D33" s="80"/>
      <c r="E33" s="32"/>
      <c r="F33" s="61" t="s">
        <v>38</v>
      </c>
      <c r="G33" s="121"/>
      <c r="H33" s="121"/>
      <c r="I33" s="60"/>
      <c r="J33" s="126"/>
    </row>
    <row r="34" spans="1:10" ht="14.5">
      <c r="A34" s="43" t="s">
        <v>39</v>
      </c>
      <c r="B34" s="44"/>
      <c r="C34" s="44"/>
      <c r="D34" s="44"/>
      <c r="E34" s="44"/>
      <c r="F34" s="44"/>
      <c r="G34" s="45"/>
      <c r="H34" s="45"/>
      <c r="I34" s="44"/>
      <c r="J34" s="125"/>
    </row>
    <row r="35" spans="1:10" ht="14.5">
      <c r="A35" s="33" t="s">
        <v>59</v>
      </c>
      <c r="B35" s="77" t="s">
        <v>213</v>
      </c>
      <c r="C35" s="33"/>
      <c r="D35" s="35"/>
      <c r="E35" s="36"/>
      <c r="F35" s="35"/>
      <c r="G35" s="54"/>
      <c r="H35" s="54"/>
      <c r="I35" s="54" t="s">
        <v>26</v>
      </c>
      <c r="J35" s="54"/>
    </row>
    <row r="36" spans="1:10" ht="29">
      <c r="A36" s="38" t="s">
        <v>27</v>
      </c>
      <c r="B36" s="38" t="s">
        <v>28</v>
      </c>
      <c r="C36" s="38" t="s">
        <v>29</v>
      </c>
      <c r="D36" s="38" t="s">
        <v>30</v>
      </c>
      <c r="E36" s="38" t="s">
        <v>31</v>
      </c>
      <c r="F36" s="38" t="s">
        <v>34</v>
      </c>
      <c r="G36" s="56" t="s">
        <v>3103</v>
      </c>
      <c r="H36" s="56" t="s">
        <v>3105</v>
      </c>
      <c r="I36" s="56" t="s">
        <v>32</v>
      </c>
      <c r="J36" s="56" t="s">
        <v>3106</v>
      </c>
    </row>
    <row r="37" spans="1:10" ht="72.5">
      <c r="A37" s="39">
        <v>1</v>
      </c>
      <c r="B37" s="78" t="s">
        <v>214</v>
      </c>
      <c r="C37" s="79" t="s">
        <v>200</v>
      </c>
      <c r="D37" s="80"/>
      <c r="E37" s="32"/>
      <c r="F37" s="61" t="s">
        <v>38</v>
      </c>
      <c r="G37" s="121"/>
      <c r="H37" s="121"/>
      <c r="I37" s="60"/>
      <c r="J37" s="126"/>
    </row>
    <row r="38" spans="1:10" ht="14.5">
      <c r="A38" s="43" t="s">
        <v>39</v>
      </c>
      <c r="B38" s="44"/>
      <c r="C38" s="44"/>
      <c r="D38" s="44"/>
      <c r="E38" s="44"/>
      <c r="F38" s="44"/>
      <c r="G38" s="45"/>
      <c r="H38" s="45"/>
      <c r="I38" s="44"/>
      <c r="J38" s="125"/>
    </row>
    <row r="39" spans="1:10" ht="14.5">
      <c r="A39" s="33" t="s">
        <v>63</v>
      </c>
      <c r="B39" s="77" t="s">
        <v>215</v>
      </c>
      <c r="C39" s="33"/>
      <c r="D39" s="35"/>
      <c r="E39" s="36"/>
      <c r="F39" s="35"/>
      <c r="G39" s="54"/>
      <c r="H39" s="54"/>
      <c r="I39" s="54" t="s">
        <v>26</v>
      </c>
      <c r="J39" s="54"/>
    </row>
    <row r="40" spans="1:10" ht="29">
      <c r="A40" s="38" t="s">
        <v>27</v>
      </c>
      <c r="B40" s="38" t="s">
        <v>28</v>
      </c>
      <c r="C40" s="38" t="s">
        <v>29</v>
      </c>
      <c r="D40" s="38" t="s">
        <v>30</v>
      </c>
      <c r="E40" s="38" t="s">
        <v>31</v>
      </c>
      <c r="F40" s="38" t="s">
        <v>34</v>
      </c>
      <c r="G40" s="56" t="s">
        <v>3103</v>
      </c>
      <c r="H40" s="56" t="s">
        <v>3105</v>
      </c>
      <c r="I40" s="56" t="s">
        <v>32</v>
      </c>
      <c r="J40" s="56" t="s">
        <v>3106</v>
      </c>
    </row>
    <row r="41" spans="1:10" ht="72.5">
      <c r="A41" s="39">
        <v>1</v>
      </c>
      <c r="B41" s="78" t="s">
        <v>216</v>
      </c>
      <c r="C41" s="79" t="s">
        <v>200</v>
      </c>
      <c r="D41" s="80"/>
      <c r="E41" s="32"/>
      <c r="F41" s="61" t="s">
        <v>38</v>
      </c>
      <c r="G41" s="121"/>
      <c r="H41" s="121"/>
      <c r="I41" s="60"/>
      <c r="J41" s="126"/>
    </row>
    <row r="42" spans="1:10" ht="14.5">
      <c r="A42" s="43" t="s">
        <v>39</v>
      </c>
      <c r="B42" s="44"/>
      <c r="C42" s="44"/>
      <c r="D42" s="44"/>
      <c r="E42" s="44"/>
      <c r="F42" s="44"/>
      <c r="G42" s="45"/>
      <c r="H42" s="45"/>
      <c r="I42" s="44"/>
      <c r="J42" s="125"/>
    </row>
    <row r="43" spans="1:10" ht="14.5">
      <c r="A43" s="33" t="s">
        <v>67</v>
      </c>
      <c r="B43" s="77" t="s">
        <v>217</v>
      </c>
      <c r="C43" s="33"/>
      <c r="D43" s="35"/>
      <c r="E43" s="36"/>
      <c r="F43" s="35"/>
      <c r="G43" s="54"/>
      <c r="H43" s="54"/>
      <c r="I43" s="54" t="s">
        <v>26</v>
      </c>
      <c r="J43" s="54"/>
    </row>
    <row r="44" spans="1:10" ht="29">
      <c r="A44" s="38" t="s">
        <v>27</v>
      </c>
      <c r="B44" s="38" t="s">
        <v>28</v>
      </c>
      <c r="C44" s="38" t="s">
        <v>29</v>
      </c>
      <c r="D44" s="38" t="s">
        <v>30</v>
      </c>
      <c r="E44" s="38" t="s">
        <v>31</v>
      </c>
      <c r="F44" s="38" t="s">
        <v>34</v>
      </c>
      <c r="G44" s="56" t="s">
        <v>3103</v>
      </c>
      <c r="H44" s="56" t="s">
        <v>3105</v>
      </c>
      <c r="I44" s="56" t="s">
        <v>32</v>
      </c>
      <c r="J44" s="56" t="s">
        <v>3106</v>
      </c>
    </row>
    <row r="45" spans="1:10" ht="72.5">
      <c r="A45" s="39">
        <v>1</v>
      </c>
      <c r="B45" s="78" t="s">
        <v>218</v>
      </c>
      <c r="C45" s="79" t="s">
        <v>200</v>
      </c>
      <c r="D45" s="80"/>
      <c r="E45" s="32"/>
      <c r="F45" s="61" t="s">
        <v>38</v>
      </c>
      <c r="G45" s="121"/>
      <c r="H45" s="121"/>
      <c r="I45" s="60"/>
      <c r="J45" s="124"/>
    </row>
    <row r="46" spans="1:10" ht="14.5">
      <c r="A46" s="43" t="s">
        <v>39</v>
      </c>
      <c r="B46" s="44"/>
      <c r="C46" s="44"/>
      <c r="D46" s="44"/>
      <c r="E46" s="44"/>
      <c r="F46" s="44"/>
      <c r="G46" s="45"/>
      <c r="H46" s="45"/>
      <c r="I46" s="44"/>
      <c r="J46" s="125"/>
    </row>
    <row r="47" spans="1:10" ht="14.5">
      <c r="A47" s="33" t="s">
        <v>71</v>
      </c>
      <c r="B47" s="77" t="s">
        <v>219</v>
      </c>
      <c r="C47" s="33"/>
      <c r="D47" s="35"/>
      <c r="E47" s="36"/>
      <c r="F47" s="35"/>
      <c r="G47" s="54"/>
      <c r="H47" s="54"/>
      <c r="I47" s="54" t="s">
        <v>26</v>
      </c>
      <c r="J47" s="54"/>
    </row>
    <row r="48" spans="1:10" ht="29">
      <c r="A48" s="38" t="s">
        <v>27</v>
      </c>
      <c r="B48" s="38" t="s">
        <v>28</v>
      </c>
      <c r="C48" s="38" t="s">
        <v>29</v>
      </c>
      <c r="D48" s="38" t="s">
        <v>30</v>
      </c>
      <c r="E48" s="38" t="s">
        <v>31</v>
      </c>
      <c r="F48" s="38" t="s">
        <v>34</v>
      </c>
      <c r="G48" s="56" t="s">
        <v>3103</v>
      </c>
      <c r="H48" s="56" t="s">
        <v>3105</v>
      </c>
      <c r="I48" s="56" t="s">
        <v>32</v>
      </c>
      <c r="J48" s="56" t="s">
        <v>3106</v>
      </c>
    </row>
    <row r="49" spans="1:10" ht="72.5">
      <c r="A49" s="39">
        <v>1</v>
      </c>
      <c r="B49" s="78" t="s">
        <v>220</v>
      </c>
      <c r="C49" s="79" t="s">
        <v>200</v>
      </c>
      <c r="D49" s="80"/>
      <c r="E49" s="32"/>
      <c r="F49" s="61" t="s">
        <v>38</v>
      </c>
      <c r="G49" s="121"/>
      <c r="H49" s="121"/>
      <c r="I49" s="60"/>
      <c r="J49" s="124"/>
    </row>
    <row r="50" spans="1:10" ht="14.5">
      <c r="A50" s="43" t="s">
        <v>39</v>
      </c>
      <c r="B50" s="44"/>
      <c r="C50" s="44"/>
      <c r="D50" s="44"/>
      <c r="E50" s="44"/>
      <c r="F50" s="44"/>
      <c r="G50" s="45"/>
      <c r="H50" s="45"/>
      <c r="I50" s="44"/>
      <c r="J50" s="125"/>
    </row>
    <row r="51" spans="1:10" ht="14.5">
      <c r="A51" s="33" t="s">
        <v>74</v>
      </c>
      <c r="B51" s="77" t="s">
        <v>221</v>
      </c>
      <c r="C51" s="33"/>
      <c r="D51" s="35"/>
      <c r="E51" s="36"/>
      <c r="F51" s="35"/>
      <c r="G51" s="54"/>
      <c r="H51" s="54"/>
      <c r="I51" s="54" t="s">
        <v>26</v>
      </c>
      <c r="J51" s="54"/>
    </row>
    <row r="52" spans="1:10" ht="29">
      <c r="A52" s="38" t="s">
        <v>27</v>
      </c>
      <c r="B52" s="38" t="s">
        <v>28</v>
      </c>
      <c r="C52" s="38" t="s">
        <v>29</v>
      </c>
      <c r="D52" s="38" t="s">
        <v>30</v>
      </c>
      <c r="E52" s="38" t="s">
        <v>31</v>
      </c>
      <c r="F52" s="38" t="s">
        <v>34</v>
      </c>
      <c r="G52" s="56" t="s">
        <v>3103</v>
      </c>
      <c r="H52" s="56" t="s">
        <v>3105</v>
      </c>
      <c r="I52" s="56" t="s">
        <v>32</v>
      </c>
      <c r="J52" s="56" t="s">
        <v>3106</v>
      </c>
    </row>
    <row r="53" spans="1:10" ht="72.5">
      <c r="A53" s="39">
        <v>1</v>
      </c>
      <c r="B53" s="78" t="s">
        <v>222</v>
      </c>
      <c r="C53" s="79" t="s">
        <v>223</v>
      </c>
      <c r="D53" s="80"/>
      <c r="E53" s="32"/>
      <c r="F53" s="61" t="s">
        <v>38</v>
      </c>
      <c r="G53" s="121"/>
      <c r="H53" s="123"/>
      <c r="I53" s="60"/>
      <c r="J53" s="126"/>
    </row>
    <row r="54" spans="1:10" ht="14.5">
      <c r="A54" s="43" t="s">
        <v>39</v>
      </c>
      <c r="B54" s="44"/>
      <c r="C54" s="44"/>
      <c r="D54" s="44"/>
      <c r="E54" s="44"/>
      <c r="F54" s="44"/>
      <c r="G54" s="121"/>
      <c r="H54" s="123"/>
      <c r="I54" s="44"/>
      <c r="J54" s="125"/>
    </row>
    <row r="55" spans="1:10" ht="14.5">
      <c r="A55" s="33" t="s">
        <v>78</v>
      </c>
      <c r="B55" s="77" t="s">
        <v>224</v>
      </c>
      <c r="C55" s="33"/>
      <c r="D55" s="35"/>
      <c r="E55" s="36"/>
      <c r="F55" s="35"/>
      <c r="G55" s="54"/>
      <c r="H55" s="54"/>
      <c r="I55" s="54" t="s">
        <v>26</v>
      </c>
      <c r="J55" s="54"/>
    </row>
    <row r="56" spans="1:10" ht="29">
      <c r="A56" s="38" t="s">
        <v>27</v>
      </c>
      <c r="B56" s="38" t="s">
        <v>28</v>
      </c>
      <c r="C56" s="38" t="s">
        <v>29</v>
      </c>
      <c r="D56" s="38" t="s">
        <v>30</v>
      </c>
      <c r="E56" s="38" t="s">
        <v>31</v>
      </c>
      <c r="F56" s="38" t="s">
        <v>34</v>
      </c>
      <c r="G56" s="56" t="s">
        <v>3103</v>
      </c>
      <c r="H56" s="56" t="s">
        <v>3105</v>
      </c>
      <c r="I56" s="56" t="s">
        <v>32</v>
      </c>
      <c r="J56" s="56" t="s">
        <v>3106</v>
      </c>
    </row>
    <row r="57" spans="1:10" ht="72.5">
      <c r="A57" s="39">
        <v>1</v>
      </c>
      <c r="B57" s="78" t="s">
        <v>225</v>
      </c>
      <c r="C57" s="79" t="s">
        <v>226</v>
      </c>
      <c r="D57" s="80"/>
      <c r="E57" s="32"/>
      <c r="F57" s="61" t="s">
        <v>38</v>
      </c>
      <c r="G57" s="121"/>
      <c r="H57" s="121"/>
      <c r="I57" s="60"/>
      <c r="J57" s="126"/>
    </row>
    <row r="58" spans="1:10" ht="14.5">
      <c r="A58" s="43" t="s">
        <v>39</v>
      </c>
      <c r="B58" s="44"/>
      <c r="C58" s="44"/>
      <c r="D58" s="44"/>
      <c r="E58" s="44"/>
      <c r="F58" s="44"/>
      <c r="G58" s="45"/>
      <c r="H58" s="45"/>
      <c r="I58" s="44"/>
      <c r="J58" s="125"/>
    </row>
    <row r="59" spans="1:10" ht="14.5">
      <c r="A59" s="33" t="s">
        <v>82</v>
      </c>
      <c r="B59" s="77" t="s">
        <v>227</v>
      </c>
      <c r="C59" s="33"/>
      <c r="D59" s="35"/>
      <c r="E59" s="36"/>
      <c r="F59" s="35"/>
      <c r="G59" s="54"/>
      <c r="H59" s="54"/>
      <c r="I59" s="54" t="s">
        <v>26</v>
      </c>
      <c r="J59" s="54"/>
    </row>
    <row r="60" spans="1:10" ht="29">
      <c r="A60" s="38" t="s">
        <v>27</v>
      </c>
      <c r="B60" s="38" t="s">
        <v>28</v>
      </c>
      <c r="C60" s="38" t="s">
        <v>29</v>
      </c>
      <c r="D60" s="38" t="s">
        <v>30</v>
      </c>
      <c r="E60" s="38" t="s">
        <v>31</v>
      </c>
      <c r="F60" s="38" t="s">
        <v>34</v>
      </c>
      <c r="G60" s="56" t="s">
        <v>3103</v>
      </c>
      <c r="H60" s="56" t="s">
        <v>3105</v>
      </c>
      <c r="I60" s="56" t="s">
        <v>32</v>
      </c>
      <c r="J60" s="56" t="s">
        <v>3106</v>
      </c>
    </row>
    <row r="61" spans="1:10" ht="87">
      <c r="A61" s="39">
        <v>1</v>
      </c>
      <c r="B61" s="78" t="s">
        <v>228</v>
      </c>
      <c r="C61" s="79" t="s">
        <v>229</v>
      </c>
      <c r="D61" s="80"/>
      <c r="E61" s="32"/>
      <c r="F61" s="61" t="s">
        <v>38</v>
      </c>
      <c r="G61" s="121"/>
      <c r="H61" s="121"/>
      <c r="I61" s="60"/>
      <c r="J61" s="126"/>
    </row>
    <row r="62" spans="1:10" ht="14.5">
      <c r="A62" s="43" t="s">
        <v>39</v>
      </c>
      <c r="B62" s="44"/>
      <c r="C62" s="44"/>
      <c r="D62" s="44"/>
      <c r="E62" s="44"/>
      <c r="F62" s="44"/>
      <c r="G62" s="45"/>
      <c r="H62" s="45"/>
      <c r="I62" s="44"/>
      <c r="J62" s="125"/>
    </row>
    <row r="63" spans="1:10" ht="14.5">
      <c r="A63" s="33" t="s">
        <v>86</v>
      </c>
      <c r="B63" s="77" t="s">
        <v>230</v>
      </c>
      <c r="C63" s="33"/>
      <c r="D63" s="35"/>
      <c r="E63" s="36"/>
      <c r="F63" s="35"/>
      <c r="G63" s="54"/>
      <c r="H63" s="54"/>
      <c r="I63" s="54" t="s">
        <v>26</v>
      </c>
      <c r="J63" s="54"/>
    </row>
    <row r="64" spans="1:10" ht="29">
      <c r="A64" s="38" t="s">
        <v>27</v>
      </c>
      <c r="B64" s="38" t="s">
        <v>28</v>
      </c>
      <c r="C64" s="38" t="s">
        <v>29</v>
      </c>
      <c r="D64" s="38" t="s">
        <v>30</v>
      </c>
      <c r="E64" s="38" t="s">
        <v>31</v>
      </c>
      <c r="F64" s="38" t="s">
        <v>34</v>
      </c>
      <c r="G64" s="56" t="s">
        <v>3103</v>
      </c>
      <c r="H64" s="56" t="s">
        <v>3105</v>
      </c>
      <c r="I64" s="56" t="s">
        <v>32</v>
      </c>
      <c r="J64" s="56" t="s">
        <v>3106</v>
      </c>
    </row>
    <row r="65" spans="1:10" ht="87">
      <c r="A65" s="39">
        <v>1</v>
      </c>
      <c r="B65" s="78" t="s">
        <v>231</v>
      </c>
      <c r="C65" s="79" t="s">
        <v>200</v>
      </c>
      <c r="D65" s="80"/>
      <c r="E65" s="32"/>
      <c r="F65" s="61" t="s">
        <v>38</v>
      </c>
      <c r="G65" s="121"/>
      <c r="H65" s="121"/>
      <c r="I65" s="60"/>
      <c r="J65" s="126"/>
    </row>
    <row r="66" spans="1:10" ht="14.5">
      <c r="A66" s="43" t="s">
        <v>39</v>
      </c>
      <c r="B66" s="44"/>
      <c r="C66" s="44"/>
      <c r="D66" s="44"/>
      <c r="E66" s="44"/>
      <c r="F66" s="44"/>
      <c r="G66" s="45"/>
      <c r="H66" s="45"/>
      <c r="I66" s="44"/>
      <c r="J66" s="125"/>
    </row>
    <row r="67" spans="1:10" ht="14.5">
      <c r="A67" s="33" t="s">
        <v>90</v>
      </c>
      <c r="B67" s="77" t="s">
        <v>232</v>
      </c>
      <c r="C67" s="33"/>
      <c r="D67" s="35"/>
      <c r="E67" s="36"/>
      <c r="F67" s="35"/>
      <c r="G67" s="54"/>
      <c r="H67" s="54"/>
      <c r="I67" s="54" t="s">
        <v>26</v>
      </c>
      <c r="J67" s="54"/>
    </row>
    <row r="68" spans="1:10" ht="29">
      <c r="A68" s="38" t="s">
        <v>27</v>
      </c>
      <c r="B68" s="38" t="s">
        <v>28</v>
      </c>
      <c r="C68" s="38" t="s">
        <v>29</v>
      </c>
      <c r="D68" s="38" t="s">
        <v>30</v>
      </c>
      <c r="E68" s="38" t="s">
        <v>31</v>
      </c>
      <c r="F68" s="38" t="s">
        <v>34</v>
      </c>
      <c r="G68" s="56" t="s">
        <v>3103</v>
      </c>
      <c r="H68" s="56" t="s">
        <v>3105</v>
      </c>
      <c r="I68" s="56" t="s">
        <v>32</v>
      </c>
      <c r="J68" s="56" t="s">
        <v>3106</v>
      </c>
    </row>
    <row r="69" spans="1:10" ht="43.5">
      <c r="A69" s="39">
        <v>1</v>
      </c>
      <c r="B69" s="78" t="s">
        <v>233</v>
      </c>
      <c r="C69" s="79" t="s">
        <v>234</v>
      </c>
      <c r="D69" s="80"/>
      <c r="E69" s="32"/>
      <c r="F69" s="61" t="s">
        <v>38</v>
      </c>
      <c r="G69" s="121"/>
      <c r="H69" s="121"/>
      <c r="I69" s="60"/>
      <c r="J69" s="126"/>
    </row>
    <row r="70" spans="1:10" ht="14.5">
      <c r="A70" s="43" t="s">
        <v>39</v>
      </c>
      <c r="B70" s="44"/>
      <c r="C70" s="44"/>
      <c r="D70" s="44"/>
      <c r="E70" s="44"/>
      <c r="F70" s="44"/>
      <c r="G70" s="45"/>
      <c r="H70" s="45"/>
      <c r="I70" s="44"/>
      <c r="J70" s="125"/>
    </row>
    <row r="71" spans="1:10" ht="14.5">
      <c r="A71" s="33" t="s">
        <v>94</v>
      </c>
      <c r="B71" s="77" t="s">
        <v>235</v>
      </c>
      <c r="C71" s="33"/>
      <c r="D71" s="35"/>
      <c r="E71" s="36"/>
      <c r="F71" s="35"/>
      <c r="G71" s="54"/>
      <c r="H71" s="54"/>
      <c r="I71" s="54" t="s">
        <v>26</v>
      </c>
      <c r="J71" s="54"/>
    </row>
    <row r="72" spans="1:10" ht="29">
      <c r="A72" s="38" t="s">
        <v>27</v>
      </c>
      <c r="B72" s="38" t="s">
        <v>28</v>
      </c>
      <c r="C72" s="38" t="s">
        <v>29</v>
      </c>
      <c r="D72" s="38" t="s">
        <v>30</v>
      </c>
      <c r="E72" s="38" t="s">
        <v>31</v>
      </c>
      <c r="F72" s="38" t="s">
        <v>34</v>
      </c>
      <c r="G72" s="56" t="s">
        <v>3103</v>
      </c>
      <c r="H72" s="56" t="s">
        <v>3105</v>
      </c>
      <c r="I72" s="56" t="s">
        <v>32</v>
      </c>
      <c r="J72" s="56" t="s">
        <v>3106</v>
      </c>
    </row>
    <row r="73" spans="1:10" ht="43.5">
      <c r="A73" s="39">
        <v>1</v>
      </c>
      <c r="B73" s="78" t="s">
        <v>236</v>
      </c>
      <c r="C73" s="79" t="s">
        <v>237</v>
      </c>
      <c r="D73" s="80"/>
      <c r="E73" s="32"/>
      <c r="F73" s="61" t="s">
        <v>38</v>
      </c>
      <c r="G73" s="121"/>
      <c r="H73" s="121"/>
      <c r="I73" s="60"/>
      <c r="J73" s="126"/>
    </row>
    <row r="74" spans="1:10" ht="14.5">
      <c r="A74" s="43" t="s">
        <v>39</v>
      </c>
      <c r="B74" s="44"/>
      <c r="C74" s="44"/>
      <c r="D74" s="44"/>
      <c r="E74" s="44"/>
      <c r="F74" s="44"/>
      <c r="G74" s="45"/>
      <c r="H74" s="45"/>
      <c r="I74" s="44"/>
      <c r="J74" s="125"/>
    </row>
    <row r="75" spans="1:10" ht="14.5">
      <c r="A75" s="33" t="s">
        <v>98</v>
      </c>
      <c r="B75" s="77" t="s">
        <v>238</v>
      </c>
      <c r="C75" s="33"/>
      <c r="D75" s="35"/>
      <c r="E75" s="36"/>
      <c r="F75" s="35"/>
      <c r="G75" s="54"/>
      <c r="H75" s="54"/>
      <c r="I75" s="54" t="s">
        <v>26</v>
      </c>
      <c r="J75" s="54"/>
    </row>
    <row r="76" spans="1:10" ht="29">
      <c r="A76" s="38" t="s">
        <v>27</v>
      </c>
      <c r="B76" s="38" t="s">
        <v>28</v>
      </c>
      <c r="C76" s="38" t="s">
        <v>29</v>
      </c>
      <c r="D76" s="38" t="s">
        <v>30</v>
      </c>
      <c r="E76" s="38" t="s">
        <v>31</v>
      </c>
      <c r="F76" s="38" t="s">
        <v>34</v>
      </c>
      <c r="G76" s="56" t="s">
        <v>3103</v>
      </c>
      <c r="H76" s="56" t="s">
        <v>3105</v>
      </c>
      <c r="I76" s="56" t="s">
        <v>32</v>
      </c>
      <c r="J76" s="56" t="s">
        <v>3106</v>
      </c>
    </row>
    <row r="77" spans="1:10" ht="43.5">
      <c r="A77" s="39">
        <v>1</v>
      </c>
      <c r="B77" s="78" t="s">
        <v>239</v>
      </c>
      <c r="C77" s="79" t="s">
        <v>240</v>
      </c>
      <c r="D77" s="80"/>
      <c r="E77" s="32"/>
      <c r="F77" s="61" t="s">
        <v>38</v>
      </c>
      <c r="G77" s="121"/>
      <c r="H77" s="121"/>
      <c r="I77" s="60"/>
      <c r="J77" s="126"/>
    </row>
    <row r="78" spans="1:10" ht="14.5">
      <c r="A78" s="43" t="s">
        <v>39</v>
      </c>
      <c r="B78" s="44"/>
      <c r="C78" s="44"/>
      <c r="D78" s="44"/>
      <c r="E78" s="44"/>
      <c r="F78" s="44"/>
      <c r="G78" s="45"/>
      <c r="H78" s="45"/>
      <c r="I78" s="44"/>
      <c r="J78" s="125"/>
    </row>
    <row r="79" spans="1:10" ht="14.5">
      <c r="A79" s="33" t="s">
        <v>102</v>
      </c>
      <c r="B79" s="77" t="s">
        <v>241</v>
      </c>
      <c r="C79" s="33"/>
      <c r="D79" s="35"/>
      <c r="E79" s="36"/>
      <c r="F79" s="35"/>
      <c r="G79" s="54"/>
      <c r="H79" s="54"/>
      <c r="I79" s="54" t="s">
        <v>26</v>
      </c>
      <c r="J79" s="54"/>
    </row>
    <row r="80" spans="1:10" ht="29">
      <c r="A80" s="38" t="s">
        <v>27</v>
      </c>
      <c r="B80" s="38" t="s">
        <v>28</v>
      </c>
      <c r="C80" s="38" t="s">
        <v>29</v>
      </c>
      <c r="D80" s="38" t="s">
        <v>30</v>
      </c>
      <c r="E80" s="38" t="s">
        <v>31</v>
      </c>
      <c r="F80" s="38" t="s">
        <v>34</v>
      </c>
      <c r="G80" s="56" t="s">
        <v>3103</v>
      </c>
      <c r="H80" s="56" t="s">
        <v>3105</v>
      </c>
      <c r="I80" s="56" t="s">
        <v>32</v>
      </c>
      <c r="J80" s="56" t="s">
        <v>3106</v>
      </c>
    </row>
    <row r="81" spans="1:10" ht="43.5">
      <c r="A81" s="39">
        <v>1</v>
      </c>
      <c r="B81" s="78" t="s">
        <v>242</v>
      </c>
      <c r="C81" s="79" t="s">
        <v>243</v>
      </c>
      <c r="D81" s="80"/>
      <c r="E81" s="32"/>
      <c r="F81" s="61" t="s">
        <v>38</v>
      </c>
      <c r="G81" s="121"/>
      <c r="H81" s="121"/>
      <c r="I81" s="60"/>
      <c r="J81" s="126"/>
    </row>
    <row r="82" spans="1:10" ht="14.5">
      <c r="A82" s="43" t="s">
        <v>39</v>
      </c>
      <c r="B82" s="44"/>
      <c r="C82" s="44"/>
      <c r="D82" s="44"/>
      <c r="E82" s="44"/>
      <c r="F82" s="44"/>
      <c r="G82" s="45"/>
      <c r="H82" s="45"/>
      <c r="I82" s="44"/>
      <c r="J82" s="125"/>
    </row>
    <row r="83" spans="1:10" ht="14.5">
      <c r="A83" s="33" t="s">
        <v>106</v>
      </c>
      <c r="B83" s="77" t="s">
        <v>244</v>
      </c>
      <c r="C83" s="33"/>
      <c r="D83" s="35"/>
      <c r="E83" s="36"/>
      <c r="F83" s="35"/>
      <c r="G83" s="54"/>
      <c r="H83" s="54"/>
      <c r="I83" s="54" t="s">
        <v>26</v>
      </c>
      <c r="J83" s="54"/>
    </row>
    <row r="84" spans="1:10" ht="29">
      <c r="A84" s="38" t="s">
        <v>27</v>
      </c>
      <c r="B84" s="38" t="s">
        <v>28</v>
      </c>
      <c r="C84" s="38" t="s">
        <v>29</v>
      </c>
      <c r="D84" s="38" t="s">
        <v>30</v>
      </c>
      <c r="E84" s="38" t="s">
        <v>31</v>
      </c>
      <c r="F84" s="38" t="s">
        <v>34</v>
      </c>
      <c r="G84" s="56" t="s">
        <v>3103</v>
      </c>
      <c r="H84" s="56" t="s">
        <v>3105</v>
      </c>
      <c r="I84" s="56" t="s">
        <v>32</v>
      </c>
      <c r="J84" s="56" t="s">
        <v>3106</v>
      </c>
    </row>
    <row r="85" spans="1:10" ht="87">
      <c r="A85" s="39">
        <v>1</v>
      </c>
      <c r="B85" s="78" t="s">
        <v>245</v>
      </c>
      <c r="C85" s="79" t="s">
        <v>200</v>
      </c>
      <c r="D85" s="80"/>
      <c r="E85" s="32"/>
      <c r="F85" s="61" t="s">
        <v>38</v>
      </c>
      <c r="G85" s="121"/>
      <c r="H85" s="121"/>
      <c r="I85" s="60"/>
      <c r="J85" s="126"/>
    </row>
    <row r="86" spans="1:10" ht="14.5">
      <c r="A86" s="43" t="s">
        <v>39</v>
      </c>
      <c r="B86" s="44"/>
      <c r="C86" s="44"/>
      <c r="D86" s="44"/>
      <c r="E86" s="44"/>
      <c r="F86" s="44"/>
      <c r="G86" s="45"/>
      <c r="H86" s="45"/>
      <c r="I86" s="44"/>
      <c r="J86" s="125"/>
    </row>
    <row r="87" spans="1:10" ht="14.5">
      <c r="A87" s="33" t="s">
        <v>111</v>
      </c>
      <c r="B87" s="77" t="s">
        <v>246</v>
      </c>
      <c r="C87" s="33"/>
      <c r="D87" s="35"/>
      <c r="E87" s="36"/>
      <c r="F87" s="35"/>
      <c r="G87" s="54"/>
      <c r="H87" s="54"/>
      <c r="I87" s="54" t="s">
        <v>26</v>
      </c>
      <c r="J87" s="54"/>
    </row>
    <row r="88" spans="1:10" ht="29">
      <c r="A88" s="38" t="s">
        <v>27</v>
      </c>
      <c r="B88" s="38" t="s">
        <v>28</v>
      </c>
      <c r="C88" s="38" t="s">
        <v>29</v>
      </c>
      <c r="D88" s="38" t="s">
        <v>30</v>
      </c>
      <c r="E88" s="38" t="s">
        <v>31</v>
      </c>
      <c r="F88" s="38" t="s">
        <v>34</v>
      </c>
      <c r="G88" s="56" t="s">
        <v>3103</v>
      </c>
      <c r="H88" s="56" t="s">
        <v>3105</v>
      </c>
      <c r="I88" s="56" t="s">
        <v>32</v>
      </c>
      <c r="J88" s="56" t="s">
        <v>3106</v>
      </c>
    </row>
    <row r="89" spans="1:10" ht="87">
      <c r="A89" s="39">
        <v>1</v>
      </c>
      <c r="B89" s="78" t="s">
        <v>247</v>
      </c>
      <c r="C89" s="79" t="s">
        <v>248</v>
      </c>
      <c r="D89" s="80"/>
      <c r="E89" s="32"/>
      <c r="F89" s="61" t="s">
        <v>38</v>
      </c>
      <c r="G89" s="121"/>
      <c r="H89" s="121"/>
      <c r="I89" s="60"/>
      <c r="J89" s="126"/>
    </row>
    <row r="90" spans="1:10" ht="14.5">
      <c r="A90" s="43" t="s">
        <v>39</v>
      </c>
      <c r="B90" s="44"/>
      <c r="C90" s="44"/>
      <c r="D90" s="44"/>
      <c r="E90" s="44"/>
      <c r="F90" s="44"/>
      <c r="G90" s="121"/>
      <c r="H90" s="121"/>
      <c r="I90" s="44"/>
      <c r="J90" s="125"/>
    </row>
    <row r="91" spans="1:10" ht="14.5">
      <c r="A91" s="33" t="s">
        <v>115</v>
      </c>
      <c r="B91" s="77" t="s">
        <v>249</v>
      </c>
      <c r="C91" s="33"/>
      <c r="D91" s="35"/>
      <c r="E91" s="36"/>
      <c r="F91" s="35"/>
      <c r="G91" s="54"/>
      <c r="H91" s="54"/>
      <c r="I91" s="54" t="s">
        <v>26</v>
      </c>
      <c r="J91" s="54"/>
    </row>
    <row r="92" spans="1:10" ht="29">
      <c r="A92" s="38" t="s">
        <v>27</v>
      </c>
      <c r="B92" s="38" t="s">
        <v>28</v>
      </c>
      <c r="C92" s="38" t="s">
        <v>29</v>
      </c>
      <c r="D92" s="38" t="s">
        <v>30</v>
      </c>
      <c r="E92" s="38" t="s">
        <v>31</v>
      </c>
      <c r="F92" s="38" t="s">
        <v>34</v>
      </c>
      <c r="G92" s="56" t="s">
        <v>3103</v>
      </c>
      <c r="H92" s="56" t="s">
        <v>3105</v>
      </c>
      <c r="I92" s="56" t="s">
        <v>32</v>
      </c>
      <c r="J92" s="56" t="s">
        <v>3106</v>
      </c>
    </row>
    <row r="93" spans="1:10" ht="58">
      <c r="A93" s="39">
        <v>1</v>
      </c>
      <c r="B93" s="78" t="s">
        <v>250</v>
      </c>
      <c r="C93" s="79" t="s">
        <v>248</v>
      </c>
      <c r="D93" s="80"/>
      <c r="E93" s="32"/>
      <c r="F93" s="61" t="s">
        <v>38</v>
      </c>
      <c r="G93" s="121"/>
      <c r="H93" s="121"/>
      <c r="I93" s="60"/>
      <c r="J93" s="126"/>
    </row>
    <row r="94" spans="1:10" ht="14.5">
      <c r="A94" s="43" t="s">
        <v>39</v>
      </c>
      <c r="B94" s="44"/>
      <c r="C94" s="44"/>
      <c r="D94" s="44"/>
      <c r="E94" s="44"/>
      <c r="F94" s="44"/>
      <c r="G94" s="45"/>
      <c r="H94" s="45"/>
      <c r="I94" s="44"/>
      <c r="J94" s="125"/>
    </row>
    <row r="95" spans="1:10" ht="14.5">
      <c r="A95" s="33" t="s">
        <v>119</v>
      </c>
      <c r="B95" s="77" t="s">
        <v>251</v>
      </c>
      <c r="C95" s="33"/>
      <c r="D95" s="35"/>
      <c r="E95" s="36"/>
      <c r="F95" s="35"/>
      <c r="G95" s="35"/>
    </row>
    <row r="96" spans="1:10" ht="29">
      <c r="A96" s="38" t="s">
        <v>27</v>
      </c>
      <c r="B96" s="38" t="s">
        <v>28</v>
      </c>
      <c r="C96" s="38" t="s">
        <v>29</v>
      </c>
      <c r="D96" s="38" t="s">
        <v>30</v>
      </c>
      <c r="E96" s="38" t="s">
        <v>31</v>
      </c>
      <c r="F96" s="38" t="s">
        <v>34</v>
      </c>
      <c r="G96" s="56" t="s">
        <v>3103</v>
      </c>
      <c r="H96" s="56" t="s">
        <v>3105</v>
      </c>
      <c r="I96" s="56" t="s">
        <v>32</v>
      </c>
      <c r="J96" s="56" t="s">
        <v>3106</v>
      </c>
    </row>
    <row r="97" spans="1:10" ht="72.5">
      <c r="A97" s="39">
        <v>1</v>
      </c>
      <c r="B97" s="78" t="s">
        <v>252</v>
      </c>
      <c r="C97" s="79" t="s">
        <v>253</v>
      </c>
      <c r="D97" s="80"/>
      <c r="E97" s="32"/>
      <c r="F97" s="61" t="s">
        <v>110</v>
      </c>
      <c r="G97" s="121"/>
      <c r="H97" s="121"/>
      <c r="I97" s="60"/>
      <c r="J97" s="126"/>
    </row>
    <row r="98" spans="1:10" ht="14.5">
      <c r="A98" s="43" t="s">
        <v>39</v>
      </c>
      <c r="B98" s="44"/>
      <c r="C98" s="44"/>
      <c r="D98" s="44"/>
      <c r="E98" s="44"/>
      <c r="F98" s="44"/>
      <c r="G98" s="45"/>
      <c r="H98" s="45"/>
      <c r="I98" s="44"/>
      <c r="J98" s="125"/>
    </row>
    <row r="99" spans="1:10" ht="14.5">
      <c r="A99" s="33" t="s">
        <v>123</v>
      </c>
      <c r="B99" s="77" t="s">
        <v>254</v>
      </c>
      <c r="C99" s="33"/>
      <c r="D99" s="35"/>
      <c r="E99" s="36"/>
      <c r="F99" s="35"/>
      <c r="G99" s="54"/>
      <c r="H99" s="54"/>
      <c r="I99" s="54" t="s">
        <v>26</v>
      </c>
      <c r="J99" s="54"/>
    </row>
    <row r="100" spans="1:10" ht="29">
      <c r="A100" s="38" t="s">
        <v>27</v>
      </c>
      <c r="B100" s="38" t="s">
        <v>28</v>
      </c>
      <c r="C100" s="38" t="s">
        <v>29</v>
      </c>
      <c r="D100" s="38" t="s">
        <v>30</v>
      </c>
      <c r="E100" s="38" t="s">
        <v>31</v>
      </c>
      <c r="F100" s="38" t="s">
        <v>34</v>
      </c>
      <c r="G100" s="56" t="s">
        <v>3103</v>
      </c>
      <c r="H100" s="56" t="s">
        <v>3105</v>
      </c>
      <c r="I100" s="56" t="s">
        <v>32</v>
      </c>
      <c r="J100" s="56" t="s">
        <v>3106</v>
      </c>
    </row>
    <row r="101" spans="1:10" ht="72.5">
      <c r="A101" s="39">
        <v>1</v>
      </c>
      <c r="B101" s="78" t="s">
        <v>255</v>
      </c>
      <c r="C101" s="79" t="s">
        <v>253</v>
      </c>
      <c r="D101" s="80"/>
      <c r="E101" s="32"/>
      <c r="F101" s="61" t="s">
        <v>110</v>
      </c>
      <c r="G101" s="121"/>
      <c r="H101" s="121"/>
      <c r="I101" s="60"/>
      <c r="J101" s="126"/>
    </row>
    <row r="102" spans="1:10" ht="14.5">
      <c r="A102" s="43" t="s">
        <v>39</v>
      </c>
      <c r="B102" s="44"/>
      <c r="C102" s="44"/>
      <c r="D102" s="44"/>
      <c r="E102" s="44"/>
      <c r="F102" s="44"/>
      <c r="G102" s="45"/>
      <c r="H102" s="45"/>
      <c r="I102" s="44"/>
      <c r="J102" s="125"/>
    </row>
    <row r="103" spans="1:10" ht="14.5">
      <c r="A103" s="33" t="s">
        <v>127</v>
      </c>
      <c r="B103" s="77" t="s">
        <v>256</v>
      </c>
      <c r="C103" s="33"/>
      <c r="D103" s="35"/>
      <c r="E103" s="36"/>
      <c r="F103" s="35"/>
      <c r="G103" s="54"/>
      <c r="H103" s="54"/>
      <c r="I103" s="54" t="s">
        <v>26</v>
      </c>
      <c r="J103" s="54"/>
    </row>
    <row r="104" spans="1:10" ht="29">
      <c r="A104" s="38" t="s">
        <v>27</v>
      </c>
      <c r="B104" s="38" t="s">
        <v>28</v>
      </c>
      <c r="C104" s="38" t="s">
        <v>29</v>
      </c>
      <c r="D104" s="38" t="s">
        <v>30</v>
      </c>
      <c r="E104" s="38" t="s">
        <v>31</v>
      </c>
      <c r="F104" s="38" t="s">
        <v>34</v>
      </c>
      <c r="G104" s="56" t="s">
        <v>3103</v>
      </c>
      <c r="H104" s="56" t="s">
        <v>3105</v>
      </c>
      <c r="I104" s="56" t="s">
        <v>32</v>
      </c>
      <c r="J104" s="56" t="s">
        <v>3106</v>
      </c>
    </row>
    <row r="105" spans="1:10" ht="58">
      <c r="A105" s="39">
        <v>1</v>
      </c>
      <c r="B105" s="78" t="s">
        <v>257</v>
      </c>
      <c r="C105" s="79" t="s">
        <v>258</v>
      </c>
      <c r="D105" s="80"/>
      <c r="E105" s="32"/>
      <c r="F105" s="61" t="s">
        <v>38</v>
      </c>
      <c r="G105" s="121"/>
      <c r="H105" s="121"/>
      <c r="I105" s="60"/>
      <c r="J105" s="124"/>
    </row>
    <row r="106" spans="1:10" ht="14.5">
      <c r="A106" s="43" t="s">
        <v>39</v>
      </c>
      <c r="B106" s="44"/>
      <c r="C106" s="44"/>
      <c r="D106" s="44"/>
      <c r="E106" s="44"/>
      <c r="F106" s="44"/>
      <c r="G106" s="45"/>
      <c r="H106" s="45"/>
      <c r="I106" s="44"/>
      <c r="J106" s="125"/>
    </row>
    <row r="107" spans="1:10" ht="14.5">
      <c r="A107" s="33" t="s">
        <v>131</v>
      </c>
      <c r="B107" s="77" t="s">
        <v>259</v>
      </c>
      <c r="C107" s="33"/>
      <c r="D107" s="35"/>
      <c r="E107" s="36"/>
      <c r="F107" s="35"/>
      <c r="G107" s="54"/>
      <c r="H107" s="54"/>
      <c r="I107" s="54" t="s">
        <v>26</v>
      </c>
      <c r="J107" s="54"/>
    </row>
    <row r="108" spans="1:10" ht="29">
      <c r="A108" s="38" t="s">
        <v>27</v>
      </c>
      <c r="B108" s="38" t="s">
        <v>28</v>
      </c>
      <c r="C108" s="38" t="s">
        <v>29</v>
      </c>
      <c r="D108" s="38" t="s">
        <v>30</v>
      </c>
      <c r="E108" s="38" t="s">
        <v>31</v>
      </c>
      <c r="F108" s="38" t="s">
        <v>34</v>
      </c>
      <c r="G108" s="56" t="s">
        <v>3103</v>
      </c>
      <c r="H108" s="56" t="s">
        <v>3105</v>
      </c>
      <c r="I108" s="56" t="s">
        <v>32</v>
      </c>
      <c r="J108" s="56" t="s">
        <v>3106</v>
      </c>
    </row>
    <row r="109" spans="1:10" ht="58">
      <c r="A109" s="39">
        <v>1</v>
      </c>
      <c r="B109" s="78" t="s">
        <v>260</v>
      </c>
      <c r="C109" s="79" t="s">
        <v>261</v>
      </c>
      <c r="D109" s="80"/>
      <c r="E109" s="32"/>
      <c r="F109" s="61" t="s">
        <v>38</v>
      </c>
      <c r="G109" s="121"/>
      <c r="H109" s="121"/>
      <c r="I109" s="60"/>
      <c r="J109" s="124"/>
    </row>
    <row r="110" spans="1:10" ht="14.5">
      <c r="A110" s="43" t="s">
        <v>39</v>
      </c>
      <c r="B110" s="44"/>
      <c r="C110" s="44"/>
      <c r="D110" s="44"/>
      <c r="E110" s="44"/>
      <c r="F110" s="44"/>
      <c r="G110" s="45"/>
      <c r="H110" s="45"/>
      <c r="I110" s="44"/>
      <c r="J110" s="125"/>
    </row>
    <row r="111" spans="1:10" ht="14.5">
      <c r="A111" s="33" t="s">
        <v>134</v>
      </c>
      <c r="B111" s="77" t="s">
        <v>262</v>
      </c>
      <c r="C111" s="33"/>
      <c r="D111" s="35"/>
      <c r="E111" s="36"/>
      <c r="F111" s="35"/>
      <c r="G111" s="54"/>
      <c r="H111" s="54"/>
      <c r="I111" s="54" t="s">
        <v>26</v>
      </c>
      <c r="J111" s="54"/>
    </row>
    <row r="112" spans="1:10" ht="29">
      <c r="A112" s="38" t="s">
        <v>27</v>
      </c>
      <c r="B112" s="38" t="s">
        <v>28</v>
      </c>
      <c r="C112" s="38" t="s">
        <v>29</v>
      </c>
      <c r="D112" s="38" t="s">
        <v>30</v>
      </c>
      <c r="E112" s="38" t="s">
        <v>31</v>
      </c>
      <c r="F112" s="38" t="s">
        <v>34</v>
      </c>
      <c r="G112" s="56" t="s">
        <v>3103</v>
      </c>
      <c r="H112" s="56" t="s">
        <v>3105</v>
      </c>
      <c r="I112" s="56" t="s">
        <v>32</v>
      </c>
      <c r="J112" s="56" t="s">
        <v>3106</v>
      </c>
    </row>
    <row r="113" spans="1:10" ht="43.5">
      <c r="A113" s="39">
        <v>1</v>
      </c>
      <c r="B113" s="78" t="s">
        <v>263</v>
      </c>
      <c r="C113" s="79" t="s">
        <v>264</v>
      </c>
      <c r="D113" s="80"/>
      <c r="E113" s="32"/>
      <c r="F113" s="61" t="s">
        <v>38</v>
      </c>
      <c r="G113" s="121"/>
      <c r="H113" s="123"/>
      <c r="I113" s="60"/>
      <c r="J113" s="126"/>
    </row>
    <row r="114" spans="1:10" ht="14.5">
      <c r="A114" s="43" t="s">
        <v>39</v>
      </c>
      <c r="B114" s="44"/>
      <c r="C114" s="44"/>
      <c r="D114" s="44"/>
      <c r="E114" s="44"/>
      <c r="F114" s="44"/>
      <c r="G114" s="121"/>
      <c r="H114" s="123"/>
      <c r="I114" s="44"/>
      <c r="J114" s="125"/>
    </row>
    <row r="115" spans="1:10" ht="14.5">
      <c r="A115" s="33" t="s">
        <v>265</v>
      </c>
      <c r="B115" s="77" t="s">
        <v>266</v>
      </c>
      <c r="C115" s="33"/>
      <c r="D115" s="35"/>
      <c r="E115" s="36"/>
      <c r="F115" s="35"/>
      <c r="G115" s="54"/>
      <c r="H115" s="54"/>
      <c r="I115" s="54" t="s">
        <v>26</v>
      </c>
      <c r="J115" s="54"/>
    </row>
    <row r="116" spans="1:10" ht="29">
      <c r="A116" s="38" t="s">
        <v>27</v>
      </c>
      <c r="B116" s="38" t="s">
        <v>28</v>
      </c>
      <c r="C116" s="38" t="s">
        <v>29</v>
      </c>
      <c r="D116" s="38" t="s">
        <v>30</v>
      </c>
      <c r="E116" s="38" t="s">
        <v>31</v>
      </c>
      <c r="F116" s="38" t="s">
        <v>34</v>
      </c>
      <c r="G116" s="56" t="s">
        <v>3103</v>
      </c>
      <c r="H116" s="56" t="s">
        <v>3105</v>
      </c>
      <c r="I116" s="56" t="s">
        <v>32</v>
      </c>
      <c r="J116" s="56" t="s">
        <v>3106</v>
      </c>
    </row>
    <row r="117" spans="1:10" ht="43.5">
      <c r="A117" s="39">
        <v>1</v>
      </c>
      <c r="B117" s="78" t="s">
        <v>267</v>
      </c>
      <c r="C117" s="79" t="s">
        <v>268</v>
      </c>
      <c r="D117" s="80"/>
      <c r="E117" s="32"/>
      <c r="F117" s="61" t="s">
        <v>38</v>
      </c>
      <c r="G117" s="121"/>
      <c r="H117" s="121"/>
      <c r="I117" s="60"/>
      <c r="J117" s="126"/>
    </row>
    <row r="118" spans="1:10" ht="14.5">
      <c r="A118" s="43" t="s">
        <v>39</v>
      </c>
      <c r="B118" s="44"/>
      <c r="C118" s="44"/>
      <c r="D118" s="44"/>
      <c r="E118" s="44"/>
      <c r="F118" s="44"/>
      <c r="G118" s="45"/>
      <c r="H118" s="45"/>
      <c r="I118" s="44"/>
      <c r="J118" s="125"/>
    </row>
    <row r="119" spans="1:10" ht="14.5">
      <c r="A119" s="33" t="s">
        <v>269</v>
      </c>
      <c r="B119" s="77" t="s">
        <v>270</v>
      </c>
      <c r="C119" s="33"/>
      <c r="D119" s="35"/>
      <c r="E119" s="36"/>
      <c r="F119" s="35"/>
      <c r="G119" s="54"/>
      <c r="H119" s="54"/>
      <c r="I119" s="54" t="s">
        <v>26</v>
      </c>
      <c r="J119" s="54"/>
    </row>
    <row r="120" spans="1:10" ht="29">
      <c r="A120" s="38" t="s">
        <v>27</v>
      </c>
      <c r="B120" s="38" t="s">
        <v>28</v>
      </c>
      <c r="C120" s="38" t="s">
        <v>29</v>
      </c>
      <c r="D120" s="38" t="s">
        <v>30</v>
      </c>
      <c r="E120" s="38" t="s">
        <v>31</v>
      </c>
      <c r="F120" s="38" t="s">
        <v>34</v>
      </c>
      <c r="G120" s="56" t="s">
        <v>3103</v>
      </c>
      <c r="H120" s="56" t="s">
        <v>3105</v>
      </c>
      <c r="I120" s="56" t="s">
        <v>32</v>
      </c>
      <c r="J120" s="56" t="s">
        <v>3106</v>
      </c>
    </row>
    <row r="121" spans="1:10" ht="87">
      <c r="A121" s="39">
        <v>1</v>
      </c>
      <c r="B121" s="78" t="s">
        <v>271</v>
      </c>
      <c r="C121" s="79" t="s">
        <v>272</v>
      </c>
      <c r="D121" s="80"/>
      <c r="E121" s="32"/>
      <c r="F121" s="61" t="s">
        <v>38</v>
      </c>
      <c r="G121" s="121"/>
      <c r="H121" s="121"/>
      <c r="I121" s="60"/>
      <c r="J121" s="126"/>
    </row>
    <row r="122" spans="1:10" ht="14.5">
      <c r="A122" s="43" t="s">
        <v>39</v>
      </c>
      <c r="B122" s="44"/>
      <c r="C122" s="44"/>
      <c r="D122" s="44"/>
      <c r="E122" s="44"/>
      <c r="F122" s="44"/>
      <c r="G122" s="45"/>
      <c r="H122" s="45"/>
      <c r="I122" s="44"/>
      <c r="J122" s="125"/>
    </row>
    <row r="123" spans="1:10" ht="14.5">
      <c r="A123" s="33" t="s">
        <v>273</v>
      </c>
      <c r="B123" s="77" t="s">
        <v>274</v>
      </c>
      <c r="C123" s="33"/>
      <c r="D123" s="35"/>
      <c r="E123" s="36"/>
      <c r="F123" s="35"/>
      <c r="G123" s="54"/>
      <c r="H123" s="54"/>
      <c r="I123" s="54" t="s">
        <v>26</v>
      </c>
      <c r="J123" s="54"/>
    </row>
    <row r="124" spans="1:10" ht="29">
      <c r="A124" s="38" t="s">
        <v>27</v>
      </c>
      <c r="B124" s="38" t="s">
        <v>28</v>
      </c>
      <c r="C124" s="38" t="s">
        <v>29</v>
      </c>
      <c r="D124" s="38" t="s">
        <v>30</v>
      </c>
      <c r="E124" s="38" t="s">
        <v>31</v>
      </c>
      <c r="F124" s="38" t="s">
        <v>34</v>
      </c>
      <c r="G124" s="56" t="s">
        <v>3103</v>
      </c>
      <c r="H124" s="56" t="s">
        <v>3105</v>
      </c>
      <c r="I124" s="56" t="s">
        <v>32</v>
      </c>
      <c r="J124" s="56" t="s">
        <v>3106</v>
      </c>
    </row>
    <row r="125" spans="1:10" ht="72.5">
      <c r="A125" s="39">
        <v>1</v>
      </c>
      <c r="B125" s="78" t="s">
        <v>275</v>
      </c>
      <c r="C125" s="79" t="s">
        <v>276</v>
      </c>
      <c r="D125" s="80"/>
      <c r="E125" s="32"/>
      <c r="F125" s="61" t="s">
        <v>38</v>
      </c>
      <c r="G125" s="121"/>
      <c r="H125" s="121"/>
      <c r="I125" s="60"/>
      <c r="J125" s="126"/>
    </row>
    <row r="126" spans="1:10" ht="14.5">
      <c r="A126" s="43" t="s">
        <v>39</v>
      </c>
      <c r="B126" s="44"/>
      <c r="C126" s="44"/>
      <c r="D126" s="44"/>
      <c r="E126" s="44"/>
      <c r="F126" s="44"/>
      <c r="G126" s="45"/>
      <c r="H126" s="45"/>
      <c r="I126" s="44"/>
      <c r="J126" s="125"/>
    </row>
    <row r="127" spans="1:10" ht="14.5">
      <c r="A127" s="33" t="s">
        <v>277</v>
      </c>
      <c r="B127" s="77" t="s">
        <v>278</v>
      </c>
      <c r="C127" s="33"/>
      <c r="D127" s="35"/>
      <c r="E127" s="36"/>
      <c r="F127" s="35"/>
      <c r="G127" s="54"/>
      <c r="H127" s="54"/>
      <c r="I127" s="54" t="s">
        <v>26</v>
      </c>
      <c r="J127" s="54"/>
    </row>
    <row r="128" spans="1:10" ht="29">
      <c r="A128" s="38" t="s">
        <v>27</v>
      </c>
      <c r="B128" s="38" t="s">
        <v>28</v>
      </c>
      <c r="C128" s="38" t="s">
        <v>29</v>
      </c>
      <c r="D128" s="38" t="s">
        <v>30</v>
      </c>
      <c r="E128" s="38" t="s">
        <v>31</v>
      </c>
      <c r="F128" s="38" t="s">
        <v>34</v>
      </c>
      <c r="G128" s="56" t="s">
        <v>3103</v>
      </c>
      <c r="H128" s="56" t="s">
        <v>3105</v>
      </c>
      <c r="I128" s="56" t="s">
        <v>32</v>
      </c>
      <c r="J128" s="56" t="s">
        <v>3106</v>
      </c>
    </row>
    <row r="129" spans="1:10" ht="72.5">
      <c r="A129" s="39">
        <v>1</v>
      </c>
      <c r="B129" s="78" t="s">
        <v>279</v>
      </c>
      <c r="C129" s="79" t="s">
        <v>280</v>
      </c>
      <c r="D129" s="80"/>
      <c r="E129" s="32"/>
      <c r="F129" s="61" t="s">
        <v>38</v>
      </c>
      <c r="G129" s="121"/>
      <c r="H129" s="121"/>
      <c r="I129" s="60"/>
      <c r="J129" s="126"/>
    </row>
    <row r="130" spans="1:10" ht="14.5">
      <c r="A130" s="43" t="s">
        <v>39</v>
      </c>
      <c r="B130" s="44"/>
      <c r="C130" s="44"/>
      <c r="D130" s="44"/>
      <c r="E130" s="44"/>
      <c r="F130" s="44"/>
      <c r="G130" s="45"/>
      <c r="H130" s="45"/>
      <c r="I130" s="44"/>
      <c r="J130" s="125"/>
    </row>
    <row r="131" spans="1:10" ht="14.5">
      <c r="A131" s="33" t="s">
        <v>281</v>
      </c>
      <c r="B131" s="77" t="s">
        <v>282</v>
      </c>
      <c r="C131" s="33"/>
      <c r="D131" s="35"/>
      <c r="E131" s="36"/>
      <c r="F131" s="35"/>
      <c r="G131" s="54"/>
      <c r="H131" s="54"/>
      <c r="I131" s="54" t="s">
        <v>26</v>
      </c>
      <c r="J131" s="54"/>
    </row>
    <row r="132" spans="1:10" ht="29">
      <c r="A132" s="38" t="s">
        <v>27</v>
      </c>
      <c r="B132" s="38" t="s">
        <v>28</v>
      </c>
      <c r="C132" s="38" t="s">
        <v>29</v>
      </c>
      <c r="D132" s="38" t="s">
        <v>30</v>
      </c>
      <c r="E132" s="38" t="s">
        <v>31</v>
      </c>
      <c r="F132" s="38" t="s">
        <v>34</v>
      </c>
      <c r="G132" s="56" t="s">
        <v>3103</v>
      </c>
      <c r="H132" s="56" t="s">
        <v>3105</v>
      </c>
      <c r="I132" s="56" t="s">
        <v>32</v>
      </c>
      <c r="J132" s="56" t="s">
        <v>3106</v>
      </c>
    </row>
    <row r="133" spans="1:10" ht="72.5">
      <c r="A133" s="39">
        <v>1</v>
      </c>
      <c r="B133" s="78" t="s">
        <v>283</v>
      </c>
      <c r="C133" s="79" t="s">
        <v>276</v>
      </c>
      <c r="D133" s="80"/>
      <c r="E133" s="32"/>
      <c r="F133" s="61" t="s">
        <v>38</v>
      </c>
      <c r="G133" s="121"/>
      <c r="H133" s="121"/>
      <c r="I133" s="60"/>
      <c r="J133" s="126"/>
    </row>
    <row r="134" spans="1:10" ht="14.5">
      <c r="A134" s="43" t="s">
        <v>39</v>
      </c>
      <c r="B134" s="44"/>
      <c r="C134" s="44"/>
      <c r="D134" s="44"/>
      <c r="E134" s="44"/>
      <c r="F134" s="44"/>
      <c r="G134" s="45"/>
      <c r="H134" s="45"/>
      <c r="I134" s="44"/>
      <c r="J134" s="125"/>
    </row>
    <row r="135" spans="1:10" ht="14.5">
      <c r="A135" s="33" t="s">
        <v>284</v>
      </c>
      <c r="B135" s="77" t="s">
        <v>285</v>
      </c>
      <c r="C135" s="33"/>
      <c r="D135" s="35"/>
      <c r="E135" s="36"/>
      <c r="F135" s="35"/>
      <c r="G135" s="54"/>
      <c r="H135" s="54"/>
      <c r="I135" s="54" t="s">
        <v>26</v>
      </c>
      <c r="J135" s="54"/>
    </row>
    <row r="136" spans="1:10" ht="29">
      <c r="A136" s="38" t="s">
        <v>27</v>
      </c>
      <c r="B136" s="38" t="s">
        <v>28</v>
      </c>
      <c r="C136" s="38" t="s">
        <v>29</v>
      </c>
      <c r="D136" s="38" t="s">
        <v>30</v>
      </c>
      <c r="E136" s="38" t="s">
        <v>31</v>
      </c>
      <c r="F136" s="38" t="s">
        <v>34</v>
      </c>
      <c r="G136" s="56" t="s">
        <v>3103</v>
      </c>
      <c r="H136" s="56" t="s">
        <v>3105</v>
      </c>
      <c r="I136" s="56" t="s">
        <v>32</v>
      </c>
      <c r="J136" s="56" t="s">
        <v>3106</v>
      </c>
    </row>
    <row r="137" spans="1:10" ht="72.5">
      <c r="A137" s="39">
        <v>1</v>
      </c>
      <c r="B137" s="78" t="s">
        <v>286</v>
      </c>
      <c r="C137" s="79" t="s">
        <v>287</v>
      </c>
      <c r="D137" s="80"/>
      <c r="E137" s="32"/>
      <c r="F137" s="61" t="s">
        <v>38</v>
      </c>
      <c r="G137" s="121"/>
      <c r="H137" s="121"/>
      <c r="I137" s="60"/>
      <c r="J137" s="126"/>
    </row>
    <row r="138" spans="1:10" ht="14.5">
      <c r="A138" s="43" t="s">
        <v>39</v>
      </c>
      <c r="B138" s="44"/>
      <c r="C138" s="44"/>
      <c r="D138" s="44"/>
      <c r="E138" s="44"/>
      <c r="F138" s="44"/>
      <c r="G138" s="45"/>
      <c r="H138" s="45"/>
      <c r="I138" s="44"/>
      <c r="J138" s="125"/>
    </row>
    <row r="139" spans="1:10" ht="14.5">
      <c r="A139" s="33" t="s">
        <v>288</v>
      </c>
      <c r="B139" s="77" t="s">
        <v>285</v>
      </c>
      <c r="C139" s="33"/>
      <c r="D139" s="35"/>
      <c r="E139" s="36"/>
      <c r="F139" s="35"/>
      <c r="G139" s="54"/>
      <c r="H139" s="54"/>
      <c r="I139" s="54" t="s">
        <v>26</v>
      </c>
      <c r="J139" s="54"/>
    </row>
    <row r="140" spans="1:10" ht="29">
      <c r="A140" s="38" t="s">
        <v>27</v>
      </c>
      <c r="B140" s="38" t="s">
        <v>28</v>
      </c>
      <c r="C140" s="38" t="s">
        <v>29</v>
      </c>
      <c r="D140" s="38" t="s">
        <v>30</v>
      </c>
      <c r="E140" s="38" t="s">
        <v>31</v>
      </c>
      <c r="F140" s="38" t="s">
        <v>34</v>
      </c>
      <c r="G140" s="56" t="s">
        <v>3103</v>
      </c>
      <c r="H140" s="56" t="s">
        <v>3105</v>
      </c>
      <c r="I140" s="56" t="s">
        <v>32</v>
      </c>
      <c r="J140" s="56" t="s">
        <v>3106</v>
      </c>
    </row>
    <row r="141" spans="1:10" ht="72.5">
      <c r="A141" s="39">
        <v>1</v>
      </c>
      <c r="B141" s="78" t="s">
        <v>289</v>
      </c>
      <c r="C141" s="79" t="s">
        <v>287</v>
      </c>
      <c r="D141" s="80"/>
      <c r="E141" s="32"/>
      <c r="F141" s="61" t="s">
        <v>38</v>
      </c>
      <c r="G141" s="121"/>
      <c r="H141" s="121"/>
      <c r="I141" s="60"/>
      <c r="J141" s="126"/>
    </row>
    <row r="142" spans="1:10" ht="14.5">
      <c r="A142" s="43" t="s">
        <v>39</v>
      </c>
      <c r="B142" s="44"/>
      <c r="C142" s="44"/>
      <c r="D142" s="44"/>
      <c r="E142" s="44"/>
      <c r="F142" s="44"/>
      <c r="G142" s="45"/>
      <c r="H142" s="45"/>
      <c r="I142" s="44"/>
      <c r="J142" s="125"/>
    </row>
    <row r="143" spans="1:10" ht="14.5">
      <c r="A143" s="33" t="s">
        <v>290</v>
      </c>
      <c r="B143" s="77" t="s">
        <v>291</v>
      </c>
      <c r="C143" s="33"/>
      <c r="D143" s="35"/>
      <c r="E143" s="36"/>
      <c r="F143" s="35"/>
      <c r="G143" s="54"/>
      <c r="H143" s="54"/>
      <c r="I143" s="54" t="s">
        <v>26</v>
      </c>
      <c r="J143" s="54"/>
    </row>
    <row r="144" spans="1:10" ht="29">
      <c r="A144" s="38" t="s">
        <v>27</v>
      </c>
      <c r="B144" s="38" t="s">
        <v>28</v>
      </c>
      <c r="C144" s="38" t="s">
        <v>29</v>
      </c>
      <c r="D144" s="38" t="s">
        <v>30</v>
      </c>
      <c r="E144" s="38" t="s">
        <v>31</v>
      </c>
      <c r="F144" s="38" t="s">
        <v>34</v>
      </c>
      <c r="G144" s="56" t="s">
        <v>3103</v>
      </c>
      <c r="H144" s="56" t="s">
        <v>3105</v>
      </c>
      <c r="I144" s="56" t="s">
        <v>32</v>
      </c>
      <c r="J144" s="56" t="s">
        <v>3106</v>
      </c>
    </row>
    <row r="145" spans="1:10" ht="72.5">
      <c r="A145" s="39">
        <v>1</v>
      </c>
      <c r="B145" s="78" t="s">
        <v>292</v>
      </c>
      <c r="C145" s="79" t="s">
        <v>276</v>
      </c>
      <c r="D145" s="80"/>
      <c r="E145" s="32"/>
      <c r="F145" s="61" t="s">
        <v>38</v>
      </c>
      <c r="G145" s="121"/>
      <c r="H145" s="121"/>
      <c r="I145" s="60"/>
      <c r="J145" s="126"/>
    </row>
    <row r="146" spans="1:10" ht="14.5">
      <c r="A146" s="43" t="s">
        <v>39</v>
      </c>
      <c r="B146" s="44"/>
      <c r="C146" s="44"/>
      <c r="D146" s="44"/>
      <c r="E146" s="44"/>
      <c r="F146" s="44"/>
      <c r="G146" s="45"/>
      <c r="H146" s="45"/>
      <c r="I146" s="44"/>
      <c r="J146" s="125"/>
    </row>
    <row r="147" spans="1:10" ht="14.5">
      <c r="A147" s="33" t="s">
        <v>293</v>
      </c>
      <c r="B147" s="77" t="s">
        <v>294</v>
      </c>
      <c r="C147" s="33"/>
      <c r="D147" s="35"/>
      <c r="E147" s="36"/>
      <c r="F147" s="35"/>
      <c r="G147" s="54"/>
      <c r="H147" s="54"/>
      <c r="I147" s="54" t="s">
        <v>26</v>
      </c>
      <c r="J147" s="54"/>
    </row>
    <row r="148" spans="1:10" ht="29">
      <c r="A148" s="38" t="s">
        <v>27</v>
      </c>
      <c r="B148" s="38" t="s">
        <v>28</v>
      </c>
      <c r="C148" s="38" t="s">
        <v>29</v>
      </c>
      <c r="D148" s="38" t="s">
        <v>30</v>
      </c>
      <c r="E148" s="38" t="s">
        <v>31</v>
      </c>
      <c r="F148" s="38" t="s">
        <v>34</v>
      </c>
      <c r="G148" s="56" t="s">
        <v>3103</v>
      </c>
      <c r="H148" s="56" t="s">
        <v>3105</v>
      </c>
      <c r="I148" s="56" t="s">
        <v>32</v>
      </c>
      <c r="J148" s="56" t="s">
        <v>3106</v>
      </c>
    </row>
    <row r="149" spans="1:10" ht="72.5">
      <c r="A149" s="39">
        <v>1</v>
      </c>
      <c r="B149" s="78" t="s">
        <v>295</v>
      </c>
      <c r="C149" s="79" t="s">
        <v>276</v>
      </c>
      <c r="D149" s="80"/>
      <c r="E149" s="32"/>
      <c r="F149" s="61" t="s">
        <v>38</v>
      </c>
      <c r="G149" s="121"/>
      <c r="H149" s="121"/>
      <c r="I149" s="60"/>
      <c r="J149" s="126"/>
    </row>
    <row r="150" spans="1:10" ht="14.5">
      <c r="A150" s="43" t="s">
        <v>39</v>
      </c>
      <c r="B150" s="44"/>
      <c r="C150" s="44"/>
      <c r="D150" s="44"/>
      <c r="E150" s="44"/>
      <c r="F150" s="44"/>
      <c r="G150" s="44"/>
      <c r="H150" s="44"/>
      <c r="I150" s="44"/>
      <c r="J150" s="125"/>
    </row>
    <row r="151" spans="1:10" ht="14.5">
      <c r="A151" s="33" t="s">
        <v>296</v>
      </c>
      <c r="B151" s="77" t="s">
        <v>297</v>
      </c>
      <c r="C151" s="33"/>
      <c r="D151" s="35"/>
      <c r="E151" s="36"/>
      <c r="F151" s="35"/>
      <c r="G151" s="54"/>
      <c r="H151" s="54"/>
      <c r="I151" s="54" t="s">
        <v>26</v>
      </c>
      <c r="J151" s="54"/>
    </row>
    <row r="152" spans="1:10" ht="29">
      <c r="A152" s="38" t="s">
        <v>27</v>
      </c>
      <c r="B152" s="38" t="s">
        <v>28</v>
      </c>
      <c r="C152" s="38" t="s">
        <v>29</v>
      </c>
      <c r="D152" s="38" t="s">
        <v>30</v>
      </c>
      <c r="E152" s="38" t="s">
        <v>31</v>
      </c>
      <c r="F152" s="38" t="s">
        <v>34</v>
      </c>
      <c r="G152" s="56" t="s">
        <v>3103</v>
      </c>
      <c r="H152" s="56" t="s">
        <v>3105</v>
      </c>
      <c r="I152" s="56" t="s">
        <v>32</v>
      </c>
      <c r="J152" s="56" t="s">
        <v>3106</v>
      </c>
    </row>
    <row r="153" spans="1:10" ht="43.5">
      <c r="A153" s="39">
        <v>1</v>
      </c>
      <c r="B153" s="78" t="s">
        <v>298</v>
      </c>
      <c r="C153" s="79" t="s">
        <v>299</v>
      </c>
      <c r="D153" s="80"/>
      <c r="E153" s="32"/>
      <c r="F153" s="61" t="s">
        <v>38</v>
      </c>
      <c r="G153" s="121"/>
      <c r="H153" s="121"/>
      <c r="I153" s="60"/>
      <c r="J153" s="126"/>
    </row>
    <row r="154" spans="1:10" ht="14.5">
      <c r="A154" s="43" t="s">
        <v>39</v>
      </c>
      <c r="B154" s="44"/>
      <c r="C154" s="44"/>
      <c r="D154" s="44"/>
      <c r="E154" s="44"/>
      <c r="F154" s="44"/>
      <c r="G154" s="45"/>
      <c r="H154" s="45"/>
      <c r="I154" s="44"/>
      <c r="J154" s="125"/>
    </row>
    <row r="155" spans="1:10" ht="14.5">
      <c r="A155" s="33" t="s">
        <v>300</v>
      </c>
      <c r="B155" s="77" t="s">
        <v>301</v>
      </c>
      <c r="C155" s="33"/>
      <c r="D155" s="35"/>
      <c r="E155" s="36"/>
      <c r="F155" s="35"/>
      <c r="G155" s="35"/>
      <c r="H155" s="36"/>
      <c r="I155" s="35"/>
      <c r="J155" s="35"/>
    </row>
    <row r="156" spans="1:10" ht="29">
      <c r="A156" s="38" t="s">
        <v>27</v>
      </c>
      <c r="B156" s="38" t="s">
        <v>28</v>
      </c>
      <c r="C156" s="38" t="s">
        <v>29</v>
      </c>
      <c r="D156" s="38" t="s">
        <v>30</v>
      </c>
      <c r="E156" s="38" t="s">
        <v>31</v>
      </c>
      <c r="F156" s="38" t="s">
        <v>34</v>
      </c>
      <c r="G156" s="56" t="s">
        <v>3103</v>
      </c>
      <c r="H156" s="56" t="s">
        <v>3105</v>
      </c>
      <c r="I156" s="56" t="s">
        <v>32</v>
      </c>
      <c r="J156" s="56" t="s">
        <v>3106</v>
      </c>
    </row>
    <row r="157" spans="1:10" ht="29">
      <c r="A157" s="39">
        <v>1</v>
      </c>
      <c r="B157" s="78" t="s">
        <v>302</v>
      </c>
      <c r="C157" s="79" t="s">
        <v>303</v>
      </c>
      <c r="D157" s="80"/>
      <c r="E157" s="32"/>
      <c r="F157" s="61" t="s">
        <v>38</v>
      </c>
      <c r="G157" s="121"/>
      <c r="H157" s="121"/>
      <c r="I157" s="60"/>
      <c r="J157" s="126"/>
    </row>
    <row r="158" spans="1:10" ht="14.5">
      <c r="A158" s="43" t="s">
        <v>39</v>
      </c>
      <c r="B158" s="44"/>
      <c r="C158" s="44"/>
      <c r="D158" s="44"/>
      <c r="E158" s="44"/>
      <c r="F158" s="44"/>
      <c r="G158" s="45"/>
      <c r="H158" s="45"/>
      <c r="I158" s="44"/>
      <c r="J158" s="125"/>
    </row>
    <row r="159" spans="1:10" ht="14.5">
      <c r="A159" s="33" t="s">
        <v>304</v>
      </c>
      <c r="B159" s="77" t="s">
        <v>305</v>
      </c>
      <c r="C159" s="33"/>
      <c r="D159" s="35"/>
      <c r="E159" s="36"/>
      <c r="F159" s="35"/>
      <c r="G159" s="54"/>
      <c r="H159" s="54"/>
      <c r="I159" s="54" t="s">
        <v>26</v>
      </c>
      <c r="J159" s="54"/>
    </row>
    <row r="160" spans="1:10" ht="29">
      <c r="A160" s="38" t="s">
        <v>27</v>
      </c>
      <c r="B160" s="38" t="s">
        <v>28</v>
      </c>
      <c r="C160" s="38" t="s">
        <v>29</v>
      </c>
      <c r="D160" s="38" t="s">
        <v>30</v>
      </c>
      <c r="E160" s="38" t="s">
        <v>31</v>
      </c>
      <c r="F160" s="38" t="s">
        <v>34</v>
      </c>
      <c r="G160" s="56" t="s">
        <v>3103</v>
      </c>
      <c r="H160" s="56" t="s">
        <v>3105</v>
      </c>
      <c r="I160" s="56" t="s">
        <v>32</v>
      </c>
      <c r="J160" s="56" t="s">
        <v>3106</v>
      </c>
    </row>
    <row r="161" spans="1:10" ht="29">
      <c r="A161" s="39">
        <v>1</v>
      </c>
      <c r="B161" s="78" t="s">
        <v>306</v>
      </c>
      <c r="C161" s="79" t="s">
        <v>307</v>
      </c>
      <c r="D161" s="80"/>
      <c r="E161" s="32"/>
      <c r="F161" s="61" t="s">
        <v>38</v>
      </c>
      <c r="G161" s="121"/>
      <c r="H161" s="123"/>
      <c r="I161" s="60"/>
      <c r="J161" s="126"/>
    </row>
    <row r="162" spans="1:10" ht="14.5">
      <c r="A162" s="43" t="s">
        <v>39</v>
      </c>
      <c r="B162" s="44"/>
      <c r="C162" s="44"/>
      <c r="D162" s="44"/>
      <c r="E162" s="44"/>
      <c r="F162" s="44"/>
      <c r="G162" s="121"/>
      <c r="H162" s="123"/>
      <c r="I162" s="44"/>
      <c r="J162" s="125"/>
    </row>
    <row r="163" spans="1:10" ht="14.5">
      <c r="A163" s="33" t="s">
        <v>308</v>
      </c>
      <c r="B163" s="77" t="s">
        <v>309</v>
      </c>
      <c r="C163" s="33"/>
      <c r="D163" s="35"/>
      <c r="E163" s="36"/>
      <c r="F163" s="35"/>
      <c r="G163" s="54"/>
      <c r="H163" s="54"/>
      <c r="I163" s="54" t="s">
        <v>26</v>
      </c>
      <c r="J163" s="54"/>
    </row>
    <row r="164" spans="1:10" ht="29">
      <c r="A164" s="38" t="s">
        <v>27</v>
      </c>
      <c r="B164" s="38" t="s">
        <v>28</v>
      </c>
      <c r="C164" s="38" t="s">
        <v>29</v>
      </c>
      <c r="D164" s="38" t="s">
        <v>30</v>
      </c>
      <c r="E164" s="38" t="s">
        <v>31</v>
      </c>
      <c r="F164" s="38" t="s">
        <v>34</v>
      </c>
      <c r="G164" s="56" t="s">
        <v>3103</v>
      </c>
      <c r="H164" s="56" t="s">
        <v>3105</v>
      </c>
      <c r="I164" s="56" t="s">
        <v>32</v>
      </c>
      <c r="J164" s="56" t="s">
        <v>3106</v>
      </c>
    </row>
    <row r="165" spans="1:10" ht="29">
      <c r="A165" s="39">
        <v>1</v>
      </c>
      <c r="B165" s="78" t="s">
        <v>310</v>
      </c>
      <c r="C165" s="79" t="s">
        <v>311</v>
      </c>
      <c r="D165" s="80"/>
      <c r="E165" s="32"/>
      <c r="F165" s="61" t="s">
        <v>38</v>
      </c>
      <c r="G165" s="121"/>
      <c r="H165" s="121"/>
      <c r="I165" s="60"/>
      <c r="J165" s="126"/>
    </row>
    <row r="166" spans="1:10" ht="14.5">
      <c r="A166" s="43" t="s">
        <v>39</v>
      </c>
      <c r="B166" s="44"/>
      <c r="C166" s="44"/>
      <c r="D166" s="44"/>
      <c r="E166" s="44"/>
      <c r="F166" s="44"/>
      <c r="G166" s="44"/>
      <c r="H166" s="45"/>
      <c r="I166" s="45"/>
      <c r="J166" s="125"/>
    </row>
  </sheetData>
  <mergeCells count="4">
    <mergeCell ref="B1:E1"/>
    <mergeCell ref="A2:A10"/>
    <mergeCell ref="B2:C2"/>
    <mergeCell ref="D2:E2"/>
  </mergeCells>
  <phoneticPr fontId="4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D364"/>
  <sheetViews>
    <sheetView topLeftCell="A355" zoomScale="70" zoomScaleNormal="70" workbookViewId="0">
      <selection activeCell="B364" sqref="B364"/>
    </sheetView>
  </sheetViews>
  <sheetFormatPr defaultColWidth="9.1796875" defaultRowHeight="12.5"/>
  <cols>
    <col min="2" max="2" width="63" customWidth="1"/>
    <col min="3" max="3" width="63.7265625" customWidth="1"/>
    <col min="4" max="4" width="27.81640625" customWidth="1"/>
    <col min="5" max="5" width="24.1796875" customWidth="1"/>
    <col min="6" max="7" width="19.1796875" customWidth="1"/>
    <col min="8" max="8" width="24.1796875" customWidth="1"/>
    <col min="9" max="9" width="11.7265625" customWidth="1"/>
    <col min="10" max="10" width="27.453125" customWidth="1"/>
  </cols>
  <sheetData>
    <row r="1" spans="1:108" s="9" customFormat="1" ht="24" customHeight="1">
      <c r="B1" s="212" t="s">
        <v>10</v>
      </c>
      <c r="C1" s="212"/>
      <c r="D1" s="212"/>
      <c r="E1" s="212"/>
    </row>
    <row r="2" spans="1:108" s="9" customFormat="1" ht="15" thickBot="1">
      <c r="A2" s="209"/>
      <c r="B2" s="207"/>
      <c r="C2" s="207"/>
      <c r="D2" s="208" t="s">
        <v>11</v>
      </c>
      <c r="E2" s="208"/>
    </row>
    <row r="3" spans="1:108" s="9" customFormat="1" ht="14.5">
      <c r="A3" s="209"/>
      <c r="B3" s="12" t="s">
        <v>12</v>
      </c>
      <c r="C3" s="22" t="s">
        <v>563</v>
      </c>
      <c r="D3" s="14" t="s">
        <v>5</v>
      </c>
      <c r="E3" s="15" t="e">
        <f>COUNTIF(#REF!,"Pass")</f>
        <v>#REF!</v>
      </c>
    </row>
    <row r="4" spans="1:108" s="9" customFormat="1" ht="14.5">
      <c r="A4" s="209"/>
      <c r="B4" s="12" t="s">
        <v>14</v>
      </c>
      <c r="C4" s="23" t="s">
        <v>564</v>
      </c>
      <c r="D4" s="73" t="s">
        <v>6</v>
      </c>
      <c r="E4" s="74" t="e">
        <f>COUNTIF(#REF!,"Fail")</f>
        <v>#REF!</v>
      </c>
    </row>
    <row r="5" spans="1:108" s="9" customFormat="1" ht="15" thickBot="1">
      <c r="A5" s="209"/>
      <c r="B5" s="12" t="s">
        <v>16</v>
      </c>
      <c r="C5" s="22">
        <v>44848</v>
      </c>
      <c r="D5" s="75" t="s">
        <v>7</v>
      </c>
      <c r="E5" s="76" t="e">
        <f>COUNTIF(#REF!,"NR/NC")</f>
        <v>#REF!</v>
      </c>
    </row>
    <row r="6" spans="1:108" s="9" customFormat="1" ht="14.5">
      <c r="A6" s="209"/>
      <c r="B6" s="12" t="s">
        <v>17</v>
      </c>
      <c r="C6" s="22" t="s">
        <v>3112</v>
      </c>
      <c r="D6" s="16"/>
      <c r="E6" s="17"/>
    </row>
    <row r="7" spans="1:108" s="9" customFormat="1" ht="14.5">
      <c r="A7" s="209"/>
      <c r="B7" s="12" t="s">
        <v>19</v>
      </c>
      <c r="C7" s="23"/>
      <c r="D7" s="16"/>
      <c r="E7" s="17"/>
    </row>
    <row r="8" spans="1:108" s="9" customFormat="1" ht="14.5">
      <c r="A8" s="209"/>
      <c r="B8" s="12" t="s">
        <v>20</v>
      </c>
      <c r="C8" s="22"/>
      <c r="D8" s="16"/>
      <c r="E8" s="17"/>
    </row>
    <row r="9" spans="1:108" s="9" customFormat="1" ht="14.5">
      <c r="A9" s="209"/>
      <c r="B9" s="12" t="s">
        <v>21</v>
      </c>
      <c r="C9" s="22"/>
      <c r="D9" s="16"/>
      <c r="E9" s="17"/>
    </row>
    <row r="10" spans="1:108" s="9" customFormat="1" ht="15" thickBot="1">
      <c r="A10" s="210"/>
      <c r="B10" s="12" t="s">
        <v>22</v>
      </c>
      <c r="C10" s="23" t="s">
        <v>23</v>
      </c>
      <c r="D10" s="18"/>
      <c r="E10" s="19"/>
    </row>
    <row r="11" spans="1:108" s="9" customFormat="1" ht="14.5">
      <c r="A11" s="33" t="s">
        <v>24</v>
      </c>
      <c r="B11" s="34" t="s">
        <v>565</v>
      </c>
      <c r="C11" s="33"/>
      <c r="D11" s="35"/>
      <c r="E11" s="36"/>
      <c r="F11" s="36"/>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row>
    <row r="12" spans="1:108" s="9" customFormat="1" ht="29">
      <c r="A12" s="38" t="s">
        <v>27</v>
      </c>
      <c r="B12" s="38" t="s">
        <v>28</v>
      </c>
      <c r="C12" s="38" t="s">
        <v>29</v>
      </c>
      <c r="D12" s="38" t="s">
        <v>30</v>
      </c>
      <c r="E12" s="38" t="s">
        <v>31</v>
      </c>
      <c r="F12" s="38" t="s">
        <v>34</v>
      </c>
      <c r="G12" s="56" t="s">
        <v>3103</v>
      </c>
      <c r="H12" s="56" t="s">
        <v>3105</v>
      </c>
      <c r="I12" s="56" t="s">
        <v>32</v>
      </c>
      <c r="J12" s="56" t="s">
        <v>3106</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row>
    <row r="13" spans="1:108" s="9" customFormat="1" ht="58">
      <c r="A13" s="39">
        <v>1</v>
      </c>
      <c r="B13" s="79" t="s">
        <v>566</v>
      </c>
      <c r="C13" s="40" t="s">
        <v>567</v>
      </c>
      <c r="D13" s="41"/>
      <c r="E13" s="40"/>
      <c r="F13" s="61" t="s">
        <v>38</v>
      </c>
      <c r="G13" s="121"/>
      <c r="H13" s="121"/>
      <c r="I13" s="60"/>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row>
    <row r="14" spans="1:108" s="9" customFormat="1" ht="14.5">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row>
    <row r="15" spans="1:108" ht="14.5">
      <c r="A15" s="33" t="s">
        <v>40</v>
      </c>
      <c r="B15" s="34" t="s">
        <v>568</v>
      </c>
      <c r="C15" s="33"/>
      <c r="D15" s="35"/>
      <c r="E15" s="36"/>
      <c r="F15" s="35"/>
      <c r="G15" s="54"/>
      <c r="H15" s="54"/>
      <c r="I15" s="54" t="s">
        <v>26</v>
      </c>
      <c r="J15" s="54"/>
    </row>
    <row r="16" spans="1:108" ht="29">
      <c r="A16" s="38" t="s">
        <v>27</v>
      </c>
      <c r="B16" s="38" t="s">
        <v>28</v>
      </c>
      <c r="C16" s="38" t="s">
        <v>29</v>
      </c>
      <c r="D16" s="38" t="s">
        <v>30</v>
      </c>
      <c r="E16" s="38" t="s">
        <v>31</v>
      </c>
      <c r="F16" s="38" t="s">
        <v>34</v>
      </c>
      <c r="G16" s="56" t="s">
        <v>3103</v>
      </c>
      <c r="H16" s="56" t="s">
        <v>3105</v>
      </c>
      <c r="I16" s="56" t="s">
        <v>32</v>
      </c>
      <c r="J16" s="56" t="s">
        <v>3106</v>
      </c>
    </row>
    <row r="17" spans="1:10" ht="58">
      <c r="A17" s="39">
        <v>1</v>
      </c>
      <c r="B17" s="79" t="s">
        <v>569</v>
      </c>
      <c r="C17" s="40" t="s">
        <v>567</v>
      </c>
      <c r="D17" s="41"/>
      <c r="E17" s="40"/>
      <c r="F17" s="61" t="s">
        <v>38</v>
      </c>
      <c r="G17" s="121"/>
      <c r="H17" s="121"/>
      <c r="I17" s="60"/>
      <c r="J17" s="126"/>
    </row>
    <row r="18" spans="1:10" ht="14.5">
      <c r="A18" s="43" t="s">
        <v>39</v>
      </c>
      <c r="B18" s="44"/>
      <c r="C18" s="44"/>
      <c r="D18" s="44"/>
      <c r="E18" s="44"/>
      <c r="F18" s="44"/>
      <c r="G18" s="45"/>
      <c r="H18" s="45"/>
      <c r="I18" s="44"/>
      <c r="J18" s="125"/>
    </row>
    <row r="19" spans="1:10" ht="14.5">
      <c r="A19" s="33" t="s">
        <v>44</v>
      </c>
      <c r="B19" s="34" t="s">
        <v>570</v>
      </c>
      <c r="C19" s="33"/>
      <c r="D19" s="35"/>
      <c r="E19" s="36"/>
      <c r="F19" s="35"/>
      <c r="G19" s="54"/>
      <c r="H19" s="54"/>
      <c r="I19" s="54" t="s">
        <v>26</v>
      </c>
      <c r="J19" s="54"/>
    </row>
    <row r="20" spans="1:10" ht="29">
      <c r="A20" s="38" t="s">
        <v>27</v>
      </c>
      <c r="B20" s="38" t="s">
        <v>28</v>
      </c>
      <c r="C20" s="38" t="s">
        <v>29</v>
      </c>
      <c r="D20" s="38" t="s">
        <v>30</v>
      </c>
      <c r="E20" s="38" t="s">
        <v>31</v>
      </c>
      <c r="F20" s="38" t="s">
        <v>34</v>
      </c>
      <c r="G20" s="56" t="s">
        <v>3103</v>
      </c>
      <c r="H20" s="56" t="s">
        <v>3105</v>
      </c>
      <c r="I20" s="56" t="s">
        <v>32</v>
      </c>
      <c r="J20" s="56" t="s">
        <v>3106</v>
      </c>
    </row>
    <row r="21" spans="1:10" ht="58">
      <c r="A21" s="39">
        <v>1</v>
      </c>
      <c r="B21" s="79" t="s">
        <v>571</v>
      </c>
      <c r="C21" s="40" t="s">
        <v>572</v>
      </c>
      <c r="D21" s="41"/>
      <c r="E21" s="40"/>
      <c r="F21" s="61" t="s">
        <v>38</v>
      </c>
      <c r="G21" s="121"/>
      <c r="H21" s="121"/>
      <c r="I21" s="60"/>
      <c r="J21" s="126"/>
    </row>
    <row r="22" spans="1:10" ht="14.5">
      <c r="A22" s="43" t="s">
        <v>39</v>
      </c>
      <c r="B22" s="44"/>
      <c r="C22" s="44"/>
      <c r="D22" s="44"/>
      <c r="E22" s="44"/>
      <c r="F22" s="44"/>
      <c r="G22" s="45"/>
      <c r="H22" s="45"/>
      <c r="I22" s="44"/>
      <c r="J22" s="125"/>
    </row>
    <row r="23" spans="1:10" ht="14.5">
      <c r="A23" s="33" t="s">
        <v>48</v>
      </c>
      <c r="B23" s="34" t="s">
        <v>573</v>
      </c>
      <c r="C23" s="33"/>
      <c r="D23" s="35"/>
      <c r="E23" s="36"/>
      <c r="F23" s="35"/>
      <c r="G23" s="54"/>
      <c r="H23" s="54"/>
      <c r="I23" s="54" t="s">
        <v>26</v>
      </c>
      <c r="J23" s="54"/>
    </row>
    <row r="24" spans="1:10" ht="29">
      <c r="A24" s="38" t="s">
        <v>27</v>
      </c>
      <c r="B24" s="38" t="s">
        <v>28</v>
      </c>
      <c r="C24" s="38" t="s">
        <v>29</v>
      </c>
      <c r="D24" s="38" t="s">
        <v>30</v>
      </c>
      <c r="E24" s="38" t="s">
        <v>31</v>
      </c>
      <c r="F24" s="38" t="s">
        <v>34</v>
      </c>
      <c r="G24" s="56" t="s">
        <v>3103</v>
      </c>
      <c r="H24" s="56" t="s">
        <v>3105</v>
      </c>
      <c r="I24" s="56" t="s">
        <v>32</v>
      </c>
      <c r="J24" s="56" t="s">
        <v>3106</v>
      </c>
    </row>
    <row r="25" spans="1:10" ht="43.5">
      <c r="A25" s="39">
        <v>1</v>
      </c>
      <c r="B25" s="79" t="s">
        <v>574</v>
      </c>
      <c r="C25" s="40" t="s">
        <v>575</v>
      </c>
      <c r="D25" s="41"/>
      <c r="E25" s="40"/>
      <c r="F25" s="61" t="s">
        <v>38</v>
      </c>
      <c r="G25" s="121"/>
      <c r="H25" s="121"/>
      <c r="I25" s="60"/>
      <c r="J25" s="126"/>
    </row>
    <row r="26" spans="1:10" ht="14.5">
      <c r="A26" s="43" t="s">
        <v>39</v>
      </c>
      <c r="B26" s="44"/>
      <c r="C26" s="44"/>
      <c r="D26" s="44"/>
      <c r="E26" s="44"/>
      <c r="F26" s="44"/>
      <c r="G26" s="45"/>
      <c r="H26" s="45"/>
      <c r="I26" s="44"/>
      <c r="J26" s="125"/>
    </row>
    <row r="27" spans="1:10" ht="14.5">
      <c r="A27" s="33" t="s">
        <v>51</v>
      </c>
      <c r="B27" s="34" t="s">
        <v>576</v>
      </c>
      <c r="C27" s="33"/>
      <c r="D27" s="35"/>
      <c r="E27" s="36"/>
      <c r="F27" s="35"/>
      <c r="G27" s="54"/>
      <c r="H27" s="54"/>
      <c r="I27" s="54" t="s">
        <v>26</v>
      </c>
      <c r="J27" s="54"/>
    </row>
    <row r="28" spans="1:10" ht="29">
      <c r="A28" s="38" t="s">
        <v>27</v>
      </c>
      <c r="B28" s="38" t="s">
        <v>28</v>
      </c>
      <c r="C28" s="38" t="s">
        <v>29</v>
      </c>
      <c r="D28" s="38" t="s">
        <v>30</v>
      </c>
      <c r="E28" s="38" t="s">
        <v>31</v>
      </c>
      <c r="F28" s="38" t="s">
        <v>34</v>
      </c>
      <c r="G28" s="56" t="s">
        <v>3103</v>
      </c>
      <c r="H28" s="56" t="s">
        <v>3105</v>
      </c>
      <c r="I28" s="56" t="s">
        <v>32</v>
      </c>
      <c r="J28" s="56" t="s">
        <v>3106</v>
      </c>
    </row>
    <row r="29" spans="1:10" ht="43.5">
      <c r="A29" s="39">
        <v>1</v>
      </c>
      <c r="B29" s="79" t="s">
        <v>577</v>
      </c>
      <c r="C29" s="40" t="s">
        <v>575</v>
      </c>
      <c r="D29" s="41"/>
      <c r="E29" s="40"/>
      <c r="F29" s="61" t="s">
        <v>38</v>
      </c>
      <c r="G29" s="121"/>
      <c r="H29" s="123"/>
      <c r="I29" s="60"/>
      <c r="J29" s="126"/>
    </row>
    <row r="30" spans="1:10" ht="14.5">
      <c r="A30" s="43" t="s">
        <v>39</v>
      </c>
      <c r="B30" s="44"/>
      <c r="C30" s="44"/>
      <c r="D30" s="44"/>
      <c r="E30" s="44"/>
      <c r="F30" s="44"/>
      <c r="G30" s="45"/>
      <c r="H30" s="45"/>
      <c r="I30" s="44"/>
      <c r="J30" s="125"/>
    </row>
    <row r="31" spans="1:10" ht="14.5">
      <c r="A31" s="33" t="s">
        <v>55</v>
      </c>
      <c r="B31" s="34" t="s">
        <v>578</v>
      </c>
      <c r="C31" s="33"/>
      <c r="D31" s="35"/>
      <c r="E31" s="36"/>
      <c r="F31" s="35"/>
      <c r="G31" s="54"/>
      <c r="H31" s="54"/>
      <c r="I31" s="54" t="s">
        <v>26</v>
      </c>
      <c r="J31" s="54"/>
    </row>
    <row r="32" spans="1:10" ht="29">
      <c r="A32" s="38" t="s">
        <v>27</v>
      </c>
      <c r="B32" s="38" t="s">
        <v>28</v>
      </c>
      <c r="C32" s="38" t="s">
        <v>29</v>
      </c>
      <c r="D32" s="38" t="s">
        <v>30</v>
      </c>
      <c r="E32" s="38" t="s">
        <v>31</v>
      </c>
      <c r="F32" s="38" t="s">
        <v>34</v>
      </c>
      <c r="G32" s="56" t="s">
        <v>3103</v>
      </c>
      <c r="H32" s="56" t="s">
        <v>3105</v>
      </c>
      <c r="I32" s="56" t="s">
        <v>32</v>
      </c>
      <c r="J32" s="56" t="s">
        <v>3106</v>
      </c>
    </row>
    <row r="33" spans="1:10" ht="43.5">
      <c r="A33" s="39">
        <v>1</v>
      </c>
      <c r="B33" s="79" t="s">
        <v>579</v>
      </c>
      <c r="C33" s="40" t="s">
        <v>580</v>
      </c>
      <c r="D33" s="41"/>
      <c r="E33" s="40"/>
      <c r="F33" s="61" t="s">
        <v>38</v>
      </c>
      <c r="G33" s="121"/>
      <c r="H33" s="121"/>
      <c r="I33" s="60"/>
      <c r="J33" s="126"/>
    </row>
    <row r="34" spans="1:10" ht="14.5">
      <c r="A34" s="43" t="s">
        <v>39</v>
      </c>
      <c r="B34" s="44"/>
      <c r="C34" s="44"/>
      <c r="D34" s="44"/>
      <c r="E34" s="44"/>
      <c r="F34" s="44"/>
      <c r="G34" s="45"/>
      <c r="H34" s="45"/>
      <c r="I34" s="44"/>
      <c r="J34" s="125"/>
    </row>
    <row r="35" spans="1:10" ht="14.5">
      <c r="A35" s="33" t="s">
        <v>59</v>
      </c>
      <c r="B35" s="34" t="s">
        <v>581</v>
      </c>
      <c r="C35" s="33"/>
      <c r="D35" s="35"/>
      <c r="E35" s="36"/>
      <c r="F35" s="35"/>
      <c r="G35" s="54"/>
      <c r="H35" s="54"/>
      <c r="I35" s="54" t="s">
        <v>26</v>
      </c>
      <c r="J35" s="54"/>
    </row>
    <row r="36" spans="1:10" ht="29">
      <c r="A36" s="38" t="s">
        <v>27</v>
      </c>
      <c r="B36" s="38" t="s">
        <v>28</v>
      </c>
      <c r="C36" s="38" t="s">
        <v>29</v>
      </c>
      <c r="D36" s="38" t="s">
        <v>30</v>
      </c>
      <c r="E36" s="38" t="s">
        <v>31</v>
      </c>
      <c r="F36" s="38" t="s">
        <v>34</v>
      </c>
      <c r="G36" s="56" t="s">
        <v>3103</v>
      </c>
      <c r="H36" s="56" t="s">
        <v>3105</v>
      </c>
      <c r="I36" s="56" t="s">
        <v>32</v>
      </c>
      <c r="J36" s="56" t="s">
        <v>3106</v>
      </c>
    </row>
    <row r="37" spans="1:10" ht="58">
      <c r="A37" s="39">
        <v>1</v>
      </c>
      <c r="B37" s="79" t="s">
        <v>582</v>
      </c>
      <c r="C37" s="40" t="s">
        <v>583</v>
      </c>
      <c r="D37" s="41"/>
      <c r="E37" s="40"/>
      <c r="F37" s="61" t="s">
        <v>38</v>
      </c>
      <c r="G37" s="121"/>
      <c r="H37" s="121"/>
      <c r="I37" s="60"/>
      <c r="J37" s="126"/>
    </row>
    <row r="38" spans="1:10" ht="14.5">
      <c r="A38" s="43" t="s">
        <v>39</v>
      </c>
      <c r="B38" s="44"/>
      <c r="C38" s="44"/>
      <c r="D38" s="44"/>
      <c r="E38" s="44"/>
      <c r="F38" s="44"/>
      <c r="G38" s="45"/>
      <c r="H38" s="45"/>
      <c r="I38" s="44"/>
      <c r="J38" s="125"/>
    </row>
    <row r="39" spans="1:10" ht="14.5">
      <c r="A39" s="33" t="s">
        <v>63</v>
      </c>
      <c r="B39" s="34" t="s">
        <v>584</v>
      </c>
      <c r="C39" s="33"/>
      <c r="D39" s="35"/>
      <c r="E39" s="36"/>
      <c r="F39" s="35"/>
      <c r="G39" s="54"/>
      <c r="H39" s="54"/>
      <c r="I39" s="54" t="s">
        <v>26</v>
      </c>
      <c r="J39" s="54"/>
    </row>
    <row r="40" spans="1:10" ht="29">
      <c r="A40" s="38" t="s">
        <v>27</v>
      </c>
      <c r="B40" s="38" t="s">
        <v>28</v>
      </c>
      <c r="C40" s="38" t="s">
        <v>29</v>
      </c>
      <c r="D40" s="38" t="s">
        <v>30</v>
      </c>
      <c r="E40" s="38" t="s">
        <v>31</v>
      </c>
      <c r="F40" s="38" t="s">
        <v>34</v>
      </c>
      <c r="G40" s="56" t="s">
        <v>3103</v>
      </c>
      <c r="H40" s="56" t="s">
        <v>3105</v>
      </c>
      <c r="I40" s="56" t="s">
        <v>32</v>
      </c>
      <c r="J40" s="56" t="s">
        <v>3106</v>
      </c>
    </row>
    <row r="41" spans="1:10" ht="58">
      <c r="A41" s="39">
        <v>1</v>
      </c>
      <c r="B41" s="79" t="s">
        <v>585</v>
      </c>
      <c r="C41" s="40" t="s">
        <v>583</v>
      </c>
      <c r="D41" s="41"/>
      <c r="E41" s="40"/>
      <c r="F41" s="61" t="s">
        <v>38</v>
      </c>
      <c r="G41" s="121"/>
      <c r="H41" s="121"/>
      <c r="I41" s="60"/>
      <c r="J41" s="126"/>
    </row>
    <row r="42" spans="1:10" ht="14.5">
      <c r="A42" s="43" t="s">
        <v>39</v>
      </c>
      <c r="B42" s="44"/>
      <c r="C42" s="44"/>
      <c r="D42" s="44"/>
      <c r="E42" s="44"/>
      <c r="F42" s="44"/>
      <c r="G42" s="45"/>
      <c r="H42" s="45"/>
      <c r="I42" s="44"/>
      <c r="J42" s="125"/>
    </row>
    <row r="43" spans="1:10" ht="14.5">
      <c r="A43" s="33" t="s">
        <v>67</v>
      </c>
      <c r="B43" s="34" t="s">
        <v>586</v>
      </c>
      <c r="C43" s="33"/>
      <c r="D43" s="35"/>
      <c r="E43" s="36"/>
      <c r="F43" s="35"/>
      <c r="G43" s="54"/>
      <c r="H43" s="54"/>
      <c r="I43" s="54" t="s">
        <v>26</v>
      </c>
      <c r="J43" s="54"/>
    </row>
    <row r="44" spans="1:10" ht="29">
      <c r="A44" s="38" t="s">
        <v>27</v>
      </c>
      <c r="B44" s="38" t="s">
        <v>28</v>
      </c>
      <c r="C44" s="38" t="s">
        <v>29</v>
      </c>
      <c r="D44" s="38" t="s">
        <v>30</v>
      </c>
      <c r="E44" s="38" t="s">
        <v>31</v>
      </c>
      <c r="F44" s="38" t="s">
        <v>34</v>
      </c>
      <c r="G44" s="56" t="s">
        <v>3103</v>
      </c>
      <c r="H44" s="56" t="s">
        <v>3105</v>
      </c>
      <c r="I44" s="56" t="s">
        <v>32</v>
      </c>
      <c r="J44" s="56" t="s">
        <v>3106</v>
      </c>
    </row>
    <row r="45" spans="1:10" ht="43.5">
      <c r="A45" s="39">
        <v>1</v>
      </c>
      <c r="B45" s="79" t="s">
        <v>587</v>
      </c>
      <c r="C45" s="40" t="s">
        <v>588</v>
      </c>
      <c r="D45" s="41"/>
      <c r="E45" s="40"/>
      <c r="F45" s="61" t="s">
        <v>38</v>
      </c>
      <c r="G45" s="121"/>
      <c r="H45" s="121"/>
      <c r="I45" s="60"/>
      <c r="J45" s="124"/>
    </row>
    <row r="46" spans="1:10" ht="14.5">
      <c r="A46" s="43" t="s">
        <v>39</v>
      </c>
      <c r="B46" s="44"/>
      <c r="C46" s="44"/>
      <c r="D46" s="44"/>
      <c r="E46" s="44"/>
      <c r="F46" s="44"/>
      <c r="G46" s="45"/>
      <c r="H46" s="45"/>
      <c r="I46" s="44"/>
      <c r="J46" s="125"/>
    </row>
    <row r="47" spans="1:10" ht="14.5">
      <c r="A47" s="33" t="s">
        <v>71</v>
      </c>
      <c r="B47" s="34" t="s">
        <v>584</v>
      </c>
      <c r="C47" s="33"/>
      <c r="D47" s="35"/>
      <c r="E47" s="36"/>
      <c r="F47" s="35"/>
      <c r="G47" s="54"/>
      <c r="H47" s="54"/>
      <c r="I47" s="54" t="s">
        <v>26</v>
      </c>
      <c r="J47" s="54"/>
    </row>
    <row r="48" spans="1:10" ht="29">
      <c r="A48" s="38" t="s">
        <v>27</v>
      </c>
      <c r="B48" s="38" t="s">
        <v>28</v>
      </c>
      <c r="C48" s="38" t="s">
        <v>29</v>
      </c>
      <c r="D48" s="38" t="s">
        <v>30</v>
      </c>
      <c r="E48" s="38" t="s">
        <v>31</v>
      </c>
      <c r="F48" s="38" t="s">
        <v>34</v>
      </c>
      <c r="G48" s="56" t="s">
        <v>3103</v>
      </c>
      <c r="H48" s="56" t="s">
        <v>3105</v>
      </c>
      <c r="I48" s="56" t="s">
        <v>32</v>
      </c>
      <c r="J48" s="56" t="s">
        <v>3106</v>
      </c>
    </row>
    <row r="49" spans="1:10" ht="43.5">
      <c r="A49" s="39">
        <v>1</v>
      </c>
      <c r="B49" s="79" t="s">
        <v>589</v>
      </c>
      <c r="C49" s="40" t="s">
        <v>588</v>
      </c>
      <c r="D49" s="41"/>
      <c r="E49" s="40"/>
      <c r="F49" s="61" t="s">
        <v>38</v>
      </c>
      <c r="G49" s="121"/>
      <c r="H49" s="121"/>
      <c r="I49" s="60"/>
      <c r="J49" s="124"/>
    </row>
    <row r="50" spans="1:10" ht="14.5">
      <c r="A50" s="43" t="s">
        <v>39</v>
      </c>
      <c r="B50" s="44"/>
      <c r="C50" s="44"/>
      <c r="D50" s="44"/>
      <c r="E50" s="44"/>
      <c r="F50" s="44"/>
      <c r="G50" s="45"/>
      <c r="H50" s="45"/>
      <c r="I50" s="44"/>
      <c r="J50" s="125"/>
    </row>
    <row r="51" spans="1:10" ht="14.5">
      <c r="A51" s="33" t="s">
        <v>74</v>
      </c>
      <c r="B51" s="34" t="s">
        <v>590</v>
      </c>
      <c r="C51" s="33"/>
      <c r="D51" s="35"/>
      <c r="E51" s="36"/>
      <c r="F51" s="35"/>
      <c r="G51" s="54"/>
      <c r="H51" s="54"/>
      <c r="I51" s="54" t="s">
        <v>26</v>
      </c>
      <c r="J51" s="54"/>
    </row>
    <row r="52" spans="1:10" ht="29">
      <c r="A52" s="38" t="s">
        <v>27</v>
      </c>
      <c r="B52" s="38" t="s">
        <v>28</v>
      </c>
      <c r="C52" s="38" t="s">
        <v>29</v>
      </c>
      <c r="D52" s="38" t="s">
        <v>30</v>
      </c>
      <c r="E52" s="38" t="s">
        <v>31</v>
      </c>
      <c r="F52" s="38" t="s">
        <v>34</v>
      </c>
      <c r="G52" s="56" t="s">
        <v>3103</v>
      </c>
      <c r="H52" s="56" t="s">
        <v>3105</v>
      </c>
      <c r="I52" s="56" t="s">
        <v>32</v>
      </c>
      <c r="J52" s="56" t="s">
        <v>3106</v>
      </c>
    </row>
    <row r="53" spans="1:10" ht="43.5">
      <c r="A53" s="39">
        <v>1</v>
      </c>
      <c r="B53" s="79" t="s">
        <v>591</v>
      </c>
      <c r="C53" s="40" t="s">
        <v>592</v>
      </c>
      <c r="D53" s="41"/>
      <c r="E53" s="40"/>
      <c r="F53" s="61" t="s">
        <v>110</v>
      </c>
      <c r="G53" s="121"/>
      <c r="H53" s="123"/>
      <c r="I53" s="60"/>
      <c r="J53" s="126"/>
    </row>
    <row r="54" spans="1:10" ht="14.5">
      <c r="A54" s="43" t="s">
        <v>39</v>
      </c>
      <c r="B54" s="44"/>
      <c r="C54" s="44"/>
      <c r="D54" s="44"/>
      <c r="E54" s="44"/>
      <c r="F54" s="44"/>
      <c r="G54" s="121"/>
      <c r="H54" s="123"/>
      <c r="I54" s="44"/>
      <c r="J54" s="125"/>
    </row>
    <row r="55" spans="1:10" ht="14.5">
      <c r="A55" s="33" t="s">
        <v>78</v>
      </c>
      <c r="B55" s="34" t="s">
        <v>593</v>
      </c>
      <c r="C55" s="33"/>
      <c r="D55" s="35"/>
      <c r="E55" s="36"/>
      <c r="F55" s="35"/>
      <c r="G55" s="54"/>
      <c r="H55" s="54"/>
      <c r="I55" s="54" t="s">
        <v>26</v>
      </c>
      <c r="J55" s="54"/>
    </row>
    <row r="56" spans="1:10" ht="29">
      <c r="A56" s="38" t="s">
        <v>27</v>
      </c>
      <c r="B56" s="38" t="s">
        <v>28</v>
      </c>
      <c r="C56" s="38" t="s">
        <v>29</v>
      </c>
      <c r="D56" s="38" t="s">
        <v>30</v>
      </c>
      <c r="E56" s="38" t="s">
        <v>31</v>
      </c>
      <c r="F56" s="38" t="s">
        <v>34</v>
      </c>
      <c r="G56" s="56" t="s">
        <v>3103</v>
      </c>
      <c r="H56" s="56" t="s">
        <v>3105</v>
      </c>
      <c r="I56" s="56" t="s">
        <v>32</v>
      </c>
      <c r="J56" s="56" t="s">
        <v>3106</v>
      </c>
    </row>
    <row r="57" spans="1:10" ht="43.5">
      <c r="A57" s="39">
        <v>1</v>
      </c>
      <c r="B57" s="79" t="s">
        <v>594</v>
      </c>
      <c r="C57" s="40" t="s">
        <v>592</v>
      </c>
      <c r="D57" s="41"/>
      <c r="E57" s="40"/>
      <c r="F57" s="61" t="s">
        <v>110</v>
      </c>
      <c r="G57" s="121"/>
      <c r="H57" s="121"/>
      <c r="I57" s="60"/>
      <c r="J57" s="126"/>
    </row>
    <row r="58" spans="1:10" ht="14.5">
      <c r="A58" s="43" t="s">
        <v>39</v>
      </c>
      <c r="B58" s="44"/>
      <c r="C58" s="44"/>
      <c r="D58" s="44"/>
      <c r="E58" s="44"/>
      <c r="F58" s="44"/>
      <c r="G58" s="45"/>
      <c r="H58" s="45"/>
      <c r="I58" s="44"/>
      <c r="J58" s="125"/>
    </row>
    <row r="59" spans="1:10" ht="14.5">
      <c r="A59" s="33" t="s">
        <v>82</v>
      </c>
      <c r="B59" s="34" t="s">
        <v>595</v>
      </c>
      <c r="C59" s="33"/>
      <c r="D59" s="35"/>
      <c r="E59" s="36"/>
      <c r="F59" s="35"/>
      <c r="G59" s="54"/>
      <c r="H59" s="55"/>
      <c r="I59" s="54" t="s">
        <v>26</v>
      </c>
      <c r="J59" s="55"/>
    </row>
    <row r="60" spans="1:10" ht="29">
      <c r="A60" s="38" t="s">
        <v>27</v>
      </c>
      <c r="B60" s="38" t="s">
        <v>28</v>
      </c>
      <c r="C60" s="38" t="s">
        <v>29</v>
      </c>
      <c r="D60" s="38" t="s">
        <v>30</v>
      </c>
      <c r="E60" s="38" t="s">
        <v>31</v>
      </c>
      <c r="F60" s="38" t="s">
        <v>34</v>
      </c>
      <c r="G60" s="56" t="s">
        <v>3103</v>
      </c>
      <c r="H60" s="56" t="s">
        <v>3105</v>
      </c>
      <c r="I60" s="56" t="s">
        <v>32</v>
      </c>
      <c r="J60" s="56" t="s">
        <v>3106</v>
      </c>
    </row>
    <row r="61" spans="1:10" ht="43.5">
      <c r="A61" s="39">
        <v>1</v>
      </c>
      <c r="B61" s="79" t="s">
        <v>596</v>
      </c>
      <c r="C61" s="40" t="s">
        <v>592</v>
      </c>
      <c r="D61" s="41"/>
      <c r="E61" s="40"/>
      <c r="F61" s="61" t="s">
        <v>110</v>
      </c>
      <c r="G61" s="121"/>
      <c r="H61" s="121"/>
      <c r="I61" s="60"/>
      <c r="J61" s="124"/>
    </row>
    <row r="62" spans="1:10" ht="14.5">
      <c r="A62" s="43" t="s">
        <v>39</v>
      </c>
      <c r="B62" s="44"/>
      <c r="C62" s="44"/>
      <c r="D62" s="44"/>
      <c r="E62" s="44"/>
      <c r="F62" s="44"/>
      <c r="G62" s="45"/>
      <c r="H62" s="45"/>
      <c r="I62" s="44"/>
      <c r="J62" s="125"/>
    </row>
    <row r="63" spans="1:10" ht="14.5">
      <c r="A63" s="33" t="s">
        <v>86</v>
      </c>
      <c r="B63" s="34" t="s">
        <v>597</v>
      </c>
      <c r="C63" s="33"/>
      <c r="D63" s="35"/>
      <c r="E63" s="36"/>
      <c r="F63" s="35"/>
      <c r="G63" s="54"/>
      <c r="H63" s="54"/>
      <c r="I63" s="54" t="s">
        <v>26</v>
      </c>
      <c r="J63" s="54"/>
    </row>
    <row r="64" spans="1:10" ht="29">
      <c r="A64" s="38" t="s">
        <v>27</v>
      </c>
      <c r="B64" s="38" t="s">
        <v>28</v>
      </c>
      <c r="C64" s="38" t="s">
        <v>29</v>
      </c>
      <c r="D64" s="38" t="s">
        <v>30</v>
      </c>
      <c r="E64" s="38" t="s">
        <v>31</v>
      </c>
      <c r="F64" s="38" t="s">
        <v>34</v>
      </c>
      <c r="G64" s="56" t="s">
        <v>3103</v>
      </c>
      <c r="H64" s="56" t="s">
        <v>3105</v>
      </c>
      <c r="I64" s="56" t="s">
        <v>32</v>
      </c>
      <c r="J64" s="56" t="s">
        <v>3106</v>
      </c>
    </row>
    <row r="65" spans="1:10" ht="29">
      <c r="A65" s="39">
        <v>1</v>
      </c>
      <c r="B65" s="79" t="s">
        <v>598</v>
      </c>
      <c r="C65" s="40"/>
      <c r="D65" s="41"/>
      <c r="E65" s="40"/>
      <c r="F65" s="61" t="s">
        <v>38</v>
      </c>
      <c r="G65" s="121"/>
      <c r="H65" s="121"/>
      <c r="I65" s="60"/>
      <c r="J65" s="126"/>
    </row>
    <row r="66" spans="1:10" ht="14.5">
      <c r="A66" s="43" t="s">
        <v>39</v>
      </c>
      <c r="B66" s="44"/>
      <c r="C66" s="44"/>
      <c r="D66" s="44"/>
      <c r="E66" s="44"/>
      <c r="F66" s="44"/>
      <c r="G66" s="45"/>
      <c r="H66" s="45"/>
      <c r="I66" s="44"/>
      <c r="J66" s="125"/>
    </row>
    <row r="67" spans="1:10" ht="14.5">
      <c r="A67" s="33" t="s">
        <v>90</v>
      </c>
      <c r="B67" s="34" t="s">
        <v>599</v>
      </c>
      <c r="C67" s="33"/>
      <c r="D67" s="35"/>
      <c r="E67" s="36"/>
      <c r="F67" s="35"/>
      <c r="G67" s="54"/>
      <c r="H67" s="54"/>
      <c r="I67" s="54" t="s">
        <v>26</v>
      </c>
      <c r="J67" s="54"/>
    </row>
    <row r="68" spans="1:10" ht="29">
      <c r="A68" s="38" t="s">
        <v>27</v>
      </c>
      <c r="B68" s="38" t="s">
        <v>28</v>
      </c>
      <c r="C68" s="38" t="s">
        <v>29</v>
      </c>
      <c r="D68" s="38" t="s">
        <v>30</v>
      </c>
      <c r="E68" s="38" t="s">
        <v>31</v>
      </c>
      <c r="F68" s="38" t="s">
        <v>34</v>
      </c>
      <c r="G68" s="56" t="s">
        <v>3103</v>
      </c>
      <c r="H68" s="56" t="s">
        <v>3105</v>
      </c>
      <c r="I68" s="56" t="s">
        <v>32</v>
      </c>
      <c r="J68" s="56" t="s">
        <v>3106</v>
      </c>
    </row>
    <row r="69" spans="1:10" ht="43.5">
      <c r="A69" s="39">
        <v>1</v>
      </c>
      <c r="B69" s="79" t="s">
        <v>600</v>
      </c>
      <c r="C69" s="40"/>
      <c r="D69" s="41"/>
      <c r="E69" s="40"/>
      <c r="F69" s="61" t="s">
        <v>38</v>
      </c>
      <c r="G69" s="121"/>
      <c r="H69" s="121"/>
      <c r="I69" s="60"/>
      <c r="J69" s="126"/>
    </row>
    <row r="70" spans="1:10" ht="14.5">
      <c r="A70" s="43" t="s">
        <v>39</v>
      </c>
      <c r="B70" s="44"/>
      <c r="C70" s="44"/>
      <c r="D70" s="44"/>
      <c r="E70" s="44"/>
      <c r="F70" s="44"/>
      <c r="G70" s="45"/>
      <c r="H70" s="45"/>
      <c r="I70" s="44"/>
      <c r="J70" s="125"/>
    </row>
    <row r="71" spans="1:10" ht="14.5">
      <c r="A71" s="33" t="s">
        <v>94</v>
      </c>
      <c r="B71" s="34" t="s">
        <v>601</v>
      </c>
      <c r="C71" s="33"/>
      <c r="D71" s="35"/>
      <c r="E71" s="36"/>
      <c r="F71" s="35"/>
      <c r="G71" s="54"/>
      <c r="H71" s="54"/>
      <c r="I71" s="54" t="s">
        <v>26</v>
      </c>
      <c r="J71" s="54"/>
    </row>
    <row r="72" spans="1:10" ht="29">
      <c r="A72" s="38" t="s">
        <v>27</v>
      </c>
      <c r="B72" s="38" t="s">
        <v>28</v>
      </c>
      <c r="C72" s="38" t="s">
        <v>29</v>
      </c>
      <c r="D72" s="38" t="s">
        <v>30</v>
      </c>
      <c r="E72" s="38" t="s">
        <v>31</v>
      </c>
      <c r="F72" s="38" t="s">
        <v>34</v>
      </c>
      <c r="G72" s="56" t="s">
        <v>3103</v>
      </c>
      <c r="H72" s="56" t="s">
        <v>3105</v>
      </c>
      <c r="I72" s="56" t="s">
        <v>32</v>
      </c>
      <c r="J72" s="56" t="s">
        <v>3106</v>
      </c>
    </row>
    <row r="73" spans="1:10" ht="72.5">
      <c r="A73" s="39">
        <v>1</v>
      </c>
      <c r="B73" s="79" t="s">
        <v>602</v>
      </c>
      <c r="C73" s="40" t="s">
        <v>603</v>
      </c>
      <c r="D73" s="41"/>
      <c r="E73" s="40"/>
      <c r="F73" s="61" t="s">
        <v>38</v>
      </c>
      <c r="G73" s="121"/>
      <c r="H73" s="121"/>
      <c r="I73" s="60"/>
      <c r="J73" s="126"/>
    </row>
    <row r="74" spans="1:10" ht="14.5">
      <c r="A74" s="43" t="s">
        <v>39</v>
      </c>
      <c r="B74" s="44"/>
      <c r="C74" s="44"/>
      <c r="D74" s="44"/>
      <c r="E74" s="44"/>
      <c r="F74" s="44"/>
      <c r="G74" s="45"/>
      <c r="H74" s="45"/>
      <c r="I74" s="44"/>
      <c r="J74" s="125"/>
    </row>
    <row r="75" spans="1:10" ht="14.5">
      <c r="A75" s="33" t="s">
        <v>98</v>
      </c>
      <c r="B75" s="34" t="s">
        <v>604</v>
      </c>
      <c r="C75" s="33"/>
      <c r="D75" s="35"/>
      <c r="E75" s="36"/>
      <c r="F75" s="35"/>
      <c r="G75" s="54"/>
      <c r="H75" s="54"/>
      <c r="I75" s="54" t="s">
        <v>26</v>
      </c>
      <c r="J75" s="54"/>
    </row>
    <row r="76" spans="1:10" ht="29">
      <c r="A76" s="38" t="s">
        <v>27</v>
      </c>
      <c r="B76" s="38" t="s">
        <v>28</v>
      </c>
      <c r="C76" s="38" t="s">
        <v>29</v>
      </c>
      <c r="D76" s="38" t="s">
        <v>30</v>
      </c>
      <c r="E76" s="38" t="s">
        <v>31</v>
      </c>
      <c r="F76" s="38" t="s">
        <v>34</v>
      </c>
      <c r="G76" s="56" t="s">
        <v>3103</v>
      </c>
      <c r="H76" s="56" t="s">
        <v>3105</v>
      </c>
      <c r="I76" s="56" t="s">
        <v>32</v>
      </c>
      <c r="J76" s="56" t="s">
        <v>3106</v>
      </c>
    </row>
    <row r="77" spans="1:10" ht="72.5">
      <c r="A77" s="39">
        <v>1</v>
      </c>
      <c r="B77" s="79" t="s">
        <v>605</v>
      </c>
      <c r="C77" s="40" t="s">
        <v>603</v>
      </c>
      <c r="D77" s="41"/>
      <c r="E77" s="40"/>
      <c r="F77" s="61" t="s">
        <v>38</v>
      </c>
      <c r="G77" s="121"/>
      <c r="H77" s="123"/>
      <c r="I77" s="60"/>
      <c r="J77" s="126"/>
    </row>
    <row r="78" spans="1:10" ht="14.5">
      <c r="A78" s="43" t="s">
        <v>39</v>
      </c>
      <c r="B78" s="44"/>
      <c r="C78" s="44"/>
      <c r="D78" s="44"/>
      <c r="E78" s="44"/>
      <c r="F78" s="44"/>
      <c r="G78" s="45"/>
      <c r="H78" s="45"/>
      <c r="I78" s="44"/>
      <c r="J78" s="125"/>
    </row>
    <row r="79" spans="1:10" ht="14.5">
      <c r="A79" s="33" t="s">
        <v>102</v>
      </c>
      <c r="B79" s="34" t="s">
        <v>606</v>
      </c>
      <c r="C79" s="33"/>
      <c r="D79" s="35"/>
      <c r="E79" s="36"/>
      <c r="F79" s="35"/>
      <c r="G79" s="54"/>
      <c r="H79" s="54"/>
      <c r="I79" s="54" t="s">
        <v>26</v>
      </c>
      <c r="J79" s="54"/>
    </row>
    <row r="80" spans="1:10" ht="29">
      <c r="A80" s="38" t="s">
        <v>27</v>
      </c>
      <c r="B80" s="38" t="s">
        <v>28</v>
      </c>
      <c r="C80" s="38" t="s">
        <v>29</v>
      </c>
      <c r="D80" s="38" t="s">
        <v>30</v>
      </c>
      <c r="E80" s="38" t="s">
        <v>31</v>
      </c>
      <c r="F80" s="38" t="s">
        <v>34</v>
      </c>
      <c r="G80" s="56" t="s">
        <v>3103</v>
      </c>
      <c r="H80" s="56" t="s">
        <v>3105</v>
      </c>
      <c r="I80" s="56" t="s">
        <v>32</v>
      </c>
      <c r="J80" s="56" t="s">
        <v>3106</v>
      </c>
    </row>
    <row r="81" spans="1:10" ht="72.5">
      <c r="A81" s="39">
        <v>1</v>
      </c>
      <c r="B81" s="79" t="s">
        <v>607</v>
      </c>
      <c r="C81" s="40" t="s">
        <v>608</v>
      </c>
      <c r="D81" s="41"/>
      <c r="E81" s="40"/>
      <c r="F81" s="61" t="s">
        <v>110</v>
      </c>
      <c r="G81" s="121"/>
      <c r="H81" s="121"/>
      <c r="I81" s="60"/>
      <c r="J81" s="126"/>
    </row>
    <row r="82" spans="1:10" ht="14.5">
      <c r="A82" s="43" t="s">
        <v>39</v>
      </c>
      <c r="B82" s="44"/>
      <c r="C82" s="44"/>
      <c r="D82" s="44"/>
      <c r="E82" s="44"/>
      <c r="F82" s="44"/>
      <c r="G82" s="45"/>
      <c r="H82" s="45"/>
      <c r="I82" s="44"/>
      <c r="J82" s="125"/>
    </row>
    <row r="83" spans="1:10" ht="14.5">
      <c r="A83" s="33" t="s">
        <v>106</v>
      </c>
      <c r="B83" s="34" t="s">
        <v>609</v>
      </c>
      <c r="C83" s="33"/>
      <c r="D83" s="35"/>
      <c r="E83" s="36"/>
      <c r="F83" s="35"/>
      <c r="G83" s="54"/>
      <c r="H83" s="54"/>
      <c r="I83" s="54" t="s">
        <v>26</v>
      </c>
      <c r="J83" s="54"/>
    </row>
    <row r="84" spans="1:10" ht="29">
      <c r="A84" s="38" t="s">
        <v>27</v>
      </c>
      <c r="B84" s="38" t="s">
        <v>28</v>
      </c>
      <c r="C84" s="38" t="s">
        <v>29</v>
      </c>
      <c r="D84" s="38" t="s">
        <v>30</v>
      </c>
      <c r="E84" s="38" t="s">
        <v>31</v>
      </c>
      <c r="F84" s="38" t="s">
        <v>34</v>
      </c>
      <c r="G84" s="56" t="s">
        <v>3103</v>
      </c>
      <c r="H84" s="56" t="s">
        <v>3105</v>
      </c>
      <c r="I84" s="56" t="s">
        <v>32</v>
      </c>
      <c r="J84" s="56" t="s">
        <v>3106</v>
      </c>
    </row>
    <row r="85" spans="1:10" ht="72.5">
      <c r="A85" s="39">
        <v>1</v>
      </c>
      <c r="B85" s="79" t="s">
        <v>610</v>
      </c>
      <c r="C85" s="40" t="s">
        <v>611</v>
      </c>
      <c r="D85" s="41"/>
      <c r="E85" s="40"/>
      <c r="F85" s="61" t="s">
        <v>110</v>
      </c>
      <c r="G85" s="121"/>
      <c r="H85" s="121"/>
      <c r="I85" s="60"/>
      <c r="J85" s="126"/>
    </row>
    <row r="86" spans="1:10" ht="14.5">
      <c r="A86" s="43" t="s">
        <v>39</v>
      </c>
      <c r="B86" s="44"/>
      <c r="C86" s="44"/>
      <c r="D86" s="44"/>
      <c r="E86" s="44"/>
      <c r="F86" s="44"/>
      <c r="G86" s="45"/>
      <c r="H86" s="45"/>
      <c r="I86" s="44"/>
      <c r="J86" s="125"/>
    </row>
    <row r="87" spans="1:10" ht="14.5">
      <c r="A87" s="33" t="s">
        <v>111</v>
      </c>
      <c r="B87" s="34" t="s">
        <v>612</v>
      </c>
      <c r="C87" s="33"/>
      <c r="D87" s="35"/>
      <c r="E87" s="36"/>
      <c r="F87" s="35"/>
      <c r="G87" s="54"/>
      <c r="H87" s="54"/>
      <c r="I87" s="54" t="s">
        <v>26</v>
      </c>
      <c r="J87" s="54"/>
    </row>
    <row r="88" spans="1:10" ht="29">
      <c r="A88" s="38" t="s">
        <v>27</v>
      </c>
      <c r="B88" s="38" t="s">
        <v>28</v>
      </c>
      <c r="C88" s="38" t="s">
        <v>29</v>
      </c>
      <c r="D88" s="38" t="s">
        <v>30</v>
      </c>
      <c r="E88" s="38" t="s">
        <v>31</v>
      </c>
      <c r="F88" s="38" t="s">
        <v>34</v>
      </c>
      <c r="G88" s="56" t="s">
        <v>3103</v>
      </c>
      <c r="H88" s="56" t="s">
        <v>3105</v>
      </c>
      <c r="I88" s="56" t="s">
        <v>32</v>
      </c>
      <c r="J88" s="56" t="s">
        <v>3106</v>
      </c>
    </row>
    <row r="89" spans="1:10" ht="72.5">
      <c r="A89" s="39">
        <v>1</v>
      </c>
      <c r="B89" s="79" t="s">
        <v>613</v>
      </c>
      <c r="C89" s="40" t="s">
        <v>614</v>
      </c>
      <c r="D89" s="41"/>
      <c r="E89" s="40"/>
      <c r="F89" s="61" t="s">
        <v>110</v>
      </c>
      <c r="G89" s="121"/>
      <c r="H89" s="121"/>
      <c r="I89" s="60"/>
      <c r="J89" s="126"/>
    </row>
    <row r="90" spans="1:10" ht="14.5">
      <c r="A90" s="43" t="s">
        <v>39</v>
      </c>
      <c r="B90" s="44"/>
      <c r="C90" s="44"/>
      <c r="D90" s="44"/>
      <c r="E90" s="44"/>
      <c r="F90" s="44"/>
      <c r="G90" s="121"/>
      <c r="H90" s="45"/>
      <c r="I90" s="44"/>
      <c r="J90" s="125"/>
    </row>
    <row r="91" spans="1:10" ht="14.5">
      <c r="A91" s="33" t="s">
        <v>115</v>
      </c>
      <c r="B91" s="34" t="s">
        <v>615</v>
      </c>
      <c r="C91" s="33"/>
      <c r="D91" s="35"/>
      <c r="E91" s="36"/>
      <c r="F91" s="35"/>
      <c r="G91" s="54"/>
      <c r="H91" s="54"/>
      <c r="I91" s="54" t="s">
        <v>26</v>
      </c>
      <c r="J91" s="54"/>
    </row>
    <row r="92" spans="1:10" ht="29">
      <c r="A92" s="38" t="s">
        <v>27</v>
      </c>
      <c r="B92" s="38" t="s">
        <v>28</v>
      </c>
      <c r="C92" s="38" t="s">
        <v>29</v>
      </c>
      <c r="D92" s="38" t="s">
        <v>30</v>
      </c>
      <c r="E92" s="38" t="s">
        <v>31</v>
      </c>
      <c r="F92" s="38" t="s">
        <v>34</v>
      </c>
      <c r="G92" s="56" t="s">
        <v>3103</v>
      </c>
      <c r="H92" s="56" t="s">
        <v>3105</v>
      </c>
      <c r="I92" s="56" t="s">
        <v>32</v>
      </c>
      <c r="J92" s="56" t="s">
        <v>3106</v>
      </c>
    </row>
    <row r="93" spans="1:10" ht="72.5">
      <c r="A93" s="39">
        <v>1</v>
      </c>
      <c r="B93" s="79" t="s">
        <v>616</v>
      </c>
      <c r="C93" s="40" t="s">
        <v>617</v>
      </c>
      <c r="D93" s="41"/>
      <c r="E93" s="40"/>
      <c r="F93" s="61" t="s">
        <v>38</v>
      </c>
      <c r="G93" s="121"/>
      <c r="H93" s="121"/>
      <c r="I93" s="60"/>
      <c r="J93" s="124"/>
    </row>
    <row r="94" spans="1:10" ht="14.5">
      <c r="A94" s="43" t="s">
        <v>39</v>
      </c>
      <c r="B94" s="44"/>
      <c r="C94" s="44"/>
      <c r="D94" s="44"/>
      <c r="E94" s="44"/>
      <c r="F94" s="44"/>
      <c r="G94" s="45"/>
      <c r="H94" s="45"/>
      <c r="I94" s="44"/>
      <c r="J94" s="125"/>
    </row>
    <row r="95" spans="1:10" ht="14.5">
      <c r="A95" s="33" t="s">
        <v>119</v>
      </c>
      <c r="B95" s="34" t="s">
        <v>618</v>
      </c>
      <c r="C95" s="33"/>
      <c r="D95" s="35"/>
      <c r="E95" s="36"/>
      <c r="F95" s="35"/>
      <c r="G95" s="55"/>
      <c r="H95" s="54"/>
      <c r="I95" s="54" t="s">
        <v>26</v>
      </c>
      <c r="J95" s="54"/>
    </row>
    <row r="96" spans="1:10" ht="29">
      <c r="A96" s="38" t="s">
        <v>27</v>
      </c>
      <c r="B96" s="38" t="s">
        <v>28</v>
      </c>
      <c r="C96" s="38" t="s">
        <v>29</v>
      </c>
      <c r="D96" s="38" t="s">
        <v>30</v>
      </c>
      <c r="E96" s="38" t="s">
        <v>31</v>
      </c>
      <c r="F96" s="38" t="s">
        <v>34</v>
      </c>
      <c r="G96" s="56" t="s">
        <v>3103</v>
      </c>
      <c r="H96" s="56" t="s">
        <v>3105</v>
      </c>
      <c r="I96" s="56" t="s">
        <v>32</v>
      </c>
      <c r="J96" s="56" t="s">
        <v>3106</v>
      </c>
    </row>
    <row r="97" spans="1:10" ht="72.5">
      <c r="A97" s="39">
        <v>1</v>
      </c>
      <c r="B97" s="79" t="s">
        <v>619</v>
      </c>
      <c r="C97" s="40" t="s">
        <v>617</v>
      </c>
      <c r="D97" s="41"/>
      <c r="E97" s="40"/>
      <c r="F97" s="61" t="s">
        <v>38</v>
      </c>
      <c r="G97" s="121"/>
      <c r="H97" s="121"/>
      <c r="I97" s="60"/>
      <c r="J97" s="124"/>
    </row>
    <row r="98" spans="1:10" ht="14.5">
      <c r="A98" s="43" t="s">
        <v>39</v>
      </c>
      <c r="B98" s="44"/>
      <c r="C98" s="44"/>
      <c r="D98" s="44"/>
      <c r="E98" s="44"/>
      <c r="F98" s="44"/>
      <c r="G98" s="45"/>
      <c r="H98" s="45"/>
      <c r="I98" s="44"/>
      <c r="J98" s="125"/>
    </row>
    <row r="99" spans="1:10" ht="14.5">
      <c r="A99" s="33" t="s">
        <v>123</v>
      </c>
      <c r="B99" s="34" t="s">
        <v>620</v>
      </c>
      <c r="C99" s="33"/>
      <c r="D99" s="35"/>
      <c r="E99" s="36"/>
      <c r="F99" s="35"/>
      <c r="G99" s="54"/>
      <c r="H99" s="54"/>
      <c r="I99" s="54" t="s">
        <v>26</v>
      </c>
      <c r="J99" s="54"/>
    </row>
    <row r="100" spans="1:10" ht="29">
      <c r="A100" s="38" t="s">
        <v>27</v>
      </c>
      <c r="B100" s="38" t="s">
        <v>28</v>
      </c>
      <c r="C100" s="38" t="s">
        <v>29</v>
      </c>
      <c r="D100" s="38" t="s">
        <v>30</v>
      </c>
      <c r="E100" s="38" t="s">
        <v>31</v>
      </c>
      <c r="F100" s="38" t="s">
        <v>34</v>
      </c>
      <c r="G100" s="56" t="s">
        <v>3103</v>
      </c>
      <c r="H100" s="56" t="s">
        <v>3105</v>
      </c>
      <c r="I100" s="56" t="s">
        <v>32</v>
      </c>
      <c r="J100" s="56" t="s">
        <v>3106</v>
      </c>
    </row>
    <row r="101" spans="1:10" ht="72.5">
      <c r="A101" s="39">
        <v>1</v>
      </c>
      <c r="B101" s="79" t="s">
        <v>621</v>
      </c>
      <c r="C101" s="40" t="s">
        <v>617</v>
      </c>
      <c r="D101" s="41"/>
      <c r="E101" s="40"/>
      <c r="F101" s="61" t="s">
        <v>38</v>
      </c>
      <c r="G101" s="121"/>
      <c r="H101" s="123"/>
      <c r="I101" s="60"/>
      <c r="J101" s="126"/>
    </row>
    <row r="102" spans="1:10" ht="14.5">
      <c r="A102" s="43" t="s">
        <v>39</v>
      </c>
      <c r="B102" s="44"/>
      <c r="C102" s="44"/>
      <c r="D102" s="44"/>
      <c r="E102" s="44"/>
      <c r="F102" s="44"/>
      <c r="G102" s="45"/>
      <c r="H102" s="123"/>
      <c r="I102" s="44"/>
      <c r="J102" s="125"/>
    </row>
    <row r="103" spans="1:10" ht="14.5">
      <c r="A103" s="33" t="s">
        <v>127</v>
      </c>
      <c r="B103" s="34" t="s">
        <v>622</v>
      </c>
      <c r="C103" s="33"/>
      <c r="D103" s="35"/>
      <c r="E103" s="36"/>
      <c r="F103" s="35"/>
      <c r="G103" s="54"/>
      <c r="H103" s="54"/>
      <c r="I103" s="54" t="s">
        <v>26</v>
      </c>
      <c r="J103" s="54"/>
    </row>
    <row r="104" spans="1:10" ht="29">
      <c r="A104" s="38" t="s">
        <v>27</v>
      </c>
      <c r="B104" s="38" t="s">
        <v>28</v>
      </c>
      <c r="C104" s="38" t="s">
        <v>29</v>
      </c>
      <c r="D104" s="38" t="s">
        <v>30</v>
      </c>
      <c r="E104" s="38" t="s">
        <v>31</v>
      </c>
      <c r="F104" s="38" t="s">
        <v>34</v>
      </c>
      <c r="G104" s="56" t="s">
        <v>3103</v>
      </c>
      <c r="H104" s="56" t="s">
        <v>3105</v>
      </c>
      <c r="I104" s="56" t="s">
        <v>32</v>
      </c>
      <c r="J104" s="56" t="s">
        <v>3106</v>
      </c>
    </row>
    <row r="105" spans="1:10" ht="72.5">
      <c r="A105" s="39">
        <v>1</v>
      </c>
      <c r="B105" s="79" t="s">
        <v>623</v>
      </c>
      <c r="C105" s="40" t="s">
        <v>617</v>
      </c>
      <c r="D105" s="41"/>
      <c r="E105" s="40"/>
      <c r="F105" s="61" t="s">
        <v>38</v>
      </c>
      <c r="G105" s="121"/>
      <c r="H105" s="121"/>
      <c r="I105" s="60"/>
      <c r="J105" s="126"/>
    </row>
    <row r="106" spans="1:10" ht="14.5">
      <c r="A106" s="43" t="s">
        <v>39</v>
      </c>
      <c r="B106" s="44"/>
      <c r="C106" s="44"/>
      <c r="D106" s="44"/>
      <c r="E106" s="44"/>
      <c r="F106" s="44"/>
      <c r="G106" s="45"/>
      <c r="H106" s="45"/>
      <c r="I106" s="44"/>
      <c r="J106" s="125"/>
    </row>
    <row r="107" spans="1:10" ht="14.5">
      <c r="A107" s="33" t="s">
        <v>131</v>
      </c>
      <c r="B107" s="34" t="s">
        <v>624</v>
      </c>
      <c r="C107" s="33"/>
      <c r="D107" s="35"/>
      <c r="E107" s="36"/>
      <c r="F107" s="35"/>
      <c r="G107" s="54"/>
      <c r="H107" s="55"/>
      <c r="I107" s="54" t="s">
        <v>26</v>
      </c>
      <c r="J107" s="55"/>
    </row>
    <row r="108" spans="1:10" ht="29">
      <c r="A108" s="38" t="s">
        <v>27</v>
      </c>
      <c r="B108" s="38" t="s">
        <v>28</v>
      </c>
      <c r="C108" s="38" t="s">
        <v>29</v>
      </c>
      <c r="D108" s="38" t="s">
        <v>30</v>
      </c>
      <c r="E108" s="38" t="s">
        <v>31</v>
      </c>
      <c r="F108" s="38" t="s">
        <v>34</v>
      </c>
      <c r="G108" s="56" t="s">
        <v>3103</v>
      </c>
      <c r="H108" s="56" t="s">
        <v>3105</v>
      </c>
      <c r="I108" s="56" t="s">
        <v>32</v>
      </c>
      <c r="J108" s="56" t="s">
        <v>3106</v>
      </c>
    </row>
    <row r="109" spans="1:10" ht="72.5">
      <c r="A109" s="39">
        <v>1</v>
      </c>
      <c r="B109" s="79" t="s">
        <v>625</v>
      </c>
      <c r="C109" s="40"/>
      <c r="D109" s="41"/>
      <c r="E109" s="40"/>
      <c r="F109" s="61" t="s">
        <v>38</v>
      </c>
      <c r="G109" s="121"/>
      <c r="H109" s="121"/>
      <c r="I109" s="60"/>
      <c r="J109" s="124"/>
    </row>
    <row r="110" spans="1:10" ht="14.5">
      <c r="A110" s="43" t="s">
        <v>39</v>
      </c>
      <c r="B110" s="44"/>
      <c r="C110" s="44"/>
      <c r="D110" s="44"/>
      <c r="E110" s="44"/>
      <c r="F110" s="44"/>
      <c r="G110" s="45"/>
      <c r="H110" s="45"/>
      <c r="I110" s="44"/>
      <c r="J110" s="125"/>
    </row>
    <row r="111" spans="1:10" ht="14.5">
      <c r="A111" s="33" t="s">
        <v>134</v>
      </c>
      <c r="B111" s="34" t="s">
        <v>626</v>
      </c>
      <c r="C111" s="33"/>
      <c r="D111" s="35"/>
      <c r="E111" s="36"/>
      <c r="F111" s="35"/>
      <c r="G111" s="54"/>
      <c r="H111" s="54"/>
      <c r="I111" s="54" t="s">
        <v>26</v>
      </c>
      <c r="J111" s="54"/>
    </row>
    <row r="112" spans="1:10" ht="29">
      <c r="A112" s="38" t="s">
        <v>27</v>
      </c>
      <c r="B112" s="38" t="s">
        <v>28</v>
      </c>
      <c r="C112" s="38" t="s">
        <v>29</v>
      </c>
      <c r="D112" s="38" t="s">
        <v>30</v>
      </c>
      <c r="E112" s="38" t="s">
        <v>31</v>
      </c>
      <c r="F112" s="38" t="s">
        <v>34</v>
      </c>
      <c r="G112" s="56" t="s">
        <v>3103</v>
      </c>
      <c r="H112" s="56" t="s">
        <v>3105</v>
      </c>
      <c r="I112" s="56" t="s">
        <v>32</v>
      </c>
      <c r="J112" s="56" t="s">
        <v>3106</v>
      </c>
    </row>
    <row r="113" spans="1:10" ht="72.5">
      <c r="A113" s="39">
        <v>1</v>
      </c>
      <c r="B113" s="79" t="s">
        <v>627</v>
      </c>
      <c r="C113" s="40"/>
      <c r="D113" s="41"/>
      <c r="E113" s="40"/>
      <c r="F113" s="61" t="s">
        <v>38</v>
      </c>
      <c r="G113" s="121"/>
      <c r="H113" s="121"/>
      <c r="I113" s="60"/>
      <c r="J113" s="126"/>
    </row>
    <row r="114" spans="1:10" ht="14.5">
      <c r="A114" s="43" t="s">
        <v>39</v>
      </c>
      <c r="B114" s="44"/>
      <c r="C114" s="44"/>
      <c r="D114" s="44"/>
      <c r="E114" s="44"/>
      <c r="F114" s="44"/>
      <c r="G114" s="45"/>
      <c r="H114" s="45"/>
      <c r="I114" s="44"/>
      <c r="J114" s="125"/>
    </row>
    <row r="115" spans="1:10" ht="14.5">
      <c r="A115" s="33" t="s">
        <v>265</v>
      </c>
      <c r="B115" s="34" t="s">
        <v>628</v>
      </c>
      <c r="C115" s="33"/>
      <c r="D115" s="35"/>
      <c r="E115" s="36"/>
      <c r="F115" s="35"/>
      <c r="G115" s="54"/>
      <c r="H115" s="54"/>
      <c r="I115" s="54" t="s">
        <v>26</v>
      </c>
      <c r="J115" s="54"/>
    </row>
    <row r="116" spans="1:10" ht="29">
      <c r="A116" s="38" t="s">
        <v>27</v>
      </c>
      <c r="B116" s="38" t="s">
        <v>28</v>
      </c>
      <c r="C116" s="38" t="s">
        <v>29</v>
      </c>
      <c r="D116" s="38" t="s">
        <v>30</v>
      </c>
      <c r="E116" s="38" t="s">
        <v>31</v>
      </c>
      <c r="F116" s="38" t="s">
        <v>34</v>
      </c>
      <c r="G116" s="56" t="s">
        <v>3103</v>
      </c>
      <c r="H116" s="56" t="s">
        <v>3105</v>
      </c>
      <c r="I116" s="56" t="s">
        <v>32</v>
      </c>
      <c r="J116" s="56" t="s">
        <v>3106</v>
      </c>
    </row>
    <row r="117" spans="1:10" ht="72.5">
      <c r="A117" s="39">
        <v>1</v>
      </c>
      <c r="B117" s="79" t="s">
        <v>629</v>
      </c>
      <c r="C117" s="40" t="s">
        <v>630</v>
      </c>
      <c r="D117" s="41"/>
      <c r="E117" s="40"/>
      <c r="F117" s="61" t="s">
        <v>38</v>
      </c>
      <c r="G117" s="121"/>
      <c r="H117" s="121"/>
      <c r="I117" s="60"/>
      <c r="J117" s="126"/>
    </row>
    <row r="118" spans="1:10" ht="14.5">
      <c r="A118" s="43" t="s">
        <v>39</v>
      </c>
      <c r="B118" s="44"/>
      <c r="C118" s="44"/>
      <c r="D118" s="44"/>
      <c r="E118" s="44"/>
      <c r="F118" s="44"/>
      <c r="G118" s="45"/>
      <c r="H118" s="45"/>
      <c r="I118" s="44"/>
      <c r="J118" s="125"/>
    </row>
    <row r="119" spans="1:10" ht="14.5">
      <c r="A119" s="33" t="s">
        <v>269</v>
      </c>
      <c r="B119" s="34" t="s">
        <v>631</v>
      </c>
      <c r="C119" s="33"/>
      <c r="D119" s="35"/>
      <c r="E119" s="36"/>
      <c r="F119" s="35"/>
      <c r="G119" s="54"/>
      <c r="H119" s="54"/>
      <c r="I119" s="54" t="s">
        <v>26</v>
      </c>
      <c r="J119" s="54"/>
    </row>
    <row r="120" spans="1:10" ht="29">
      <c r="A120" s="38" t="s">
        <v>27</v>
      </c>
      <c r="B120" s="38" t="s">
        <v>28</v>
      </c>
      <c r="C120" s="38" t="s">
        <v>29</v>
      </c>
      <c r="D120" s="38" t="s">
        <v>30</v>
      </c>
      <c r="E120" s="38" t="s">
        <v>31</v>
      </c>
      <c r="F120" s="38" t="s">
        <v>34</v>
      </c>
      <c r="G120" s="56" t="s">
        <v>3103</v>
      </c>
      <c r="H120" s="56" t="s">
        <v>3105</v>
      </c>
      <c r="I120" s="56" t="s">
        <v>32</v>
      </c>
      <c r="J120" s="56" t="s">
        <v>3106</v>
      </c>
    </row>
    <row r="121" spans="1:10" ht="72.5">
      <c r="A121" s="39">
        <v>1</v>
      </c>
      <c r="B121" s="79" t="s">
        <v>632</v>
      </c>
      <c r="C121" s="40" t="s">
        <v>630</v>
      </c>
      <c r="D121" s="41"/>
      <c r="E121" s="40"/>
      <c r="F121" s="61" t="s">
        <v>38</v>
      </c>
      <c r="G121" s="121"/>
      <c r="H121" s="121"/>
      <c r="I121" s="60"/>
      <c r="J121" s="126"/>
    </row>
    <row r="122" spans="1:10" ht="14.5">
      <c r="A122" s="43" t="s">
        <v>39</v>
      </c>
      <c r="B122" s="44"/>
      <c r="C122" s="44"/>
      <c r="D122" s="44"/>
      <c r="E122" s="44"/>
      <c r="F122" s="44"/>
      <c r="G122" s="45"/>
      <c r="H122" s="45"/>
      <c r="I122" s="44"/>
      <c r="J122" s="125"/>
    </row>
    <row r="123" spans="1:10" ht="14.5">
      <c r="A123" s="33" t="s">
        <v>273</v>
      </c>
      <c r="B123" s="34" t="s">
        <v>633</v>
      </c>
      <c r="C123" s="33"/>
      <c r="D123" s="35"/>
      <c r="E123" s="36"/>
      <c r="F123" s="35"/>
      <c r="G123" s="54"/>
      <c r="H123" s="54"/>
      <c r="I123" s="54" t="s">
        <v>26</v>
      </c>
      <c r="J123" s="54"/>
    </row>
    <row r="124" spans="1:10" ht="29">
      <c r="A124" s="38" t="s">
        <v>27</v>
      </c>
      <c r="B124" s="38" t="s">
        <v>28</v>
      </c>
      <c r="C124" s="38" t="s">
        <v>29</v>
      </c>
      <c r="D124" s="38" t="s">
        <v>30</v>
      </c>
      <c r="E124" s="38" t="s">
        <v>31</v>
      </c>
      <c r="F124" s="38" t="s">
        <v>34</v>
      </c>
      <c r="G124" s="56" t="s">
        <v>3103</v>
      </c>
      <c r="H124" s="56" t="s">
        <v>3105</v>
      </c>
      <c r="I124" s="56" t="s">
        <v>32</v>
      </c>
      <c r="J124" s="56" t="s">
        <v>3106</v>
      </c>
    </row>
    <row r="125" spans="1:10" ht="72.5">
      <c r="A125" s="39">
        <v>1</v>
      </c>
      <c r="B125" s="79" t="s">
        <v>634</v>
      </c>
      <c r="C125" s="40" t="s">
        <v>635</v>
      </c>
      <c r="D125" s="41"/>
      <c r="E125" s="40"/>
      <c r="F125" s="61" t="s">
        <v>38</v>
      </c>
      <c r="G125" s="121"/>
      <c r="H125" s="123"/>
      <c r="I125" s="60"/>
      <c r="J125" s="126"/>
    </row>
    <row r="126" spans="1:10" ht="14.5">
      <c r="A126" s="43" t="s">
        <v>39</v>
      </c>
      <c r="B126" s="44"/>
      <c r="C126" s="44"/>
      <c r="D126" s="44"/>
      <c r="E126" s="44"/>
      <c r="F126" s="44"/>
      <c r="G126" s="45"/>
      <c r="H126" s="45"/>
      <c r="I126" s="44"/>
      <c r="J126" s="125"/>
    </row>
    <row r="127" spans="1:10" ht="14.5">
      <c r="A127" s="33" t="s">
        <v>277</v>
      </c>
      <c r="B127" s="34" t="s">
        <v>636</v>
      </c>
      <c r="C127" s="33"/>
      <c r="D127" s="35"/>
      <c r="E127" s="36"/>
      <c r="F127" s="35"/>
      <c r="G127" s="54"/>
      <c r="H127" s="54"/>
      <c r="I127" s="54" t="s">
        <v>26</v>
      </c>
      <c r="J127" s="54"/>
    </row>
    <row r="128" spans="1:10" ht="29">
      <c r="A128" s="38" t="s">
        <v>27</v>
      </c>
      <c r="B128" s="38" t="s">
        <v>28</v>
      </c>
      <c r="C128" s="38" t="s">
        <v>29</v>
      </c>
      <c r="D128" s="38" t="s">
        <v>30</v>
      </c>
      <c r="E128" s="38" t="s">
        <v>31</v>
      </c>
      <c r="F128" s="38" t="s">
        <v>34</v>
      </c>
      <c r="G128" s="56" t="s">
        <v>3103</v>
      </c>
      <c r="H128" s="56" t="s">
        <v>3105</v>
      </c>
      <c r="I128" s="56" t="s">
        <v>32</v>
      </c>
      <c r="J128" s="56" t="s">
        <v>3106</v>
      </c>
    </row>
    <row r="129" spans="1:10" ht="72.5">
      <c r="A129" s="39">
        <v>1</v>
      </c>
      <c r="B129" s="79" t="s">
        <v>637</v>
      </c>
      <c r="C129" s="40" t="s">
        <v>635</v>
      </c>
      <c r="D129" s="41"/>
      <c r="E129" s="40"/>
      <c r="F129" s="61" t="s">
        <v>38</v>
      </c>
      <c r="G129" s="121"/>
      <c r="H129" s="121"/>
      <c r="I129" s="60"/>
      <c r="J129" s="126"/>
    </row>
    <row r="130" spans="1:10" ht="14.5">
      <c r="A130" s="43" t="s">
        <v>39</v>
      </c>
      <c r="B130" s="44"/>
      <c r="C130" s="44"/>
      <c r="D130" s="44"/>
      <c r="E130" s="44"/>
      <c r="F130" s="44"/>
      <c r="G130" s="45"/>
      <c r="H130" s="45"/>
      <c r="I130" s="44"/>
      <c r="J130" s="125"/>
    </row>
    <row r="131" spans="1:10" ht="14.5">
      <c r="A131" s="33" t="s">
        <v>281</v>
      </c>
      <c r="B131" s="34" t="s">
        <v>638</v>
      </c>
      <c r="C131" s="33"/>
      <c r="D131" s="35"/>
      <c r="E131" s="36"/>
      <c r="F131" s="35"/>
      <c r="G131" s="54"/>
      <c r="H131" s="54"/>
      <c r="I131" s="54" t="s">
        <v>26</v>
      </c>
      <c r="J131" s="54"/>
    </row>
    <row r="132" spans="1:10" ht="29">
      <c r="A132" s="38" t="s">
        <v>27</v>
      </c>
      <c r="B132" s="38" t="s">
        <v>28</v>
      </c>
      <c r="C132" s="38" t="s">
        <v>29</v>
      </c>
      <c r="D132" s="38" t="s">
        <v>30</v>
      </c>
      <c r="E132" s="38" t="s">
        <v>31</v>
      </c>
      <c r="F132" s="38" t="s">
        <v>34</v>
      </c>
      <c r="G132" s="56" t="s">
        <v>3103</v>
      </c>
      <c r="H132" s="56" t="s">
        <v>3105</v>
      </c>
      <c r="I132" s="56" t="s">
        <v>32</v>
      </c>
      <c r="J132" s="56" t="s">
        <v>3106</v>
      </c>
    </row>
    <row r="133" spans="1:10" ht="72.5">
      <c r="A133" s="39">
        <v>1</v>
      </c>
      <c r="B133" s="79" t="s">
        <v>639</v>
      </c>
      <c r="C133" s="40"/>
      <c r="D133" s="41"/>
      <c r="E133" s="40"/>
      <c r="F133" s="61" t="s">
        <v>38</v>
      </c>
      <c r="G133" s="121"/>
      <c r="H133" s="121"/>
      <c r="I133" s="60"/>
      <c r="J133" s="126"/>
    </row>
    <row r="134" spans="1:10" ht="14.5">
      <c r="A134" s="43" t="s">
        <v>39</v>
      </c>
      <c r="B134" s="44"/>
      <c r="C134" s="44"/>
      <c r="D134" s="44"/>
      <c r="E134" s="44"/>
      <c r="F134" s="44"/>
      <c r="G134" s="45"/>
      <c r="H134" s="45"/>
      <c r="I134" s="44"/>
      <c r="J134" s="125"/>
    </row>
    <row r="135" spans="1:10" ht="14.5">
      <c r="A135" s="33" t="s">
        <v>284</v>
      </c>
      <c r="B135" s="34" t="s">
        <v>640</v>
      </c>
      <c r="C135" s="33"/>
      <c r="D135" s="35"/>
      <c r="E135" s="36"/>
      <c r="F135" s="35"/>
      <c r="G135" s="54"/>
      <c r="H135" s="54"/>
      <c r="I135" s="54" t="s">
        <v>26</v>
      </c>
      <c r="J135" s="54"/>
    </row>
    <row r="136" spans="1:10" ht="29">
      <c r="A136" s="38" t="s">
        <v>27</v>
      </c>
      <c r="B136" s="38" t="s">
        <v>28</v>
      </c>
      <c r="C136" s="38" t="s">
        <v>29</v>
      </c>
      <c r="D136" s="38" t="s">
        <v>30</v>
      </c>
      <c r="E136" s="38" t="s">
        <v>31</v>
      </c>
      <c r="F136" s="38" t="s">
        <v>34</v>
      </c>
      <c r="G136" s="56" t="s">
        <v>3103</v>
      </c>
      <c r="H136" s="56" t="s">
        <v>3105</v>
      </c>
      <c r="I136" s="56" t="s">
        <v>32</v>
      </c>
      <c r="J136" s="56" t="s">
        <v>3106</v>
      </c>
    </row>
    <row r="137" spans="1:10" ht="72.5">
      <c r="A137" s="39">
        <v>1</v>
      </c>
      <c r="B137" s="79" t="s">
        <v>641</v>
      </c>
      <c r="C137" s="40"/>
      <c r="D137" s="41"/>
      <c r="E137" s="40"/>
      <c r="F137" s="61" t="s">
        <v>38</v>
      </c>
      <c r="G137" s="121"/>
      <c r="H137" s="121"/>
      <c r="I137" s="60"/>
      <c r="J137" s="126"/>
    </row>
    <row r="138" spans="1:10" ht="14.5">
      <c r="A138" s="43" t="s">
        <v>39</v>
      </c>
      <c r="B138" s="44"/>
      <c r="C138" s="44"/>
      <c r="D138" s="44"/>
      <c r="E138" s="44"/>
      <c r="F138" s="44"/>
      <c r="G138" s="121"/>
      <c r="H138" s="45"/>
      <c r="I138" s="44"/>
      <c r="J138" s="125"/>
    </row>
    <row r="139" spans="1:10" ht="14.5">
      <c r="A139" s="33" t="s">
        <v>288</v>
      </c>
      <c r="B139" s="34" t="s">
        <v>642</v>
      </c>
      <c r="C139" s="33"/>
      <c r="D139" s="35"/>
      <c r="E139" s="36"/>
      <c r="F139" s="35"/>
      <c r="G139" s="54"/>
      <c r="H139" s="54"/>
      <c r="I139" s="54" t="s">
        <v>26</v>
      </c>
      <c r="J139" s="54"/>
    </row>
    <row r="140" spans="1:10" ht="29">
      <c r="A140" s="38" t="s">
        <v>27</v>
      </c>
      <c r="B140" s="38" t="s">
        <v>28</v>
      </c>
      <c r="C140" s="38" t="s">
        <v>29</v>
      </c>
      <c r="D140" s="38" t="s">
        <v>30</v>
      </c>
      <c r="E140" s="38" t="s">
        <v>31</v>
      </c>
      <c r="F140" s="38" t="s">
        <v>34</v>
      </c>
      <c r="G140" s="56" t="s">
        <v>3103</v>
      </c>
      <c r="H140" s="56" t="s">
        <v>3105</v>
      </c>
      <c r="I140" s="56" t="s">
        <v>32</v>
      </c>
      <c r="J140" s="56" t="s">
        <v>3106</v>
      </c>
    </row>
    <row r="141" spans="1:10" ht="72.5">
      <c r="A141" s="39">
        <v>1</v>
      </c>
      <c r="B141" s="79" t="s">
        <v>643</v>
      </c>
      <c r="C141" s="40"/>
      <c r="D141" s="41"/>
      <c r="E141" s="40"/>
      <c r="F141" s="61" t="s">
        <v>38</v>
      </c>
      <c r="G141" s="121"/>
      <c r="H141" s="121"/>
      <c r="I141" s="60"/>
      <c r="J141" s="124"/>
    </row>
    <row r="142" spans="1:10" ht="14.5">
      <c r="A142" s="43" t="s">
        <v>39</v>
      </c>
      <c r="B142" s="44"/>
      <c r="C142" s="44"/>
      <c r="D142" s="44"/>
      <c r="E142" s="44"/>
      <c r="F142" s="44"/>
      <c r="G142" s="45"/>
      <c r="H142" s="45"/>
      <c r="I142" s="44"/>
      <c r="J142" s="125"/>
    </row>
    <row r="143" spans="1:10" ht="14.5">
      <c r="A143" s="33" t="s">
        <v>290</v>
      </c>
      <c r="B143" s="34" t="s">
        <v>644</v>
      </c>
      <c r="C143" s="33"/>
      <c r="D143" s="35"/>
      <c r="E143" s="36"/>
      <c r="F143" s="35"/>
      <c r="G143" s="54"/>
      <c r="H143" s="54"/>
      <c r="I143" s="54" t="s">
        <v>26</v>
      </c>
      <c r="J143" s="54"/>
    </row>
    <row r="144" spans="1:10" ht="29">
      <c r="A144" s="38" t="s">
        <v>27</v>
      </c>
      <c r="B144" s="38" t="s">
        <v>28</v>
      </c>
      <c r="C144" s="38" t="s">
        <v>29</v>
      </c>
      <c r="D144" s="38" t="s">
        <v>30</v>
      </c>
      <c r="E144" s="38" t="s">
        <v>31</v>
      </c>
      <c r="F144" s="38" t="s">
        <v>34</v>
      </c>
      <c r="G144" s="56" t="s">
        <v>3103</v>
      </c>
      <c r="H144" s="56" t="s">
        <v>3105</v>
      </c>
      <c r="I144" s="56" t="s">
        <v>32</v>
      </c>
      <c r="J144" s="56" t="s">
        <v>3106</v>
      </c>
    </row>
    <row r="145" spans="1:10" ht="72.5">
      <c r="A145" s="39">
        <v>1</v>
      </c>
      <c r="B145" s="79" t="s">
        <v>645</v>
      </c>
      <c r="C145" s="40"/>
      <c r="D145" s="41"/>
      <c r="E145" s="40"/>
      <c r="F145" s="61" t="s">
        <v>38</v>
      </c>
      <c r="G145" s="121"/>
      <c r="H145" s="121"/>
      <c r="I145" s="60"/>
      <c r="J145" s="124"/>
    </row>
    <row r="146" spans="1:10" ht="14.5">
      <c r="A146" s="43" t="s">
        <v>39</v>
      </c>
      <c r="B146" s="44"/>
      <c r="C146" s="44"/>
      <c r="D146" s="44"/>
      <c r="E146" s="44"/>
      <c r="F146" s="44"/>
      <c r="G146" s="45"/>
      <c r="H146" s="45"/>
      <c r="I146" s="44"/>
      <c r="J146" s="125"/>
    </row>
    <row r="147" spans="1:10" ht="14.5">
      <c r="A147" s="33" t="s">
        <v>293</v>
      </c>
      <c r="B147" s="34" t="s">
        <v>646</v>
      </c>
      <c r="C147" s="33"/>
      <c r="D147" s="35"/>
      <c r="E147" s="36"/>
      <c r="F147" s="35"/>
      <c r="G147" s="54"/>
      <c r="H147" s="54"/>
      <c r="I147" s="54" t="s">
        <v>26</v>
      </c>
      <c r="J147" s="54"/>
    </row>
    <row r="148" spans="1:10" ht="29">
      <c r="A148" s="38" t="s">
        <v>27</v>
      </c>
      <c r="B148" s="38" t="s">
        <v>28</v>
      </c>
      <c r="C148" s="38" t="s">
        <v>29</v>
      </c>
      <c r="D148" s="38" t="s">
        <v>30</v>
      </c>
      <c r="E148" s="38" t="s">
        <v>31</v>
      </c>
      <c r="F148" s="38" t="s">
        <v>34</v>
      </c>
      <c r="G148" s="56" t="s">
        <v>3103</v>
      </c>
      <c r="H148" s="56" t="s">
        <v>3105</v>
      </c>
      <c r="I148" s="56" t="s">
        <v>32</v>
      </c>
      <c r="J148" s="56" t="s">
        <v>3106</v>
      </c>
    </row>
    <row r="149" spans="1:10" ht="58">
      <c r="A149" s="39">
        <v>1</v>
      </c>
      <c r="B149" s="79" t="s">
        <v>647</v>
      </c>
      <c r="C149" s="40" t="s">
        <v>648</v>
      </c>
      <c r="D149" s="41"/>
      <c r="E149" s="40"/>
      <c r="F149" s="61" t="s">
        <v>38</v>
      </c>
      <c r="G149" s="121"/>
      <c r="H149" s="123"/>
      <c r="I149" s="60"/>
      <c r="J149" s="126"/>
    </row>
    <row r="150" spans="1:10" ht="14.5">
      <c r="A150" s="43" t="s">
        <v>39</v>
      </c>
      <c r="B150" s="44"/>
      <c r="C150" s="44"/>
      <c r="D150" s="44"/>
      <c r="E150" s="44"/>
      <c r="F150" s="44"/>
      <c r="G150" s="45"/>
      <c r="H150" s="123"/>
      <c r="I150" s="44"/>
      <c r="J150" s="125"/>
    </row>
    <row r="151" spans="1:10" ht="14.5">
      <c r="A151" s="33" t="s">
        <v>296</v>
      </c>
      <c r="B151" s="34" t="s">
        <v>649</v>
      </c>
      <c r="C151" s="33"/>
      <c r="D151" s="35"/>
      <c r="E151" s="36"/>
      <c r="F151" s="35"/>
      <c r="G151" s="54"/>
      <c r="H151" s="54"/>
      <c r="I151" s="54" t="s">
        <v>26</v>
      </c>
      <c r="J151" s="54"/>
    </row>
    <row r="152" spans="1:10" ht="29">
      <c r="A152" s="38" t="s">
        <v>27</v>
      </c>
      <c r="B152" s="38" t="s">
        <v>28</v>
      </c>
      <c r="C152" s="38" t="s">
        <v>29</v>
      </c>
      <c r="D152" s="38" t="s">
        <v>30</v>
      </c>
      <c r="E152" s="38" t="s">
        <v>31</v>
      </c>
      <c r="F152" s="38" t="s">
        <v>34</v>
      </c>
      <c r="G152" s="56" t="s">
        <v>3103</v>
      </c>
      <c r="H152" s="56" t="s">
        <v>3105</v>
      </c>
      <c r="I152" s="56" t="s">
        <v>32</v>
      </c>
      <c r="J152" s="56" t="s">
        <v>3106</v>
      </c>
    </row>
    <row r="153" spans="1:10" ht="72.5">
      <c r="A153" s="39">
        <v>1</v>
      </c>
      <c r="B153" s="79" t="s">
        <v>650</v>
      </c>
      <c r="C153" s="40" t="s">
        <v>651</v>
      </c>
      <c r="D153" s="41"/>
      <c r="E153" s="40"/>
      <c r="F153" s="61" t="s">
        <v>110</v>
      </c>
      <c r="G153" s="121"/>
      <c r="H153" s="121"/>
      <c r="I153" s="60"/>
      <c r="J153" s="126"/>
    </row>
    <row r="154" spans="1:10" ht="14.5">
      <c r="A154" s="43" t="s">
        <v>39</v>
      </c>
      <c r="B154" s="44"/>
      <c r="C154" s="44"/>
      <c r="D154" s="44"/>
      <c r="E154" s="44"/>
      <c r="F154" s="44"/>
      <c r="G154" s="45"/>
      <c r="H154" s="45"/>
      <c r="I154" s="44"/>
      <c r="J154" s="125"/>
    </row>
    <row r="155" spans="1:10" ht="14.5">
      <c r="A155" s="33" t="s">
        <v>300</v>
      </c>
      <c r="B155" s="34" t="s">
        <v>652</v>
      </c>
      <c r="C155" s="33"/>
      <c r="D155" s="35"/>
      <c r="E155" s="36"/>
      <c r="F155" s="35"/>
      <c r="G155" s="54"/>
      <c r="H155" s="55"/>
      <c r="I155" s="54" t="s">
        <v>26</v>
      </c>
      <c r="J155" s="55"/>
    </row>
    <row r="156" spans="1:10" ht="29">
      <c r="A156" s="38" t="s">
        <v>27</v>
      </c>
      <c r="B156" s="38" t="s">
        <v>28</v>
      </c>
      <c r="C156" s="38" t="s">
        <v>29</v>
      </c>
      <c r="D156" s="38" t="s">
        <v>30</v>
      </c>
      <c r="E156" s="38" t="s">
        <v>31</v>
      </c>
      <c r="F156" s="38" t="s">
        <v>34</v>
      </c>
      <c r="G156" s="56" t="s">
        <v>3103</v>
      </c>
      <c r="H156" s="56" t="s">
        <v>3105</v>
      </c>
      <c r="I156" s="56" t="s">
        <v>32</v>
      </c>
      <c r="J156" s="56" t="s">
        <v>3106</v>
      </c>
    </row>
    <row r="157" spans="1:10" ht="72.5">
      <c r="A157" s="39">
        <v>1</v>
      </c>
      <c r="B157" s="79" t="s">
        <v>653</v>
      </c>
      <c r="C157" s="40" t="s">
        <v>651</v>
      </c>
      <c r="D157" s="41"/>
      <c r="E157" s="40"/>
      <c r="F157" s="61" t="s">
        <v>110</v>
      </c>
      <c r="G157" s="121"/>
      <c r="H157" s="121"/>
      <c r="I157" s="60"/>
      <c r="J157" s="124"/>
    </row>
    <row r="158" spans="1:10" ht="14.5">
      <c r="A158" s="43" t="s">
        <v>39</v>
      </c>
      <c r="B158" s="44"/>
      <c r="C158" s="44"/>
      <c r="D158" s="44"/>
      <c r="E158" s="44"/>
      <c r="F158" s="44"/>
      <c r="G158" s="45"/>
      <c r="H158" s="45"/>
      <c r="I158" s="44"/>
      <c r="J158" s="125"/>
    </row>
    <row r="159" spans="1:10" ht="14.5">
      <c r="A159" s="33" t="s">
        <v>304</v>
      </c>
      <c r="B159" s="34" t="s">
        <v>654</v>
      </c>
      <c r="C159" s="33"/>
      <c r="D159" s="35"/>
      <c r="E159" s="36"/>
      <c r="F159" s="35"/>
      <c r="G159" s="54"/>
      <c r="H159" s="54"/>
      <c r="I159" s="54" t="s">
        <v>26</v>
      </c>
      <c r="J159" s="54"/>
    </row>
    <row r="160" spans="1:10" ht="29">
      <c r="A160" s="38" t="s">
        <v>27</v>
      </c>
      <c r="B160" s="38" t="s">
        <v>28</v>
      </c>
      <c r="C160" s="38" t="s">
        <v>29</v>
      </c>
      <c r="D160" s="38" t="s">
        <v>30</v>
      </c>
      <c r="E160" s="38" t="s">
        <v>31</v>
      </c>
      <c r="F160" s="38" t="s">
        <v>34</v>
      </c>
      <c r="G160" s="56" t="s">
        <v>3103</v>
      </c>
      <c r="H160" s="56" t="s">
        <v>3105</v>
      </c>
      <c r="I160" s="56" t="s">
        <v>32</v>
      </c>
      <c r="J160" s="56" t="s">
        <v>3106</v>
      </c>
    </row>
    <row r="161" spans="1:10" ht="72.5">
      <c r="A161" s="39">
        <v>1</v>
      </c>
      <c r="B161" s="79" t="s">
        <v>655</v>
      </c>
      <c r="C161" s="40" t="s">
        <v>651</v>
      </c>
      <c r="D161" s="41"/>
      <c r="E161" s="40"/>
      <c r="F161" s="61" t="s">
        <v>110</v>
      </c>
      <c r="G161" s="121"/>
      <c r="H161" s="121"/>
      <c r="I161" s="60"/>
      <c r="J161" s="126"/>
    </row>
    <row r="162" spans="1:10" ht="14.5">
      <c r="A162" s="43" t="s">
        <v>39</v>
      </c>
      <c r="B162" s="44"/>
      <c r="C162" s="44"/>
      <c r="D162" s="44"/>
      <c r="E162" s="44"/>
      <c r="F162" s="44"/>
      <c r="G162" s="45"/>
      <c r="H162" s="45"/>
      <c r="I162" s="44"/>
      <c r="J162" s="125"/>
    </row>
    <row r="163" spans="1:10" ht="14.5">
      <c r="A163" s="33" t="s">
        <v>308</v>
      </c>
      <c r="B163" s="34" t="s">
        <v>656</v>
      </c>
      <c r="C163" s="33"/>
      <c r="D163" s="35"/>
      <c r="E163" s="36"/>
      <c r="F163" s="35"/>
      <c r="G163" s="54"/>
      <c r="H163" s="54"/>
      <c r="I163" s="54" t="s">
        <v>26</v>
      </c>
      <c r="J163" s="54"/>
    </row>
    <row r="164" spans="1:10" ht="29">
      <c r="A164" s="38" t="s">
        <v>27</v>
      </c>
      <c r="B164" s="38" t="s">
        <v>28</v>
      </c>
      <c r="C164" s="38" t="s">
        <v>29</v>
      </c>
      <c r="D164" s="38" t="s">
        <v>30</v>
      </c>
      <c r="E164" s="38" t="s">
        <v>31</v>
      </c>
      <c r="F164" s="38" t="s">
        <v>34</v>
      </c>
      <c r="G164" s="56" t="s">
        <v>3103</v>
      </c>
      <c r="H164" s="56" t="s">
        <v>3105</v>
      </c>
      <c r="I164" s="56" t="s">
        <v>32</v>
      </c>
      <c r="J164" s="56" t="s">
        <v>3106</v>
      </c>
    </row>
    <row r="165" spans="1:10" ht="58">
      <c r="A165" s="39">
        <v>1</v>
      </c>
      <c r="B165" s="79" t="s">
        <v>657</v>
      </c>
      <c r="C165" s="40" t="s">
        <v>658</v>
      </c>
      <c r="D165" s="41"/>
      <c r="E165" s="40"/>
      <c r="F165" s="61" t="s">
        <v>110</v>
      </c>
      <c r="G165" s="121"/>
      <c r="H165" s="121"/>
      <c r="I165" s="60"/>
      <c r="J165" s="126"/>
    </row>
    <row r="166" spans="1:10" ht="14.5">
      <c r="A166" s="43" t="s">
        <v>39</v>
      </c>
      <c r="B166" s="44"/>
      <c r="C166" s="44"/>
      <c r="D166" s="44"/>
      <c r="E166" s="44"/>
      <c r="F166" s="44"/>
      <c r="G166" s="45"/>
      <c r="H166" s="45"/>
      <c r="I166" s="44"/>
      <c r="J166" s="125"/>
    </row>
    <row r="167" spans="1:10" ht="14.5">
      <c r="A167" s="33" t="s">
        <v>406</v>
      </c>
      <c r="B167" s="34" t="s">
        <v>659</v>
      </c>
      <c r="C167" s="33"/>
      <c r="D167" s="35"/>
      <c r="E167" s="36"/>
      <c r="F167" s="35"/>
      <c r="G167" s="54"/>
      <c r="H167" s="54"/>
      <c r="I167" s="54" t="s">
        <v>26</v>
      </c>
      <c r="J167" s="54"/>
    </row>
    <row r="168" spans="1:10" ht="29">
      <c r="A168" s="38" t="s">
        <v>27</v>
      </c>
      <c r="B168" s="38" t="s">
        <v>28</v>
      </c>
      <c r="C168" s="38" t="s">
        <v>29</v>
      </c>
      <c r="D168" s="38" t="s">
        <v>30</v>
      </c>
      <c r="E168" s="38" t="s">
        <v>31</v>
      </c>
      <c r="F168" s="38" t="s">
        <v>34</v>
      </c>
      <c r="G168" s="56" t="s">
        <v>3103</v>
      </c>
      <c r="H168" s="56" t="s">
        <v>3105</v>
      </c>
      <c r="I168" s="56" t="s">
        <v>32</v>
      </c>
      <c r="J168" s="56" t="s">
        <v>3106</v>
      </c>
    </row>
    <row r="169" spans="1:10" ht="130.5">
      <c r="A169" s="39">
        <v>1</v>
      </c>
      <c r="B169" s="79" t="s">
        <v>660</v>
      </c>
      <c r="C169" s="40" t="s">
        <v>617</v>
      </c>
      <c r="D169" s="41"/>
      <c r="E169" s="40"/>
      <c r="F169" s="61" t="s">
        <v>38</v>
      </c>
      <c r="G169" s="121"/>
      <c r="H169" s="121"/>
      <c r="I169" s="60"/>
      <c r="J169" s="126"/>
    </row>
    <row r="170" spans="1:10" ht="14.5">
      <c r="A170" s="43" t="s">
        <v>39</v>
      </c>
      <c r="B170" s="44"/>
      <c r="C170" s="44"/>
      <c r="D170" s="44"/>
      <c r="E170" s="44"/>
      <c r="F170" s="44"/>
      <c r="G170" s="45"/>
      <c r="H170" s="45"/>
      <c r="I170" s="44"/>
      <c r="J170" s="125"/>
    </row>
    <row r="171" spans="1:10" ht="14.5">
      <c r="A171" s="33" t="s">
        <v>409</v>
      </c>
      <c r="B171" s="34" t="s">
        <v>661</v>
      </c>
      <c r="C171" s="33"/>
      <c r="D171" s="35"/>
      <c r="E171" s="36"/>
      <c r="F171" s="35"/>
      <c r="G171" s="54"/>
      <c r="H171" s="54"/>
      <c r="I171" s="54" t="s">
        <v>26</v>
      </c>
      <c r="J171" s="54"/>
    </row>
    <row r="172" spans="1:10" ht="29">
      <c r="A172" s="38" t="s">
        <v>27</v>
      </c>
      <c r="B172" s="38" t="s">
        <v>28</v>
      </c>
      <c r="C172" s="38" t="s">
        <v>29</v>
      </c>
      <c r="D172" s="38" t="s">
        <v>30</v>
      </c>
      <c r="E172" s="38" t="s">
        <v>31</v>
      </c>
      <c r="F172" s="38" t="s">
        <v>34</v>
      </c>
      <c r="G172" s="56" t="s">
        <v>3103</v>
      </c>
      <c r="H172" s="56" t="s">
        <v>3105</v>
      </c>
      <c r="I172" s="56" t="s">
        <v>32</v>
      </c>
      <c r="J172" s="56" t="s">
        <v>3106</v>
      </c>
    </row>
    <row r="173" spans="1:10" ht="58">
      <c r="A173" s="39">
        <v>1</v>
      </c>
      <c r="B173" s="79" t="s">
        <v>662</v>
      </c>
      <c r="C173" s="40" t="s">
        <v>663</v>
      </c>
      <c r="D173" s="41"/>
      <c r="E173" s="40"/>
      <c r="F173" s="61" t="s">
        <v>38</v>
      </c>
      <c r="G173" s="121"/>
      <c r="H173" s="123"/>
      <c r="I173" s="60"/>
      <c r="J173" s="126"/>
    </row>
    <row r="174" spans="1:10" ht="14.5">
      <c r="A174" s="43" t="s">
        <v>39</v>
      </c>
      <c r="B174" s="44"/>
      <c r="C174" s="44"/>
      <c r="D174" s="44"/>
      <c r="E174" s="44"/>
      <c r="F174" s="44"/>
      <c r="G174" s="121"/>
      <c r="H174" s="45"/>
      <c r="I174" s="44"/>
      <c r="J174" s="125"/>
    </row>
    <row r="175" spans="1:10" ht="14.5">
      <c r="A175" s="33" t="s">
        <v>412</v>
      </c>
      <c r="B175" s="34" t="s">
        <v>664</v>
      </c>
      <c r="C175" s="33"/>
      <c r="D175" s="35"/>
      <c r="E175" s="36"/>
      <c r="F175" s="35"/>
      <c r="G175" s="54"/>
      <c r="H175" s="54"/>
      <c r="I175" s="54" t="s">
        <v>26</v>
      </c>
      <c r="J175" s="54"/>
    </row>
    <row r="176" spans="1:10" ht="29">
      <c r="A176" s="38" t="s">
        <v>27</v>
      </c>
      <c r="B176" s="38" t="s">
        <v>28</v>
      </c>
      <c r="C176" s="38" t="s">
        <v>29</v>
      </c>
      <c r="D176" s="38" t="s">
        <v>30</v>
      </c>
      <c r="E176" s="38" t="s">
        <v>31</v>
      </c>
      <c r="F176" s="38" t="s">
        <v>34</v>
      </c>
      <c r="G176" s="56" t="s">
        <v>3103</v>
      </c>
      <c r="H176" s="56" t="s">
        <v>3105</v>
      </c>
      <c r="I176" s="56" t="s">
        <v>32</v>
      </c>
      <c r="J176" s="56" t="s">
        <v>3106</v>
      </c>
    </row>
    <row r="177" spans="1:10" ht="58">
      <c r="A177" s="39">
        <v>1</v>
      </c>
      <c r="B177" s="79" t="s">
        <v>665</v>
      </c>
      <c r="C177" s="40" t="s">
        <v>663</v>
      </c>
      <c r="D177" s="41"/>
      <c r="E177" s="40"/>
      <c r="F177" s="61" t="s">
        <v>38</v>
      </c>
      <c r="G177" s="121"/>
      <c r="H177" s="121"/>
      <c r="I177" s="60"/>
      <c r="J177" s="126"/>
    </row>
    <row r="178" spans="1:10" ht="14.5">
      <c r="A178" s="43" t="s">
        <v>39</v>
      </c>
      <c r="B178" s="44"/>
      <c r="C178" s="44"/>
      <c r="D178" s="44"/>
      <c r="E178" s="44"/>
      <c r="F178" s="44"/>
      <c r="G178" s="45"/>
      <c r="H178" s="45"/>
      <c r="I178" s="44"/>
      <c r="J178" s="125"/>
    </row>
    <row r="179" spans="1:10" ht="14.5">
      <c r="A179" s="33" t="s">
        <v>417</v>
      </c>
      <c r="B179" s="34" t="s">
        <v>666</v>
      </c>
      <c r="C179" s="33"/>
      <c r="D179" s="35"/>
      <c r="E179" s="36"/>
      <c r="F179" s="35"/>
      <c r="G179" s="55"/>
      <c r="H179" s="54"/>
      <c r="I179" s="54" t="s">
        <v>26</v>
      </c>
      <c r="J179" s="54"/>
    </row>
    <row r="180" spans="1:10" ht="29">
      <c r="A180" s="38" t="s">
        <v>27</v>
      </c>
      <c r="B180" s="38" t="s">
        <v>28</v>
      </c>
      <c r="C180" s="38" t="s">
        <v>29</v>
      </c>
      <c r="D180" s="38" t="s">
        <v>30</v>
      </c>
      <c r="E180" s="38" t="s">
        <v>31</v>
      </c>
      <c r="F180" s="38" t="s">
        <v>34</v>
      </c>
      <c r="G180" s="56" t="s">
        <v>3103</v>
      </c>
      <c r="H180" s="56" t="s">
        <v>3105</v>
      </c>
      <c r="I180" s="56" t="s">
        <v>32</v>
      </c>
      <c r="J180" s="56" t="s">
        <v>3106</v>
      </c>
    </row>
    <row r="181" spans="1:10" ht="58">
      <c r="A181" s="39">
        <v>1</v>
      </c>
      <c r="B181" s="79" t="s">
        <v>667</v>
      </c>
      <c r="C181" s="40" t="s">
        <v>668</v>
      </c>
      <c r="D181" s="41"/>
      <c r="E181" s="40"/>
      <c r="F181" s="61" t="s">
        <v>38</v>
      </c>
      <c r="G181" s="121"/>
      <c r="H181" s="121"/>
      <c r="I181" s="60"/>
      <c r="J181" s="126"/>
    </row>
    <row r="182" spans="1:10" ht="14.5">
      <c r="A182" s="43" t="s">
        <v>39</v>
      </c>
      <c r="B182" s="44"/>
      <c r="C182" s="44"/>
      <c r="D182" s="44"/>
      <c r="E182" s="44"/>
      <c r="F182" s="44"/>
      <c r="G182" s="45"/>
      <c r="H182" s="45"/>
      <c r="I182" s="44"/>
      <c r="J182" s="125"/>
    </row>
    <row r="183" spans="1:10" ht="14.5">
      <c r="A183" s="33" t="s">
        <v>421</v>
      </c>
      <c r="B183" s="34" t="s">
        <v>669</v>
      </c>
      <c r="C183" s="33"/>
      <c r="D183" s="35"/>
      <c r="E183" s="36"/>
      <c r="F183" s="35"/>
      <c r="G183" s="54"/>
      <c r="H183" s="54"/>
      <c r="I183" s="54" t="s">
        <v>26</v>
      </c>
      <c r="J183" s="54"/>
    </row>
    <row r="184" spans="1:10" ht="29">
      <c r="A184" s="38" t="s">
        <v>27</v>
      </c>
      <c r="B184" s="38" t="s">
        <v>28</v>
      </c>
      <c r="C184" s="38" t="s">
        <v>29</v>
      </c>
      <c r="D184" s="38" t="s">
        <v>30</v>
      </c>
      <c r="E184" s="38" t="s">
        <v>31</v>
      </c>
      <c r="F184" s="38" t="s">
        <v>34</v>
      </c>
      <c r="G184" s="56" t="s">
        <v>3103</v>
      </c>
      <c r="H184" s="56" t="s">
        <v>3105</v>
      </c>
      <c r="I184" s="56" t="s">
        <v>32</v>
      </c>
      <c r="J184" s="56" t="s">
        <v>3106</v>
      </c>
    </row>
    <row r="185" spans="1:10" ht="58">
      <c r="A185" s="39">
        <v>1</v>
      </c>
      <c r="B185" s="79" t="s">
        <v>670</v>
      </c>
      <c r="C185" s="40" t="s">
        <v>668</v>
      </c>
      <c r="D185" s="41"/>
      <c r="E185" s="40"/>
      <c r="F185" s="61" t="s">
        <v>38</v>
      </c>
      <c r="G185" s="121"/>
      <c r="H185" s="121"/>
      <c r="I185" s="60"/>
      <c r="J185" s="126"/>
    </row>
    <row r="186" spans="1:10" ht="14.5">
      <c r="A186" s="43" t="s">
        <v>39</v>
      </c>
      <c r="B186" s="44"/>
      <c r="C186" s="44"/>
      <c r="D186" s="44"/>
      <c r="E186" s="44"/>
      <c r="F186" s="44"/>
      <c r="G186" s="45"/>
      <c r="H186" s="45"/>
      <c r="I186" s="44"/>
      <c r="J186" s="125"/>
    </row>
    <row r="187" spans="1:10" ht="14.5">
      <c r="A187" s="33" t="s">
        <v>425</v>
      </c>
      <c r="B187" s="34" t="s">
        <v>671</v>
      </c>
      <c r="C187" s="33"/>
      <c r="D187" s="35"/>
      <c r="E187" s="36"/>
      <c r="F187" s="35"/>
      <c r="G187" s="54"/>
      <c r="H187" s="54"/>
      <c r="I187" s="54" t="s">
        <v>26</v>
      </c>
      <c r="J187" s="54"/>
    </row>
    <row r="188" spans="1:10" ht="29">
      <c r="A188" s="38" t="s">
        <v>27</v>
      </c>
      <c r="B188" s="38" t="s">
        <v>28</v>
      </c>
      <c r="C188" s="38" t="s">
        <v>29</v>
      </c>
      <c r="D188" s="38" t="s">
        <v>30</v>
      </c>
      <c r="E188" s="38" t="s">
        <v>31</v>
      </c>
      <c r="F188" s="38" t="s">
        <v>34</v>
      </c>
      <c r="G188" s="56" t="s">
        <v>3103</v>
      </c>
      <c r="H188" s="56" t="s">
        <v>3105</v>
      </c>
      <c r="I188" s="56" t="s">
        <v>32</v>
      </c>
      <c r="J188" s="56" t="s">
        <v>3106</v>
      </c>
    </row>
    <row r="189" spans="1:10" ht="116">
      <c r="A189" s="39">
        <v>1</v>
      </c>
      <c r="B189" s="79" t="s">
        <v>672</v>
      </c>
      <c r="C189" s="40" t="s">
        <v>673</v>
      </c>
      <c r="D189" s="41"/>
      <c r="E189" s="40"/>
      <c r="F189" s="61" t="s">
        <v>110</v>
      </c>
      <c r="G189" s="121"/>
      <c r="H189" s="121"/>
      <c r="I189" s="60"/>
      <c r="J189" s="124"/>
    </row>
    <row r="190" spans="1:10" ht="14.5">
      <c r="A190" s="43" t="s">
        <v>39</v>
      </c>
      <c r="B190" s="44"/>
      <c r="C190" s="44"/>
      <c r="D190" s="44"/>
      <c r="E190" s="44"/>
      <c r="F190" s="44"/>
      <c r="G190" s="45"/>
      <c r="H190" s="45"/>
      <c r="I190" s="44"/>
      <c r="J190" s="125"/>
    </row>
    <row r="191" spans="1:10" ht="14.5">
      <c r="A191" s="33" t="s">
        <v>429</v>
      </c>
      <c r="B191" s="34" t="s">
        <v>674</v>
      </c>
      <c r="C191" s="33"/>
      <c r="D191" s="35"/>
      <c r="E191" s="36"/>
      <c r="F191" s="35"/>
      <c r="G191" s="54"/>
      <c r="H191" s="54"/>
      <c r="I191" s="54" t="s">
        <v>26</v>
      </c>
      <c r="J191" s="54"/>
    </row>
    <row r="192" spans="1:10" ht="29">
      <c r="A192" s="38" t="s">
        <v>27</v>
      </c>
      <c r="B192" s="38" t="s">
        <v>28</v>
      </c>
      <c r="C192" s="38" t="s">
        <v>29</v>
      </c>
      <c r="D192" s="38" t="s">
        <v>30</v>
      </c>
      <c r="E192" s="38" t="s">
        <v>31</v>
      </c>
      <c r="F192" s="38" t="s">
        <v>34</v>
      </c>
      <c r="G192" s="56" t="s">
        <v>3103</v>
      </c>
      <c r="H192" s="56" t="s">
        <v>3105</v>
      </c>
      <c r="I192" s="56" t="s">
        <v>32</v>
      </c>
      <c r="J192" s="56" t="s">
        <v>3106</v>
      </c>
    </row>
    <row r="193" spans="1:10" ht="116">
      <c r="A193" s="39">
        <v>1</v>
      </c>
      <c r="B193" s="79" t="s">
        <v>675</v>
      </c>
      <c r="C193" s="40" t="s">
        <v>673</v>
      </c>
      <c r="D193" s="41"/>
      <c r="E193" s="40"/>
      <c r="F193" s="61" t="s">
        <v>110</v>
      </c>
      <c r="G193" s="121"/>
      <c r="H193" s="121"/>
      <c r="I193" s="60"/>
      <c r="J193" s="124"/>
    </row>
    <row r="194" spans="1:10" ht="14.5">
      <c r="A194" s="43" t="s">
        <v>39</v>
      </c>
      <c r="B194" s="44"/>
      <c r="C194" s="44"/>
      <c r="D194" s="44"/>
      <c r="E194" s="44"/>
      <c r="F194" s="44"/>
      <c r="G194" s="45"/>
      <c r="H194" s="45"/>
      <c r="I194" s="44"/>
      <c r="J194" s="125"/>
    </row>
    <row r="195" spans="1:10" ht="14.5">
      <c r="A195" s="33" t="s">
        <v>432</v>
      </c>
      <c r="B195" s="34" t="s">
        <v>676</v>
      </c>
      <c r="C195" s="33"/>
      <c r="D195" s="35"/>
      <c r="E195" s="36"/>
      <c r="F195" s="35"/>
      <c r="G195" s="54"/>
      <c r="H195" s="54"/>
      <c r="I195" s="54" t="s">
        <v>26</v>
      </c>
      <c r="J195" s="54"/>
    </row>
    <row r="196" spans="1:10" ht="29">
      <c r="A196" s="38" t="s">
        <v>27</v>
      </c>
      <c r="B196" s="38" t="s">
        <v>28</v>
      </c>
      <c r="C196" s="38" t="s">
        <v>29</v>
      </c>
      <c r="D196" s="38" t="s">
        <v>30</v>
      </c>
      <c r="E196" s="38" t="s">
        <v>31</v>
      </c>
      <c r="F196" s="38" t="s">
        <v>34</v>
      </c>
      <c r="G196" s="56" t="s">
        <v>3103</v>
      </c>
      <c r="H196" s="56" t="s">
        <v>3105</v>
      </c>
      <c r="I196" s="56" t="s">
        <v>32</v>
      </c>
      <c r="J196" s="56" t="s">
        <v>3106</v>
      </c>
    </row>
    <row r="197" spans="1:10" ht="101.5">
      <c r="A197" s="39">
        <v>1</v>
      </c>
      <c r="B197" s="79" t="s">
        <v>677</v>
      </c>
      <c r="C197" s="40"/>
      <c r="D197" s="41"/>
      <c r="E197" s="40"/>
      <c r="F197" s="61" t="s">
        <v>38</v>
      </c>
      <c r="G197" s="121"/>
      <c r="H197" s="123"/>
      <c r="I197" s="60"/>
      <c r="J197" s="126"/>
    </row>
    <row r="198" spans="1:10" ht="14.5">
      <c r="A198" s="43" t="s">
        <v>39</v>
      </c>
      <c r="B198" s="44"/>
      <c r="C198" s="44"/>
      <c r="D198" s="44"/>
      <c r="E198" s="44"/>
      <c r="F198" s="44"/>
      <c r="G198" s="45"/>
      <c r="H198" s="123"/>
      <c r="I198" s="44"/>
      <c r="J198" s="125"/>
    </row>
    <row r="199" spans="1:10" ht="14.5">
      <c r="A199" s="33" t="s">
        <v>435</v>
      </c>
      <c r="B199" s="34" t="s">
        <v>678</v>
      </c>
      <c r="C199" s="33"/>
      <c r="D199" s="35"/>
      <c r="E199" s="36"/>
      <c r="F199" s="35"/>
      <c r="G199" s="54"/>
      <c r="H199" s="54"/>
      <c r="I199" s="54" t="s">
        <v>26</v>
      </c>
      <c r="J199" s="54"/>
    </row>
    <row r="200" spans="1:10" ht="29">
      <c r="A200" s="38" t="s">
        <v>27</v>
      </c>
      <c r="B200" s="38" t="s">
        <v>28</v>
      </c>
      <c r="C200" s="38" t="s">
        <v>29</v>
      </c>
      <c r="D200" s="38" t="s">
        <v>30</v>
      </c>
      <c r="E200" s="38" t="s">
        <v>31</v>
      </c>
      <c r="F200" s="38" t="s">
        <v>34</v>
      </c>
      <c r="G200" s="56" t="s">
        <v>3103</v>
      </c>
      <c r="H200" s="56" t="s">
        <v>3105</v>
      </c>
      <c r="I200" s="56" t="s">
        <v>32</v>
      </c>
      <c r="J200" s="56" t="s">
        <v>3106</v>
      </c>
    </row>
    <row r="201" spans="1:10" ht="101.5">
      <c r="A201" s="39">
        <v>1</v>
      </c>
      <c r="B201" s="79" t="s">
        <v>679</v>
      </c>
      <c r="C201" s="40"/>
      <c r="D201" s="41"/>
      <c r="E201" s="40"/>
      <c r="F201" s="61" t="s">
        <v>38</v>
      </c>
      <c r="G201" s="121"/>
      <c r="H201" s="121"/>
      <c r="I201" s="60"/>
      <c r="J201" s="126"/>
    </row>
    <row r="202" spans="1:10" ht="14.5">
      <c r="A202" s="43" t="s">
        <v>39</v>
      </c>
      <c r="B202" s="44"/>
      <c r="C202" s="44"/>
      <c r="D202" s="44"/>
      <c r="E202" s="44"/>
      <c r="F202" s="44"/>
      <c r="G202" s="45"/>
      <c r="H202" s="45"/>
      <c r="I202" s="44"/>
      <c r="J202" s="125"/>
    </row>
    <row r="203" spans="1:10" ht="14.5">
      <c r="A203" s="33" t="s">
        <v>438</v>
      </c>
      <c r="B203" s="34" t="s">
        <v>680</v>
      </c>
      <c r="C203" s="33"/>
      <c r="D203" s="35"/>
      <c r="E203" s="36"/>
      <c r="F203" s="35"/>
      <c r="G203" s="54"/>
      <c r="H203" s="55"/>
      <c r="I203" s="54" t="s">
        <v>26</v>
      </c>
      <c r="J203" s="55"/>
    </row>
    <row r="204" spans="1:10" ht="29">
      <c r="A204" s="38" t="s">
        <v>27</v>
      </c>
      <c r="B204" s="38" t="s">
        <v>28</v>
      </c>
      <c r="C204" s="38" t="s">
        <v>29</v>
      </c>
      <c r="D204" s="38" t="s">
        <v>30</v>
      </c>
      <c r="E204" s="38" t="s">
        <v>31</v>
      </c>
      <c r="F204" s="38" t="s">
        <v>34</v>
      </c>
      <c r="G204" s="56" t="s">
        <v>3103</v>
      </c>
      <c r="H204" s="56" t="s">
        <v>3105</v>
      </c>
      <c r="I204" s="56" t="s">
        <v>32</v>
      </c>
      <c r="J204" s="56" t="s">
        <v>3106</v>
      </c>
    </row>
    <row r="205" spans="1:10" ht="58">
      <c r="A205" s="39">
        <v>1</v>
      </c>
      <c r="B205" s="79" t="s">
        <v>681</v>
      </c>
      <c r="C205" s="40" t="s">
        <v>682</v>
      </c>
      <c r="D205" s="41"/>
      <c r="E205" s="40"/>
      <c r="F205" s="61" t="s">
        <v>110</v>
      </c>
      <c r="G205" s="121"/>
      <c r="H205" s="121"/>
      <c r="I205" s="60"/>
      <c r="J205" s="124"/>
    </row>
    <row r="206" spans="1:10" ht="14.5">
      <c r="A206" s="43" t="s">
        <v>39</v>
      </c>
      <c r="B206" s="44"/>
      <c r="C206" s="44"/>
      <c r="D206" s="44"/>
      <c r="E206" s="44"/>
      <c r="F206" s="44"/>
      <c r="G206" s="45"/>
      <c r="H206" s="45"/>
      <c r="I206" s="44"/>
      <c r="J206" s="125"/>
    </row>
    <row r="207" spans="1:10" ht="14.5">
      <c r="A207" s="33" t="s">
        <v>442</v>
      </c>
      <c r="B207" s="34" t="s">
        <v>683</v>
      </c>
      <c r="C207" s="33"/>
      <c r="D207" s="35"/>
      <c r="E207" s="36"/>
      <c r="F207" s="35"/>
      <c r="G207" s="54"/>
      <c r="H207" s="54"/>
      <c r="I207" s="54" t="s">
        <v>26</v>
      </c>
      <c r="J207" s="54"/>
    </row>
    <row r="208" spans="1:10" ht="29">
      <c r="A208" s="38" t="s">
        <v>27</v>
      </c>
      <c r="B208" s="38" t="s">
        <v>28</v>
      </c>
      <c r="C208" s="38" t="s">
        <v>29</v>
      </c>
      <c r="D208" s="38" t="s">
        <v>30</v>
      </c>
      <c r="E208" s="38" t="s">
        <v>31</v>
      </c>
      <c r="F208" s="38" t="s">
        <v>34</v>
      </c>
      <c r="G208" s="56" t="s">
        <v>3103</v>
      </c>
      <c r="H208" s="56" t="s">
        <v>3105</v>
      </c>
      <c r="I208" s="56" t="s">
        <v>32</v>
      </c>
      <c r="J208" s="56" t="s">
        <v>3106</v>
      </c>
    </row>
    <row r="209" spans="1:10" ht="58">
      <c r="A209" s="39">
        <v>1</v>
      </c>
      <c r="B209" s="79" t="s">
        <v>684</v>
      </c>
      <c r="C209" s="40" t="s">
        <v>682</v>
      </c>
      <c r="D209" s="41"/>
      <c r="E209" s="40"/>
      <c r="F209" s="61" t="s">
        <v>110</v>
      </c>
      <c r="G209" s="121"/>
      <c r="H209" s="121"/>
      <c r="I209" s="60"/>
      <c r="J209" s="126"/>
    </row>
    <row r="210" spans="1:10" ht="14.5">
      <c r="A210" s="43" t="s">
        <v>39</v>
      </c>
      <c r="B210" s="44"/>
      <c r="C210" s="44"/>
      <c r="D210" s="44"/>
      <c r="E210" s="44"/>
      <c r="F210" s="44"/>
      <c r="G210" s="45"/>
      <c r="H210" s="45"/>
      <c r="I210" s="44"/>
      <c r="J210" s="125"/>
    </row>
    <row r="211" spans="1:10" ht="14.5">
      <c r="A211" s="33" t="s">
        <v>446</v>
      </c>
      <c r="B211" s="34" t="s">
        <v>685</v>
      </c>
      <c r="C211" s="33"/>
      <c r="D211" s="35"/>
      <c r="E211" s="36"/>
      <c r="F211" s="35"/>
      <c r="G211" s="54"/>
      <c r="H211" s="54"/>
      <c r="I211" s="54" t="s">
        <v>26</v>
      </c>
      <c r="J211" s="54"/>
    </row>
    <row r="212" spans="1:10" ht="29">
      <c r="A212" s="38" t="s">
        <v>27</v>
      </c>
      <c r="B212" s="38" t="s">
        <v>28</v>
      </c>
      <c r="C212" s="38" t="s">
        <v>29</v>
      </c>
      <c r="D212" s="38" t="s">
        <v>30</v>
      </c>
      <c r="E212" s="38" t="s">
        <v>31</v>
      </c>
      <c r="F212" s="38" t="s">
        <v>34</v>
      </c>
      <c r="G212" s="56" t="s">
        <v>3103</v>
      </c>
      <c r="H212" s="56" t="s">
        <v>3105</v>
      </c>
      <c r="I212" s="56" t="s">
        <v>32</v>
      </c>
      <c r="J212" s="56" t="s">
        <v>3106</v>
      </c>
    </row>
    <row r="213" spans="1:10" ht="72.5">
      <c r="A213" s="39">
        <v>1</v>
      </c>
      <c r="B213" s="79" t="s">
        <v>686</v>
      </c>
      <c r="C213" s="40"/>
      <c r="D213" s="41"/>
      <c r="E213" s="40"/>
      <c r="F213" s="61" t="s">
        <v>38</v>
      </c>
      <c r="G213" s="121"/>
      <c r="H213" s="121"/>
      <c r="I213" s="60"/>
      <c r="J213" s="126"/>
    </row>
    <row r="214" spans="1:10" ht="14.5">
      <c r="A214" s="43" t="s">
        <v>39</v>
      </c>
      <c r="B214" s="44"/>
      <c r="C214" s="44"/>
      <c r="D214" s="44"/>
      <c r="E214" s="44"/>
      <c r="F214" s="44"/>
      <c r="G214" s="45"/>
      <c r="H214" s="45"/>
      <c r="I214" s="44"/>
      <c r="J214" s="125"/>
    </row>
    <row r="215" spans="1:10" ht="14.5">
      <c r="A215" s="33" t="s">
        <v>450</v>
      </c>
      <c r="B215" s="34" t="s">
        <v>687</v>
      </c>
      <c r="C215" s="33"/>
      <c r="D215" s="35"/>
      <c r="E215" s="36"/>
      <c r="F215" s="35"/>
      <c r="G215" s="54"/>
      <c r="H215" s="54"/>
      <c r="I215" s="54" t="s">
        <v>26</v>
      </c>
      <c r="J215" s="54"/>
    </row>
    <row r="216" spans="1:10" ht="29">
      <c r="A216" s="38" t="s">
        <v>27</v>
      </c>
      <c r="B216" s="38" t="s">
        <v>28</v>
      </c>
      <c r="C216" s="38" t="s">
        <v>29</v>
      </c>
      <c r="D216" s="38" t="s">
        <v>30</v>
      </c>
      <c r="E216" s="38" t="s">
        <v>31</v>
      </c>
      <c r="F216" s="38" t="s">
        <v>34</v>
      </c>
      <c r="G216" s="56" t="s">
        <v>3103</v>
      </c>
      <c r="H216" s="56" t="s">
        <v>3105</v>
      </c>
      <c r="I216" s="56" t="s">
        <v>32</v>
      </c>
      <c r="J216" s="56" t="s">
        <v>3106</v>
      </c>
    </row>
    <row r="217" spans="1:10" ht="72.5">
      <c r="A217" s="39">
        <v>1</v>
      </c>
      <c r="B217" s="79" t="s">
        <v>688</v>
      </c>
      <c r="C217" s="40"/>
      <c r="D217" s="41"/>
      <c r="E217" s="40"/>
      <c r="F217" s="61" t="s">
        <v>38</v>
      </c>
      <c r="G217" s="121"/>
      <c r="H217" s="121"/>
      <c r="I217" s="60"/>
      <c r="J217" s="126"/>
    </row>
    <row r="218" spans="1:10" ht="14.5">
      <c r="A218" s="43" t="s">
        <v>39</v>
      </c>
      <c r="B218" s="44"/>
      <c r="C218" s="44"/>
      <c r="D218" s="44"/>
      <c r="E218" s="44"/>
      <c r="F218" s="44"/>
      <c r="G218" s="45"/>
      <c r="H218" s="45"/>
      <c r="I218" s="44"/>
      <c r="J218" s="125"/>
    </row>
    <row r="219" spans="1:10" ht="14.5">
      <c r="A219" s="33" t="s">
        <v>454</v>
      </c>
      <c r="B219" s="34" t="s">
        <v>689</v>
      </c>
      <c r="C219" s="33"/>
      <c r="D219" s="35"/>
      <c r="E219" s="36"/>
      <c r="F219" s="35"/>
      <c r="G219" s="54"/>
      <c r="H219" s="54"/>
      <c r="I219" s="54" t="s">
        <v>26</v>
      </c>
      <c r="J219" s="54"/>
    </row>
    <row r="220" spans="1:10" ht="29">
      <c r="A220" s="38" t="s">
        <v>27</v>
      </c>
      <c r="B220" s="38" t="s">
        <v>28</v>
      </c>
      <c r="C220" s="38" t="s">
        <v>29</v>
      </c>
      <c r="D220" s="38" t="s">
        <v>30</v>
      </c>
      <c r="E220" s="38" t="s">
        <v>31</v>
      </c>
      <c r="F220" s="38" t="s">
        <v>34</v>
      </c>
      <c r="G220" s="56" t="s">
        <v>3103</v>
      </c>
      <c r="H220" s="56" t="s">
        <v>3105</v>
      </c>
      <c r="I220" s="56" t="s">
        <v>32</v>
      </c>
      <c r="J220" s="56" t="s">
        <v>3106</v>
      </c>
    </row>
    <row r="221" spans="1:10" ht="72.5">
      <c r="A221" s="39">
        <v>1</v>
      </c>
      <c r="B221" s="79" t="s">
        <v>690</v>
      </c>
      <c r="C221" s="40"/>
      <c r="D221" s="41"/>
      <c r="E221" s="40"/>
      <c r="F221" s="61" t="s">
        <v>38</v>
      </c>
      <c r="G221" s="121"/>
      <c r="H221" s="123"/>
      <c r="I221" s="60"/>
      <c r="J221" s="126"/>
    </row>
    <row r="222" spans="1:10" ht="14.5">
      <c r="A222" s="43" t="s">
        <v>39</v>
      </c>
      <c r="B222" s="44"/>
      <c r="C222" s="44"/>
      <c r="D222" s="44"/>
      <c r="E222" s="44"/>
      <c r="F222" s="44"/>
      <c r="G222" s="121"/>
      <c r="H222" s="45"/>
      <c r="I222" s="44"/>
      <c r="J222" s="125"/>
    </row>
    <row r="223" spans="1:10" ht="14.5">
      <c r="A223" s="33" t="s">
        <v>458</v>
      </c>
      <c r="B223" s="34" t="s">
        <v>691</v>
      </c>
      <c r="C223" s="33"/>
      <c r="D223" s="35"/>
      <c r="E223" s="36"/>
      <c r="F223" s="35"/>
      <c r="G223" s="54"/>
      <c r="H223" s="54"/>
      <c r="I223" s="54" t="s">
        <v>26</v>
      </c>
      <c r="J223" s="54"/>
    </row>
    <row r="224" spans="1:10" ht="29">
      <c r="A224" s="38" t="s">
        <v>27</v>
      </c>
      <c r="B224" s="38" t="s">
        <v>28</v>
      </c>
      <c r="C224" s="38" t="s">
        <v>29</v>
      </c>
      <c r="D224" s="38" t="s">
        <v>30</v>
      </c>
      <c r="E224" s="38" t="s">
        <v>31</v>
      </c>
      <c r="F224" s="38" t="s">
        <v>34</v>
      </c>
      <c r="G224" s="56" t="s">
        <v>3103</v>
      </c>
      <c r="H224" s="56" t="s">
        <v>3105</v>
      </c>
      <c r="I224" s="56" t="s">
        <v>32</v>
      </c>
      <c r="J224" s="56" t="s">
        <v>3106</v>
      </c>
    </row>
    <row r="225" spans="1:10" ht="72.5">
      <c r="A225" s="39">
        <v>1</v>
      </c>
      <c r="B225" s="79" t="s">
        <v>686</v>
      </c>
      <c r="C225" s="40"/>
      <c r="D225" s="41"/>
      <c r="E225" s="40"/>
      <c r="F225" s="61" t="s">
        <v>38</v>
      </c>
      <c r="G225" s="121"/>
      <c r="H225" s="121"/>
      <c r="I225" s="60"/>
      <c r="J225" s="126"/>
    </row>
    <row r="226" spans="1:10" ht="14.5">
      <c r="A226" s="43" t="s">
        <v>39</v>
      </c>
      <c r="B226" s="44"/>
      <c r="C226" s="44"/>
      <c r="D226" s="44"/>
      <c r="E226" s="44"/>
      <c r="F226" s="44"/>
      <c r="G226" s="45"/>
      <c r="H226" s="45"/>
      <c r="I226" s="44"/>
      <c r="J226" s="125"/>
    </row>
    <row r="227" spans="1:10" ht="14.5">
      <c r="A227" s="33" t="s">
        <v>462</v>
      </c>
      <c r="B227" s="34" t="s">
        <v>692</v>
      </c>
      <c r="C227" s="33"/>
      <c r="D227" s="35"/>
      <c r="E227" s="36"/>
      <c r="F227" s="35"/>
      <c r="G227" s="54"/>
      <c r="H227" s="54"/>
      <c r="I227" s="54" t="s">
        <v>26</v>
      </c>
      <c r="J227" s="54"/>
    </row>
    <row r="228" spans="1:10" ht="29">
      <c r="A228" s="38" t="s">
        <v>27</v>
      </c>
      <c r="B228" s="38" t="s">
        <v>28</v>
      </c>
      <c r="C228" s="38" t="s">
        <v>29</v>
      </c>
      <c r="D228" s="38" t="s">
        <v>30</v>
      </c>
      <c r="E228" s="38" t="s">
        <v>31</v>
      </c>
      <c r="F228" s="38" t="s">
        <v>34</v>
      </c>
      <c r="G228" s="56" t="s">
        <v>3103</v>
      </c>
      <c r="H228" s="56" t="s">
        <v>3105</v>
      </c>
      <c r="I228" s="56" t="s">
        <v>32</v>
      </c>
      <c r="J228" s="56" t="s">
        <v>3106</v>
      </c>
    </row>
    <row r="229" spans="1:10" ht="72.5">
      <c r="A229" s="39">
        <v>1</v>
      </c>
      <c r="B229" s="79" t="s">
        <v>693</v>
      </c>
      <c r="C229" s="40"/>
      <c r="D229" s="41"/>
      <c r="E229" s="40"/>
      <c r="F229" s="61" t="s">
        <v>38</v>
      </c>
      <c r="G229" s="121"/>
      <c r="H229" s="121"/>
      <c r="I229" s="60"/>
      <c r="J229" s="126"/>
    </row>
    <row r="230" spans="1:10" ht="14.5">
      <c r="A230" s="43" t="s">
        <v>39</v>
      </c>
      <c r="B230" s="44"/>
      <c r="C230" s="44"/>
      <c r="D230" s="44"/>
      <c r="E230" s="44"/>
      <c r="F230" s="44"/>
      <c r="G230" s="45"/>
      <c r="H230" s="45"/>
      <c r="I230" s="44"/>
      <c r="J230" s="125"/>
    </row>
    <row r="231" spans="1:10" ht="14.5">
      <c r="A231" s="33" t="s">
        <v>466</v>
      </c>
      <c r="B231" s="34" t="s">
        <v>694</v>
      </c>
      <c r="C231" s="33"/>
      <c r="D231" s="35"/>
      <c r="E231" s="36"/>
      <c r="F231" s="35"/>
      <c r="G231" s="54"/>
      <c r="H231" s="54"/>
      <c r="I231" s="54" t="s">
        <v>26</v>
      </c>
      <c r="J231" s="54"/>
    </row>
    <row r="232" spans="1:10" ht="29">
      <c r="A232" s="38" t="s">
        <v>27</v>
      </c>
      <c r="B232" s="38" t="s">
        <v>28</v>
      </c>
      <c r="C232" s="38" t="s">
        <v>29</v>
      </c>
      <c r="D232" s="38" t="s">
        <v>30</v>
      </c>
      <c r="E232" s="38" t="s">
        <v>31</v>
      </c>
      <c r="F232" s="38" t="s">
        <v>34</v>
      </c>
      <c r="G232" s="56" t="s">
        <v>3103</v>
      </c>
      <c r="H232" s="56" t="s">
        <v>3105</v>
      </c>
      <c r="I232" s="56" t="s">
        <v>32</v>
      </c>
      <c r="J232" s="56" t="s">
        <v>3106</v>
      </c>
    </row>
    <row r="233" spans="1:10" ht="72.5">
      <c r="A233" s="39">
        <v>1</v>
      </c>
      <c r="B233" s="79" t="s">
        <v>695</v>
      </c>
      <c r="C233" s="40"/>
      <c r="D233" s="41"/>
      <c r="E233" s="40"/>
      <c r="F233" s="61" t="s">
        <v>38</v>
      </c>
      <c r="G233" s="121"/>
      <c r="H233" s="121"/>
      <c r="I233" s="60"/>
      <c r="J233" s="126"/>
    </row>
    <row r="234" spans="1:10" ht="14.5">
      <c r="A234" s="43" t="s">
        <v>39</v>
      </c>
      <c r="B234" s="44"/>
      <c r="C234" s="44"/>
      <c r="D234" s="44"/>
      <c r="E234" s="44"/>
      <c r="F234" s="44"/>
      <c r="G234" s="45"/>
      <c r="H234" s="45"/>
      <c r="I234" s="44"/>
      <c r="J234" s="125"/>
    </row>
    <row r="235" spans="1:10" ht="14.5">
      <c r="A235" s="33" t="s">
        <v>470</v>
      </c>
      <c r="B235" s="34" t="s">
        <v>696</v>
      </c>
      <c r="C235" s="33"/>
      <c r="D235" s="35"/>
      <c r="E235" s="36"/>
      <c r="F235" s="35"/>
      <c r="G235" s="54"/>
      <c r="H235" s="54"/>
      <c r="I235" s="54" t="s">
        <v>26</v>
      </c>
      <c r="J235" s="54"/>
    </row>
    <row r="236" spans="1:10" ht="29">
      <c r="A236" s="38" t="s">
        <v>27</v>
      </c>
      <c r="B236" s="38" t="s">
        <v>28</v>
      </c>
      <c r="C236" s="38" t="s">
        <v>29</v>
      </c>
      <c r="D236" s="38" t="s">
        <v>30</v>
      </c>
      <c r="E236" s="38" t="s">
        <v>31</v>
      </c>
      <c r="F236" s="38" t="s">
        <v>34</v>
      </c>
      <c r="G236" s="56" t="s">
        <v>3103</v>
      </c>
      <c r="H236" s="56" t="s">
        <v>3105</v>
      </c>
      <c r="I236" s="56" t="s">
        <v>32</v>
      </c>
      <c r="J236" s="56" t="s">
        <v>3106</v>
      </c>
    </row>
    <row r="237" spans="1:10" ht="72.5">
      <c r="A237" s="39">
        <v>1</v>
      </c>
      <c r="B237" s="79" t="s">
        <v>697</v>
      </c>
      <c r="C237" s="40" t="s">
        <v>698</v>
      </c>
      <c r="D237" s="41"/>
      <c r="E237" s="40"/>
      <c r="F237" s="61" t="s">
        <v>38</v>
      </c>
      <c r="G237" s="121"/>
      <c r="H237" s="121"/>
      <c r="I237" s="60"/>
      <c r="J237" s="124"/>
    </row>
    <row r="238" spans="1:10" ht="14.5">
      <c r="A238" s="43" t="s">
        <v>39</v>
      </c>
      <c r="B238" s="44"/>
      <c r="C238" s="44"/>
      <c r="D238" s="44"/>
      <c r="E238" s="44"/>
      <c r="F238" s="44"/>
      <c r="G238" s="45"/>
      <c r="H238" s="45"/>
      <c r="I238" s="44"/>
      <c r="J238" s="125"/>
    </row>
    <row r="239" spans="1:10" ht="14.5">
      <c r="A239" s="33" t="s">
        <v>474</v>
      </c>
      <c r="B239" s="34" t="s">
        <v>699</v>
      </c>
      <c r="C239" s="33"/>
      <c r="D239" s="35"/>
      <c r="E239" s="36"/>
      <c r="F239" s="35"/>
      <c r="G239" s="54"/>
      <c r="H239" s="54"/>
      <c r="I239" s="54" t="s">
        <v>26</v>
      </c>
      <c r="J239" s="54"/>
    </row>
    <row r="240" spans="1:10" ht="29">
      <c r="A240" s="38" t="s">
        <v>27</v>
      </c>
      <c r="B240" s="38" t="s">
        <v>28</v>
      </c>
      <c r="C240" s="38" t="s">
        <v>29</v>
      </c>
      <c r="D240" s="38" t="s">
        <v>30</v>
      </c>
      <c r="E240" s="38" t="s">
        <v>31</v>
      </c>
      <c r="F240" s="38" t="s">
        <v>34</v>
      </c>
      <c r="G240" s="56" t="s">
        <v>3103</v>
      </c>
      <c r="H240" s="56" t="s">
        <v>3105</v>
      </c>
      <c r="I240" s="56" t="s">
        <v>32</v>
      </c>
      <c r="J240" s="56" t="s">
        <v>3106</v>
      </c>
    </row>
    <row r="241" spans="1:10" ht="29">
      <c r="A241" s="39">
        <v>1</v>
      </c>
      <c r="B241" s="79" t="s">
        <v>700</v>
      </c>
      <c r="C241" s="40" t="s">
        <v>701</v>
      </c>
      <c r="D241" s="41"/>
      <c r="E241" s="40"/>
      <c r="F241" s="61" t="s">
        <v>38</v>
      </c>
      <c r="G241" s="121"/>
      <c r="H241" s="121"/>
      <c r="I241" s="60"/>
      <c r="J241" s="124"/>
    </row>
    <row r="242" spans="1:10" ht="14.5">
      <c r="A242" s="43" t="s">
        <v>39</v>
      </c>
      <c r="B242" s="44"/>
      <c r="C242" s="44"/>
      <c r="D242" s="44"/>
      <c r="E242" s="44"/>
      <c r="F242" s="44"/>
      <c r="G242" s="45"/>
      <c r="H242" s="45"/>
      <c r="I242" s="44"/>
      <c r="J242" s="125"/>
    </row>
    <row r="243" spans="1:10" ht="14.5">
      <c r="A243" s="33" t="s">
        <v>478</v>
      </c>
      <c r="B243" s="34" t="s">
        <v>702</v>
      </c>
      <c r="C243" s="33"/>
      <c r="D243" s="35"/>
      <c r="E243" s="36"/>
      <c r="F243" s="35"/>
      <c r="G243" s="54"/>
      <c r="H243" s="54"/>
      <c r="I243" s="54" t="s">
        <v>26</v>
      </c>
      <c r="J243" s="54"/>
    </row>
    <row r="244" spans="1:10" ht="29">
      <c r="A244" s="38" t="s">
        <v>27</v>
      </c>
      <c r="B244" s="38" t="s">
        <v>28</v>
      </c>
      <c r="C244" s="38" t="s">
        <v>29</v>
      </c>
      <c r="D244" s="38" t="s">
        <v>30</v>
      </c>
      <c r="E244" s="38" t="s">
        <v>31</v>
      </c>
      <c r="F244" s="38" t="s">
        <v>34</v>
      </c>
      <c r="G244" s="56" t="s">
        <v>3103</v>
      </c>
      <c r="H244" s="56" t="s">
        <v>3105</v>
      </c>
      <c r="I244" s="56" t="s">
        <v>32</v>
      </c>
      <c r="J244" s="56" t="s">
        <v>3106</v>
      </c>
    </row>
    <row r="245" spans="1:10" ht="43.5">
      <c r="A245" s="39">
        <v>1</v>
      </c>
      <c r="B245" s="79" t="s">
        <v>703</v>
      </c>
      <c r="C245" s="40" t="s">
        <v>704</v>
      </c>
      <c r="D245" s="41"/>
      <c r="E245" s="40"/>
      <c r="F245" s="61" t="s">
        <v>110</v>
      </c>
      <c r="G245" s="121"/>
      <c r="H245" s="123"/>
      <c r="I245" s="60"/>
      <c r="J245" s="126"/>
    </row>
    <row r="246" spans="1:10" ht="14.5">
      <c r="A246" s="43" t="s">
        <v>39</v>
      </c>
      <c r="B246" s="44"/>
      <c r="C246" s="44"/>
      <c r="D246" s="44"/>
      <c r="E246" s="44"/>
      <c r="F246" s="44"/>
      <c r="G246" s="45"/>
      <c r="H246" s="123"/>
      <c r="I246" s="44"/>
      <c r="J246" s="125"/>
    </row>
    <row r="247" spans="1:10" ht="14.5">
      <c r="A247" s="33" t="s">
        <v>482</v>
      </c>
      <c r="B247" s="34" t="s">
        <v>702</v>
      </c>
      <c r="C247" s="33"/>
      <c r="D247" s="35"/>
      <c r="E247" s="36"/>
      <c r="F247" s="35"/>
      <c r="G247" s="54"/>
      <c r="H247" s="54"/>
      <c r="I247" s="54" t="s">
        <v>26</v>
      </c>
      <c r="J247" s="54"/>
    </row>
    <row r="248" spans="1:10" ht="29">
      <c r="A248" s="38" t="s">
        <v>27</v>
      </c>
      <c r="B248" s="38" t="s">
        <v>28</v>
      </c>
      <c r="C248" s="38" t="s">
        <v>29</v>
      </c>
      <c r="D248" s="38" t="s">
        <v>30</v>
      </c>
      <c r="E248" s="38" t="s">
        <v>31</v>
      </c>
      <c r="F248" s="38" t="s">
        <v>34</v>
      </c>
      <c r="G248" s="56" t="s">
        <v>3103</v>
      </c>
      <c r="H248" s="56" t="s">
        <v>3105</v>
      </c>
      <c r="I248" s="56" t="s">
        <v>32</v>
      </c>
      <c r="J248" s="56" t="s">
        <v>3106</v>
      </c>
    </row>
    <row r="249" spans="1:10" ht="43.5">
      <c r="A249" s="39">
        <v>1</v>
      </c>
      <c r="B249" s="79" t="s">
        <v>705</v>
      </c>
      <c r="C249" s="40" t="s">
        <v>706</v>
      </c>
      <c r="D249" s="41"/>
      <c r="E249" s="40"/>
      <c r="F249" s="61" t="s">
        <v>110</v>
      </c>
      <c r="G249" s="121"/>
      <c r="H249" s="121"/>
      <c r="I249" s="60"/>
      <c r="J249" s="126"/>
    </row>
    <row r="250" spans="1:10" ht="14.5">
      <c r="A250" s="43" t="s">
        <v>39</v>
      </c>
      <c r="B250" s="44"/>
      <c r="C250" s="44"/>
      <c r="D250" s="44"/>
      <c r="E250" s="44"/>
      <c r="F250" s="44"/>
      <c r="G250" s="45"/>
      <c r="H250" s="45"/>
      <c r="I250" s="44"/>
      <c r="J250" s="125"/>
    </row>
    <row r="251" spans="1:10" ht="14.5">
      <c r="A251" s="33" t="s">
        <v>486</v>
      </c>
      <c r="B251" s="34" t="s">
        <v>707</v>
      </c>
      <c r="C251" s="33"/>
      <c r="D251" s="35"/>
      <c r="E251" s="36"/>
      <c r="F251" s="35"/>
      <c r="G251" s="54"/>
      <c r="H251" s="55"/>
      <c r="I251" s="54" t="s">
        <v>26</v>
      </c>
      <c r="J251" s="55"/>
    </row>
    <row r="252" spans="1:10" ht="29">
      <c r="A252" s="38" t="s">
        <v>27</v>
      </c>
      <c r="B252" s="38" t="s">
        <v>28</v>
      </c>
      <c r="C252" s="38" t="s">
        <v>29</v>
      </c>
      <c r="D252" s="38" t="s">
        <v>30</v>
      </c>
      <c r="E252" s="38" t="s">
        <v>31</v>
      </c>
      <c r="F252" s="38" t="s">
        <v>34</v>
      </c>
      <c r="G252" s="56" t="s">
        <v>3103</v>
      </c>
      <c r="H252" s="56" t="s">
        <v>3105</v>
      </c>
      <c r="I252" s="56" t="s">
        <v>32</v>
      </c>
      <c r="J252" s="56" t="s">
        <v>3106</v>
      </c>
    </row>
    <row r="253" spans="1:10" ht="87">
      <c r="A253" s="39">
        <v>1</v>
      </c>
      <c r="B253" s="79" t="s">
        <v>708</v>
      </c>
      <c r="C253" s="40" t="s">
        <v>709</v>
      </c>
      <c r="D253" s="41"/>
      <c r="E253" s="40"/>
      <c r="F253" s="61" t="s">
        <v>110</v>
      </c>
      <c r="G253" s="121"/>
      <c r="H253" s="121"/>
      <c r="I253" s="60"/>
      <c r="J253" s="124"/>
    </row>
    <row r="254" spans="1:10" ht="14.5">
      <c r="A254" s="43" t="s">
        <v>39</v>
      </c>
      <c r="B254" s="44"/>
      <c r="C254" s="44"/>
      <c r="D254" s="44"/>
      <c r="E254" s="44"/>
      <c r="F254" s="44"/>
      <c r="G254" s="45"/>
      <c r="H254" s="45"/>
      <c r="I254" s="44"/>
      <c r="J254" s="125"/>
    </row>
    <row r="255" spans="1:10" ht="14.5">
      <c r="A255" s="33" t="s">
        <v>490</v>
      </c>
      <c r="B255" s="34" t="s">
        <v>710</v>
      </c>
      <c r="C255" s="33"/>
      <c r="D255" s="35"/>
      <c r="E255" s="36"/>
      <c r="F255" s="35"/>
      <c r="G255" s="54"/>
      <c r="H255" s="54"/>
      <c r="I255" s="54" t="s">
        <v>26</v>
      </c>
      <c r="J255" s="54"/>
    </row>
    <row r="256" spans="1:10" ht="29">
      <c r="A256" s="38" t="s">
        <v>27</v>
      </c>
      <c r="B256" s="38" t="s">
        <v>28</v>
      </c>
      <c r="C256" s="38" t="s">
        <v>29</v>
      </c>
      <c r="D256" s="38" t="s">
        <v>30</v>
      </c>
      <c r="E256" s="38" t="s">
        <v>31</v>
      </c>
      <c r="F256" s="38" t="s">
        <v>34</v>
      </c>
      <c r="G256" s="56" t="s">
        <v>3103</v>
      </c>
      <c r="H256" s="56" t="s">
        <v>3105</v>
      </c>
      <c r="I256" s="56" t="s">
        <v>32</v>
      </c>
      <c r="J256" s="56" t="s">
        <v>3106</v>
      </c>
    </row>
    <row r="257" spans="1:10" ht="58">
      <c r="A257" s="39">
        <v>1</v>
      </c>
      <c r="B257" s="79" t="s">
        <v>711</v>
      </c>
      <c r="C257" s="40" t="s">
        <v>712</v>
      </c>
      <c r="D257" s="41"/>
      <c r="E257" s="40"/>
      <c r="F257" s="61" t="s">
        <v>38</v>
      </c>
      <c r="G257" s="121"/>
      <c r="H257" s="121"/>
      <c r="I257" s="60"/>
      <c r="J257" s="126"/>
    </row>
    <row r="258" spans="1:10" ht="14.5">
      <c r="A258" s="43" t="s">
        <v>39</v>
      </c>
      <c r="B258" s="44"/>
      <c r="C258" s="44"/>
      <c r="D258" s="44"/>
      <c r="E258" s="44"/>
      <c r="F258" s="44"/>
      <c r="G258" s="121"/>
      <c r="H258" s="45"/>
      <c r="I258" s="44"/>
      <c r="J258" s="125"/>
    </row>
    <row r="259" spans="1:10" ht="14.5">
      <c r="A259" s="33" t="s">
        <v>494</v>
      </c>
      <c r="B259" s="34" t="s">
        <v>713</v>
      </c>
      <c r="C259" s="33"/>
      <c r="D259" s="35"/>
      <c r="E259" s="36"/>
      <c r="F259" s="35"/>
      <c r="G259" s="54"/>
      <c r="H259" s="54"/>
      <c r="I259" s="54" t="s">
        <v>26</v>
      </c>
      <c r="J259" s="54"/>
    </row>
    <row r="260" spans="1:10" ht="29">
      <c r="A260" s="38" t="s">
        <v>27</v>
      </c>
      <c r="B260" s="38" t="s">
        <v>28</v>
      </c>
      <c r="C260" s="38" t="s">
        <v>29</v>
      </c>
      <c r="D260" s="38" t="s">
        <v>30</v>
      </c>
      <c r="E260" s="38" t="s">
        <v>31</v>
      </c>
      <c r="F260" s="38" t="s">
        <v>34</v>
      </c>
      <c r="G260" s="56" t="s">
        <v>3103</v>
      </c>
      <c r="H260" s="56" t="s">
        <v>3105</v>
      </c>
      <c r="I260" s="56" t="s">
        <v>32</v>
      </c>
      <c r="J260" s="56" t="s">
        <v>3106</v>
      </c>
    </row>
    <row r="261" spans="1:10" ht="58">
      <c r="A261" s="39">
        <v>1</v>
      </c>
      <c r="B261" s="79" t="s">
        <v>711</v>
      </c>
      <c r="C261" s="40" t="s">
        <v>714</v>
      </c>
      <c r="D261" s="41"/>
      <c r="E261" s="40"/>
      <c r="F261" s="61" t="s">
        <v>38</v>
      </c>
      <c r="G261" s="121"/>
      <c r="H261" s="121"/>
      <c r="I261" s="60"/>
      <c r="J261" s="126"/>
    </row>
    <row r="262" spans="1:10" ht="14.5">
      <c r="A262" s="43" t="s">
        <v>39</v>
      </c>
      <c r="B262" s="44"/>
      <c r="C262" s="44"/>
      <c r="D262" s="44"/>
      <c r="E262" s="44"/>
      <c r="F262" s="44"/>
      <c r="G262" s="45"/>
      <c r="H262" s="45"/>
      <c r="I262" s="44"/>
      <c r="J262" s="125"/>
    </row>
    <row r="263" spans="1:10" ht="14.5">
      <c r="A263" s="33" t="s">
        <v>498</v>
      </c>
      <c r="B263" s="34" t="s">
        <v>715</v>
      </c>
      <c r="C263" s="33"/>
      <c r="D263" s="35"/>
      <c r="E263" s="36"/>
      <c r="F263" s="35"/>
      <c r="G263" s="55"/>
      <c r="H263" s="54"/>
      <c r="I263" s="54" t="s">
        <v>26</v>
      </c>
      <c r="J263" s="54"/>
    </row>
    <row r="264" spans="1:10" ht="29">
      <c r="A264" s="38" t="s">
        <v>27</v>
      </c>
      <c r="B264" s="38" t="s">
        <v>28</v>
      </c>
      <c r="C264" s="38" t="s">
        <v>29</v>
      </c>
      <c r="D264" s="38" t="s">
        <v>30</v>
      </c>
      <c r="E264" s="38" t="s">
        <v>31</v>
      </c>
      <c r="F264" s="38" t="s">
        <v>34</v>
      </c>
      <c r="G264" s="56" t="s">
        <v>3103</v>
      </c>
      <c r="H264" s="56" t="s">
        <v>3105</v>
      </c>
      <c r="I264" s="56" t="s">
        <v>32</v>
      </c>
      <c r="J264" s="56" t="s">
        <v>3106</v>
      </c>
    </row>
    <row r="265" spans="1:10" ht="58">
      <c r="A265" s="39">
        <v>1</v>
      </c>
      <c r="B265" s="79" t="s">
        <v>716</v>
      </c>
      <c r="C265" s="40" t="s">
        <v>714</v>
      </c>
      <c r="D265" s="41"/>
      <c r="E265" s="40"/>
      <c r="F265" s="61" t="s">
        <v>38</v>
      </c>
      <c r="G265" s="121"/>
      <c r="H265" s="121"/>
      <c r="I265" s="60"/>
      <c r="J265" s="126"/>
    </row>
    <row r="266" spans="1:10" ht="14.5">
      <c r="A266" s="43" t="s">
        <v>39</v>
      </c>
      <c r="B266" s="44"/>
      <c r="C266" s="44"/>
      <c r="D266" s="44"/>
      <c r="E266" s="44"/>
      <c r="F266" s="44"/>
      <c r="G266" s="45"/>
      <c r="H266" s="45"/>
      <c r="I266" s="44"/>
      <c r="J266" s="125"/>
    </row>
    <row r="267" spans="1:10" ht="14.5">
      <c r="A267" s="33" t="s">
        <v>502</v>
      </c>
      <c r="B267" s="34" t="s">
        <v>717</v>
      </c>
      <c r="C267" s="33"/>
      <c r="D267" s="35"/>
      <c r="E267" s="36"/>
      <c r="F267" s="35"/>
      <c r="G267" s="54"/>
      <c r="H267" s="54"/>
      <c r="I267" s="54" t="s">
        <v>26</v>
      </c>
      <c r="J267" s="54"/>
    </row>
    <row r="268" spans="1:10" ht="29">
      <c r="A268" s="38" t="s">
        <v>27</v>
      </c>
      <c r="B268" s="38" t="s">
        <v>28</v>
      </c>
      <c r="C268" s="38" t="s">
        <v>29</v>
      </c>
      <c r="D268" s="38" t="s">
        <v>30</v>
      </c>
      <c r="E268" s="38" t="s">
        <v>31</v>
      </c>
      <c r="F268" s="38" t="s">
        <v>34</v>
      </c>
      <c r="G268" s="56" t="s">
        <v>3103</v>
      </c>
      <c r="H268" s="56" t="s">
        <v>3105</v>
      </c>
      <c r="I268" s="56" t="s">
        <v>32</v>
      </c>
      <c r="J268" s="56" t="s">
        <v>3106</v>
      </c>
    </row>
    <row r="269" spans="1:10" ht="58">
      <c r="A269" s="39">
        <v>1</v>
      </c>
      <c r="B269" s="79" t="s">
        <v>718</v>
      </c>
      <c r="C269" s="40" t="s">
        <v>714</v>
      </c>
      <c r="D269" s="41"/>
      <c r="E269" s="40"/>
      <c r="F269" s="61" t="s">
        <v>38</v>
      </c>
      <c r="G269" s="121"/>
      <c r="H269" s="123"/>
      <c r="I269" s="60"/>
      <c r="J269" s="126"/>
    </row>
    <row r="270" spans="1:10" ht="14.5">
      <c r="A270" s="43" t="s">
        <v>39</v>
      </c>
      <c r="B270" s="44"/>
      <c r="C270" s="44"/>
      <c r="D270" s="44"/>
      <c r="E270" s="44"/>
      <c r="F270" s="44"/>
      <c r="G270" s="45"/>
      <c r="H270" s="45"/>
      <c r="I270" s="44"/>
      <c r="J270" s="125"/>
    </row>
    <row r="271" spans="1:10" ht="14.5">
      <c r="A271" s="33" t="s">
        <v>506</v>
      </c>
      <c r="B271" s="34" t="s">
        <v>719</v>
      </c>
      <c r="C271" s="33"/>
      <c r="D271" s="35"/>
      <c r="E271" s="36"/>
      <c r="F271" s="35"/>
      <c r="G271" s="54"/>
      <c r="H271" s="54"/>
      <c r="I271" s="54" t="s">
        <v>26</v>
      </c>
      <c r="J271" s="54"/>
    </row>
    <row r="272" spans="1:10" ht="29">
      <c r="A272" s="38" t="s">
        <v>27</v>
      </c>
      <c r="B272" s="38" t="s">
        <v>28</v>
      </c>
      <c r="C272" s="38" t="s">
        <v>29</v>
      </c>
      <c r="D272" s="38" t="s">
        <v>30</v>
      </c>
      <c r="E272" s="38" t="s">
        <v>31</v>
      </c>
      <c r="F272" s="38" t="s">
        <v>34</v>
      </c>
      <c r="G272" s="56" t="s">
        <v>3103</v>
      </c>
      <c r="H272" s="56" t="s">
        <v>3105</v>
      </c>
      <c r="I272" s="56" t="s">
        <v>32</v>
      </c>
      <c r="J272" s="56" t="s">
        <v>3106</v>
      </c>
    </row>
    <row r="273" spans="1:10" ht="29">
      <c r="A273" s="39">
        <v>1</v>
      </c>
      <c r="B273" s="79" t="s">
        <v>720</v>
      </c>
      <c r="C273" s="40" t="s">
        <v>721</v>
      </c>
      <c r="D273" s="41"/>
      <c r="E273" s="40"/>
      <c r="F273" s="61" t="s">
        <v>110</v>
      </c>
      <c r="G273" s="121"/>
      <c r="H273" s="121"/>
      <c r="I273" s="60"/>
      <c r="J273" s="126"/>
    </row>
    <row r="274" spans="1:10" ht="14.5">
      <c r="A274" s="43" t="s">
        <v>39</v>
      </c>
      <c r="B274" s="44"/>
      <c r="C274" s="44"/>
      <c r="D274" s="44"/>
      <c r="E274" s="44"/>
      <c r="F274" s="44"/>
      <c r="G274" s="45"/>
      <c r="H274" s="45"/>
      <c r="I274" s="44"/>
      <c r="J274" s="125"/>
    </row>
    <row r="275" spans="1:10" ht="14.5">
      <c r="A275" s="33" t="s">
        <v>510</v>
      </c>
      <c r="B275" s="34" t="s">
        <v>722</v>
      </c>
      <c r="C275" s="33"/>
      <c r="D275" s="35"/>
      <c r="E275" s="36"/>
      <c r="F275" s="35"/>
      <c r="G275" s="54"/>
      <c r="H275" s="54"/>
      <c r="I275" s="54" t="s">
        <v>26</v>
      </c>
      <c r="J275" s="54"/>
    </row>
    <row r="276" spans="1:10" ht="29">
      <c r="A276" s="38" t="s">
        <v>27</v>
      </c>
      <c r="B276" s="38" t="s">
        <v>28</v>
      </c>
      <c r="C276" s="38" t="s">
        <v>29</v>
      </c>
      <c r="D276" s="38" t="s">
        <v>30</v>
      </c>
      <c r="E276" s="38" t="s">
        <v>31</v>
      </c>
      <c r="F276" s="38" t="s">
        <v>34</v>
      </c>
      <c r="G276" s="56" t="s">
        <v>3103</v>
      </c>
      <c r="H276" s="56" t="s">
        <v>3105</v>
      </c>
      <c r="I276" s="56" t="s">
        <v>32</v>
      </c>
      <c r="J276" s="56" t="s">
        <v>3106</v>
      </c>
    </row>
    <row r="277" spans="1:10" ht="29">
      <c r="A277" s="39">
        <v>1</v>
      </c>
      <c r="B277" s="79" t="s">
        <v>723</v>
      </c>
      <c r="C277" s="40" t="s">
        <v>724</v>
      </c>
      <c r="D277" s="41"/>
      <c r="E277" s="40"/>
      <c r="F277" s="61" t="s">
        <v>110</v>
      </c>
      <c r="G277" s="121"/>
      <c r="H277" s="121"/>
      <c r="I277" s="60"/>
      <c r="J277" s="126"/>
    </row>
    <row r="278" spans="1:10" ht="14.5">
      <c r="A278" s="43" t="s">
        <v>39</v>
      </c>
      <c r="B278" s="44"/>
      <c r="C278" s="44"/>
      <c r="D278" s="44"/>
      <c r="E278" s="44"/>
      <c r="F278" s="44"/>
      <c r="G278" s="45"/>
      <c r="H278" s="45"/>
      <c r="I278" s="44"/>
      <c r="J278" s="125"/>
    </row>
    <row r="279" spans="1:10" ht="14.5">
      <c r="A279" s="33" t="s">
        <v>725</v>
      </c>
      <c r="B279" s="34" t="s">
        <v>726</v>
      </c>
      <c r="C279" s="33"/>
      <c r="D279" s="35"/>
      <c r="E279" s="36"/>
      <c r="F279" s="35"/>
      <c r="G279" s="54"/>
      <c r="H279" s="54"/>
      <c r="I279" s="54" t="s">
        <v>26</v>
      </c>
      <c r="J279" s="54"/>
    </row>
    <row r="280" spans="1:10" ht="29">
      <c r="A280" s="38" t="s">
        <v>27</v>
      </c>
      <c r="B280" s="38" t="s">
        <v>28</v>
      </c>
      <c r="C280" s="38" t="s">
        <v>29</v>
      </c>
      <c r="D280" s="38" t="s">
        <v>30</v>
      </c>
      <c r="E280" s="38" t="s">
        <v>31</v>
      </c>
      <c r="F280" s="38" t="s">
        <v>34</v>
      </c>
      <c r="G280" s="56" t="s">
        <v>3103</v>
      </c>
      <c r="H280" s="56" t="s">
        <v>3105</v>
      </c>
      <c r="I280" s="56" t="s">
        <v>32</v>
      </c>
      <c r="J280" s="56" t="s">
        <v>3106</v>
      </c>
    </row>
    <row r="281" spans="1:10" ht="43.5">
      <c r="A281" s="39">
        <v>1</v>
      </c>
      <c r="B281" s="79" t="s">
        <v>727</v>
      </c>
      <c r="C281" s="40" t="s">
        <v>724</v>
      </c>
      <c r="D281" s="41"/>
      <c r="E281" s="40"/>
      <c r="F281" s="61" t="s">
        <v>38</v>
      </c>
      <c r="G281" s="121"/>
      <c r="H281" s="121"/>
      <c r="I281" s="60"/>
      <c r="J281" s="126"/>
    </row>
    <row r="282" spans="1:10" ht="14.5">
      <c r="A282" s="43" t="s">
        <v>39</v>
      </c>
      <c r="B282" s="44"/>
      <c r="C282" s="44"/>
      <c r="D282" s="44"/>
      <c r="E282" s="44"/>
      <c r="F282" s="44"/>
      <c r="G282" s="45"/>
      <c r="H282" s="45"/>
      <c r="I282" s="44"/>
      <c r="J282" s="125"/>
    </row>
    <row r="283" spans="1:10" ht="14.5">
      <c r="A283" s="33" t="s">
        <v>728</v>
      </c>
      <c r="B283" s="34" t="s">
        <v>729</v>
      </c>
      <c r="C283" s="33"/>
      <c r="D283" s="35"/>
      <c r="E283" s="36"/>
      <c r="F283" s="35"/>
      <c r="G283" s="54"/>
      <c r="H283" s="54"/>
      <c r="I283" s="54" t="s">
        <v>26</v>
      </c>
      <c r="J283" s="54"/>
    </row>
    <row r="284" spans="1:10" ht="29">
      <c r="A284" s="38" t="s">
        <v>27</v>
      </c>
      <c r="B284" s="38" t="s">
        <v>28</v>
      </c>
      <c r="C284" s="38" t="s">
        <v>29</v>
      </c>
      <c r="D284" s="38" t="s">
        <v>30</v>
      </c>
      <c r="E284" s="38" t="s">
        <v>31</v>
      </c>
      <c r="F284" s="38" t="s">
        <v>34</v>
      </c>
      <c r="G284" s="56" t="s">
        <v>3103</v>
      </c>
      <c r="H284" s="56" t="s">
        <v>3105</v>
      </c>
      <c r="I284" s="56" t="s">
        <v>32</v>
      </c>
      <c r="J284" s="56" t="s">
        <v>3106</v>
      </c>
    </row>
    <row r="285" spans="1:10" ht="58">
      <c r="A285" s="39">
        <v>1</v>
      </c>
      <c r="B285" s="79" t="s">
        <v>730</v>
      </c>
      <c r="C285" s="40" t="s">
        <v>731</v>
      </c>
      <c r="D285" s="41"/>
      <c r="E285" s="40"/>
      <c r="F285" s="61" t="s">
        <v>38</v>
      </c>
      <c r="G285" s="121"/>
      <c r="H285" s="121"/>
      <c r="I285" s="60"/>
      <c r="J285" s="124"/>
    </row>
    <row r="286" spans="1:10" ht="14.5">
      <c r="A286" s="43" t="s">
        <v>39</v>
      </c>
      <c r="B286" s="44"/>
      <c r="C286" s="44"/>
      <c r="D286" s="44"/>
      <c r="E286" s="44"/>
      <c r="F286" s="44"/>
      <c r="G286" s="45"/>
      <c r="H286" s="45"/>
      <c r="I286" s="44"/>
      <c r="J286" s="125"/>
    </row>
    <row r="287" spans="1:10" ht="14.5">
      <c r="A287" s="33" t="s">
        <v>732</v>
      </c>
      <c r="B287" s="34" t="s">
        <v>733</v>
      </c>
      <c r="C287" s="33"/>
      <c r="D287" s="35"/>
      <c r="E287" s="36"/>
      <c r="F287" s="35"/>
      <c r="G287" s="54"/>
      <c r="H287" s="54"/>
      <c r="I287" s="54" t="s">
        <v>26</v>
      </c>
      <c r="J287" s="54"/>
    </row>
    <row r="288" spans="1:10" ht="29">
      <c r="A288" s="38" t="s">
        <v>27</v>
      </c>
      <c r="B288" s="38" t="s">
        <v>28</v>
      </c>
      <c r="C288" s="38" t="s">
        <v>29</v>
      </c>
      <c r="D288" s="38" t="s">
        <v>30</v>
      </c>
      <c r="E288" s="38" t="s">
        <v>31</v>
      </c>
      <c r="F288" s="38" t="s">
        <v>34</v>
      </c>
      <c r="G288" s="56" t="s">
        <v>3103</v>
      </c>
      <c r="H288" s="56" t="s">
        <v>3105</v>
      </c>
      <c r="I288" s="56" t="s">
        <v>32</v>
      </c>
      <c r="J288" s="56" t="s">
        <v>3106</v>
      </c>
    </row>
    <row r="289" spans="1:10" ht="43.5">
      <c r="A289" s="39">
        <v>1</v>
      </c>
      <c r="B289" s="79" t="s">
        <v>734</v>
      </c>
      <c r="C289" s="40" t="s">
        <v>735</v>
      </c>
      <c r="D289" s="41"/>
      <c r="E289" s="40"/>
      <c r="F289" s="61" t="s">
        <v>110</v>
      </c>
      <c r="G289" s="121"/>
      <c r="H289" s="121"/>
      <c r="I289" s="60"/>
      <c r="J289" s="124"/>
    </row>
    <row r="290" spans="1:10" ht="14.5">
      <c r="A290" s="43" t="s">
        <v>39</v>
      </c>
      <c r="B290" s="44"/>
      <c r="C290" s="44"/>
      <c r="D290" s="44"/>
      <c r="E290" s="44"/>
      <c r="F290" s="44"/>
      <c r="G290" s="45"/>
      <c r="H290" s="45"/>
      <c r="I290" s="44"/>
      <c r="J290" s="125"/>
    </row>
    <row r="291" spans="1:10" ht="14.5">
      <c r="A291" s="33" t="s">
        <v>736</v>
      </c>
      <c r="B291" s="34" t="s">
        <v>737</v>
      </c>
      <c r="C291" s="33"/>
      <c r="D291" s="35"/>
      <c r="E291" s="36"/>
      <c r="F291" s="35"/>
      <c r="G291" s="54"/>
      <c r="H291" s="54"/>
      <c r="I291" s="54" t="s">
        <v>26</v>
      </c>
      <c r="J291" s="54"/>
    </row>
    <row r="292" spans="1:10" ht="29">
      <c r="A292" s="38" t="s">
        <v>27</v>
      </c>
      <c r="B292" s="38" t="s">
        <v>28</v>
      </c>
      <c r="C292" s="38" t="s">
        <v>29</v>
      </c>
      <c r="D292" s="38" t="s">
        <v>30</v>
      </c>
      <c r="E292" s="38" t="s">
        <v>31</v>
      </c>
      <c r="F292" s="38" t="s">
        <v>34</v>
      </c>
      <c r="G292" s="56" t="s">
        <v>3103</v>
      </c>
      <c r="H292" s="56" t="s">
        <v>3105</v>
      </c>
      <c r="I292" s="56" t="s">
        <v>32</v>
      </c>
      <c r="J292" s="56" t="s">
        <v>3106</v>
      </c>
    </row>
    <row r="293" spans="1:10" ht="72.5">
      <c r="A293" s="39">
        <v>1</v>
      </c>
      <c r="B293" s="79" t="s">
        <v>738</v>
      </c>
      <c r="C293" s="40" t="s">
        <v>739</v>
      </c>
      <c r="D293" s="41"/>
      <c r="E293" s="40"/>
      <c r="F293" s="61" t="s">
        <v>110</v>
      </c>
      <c r="G293" s="121"/>
      <c r="H293" s="123"/>
      <c r="I293" s="60"/>
      <c r="J293" s="126"/>
    </row>
    <row r="294" spans="1:10" ht="14.5">
      <c r="A294" s="43" t="s">
        <v>39</v>
      </c>
      <c r="B294" s="44"/>
      <c r="C294" s="44"/>
      <c r="D294" s="44"/>
      <c r="E294" s="44"/>
      <c r="F294" s="44"/>
      <c r="G294" s="45"/>
      <c r="H294" s="123"/>
      <c r="I294" s="44"/>
      <c r="J294" s="125"/>
    </row>
    <row r="295" spans="1:10" ht="14.5">
      <c r="A295" s="33" t="s">
        <v>740</v>
      </c>
      <c r="B295" s="34" t="s">
        <v>741</v>
      </c>
      <c r="C295" s="33"/>
      <c r="D295" s="35"/>
      <c r="E295" s="36"/>
      <c r="F295" s="35"/>
      <c r="G295" s="54"/>
      <c r="H295" s="54"/>
      <c r="I295" s="54" t="s">
        <v>26</v>
      </c>
      <c r="J295" s="54"/>
    </row>
    <row r="296" spans="1:10" ht="29">
      <c r="A296" s="38" t="s">
        <v>27</v>
      </c>
      <c r="B296" s="38" t="s">
        <v>28</v>
      </c>
      <c r="C296" s="38" t="s">
        <v>29</v>
      </c>
      <c r="D296" s="38" t="s">
        <v>30</v>
      </c>
      <c r="E296" s="38" t="s">
        <v>31</v>
      </c>
      <c r="F296" s="38" t="s">
        <v>34</v>
      </c>
      <c r="G296" s="56" t="s">
        <v>3103</v>
      </c>
      <c r="H296" s="56" t="s">
        <v>3105</v>
      </c>
      <c r="I296" s="56" t="s">
        <v>32</v>
      </c>
      <c r="J296" s="56" t="s">
        <v>3106</v>
      </c>
    </row>
    <row r="297" spans="1:10" ht="43.5">
      <c r="A297" s="39">
        <v>1</v>
      </c>
      <c r="B297" s="79" t="s">
        <v>742</v>
      </c>
      <c r="C297" s="40" t="s">
        <v>743</v>
      </c>
      <c r="D297" s="41"/>
      <c r="E297" s="40"/>
      <c r="F297" s="61" t="s">
        <v>38</v>
      </c>
      <c r="G297" s="121"/>
      <c r="H297" s="121"/>
      <c r="I297" s="60"/>
      <c r="J297" s="126"/>
    </row>
    <row r="298" spans="1:10" ht="14.5">
      <c r="A298" s="43" t="s">
        <v>39</v>
      </c>
      <c r="B298" s="44"/>
      <c r="C298" s="44"/>
      <c r="D298" s="44"/>
      <c r="E298" s="44"/>
      <c r="F298" s="44"/>
      <c r="G298" s="45"/>
      <c r="H298" s="45"/>
      <c r="I298" s="44"/>
      <c r="J298" s="125"/>
    </row>
    <row r="299" spans="1:10" ht="14.5">
      <c r="A299" s="33" t="s">
        <v>744</v>
      </c>
      <c r="B299" s="34" t="s">
        <v>745</v>
      </c>
      <c r="C299" s="33"/>
      <c r="D299" s="35"/>
      <c r="E299" s="36"/>
      <c r="F299" s="35"/>
      <c r="G299" s="54"/>
      <c r="H299" s="55"/>
      <c r="I299" s="54" t="s">
        <v>26</v>
      </c>
      <c r="J299" s="55"/>
    </row>
    <row r="300" spans="1:10" ht="29">
      <c r="A300" s="38" t="s">
        <v>27</v>
      </c>
      <c r="B300" s="38" t="s">
        <v>28</v>
      </c>
      <c r="C300" s="38" t="s">
        <v>29</v>
      </c>
      <c r="D300" s="38" t="s">
        <v>30</v>
      </c>
      <c r="E300" s="38" t="s">
        <v>31</v>
      </c>
      <c r="F300" s="38" t="s">
        <v>34</v>
      </c>
      <c r="G300" s="56" t="s">
        <v>3103</v>
      </c>
      <c r="H300" s="56" t="s">
        <v>3105</v>
      </c>
      <c r="I300" s="56" t="s">
        <v>32</v>
      </c>
      <c r="J300" s="56" t="s">
        <v>3106</v>
      </c>
    </row>
    <row r="301" spans="1:10" ht="58">
      <c r="A301" s="39">
        <v>1</v>
      </c>
      <c r="B301" s="79" t="s">
        <v>746</v>
      </c>
      <c r="C301" s="40" t="s">
        <v>747</v>
      </c>
      <c r="D301" s="41"/>
      <c r="E301" s="40"/>
      <c r="F301" s="61" t="s">
        <v>38</v>
      </c>
      <c r="G301" s="121"/>
      <c r="H301" s="121"/>
      <c r="I301" s="60"/>
      <c r="J301" s="124"/>
    </row>
    <row r="302" spans="1:10" ht="14.5">
      <c r="A302" s="43" t="s">
        <v>39</v>
      </c>
      <c r="B302" s="44"/>
      <c r="C302" s="44"/>
      <c r="D302" s="44"/>
      <c r="E302" s="44"/>
      <c r="F302" s="44"/>
      <c r="G302" s="45"/>
      <c r="H302" s="45"/>
      <c r="I302" s="44"/>
      <c r="J302" s="125"/>
    </row>
    <row r="303" spans="1:10" ht="14.5">
      <c r="A303" s="33" t="s">
        <v>748</v>
      </c>
      <c r="B303" s="34" t="s">
        <v>749</v>
      </c>
      <c r="C303" s="33"/>
      <c r="D303" s="35"/>
      <c r="E303" s="36"/>
      <c r="F303" s="35"/>
      <c r="G303" s="54"/>
      <c r="H303" s="54"/>
      <c r="I303" s="54" t="s">
        <v>26</v>
      </c>
      <c r="J303" s="54"/>
    </row>
    <row r="304" spans="1:10" ht="29">
      <c r="A304" s="38" t="s">
        <v>27</v>
      </c>
      <c r="B304" s="38" t="s">
        <v>28</v>
      </c>
      <c r="C304" s="38" t="s">
        <v>29</v>
      </c>
      <c r="D304" s="38" t="s">
        <v>30</v>
      </c>
      <c r="E304" s="38" t="s">
        <v>31</v>
      </c>
      <c r="F304" s="38" t="s">
        <v>34</v>
      </c>
      <c r="G304" s="56" t="s">
        <v>3103</v>
      </c>
      <c r="H304" s="56" t="s">
        <v>3105</v>
      </c>
      <c r="I304" s="56" t="s">
        <v>32</v>
      </c>
      <c r="J304" s="56" t="s">
        <v>3106</v>
      </c>
    </row>
    <row r="305" spans="1:10" ht="87">
      <c r="A305" s="39">
        <v>1</v>
      </c>
      <c r="B305" s="79" t="s">
        <v>750</v>
      </c>
      <c r="C305" s="40" t="s">
        <v>751</v>
      </c>
      <c r="D305" s="41"/>
      <c r="E305" s="40"/>
      <c r="F305" s="61" t="s">
        <v>38</v>
      </c>
      <c r="G305" s="121"/>
      <c r="H305" s="121"/>
      <c r="I305" s="60"/>
      <c r="J305" s="126"/>
    </row>
    <row r="306" spans="1:10" ht="14.5">
      <c r="A306" s="43" t="s">
        <v>39</v>
      </c>
      <c r="B306" s="44"/>
      <c r="C306" s="44"/>
      <c r="D306" s="44"/>
      <c r="E306" s="44"/>
      <c r="F306" s="44"/>
      <c r="G306" s="121"/>
      <c r="H306" s="45"/>
      <c r="I306" s="44"/>
      <c r="J306" s="125"/>
    </row>
    <row r="307" spans="1:10" ht="14.5">
      <c r="A307" s="33" t="s">
        <v>752</v>
      </c>
      <c r="B307" s="34" t="s">
        <v>753</v>
      </c>
      <c r="C307" s="33"/>
      <c r="D307" s="35"/>
      <c r="E307" s="36"/>
      <c r="F307" s="35"/>
      <c r="G307" s="54"/>
      <c r="H307" s="54"/>
      <c r="I307" s="54" t="s">
        <v>26</v>
      </c>
      <c r="J307" s="54"/>
    </row>
    <row r="308" spans="1:10" ht="29">
      <c r="A308" s="38" t="s">
        <v>27</v>
      </c>
      <c r="B308" s="38" t="s">
        <v>28</v>
      </c>
      <c r="C308" s="38" t="s">
        <v>29</v>
      </c>
      <c r="D308" s="38" t="s">
        <v>30</v>
      </c>
      <c r="E308" s="38" t="s">
        <v>31</v>
      </c>
      <c r="F308" s="38" t="s">
        <v>34</v>
      </c>
      <c r="G308" s="56" t="s">
        <v>3103</v>
      </c>
      <c r="H308" s="56" t="s">
        <v>3105</v>
      </c>
      <c r="I308" s="56" t="s">
        <v>32</v>
      </c>
      <c r="J308" s="56" t="s">
        <v>3106</v>
      </c>
    </row>
    <row r="309" spans="1:10" ht="58">
      <c r="A309" s="39">
        <v>1</v>
      </c>
      <c r="B309" s="79" t="s">
        <v>754</v>
      </c>
      <c r="C309" s="40" t="s">
        <v>751</v>
      </c>
      <c r="D309" s="41"/>
      <c r="E309" s="40"/>
      <c r="F309" s="61" t="s">
        <v>38</v>
      </c>
      <c r="G309" s="121"/>
      <c r="H309" s="121"/>
      <c r="I309" s="60"/>
      <c r="J309" s="126"/>
    </row>
    <row r="310" spans="1:10" ht="14.5">
      <c r="A310" s="43" t="s">
        <v>39</v>
      </c>
      <c r="B310" s="44"/>
      <c r="C310" s="44"/>
      <c r="D310" s="44"/>
      <c r="E310" s="44"/>
      <c r="F310" s="44"/>
      <c r="G310" s="45"/>
      <c r="H310" s="45"/>
      <c r="I310" s="44"/>
      <c r="J310" s="125"/>
    </row>
    <row r="311" spans="1:10" ht="14.5">
      <c r="A311" s="33" t="s">
        <v>755</v>
      </c>
      <c r="B311" s="34" t="s">
        <v>756</v>
      </c>
      <c r="C311" s="33"/>
      <c r="D311" s="35"/>
      <c r="E311" s="36"/>
      <c r="F311" s="35"/>
      <c r="G311" s="54"/>
      <c r="H311" s="54"/>
      <c r="I311" s="54" t="s">
        <v>26</v>
      </c>
      <c r="J311" s="54"/>
    </row>
    <row r="312" spans="1:10" ht="29">
      <c r="A312" s="38" t="s">
        <v>27</v>
      </c>
      <c r="B312" s="38" t="s">
        <v>28</v>
      </c>
      <c r="C312" s="38" t="s">
        <v>29</v>
      </c>
      <c r="D312" s="38" t="s">
        <v>30</v>
      </c>
      <c r="E312" s="38" t="s">
        <v>31</v>
      </c>
      <c r="F312" s="38" t="s">
        <v>34</v>
      </c>
      <c r="G312" s="56" t="s">
        <v>3103</v>
      </c>
      <c r="H312" s="56" t="s">
        <v>3105</v>
      </c>
      <c r="I312" s="56" t="s">
        <v>32</v>
      </c>
      <c r="J312" s="56" t="s">
        <v>3106</v>
      </c>
    </row>
    <row r="313" spans="1:10" ht="58">
      <c r="A313" s="39">
        <v>1</v>
      </c>
      <c r="B313" s="79" t="s">
        <v>757</v>
      </c>
      <c r="C313" s="40" t="s">
        <v>758</v>
      </c>
      <c r="D313" s="41"/>
      <c r="E313" s="40"/>
      <c r="F313" s="61" t="s">
        <v>38</v>
      </c>
      <c r="G313" s="121"/>
      <c r="H313" s="121"/>
      <c r="I313" s="60"/>
      <c r="J313" s="126"/>
    </row>
    <row r="314" spans="1:10" ht="14.5">
      <c r="A314" s="43" t="s">
        <v>39</v>
      </c>
      <c r="B314" s="44"/>
      <c r="C314" s="44"/>
      <c r="D314" s="44"/>
      <c r="E314" s="44"/>
      <c r="F314" s="44"/>
      <c r="G314" s="45"/>
      <c r="H314" s="45"/>
      <c r="I314" s="44"/>
      <c r="J314" s="125"/>
    </row>
    <row r="315" spans="1:10" ht="14.5">
      <c r="A315" s="33" t="s">
        <v>759</v>
      </c>
      <c r="B315" s="34" t="s">
        <v>760</v>
      </c>
      <c r="C315" s="33"/>
      <c r="D315" s="35"/>
      <c r="E315" s="36"/>
      <c r="F315" s="35"/>
      <c r="G315" s="54"/>
      <c r="H315" s="54"/>
      <c r="I315" s="54" t="s">
        <v>26</v>
      </c>
      <c r="J315" s="54"/>
    </row>
    <row r="316" spans="1:10" ht="29">
      <c r="A316" s="38" t="s">
        <v>27</v>
      </c>
      <c r="B316" s="38" t="s">
        <v>28</v>
      </c>
      <c r="C316" s="38" t="s">
        <v>29</v>
      </c>
      <c r="D316" s="38" t="s">
        <v>30</v>
      </c>
      <c r="E316" s="38" t="s">
        <v>31</v>
      </c>
      <c r="F316" s="38" t="s">
        <v>34</v>
      </c>
      <c r="G316" s="56" t="s">
        <v>3103</v>
      </c>
      <c r="H316" s="56" t="s">
        <v>3105</v>
      </c>
      <c r="I316" s="56" t="s">
        <v>32</v>
      </c>
      <c r="J316" s="56" t="s">
        <v>3106</v>
      </c>
    </row>
    <row r="317" spans="1:10" ht="87">
      <c r="A317" s="39">
        <v>1</v>
      </c>
      <c r="B317" s="79" t="s">
        <v>761</v>
      </c>
      <c r="C317" s="40" t="s">
        <v>762</v>
      </c>
      <c r="D317" s="41"/>
      <c r="E317" s="40"/>
      <c r="F317" s="61" t="s">
        <v>38</v>
      </c>
      <c r="G317" s="121"/>
      <c r="H317" s="123"/>
      <c r="I317" s="60"/>
      <c r="J317" s="126"/>
    </row>
    <row r="318" spans="1:10" ht="14.5">
      <c r="A318" s="43" t="s">
        <v>39</v>
      </c>
      <c r="B318" s="44"/>
      <c r="C318" s="44"/>
      <c r="D318" s="44"/>
      <c r="E318" s="44"/>
      <c r="F318" s="44"/>
      <c r="G318" s="45"/>
      <c r="H318" s="45"/>
      <c r="I318" s="44"/>
      <c r="J318" s="125"/>
    </row>
    <row r="319" spans="1:10" ht="14.5">
      <c r="A319" s="33" t="s">
        <v>763</v>
      </c>
      <c r="B319" s="34" t="s">
        <v>764</v>
      </c>
      <c r="C319" s="33"/>
      <c r="D319" s="35"/>
      <c r="E319" s="36"/>
      <c r="F319" s="35"/>
      <c r="G319" s="54"/>
      <c r="H319" s="54"/>
      <c r="I319" s="54" t="s">
        <v>26</v>
      </c>
      <c r="J319" s="54"/>
    </row>
    <row r="320" spans="1:10" ht="29">
      <c r="A320" s="38" t="s">
        <v>27</v>
      </c>
      <c r="B320" s="38" t="s">
        <v>28</v>
      </c>
      <c r="C320" s="38" t="s">
        <v>29</v>
      </c>
      <c r="D320" s="38" t="s">
        <v>30</v>
      </c>
      <c r="E320" s="38" t="s">
        <v>31</v>
      </c>
      <c r="F320" s="38" t="s">
        <v>34</v>
      </c>
      <c r="G320" s="56" t="s">
        <v>3103</v>
      </c>
      <c r="H320" s="56" t="s">
        <v>3105</v>
      </c>
      <c r="I320" s="56" t="s">
        <v>32</v>
      </c>
      <c r="J320" s="56" t="s">
        <v>3106</v>
      </c>
    </row>
    <row r="321" spans="1:10" ht="43.5">
      <c r="A321" s="39">
        <v>1</v>
      </c>
      <c r="B321" s="79" t="s">
        <v>765</v>
      </c>
      <c r="C321" s="40" t="s">
        <v>766</v>
      </c>
      <c r="D321" s="41"/>
      <c r="E321" s="40"/>
      <c r="F321" s="61" t="s">
        <v>38</v>
      </c>
      <c r="G321" s="121"/>
      <c r="H321" s="121"/>
      <c r="I321" s="60"/>
      <c r="J321" s="126"/>
    </row>
    <row r="322" spans="1:10" ht="14.5">
      <c r="A322" s="43" t="s">
        <v>39</v>
      </c>
      <c r="B322" s="44"/>
      <c r="C322" s="44"/>
      <c r="D322" s="44"/>
      <c r="E322" s="44"/>
      <c r="F322" s="44"/>
      <c r="G322" s="45"/>
      <c r="H322" s="45"/>
      <c r="I322" s="44"/>
      <c r="J322" s="125"/>
    </row>
    <row r="323" spans="1:10" ht="14.5">
      <c r="A323" s="33" t="s">
        <v>767</v>
      </c>
      <c r="B323" s="34" t="s">
        <v>768</v>
      </c>
      <c r="C323" s="33"/>
      <c r="D323" s="35"/>
      <c r="E323" s="36"/>
      <c r="F323" s="35"/>
      <c r="G323" s="54"/>
      <c r="H323" s="54"/>
      <c r="I323" s="54" t="s">
        <v>26</v>
      </c>
      <c r="J323" s="54"/>
    </row>
    <row r="324" spans="1:10" ht="29">
      <c r="A324" s="38" t="s">
        <v>27</v>
      </c>
      <c r="B324" s="38" t="s">
        <v>28</v>
      </c>
      <c r="C324" s="38" t="s">
        <v>29</v>
      </c>
      <c r="D324" s="38" t="s">
        <v>30</v>
      </c>
      <c r="E324" s="38" t="s">
        <v>31</v>
      </c>
      <c r="F324" s="38" t="s">
        <v>34</v>
      </c>
      <c r="G324" s="56" t="s">
        <v>3103</v>
      </c>
      <c r="H324" s="56" t="s">
        <v>3105</v>
      </c>
      <c r="I324" s="56" t="s">
        <v>32</v>
      </c>
      <c r="J324" s="56" t="s">
        <v>3106</v>
      </c>
    </row>
    <row r="325" spans="1:10" ht="43.5">
      <c r="A325" s="39">
        <v>1</v>
      </c>
      <c r="B325" s="79" t="s">
        <v>769</v>
      </c>
      <c r="C325" s="40" t="s">
        <v>770</v>
      </c>
      <c r="D325" s="41"/>
      <c r="E325" s="40"/>
      <c r="F325" s="61" t="s">
        <v>38</v>
      </c>
      <c r="G325" s="121"/>
      <c r="H325" s="121"/>
      <c r="I325" s="60"/>
      <c r="J325" s="126"/>
    </row>
    <row r="326" spans="1:10" ht="14.5">
      <c r="A326" s="43" t="s">
        <v>39</v>
      </c>
      <c r="B326" s="44"/>
      <c r="C326" s="44"/>
      <c r="D326" s="44"/>
      <c r="E326" s="44"/>
      <c r="F326" s="44"/>
      <c r="G326" s="45"/>
      <c r="H326" s="45"/>
      <c r="I326" s="44"/>
      <c r="J326" s="125"/>
    </row>
    <row r="327" spans="1:10" ht="14.5">
      <c r="A327" s="33" t="s">
        <v>771</v>
      </c>
      <c r="B327" s="34" t="s">
        <v>772</v>
      </c>
      <c r="C327" s="33"/>
      <c r="D327" s="35"/>
      <c r="E327" s="36"/>
      <c r="F327" s="35"/>
      <c r="G327" s="54"/>
      <c r="H327" s="54"/>
      <c r="I327" s="54" t="s">
        <v>26</v>
      </c>
      <c r="J327" s="54"/>
    </row>
    <row r="328" spans="1:10" ht="29">
      <c r="A328" s="38" t="s">
        <v>27</v>
      </c>
      <c r="B328" s="38" t="s">
        <v>28</v>
      </c>
      <c r="C328" s="38" t="s">
        <v>29</v>
      </c>
      <c r="D328" s="38" t="s">
        <v>30</v>
      </c>
      <c r="E328" s="38" t="s">
        <v>31</v>
      </c>
      <c r="F328" s="38" t="s">
        <v>34</v>
      </c>
      <c r="G328" s="56" t="s">
        <v>3103</v>
      </c>
      <c r="H328" s="56" t="s">
        <v>3105</v>
      </c>
      <c r="I328" s="56" t="s">
        <v>32</v>
      </c>
      <c r="J328" s="56" t="s">
        <v>3106</v>
      </c>
    </row>
    <row r="329" spans="1:10" ht="43.5">
      <c r="A329" s="39">
        <v>1</v>
      </c>
      <c r="B329" s="79" t="s">
        <v>773</v>
      </c>
      <c r="C329" s="40" t="s">
        <v>774</v>
      </c>
      <c r="D329" s="41"/>
      <c r="E329" s="40"/>
      <c r="F329" s="61" t="s">
        <v>38</v>
      </c>
      <c r="G329" s="121"/>
      <c r="H329" s="121"/>
      <c r="I329" s="60"/>
      <c r="J329" s="126"/>
    </row>
    <row r="330" spans="1:10" ht="14.5">
      <c r="A330" s="43" t="s">
        <v>39</v>
      </c>
      <c r="B330" s="44"/>
      <c r="C330" s="44"/>
      <c r="D330" s="44"/>
      <c r="E330" s="44"/>
      <c r="F330" s="44"/>
      <c r="G330" s="45"/>
      <c r="H330" s="45"/>
      <c r="I330" s="44"/>
      <c r="J330" s="125"/>
    </row>
    <row r="331" spans="1:10" ht="14.5">
      <c r="A331" s="33" t="s">
        <v>775</v>
      </c>
      <c r="B331" s="34" t="s">
        <v>776</v>
      </c>
      <c r="C331" s="33"/>
      <c r="D331" s="35"/>
      <c r="E331" s="36"/>
      <c r="F331" s="35"/>
      <c r="G331" s="54"/>
      <c r="H331" s="54"/>
      <c r="I331" s="54" t="s">
        <v>26</v>
      </c>
      <c r="J331" s="54"/>
    </row>
    <row r="332" spans="1:10" ht="29">
      <c r="A332" s="38" t="s">
        <v>27</v>
      </c>
      <c r="B332" s="38" t="s">
        <v>28</v>
      </c>
      <c r="C332" s="38" t="s">
        <v>29</v>
      </c>
      <c r="D332" s="38" t="s">
        <v>30</v>
      </c>
      <c r="E332" s="38" t="s">
        <v>31</v>
      </c>
      <c r="F332" s="38" t="s">
        <v>34</v>
      </c>
      <c r="G332" s="56" t="s">
        <v>3103</v>
      </c>
      <c r="H332" s="56" t="s">
        <v>3105</v>
      </c>
      <c r="I332" s="56" t="s">
        <v>32</v>
      </c>
      <c r="J332" s="56" t="s">
        <v>3106</v>
      </c>
    </row>
    <row r="333" spans="1:10" ht="72.5">
      <c r="A333" s="39">
        <v>1</v>
      </c>
      <c r="B333" s="79" t="s">
        <v>777</v>
      </c>
      <c r="C333" s="40" t="s">
        <v>778</v>
      </c>
      <c r="D333" s="41"/>
      <c r="E333" s="40"/>
      <c r="F333" s="61" t="s">
        <v>110</v>
      </c>
      <c r="G333" s="121"/>
      <c r="H333" s="121"/>
      <c r="I333" s="60"/>
      <c r="J333" s="124"/>
    </row>
    <row r="334" spans="1:10" ht="14.5">
      <c r="A334" s="43" t="s">
        <v>39</v>
      </c>
      <c r="B334" s="44"/>
      <c r="C334" s="44"/>
      <c r="D334" s="44"/>
      <c r="E334" s="44"/>
      <c r="F334" s="44"/>
      <c r="G334" s="45"/>
      <c r="H334" s="45"/>
      <c r="I334" s="44"/>
      <c r="J334" s="125"/>
    </row>
    <row r="335" spans="1:10" ht="14.5">
      <c r="A335" s="33" t="s">
        <v>779</v>
      </c>
      <c r="B335" s="34" t="s">
        <v>780</v>
      </c>
      <c r="C335" s="33"/>
      <c r="D335" s="35"/>
      <c r="E335" s="36"/>
      <c r="F335" s="35"/>
      <c r="G335" s="54"/>
      <c r="H335" s="54"/>
      <c r="I335" s="54" t="s">
        <v>26</v>
      </c>
      <c r="J335" s="54"/>
    </row>
    <row r="336" spans="1:10" ht="29">
      <c r="A336" s="38" t="s">
        <v>27</v>
      </c>
      <c r="B336" s="38" t="s">
        <v>28</v>
      </c>
      <c r="C336" s="38" t="s">
        <v>29</v>
      </c>
      <c r="D336" s="38" t="s">
        <v>30</v>
      </c>
      <c r="E336" s="38" t="s">
        <v>31</v>
      </c>
      <c r="F336" s="38" t="s">
        <v>34</v>
      </c>
      <c r="G336" s="56" t="s">
        <v>3103</v>
      </c>
      <c r="H336" s="56" t="s">
        <v>3105</v>
      </c>
      <c r="I336" s="56" t="s">
        <v>32</v>
      </c>
      <c r="J336" s="56" t="s">
        <v>3106</v>
      </c>
    </row>
    <row r="337" spans="1:10" ht="43.5">
      <c r="A337" s="39">
        <v>1</v>
      </c>
      <c r="B337" s="79" t="s">
        <v>781</v>
      </c>
      <c r="C337" s="40" t="s">
        <v>782</v>
      </c>
      <c r="D337" s="41"/>
      <c r="E337" s="40"/>
      <c r="F337" s="61" t="s">
        <v>110</v>
      </c>
      <c r="G337" s="121"/>
      <c r="H337" s="121"/>
      <c r="I337" s="60"/>
      <c r="J337" s="124"/>
    </row>
    <row r="338" spans="1:10" ht="14.5">
      <c r="A338" s="43" t="s">
        <v>39</v>
      </c>
      <c r="B338" s="44"/>
      <c r="C338" s="44"/>
      <c r="D338" s="44"/>
      <c r="E338" s="44"/>
      <c r="F338" s="44"/>
      <c r="G338" s="45"/>
      <c r="H338" s="45"/>
      <c r="I338" s="44"/>
      <c r="J338" s="125"/>
    </row>
    <row r="339" spans="1:10" ht="14.5">
      <c r="A339" s="33" t="s">
        <v>783</v>
      </c>
      <c r="B339" s="34" t="s">
        <v>784</v>
      </c>
      <c r="C339" s="33"/>
      <c r="D339" s="35"/>
      <c r="E339" s="36"/>
      <c r="F339" s="35"/>
      <c r="G339" s="54"/>
      <c r="H339" s="54"/>
      <c r="I339" s="54" t="s">
        <v>26</v>
      </c>
      <c r="J339" s="54"/>
    </row>
    <row r="340" spans="1:10" ht="29">
      <c r="A340" s="38" t="s">
        <v>27</v>
      </c>
      <c r="B340" s="38" t="s">
        <v>28</v>
      </c>
      <c r="C340" s="38" t="s">
        <v>29</v>
      </c>
      <c r="D340" s="38" t="s">
        <v>30</v>
      </c>
      <c r="E340" s="38" t="s">
        <v>31</v>
      </c>
      <c r="F340" s="38" t="s">
        <v>34</v>
      </c>
      <c r="G340" s="56" t="s">
        <v>3103</v>
      </c>
      <c r="H340" s="56" t="s">
        <v>3105</v>
      </c>
      <c r="I340" s="56" t="s">
        <v>32</v>
      </c>
      <c r="J340" s="56" t="s">
        <v>3106</v>
      </c>
    </row>
    <row r="341" spans="1:10" ht="72.5">
      <c r="A341" s="39">
        <v>1</v>
      </c>
      <c r="B341" s="79" t="s">
        <v>785</v>
      </c>
      <c r="C341" s="40" t="s">
        <v>786</v>
      </c>
      <c r="D341" s="41"/>
      <c r="E341" s="40"/>
      <c r="F341" s="61" t="s">
        <v>110</v>
      </c>
      <c r="G341" s="121"/>
      <c r="H341" s="123"/>
      <c r="I341" s="60"/>
      <c r="J341" s="126"/>
    </row>
    <row r="342" spans="1:10" ht="14.5">
      <c r="A342" s="43" t="s">
        <v>39</v>
      </c>
      <c r="B342" s="44"/>
      <c r="C342" s="44"/>
      <c r="D342" s="44"/>
      <c r="E342" s="44"/>
      <c r="F342" s="44"/>
      <c r="G342" s="121"/>
      <c r="H342" s="123"/>
      <c r="I342" s="44"/>
      <c r="J342" s="125"/>
    </row>
    <row r="343" spans="1:10" ht="14.5">
      <c r="A343" s="33" t="s">
        <v>787</v>
      </c>
      <c r="B343" s="34" t="s">
        <v>788</v>
      </c>
      <c r="C343" s="33"/>
      <c r="D343" s="35"/>
      <c r="E343" s="36"/>
      <c r="F343" s="35"/>
      <c r="G343" s="54"/>
      <c r="H343" s="54"/>
      <c r="I343" s="54" t="s">
        <v>26</v>
      </c>
      <c r="J343" s="54"/>
    </row>
    <row r="344" spans="1:10" ht="29">
      <c r="A344" s="38" t="s">
        <v>27</v>
      </c>
      <c r="B344" s="38" t="s">
        <v>28</v>
      </c>
      <c r="C344" s="38" t="s">
        <v>29</v>
      </c>
      <c r="D344" s="38" t="s">
        <v>30</v>
      </c>
      <c r="E344" s="38" t="s">
        <v>31</v>
      </c>
      <c r="F344" s="38" t="s">
        <v>34</v>
      </c>
      <c r="G344" s="56" t="s">
        <v>3103</v>
      </c>
      <c r="H344" s="56" t="s">
        <v>3105</v>
      </c>
      <c r="I344" s="56" t="s">
        <v>32</v>
      </c>
      <c r="J344" s="56" t="s">
        <v>3106</v>
      </c>
    </row>
    <row r="345" spans="1:10" ht="72.5">
      <c r="A345" s="39">
        <v>1</v>
      </c>
      <c r="B345" s="79" t="s">
        <v>789</v>
      </c>
      <c r="C345" s="40" t="s">
        <v>790</v>
      </c>
      <c r="D345" s="41"/>
      <c r="E345" s="40"/>
      <c r="F345" s="61" t="s">
        <v>110</v>
      </c>
      <c r="G345" s="121"/>
      <c r="H345" s="121"/>
      <c r="I345" s="60"/>
      <c r="J345" s="126"/>
    </row>
    <row r="346" spans="1:10" ht="14.5">
      <c r="A346" s="43" t="s">
        <v>39</v>
      </c>
      <c r="B346" s="44"/>
      <c r="C346" s="44"/>
      <c r="D346" s="44"/>
      <c r="E346" s="44"/>
      <c r="F346" s="44"/>
      <c r="G346" s="45"/>
      <c r="H346" s="45"/>
      <c r="I346" s="44"/>
      <c r="J346" s="125"/>
    </row>
    <row r="347" spans="1:10" ht="14.5">
      <c r="A347" s="33" t="s">
        <v>791</v>
      </c>
      <c r="B347" s="34" t="s">
        <v>788</v>
      </c>
      <c r="C347" s="33"/>
      <c r="D347" s="35"/>
      <c r="E347" s="36"/>
      <c r="F347" s="35"/>
      <c r="G347" s="55"/>
      <c r="H347" s="55"/>
      <c r="I347" s="54" t="s">
        <v>26</v>
      </c>
      <c r="J347" s="55"/>
    </row>
    <row r="348" spans="1:10" ht="29">
      <c r="A348" s="38" t="s">
        <v>27</v>
      </c>
      <c r="B348" s="38" t="s">
        <v>28</v>
      </c>
      <c r="C348" s="38" t="s">
        <v>29</v>
      </c>
      <c r="D348" s="38" t="s">
        <v>30</v>
      </c>
      <c r="E348" s="38" t="s">
        <v>31</v>
      </c>
      <c r="F348" s="38" t="s">
        <v>34</v>
      </c>
      <c r="G348" s="56" t="s">
        <v>3103</v>
      </c>
      <c r="H348" s="56" t="s">
        <v>3105</v>
      </c>
      <c r="I348" s="56" t="s">
        <v>32</v>
      </c>
      <c r="J348" s="56" t="s">
        <v>3106</v>
      </c>
    </row>
    <row r="349" spans="1:10" ht="72.5">
      <c r="A349" s="39">
        <v>1</v>
      </c>
      <c r="B349" s="79" t="s">
        <v>789</v>
      </c>
      <c r="C349" s="40"/>
      <c r="D349" s="41"/>
      <c r="E349" s="40"/>
      <c r="F349" s="61" t="s">
        <v>110</v>
      </c>
      <c r="G349" s="121"/>
      <c r="H349" s="121"/>
      <c r="I349" s="60"/>
      <c r="J349" s="124"/>
    </row>
    <row r="350" spans="1:10" ht="14.5">
      <c r="A350" s="43" t="s">
        <v>39</v>
      </c>
      <c r="B350" s="44"/>
      <c r="C350" s="44"/>
      <c r="D350" s="44"/>
      <c r="E350" s="44"/>
      <c r="F350" s="44"/>
      <c r="G350" s="45"/>
      <c r="H350" s="45"/>
      <c r="I350" s="44"/>
      <c r="J350" s="125"/>
    </row>
    <row r="351" spans="1:10" ht="14.5">
      <c r="A351" s="33" t="s">
        <v>792</v>
      </c>
      <c r="B351" s="34" t="s">
        <v>793</v>
      </c>
      <c r="C351" s="33"/>
      <c r="D351" s="35"/>
      <c r="E351" s="36"/>
      <c r="F351" s="35"/>
      <c r="G351" s="54"/>
      <c r="H351" s="54"/>
      <c r="I351" s="54" t="s">
        <v>26</v>
      </c>
      <c r="J351" s="54"/>
    </row>
    <row r="352" spans="1:10" ht="29">
      <c r="A352" s="38" t="s">
        <v>27</v>
      </c>
      <c r="B352" s="38" t="s">
        <v>28</v>
      </c>
      <c r="C352" s="38" t="s">
        <v>29</v>
      </c>
      <c r="D352" s="38" t="s">
        <v>30</v>
      </c>
      <c r="E352" s="38" t="s">
        <v>31</v>
      </c>
      <c r="F352" s="38" t="s">
        <v>34</v>
      </c>
      <c r="G352" s="56" t="s">
        <v>3103</v>
      </c>
      <c r="H352" s="56" t="s">
        <v>3105</v>
      </c>
      <c r="I352" s="56" t="s">
        <v>32</v>
      </c>
      <c r="J352" s="56" t="s">
        <v>3106</v>
      </c>
    </row>
    <row r="353" spans="1:10" ht="58">
      <c r="A353" s="39">
        <v>1</v>
      </c>
      <c r="B353" s="79" t="s">
        <v>794</v>
      </c>
      <c r="C353" s="40" t="s">
        <v>795</v>
      </c>
      <c r="D353" s="41"/>
      <c r="E353" s="40"/>
      <c r="F353" s="61" t="s">
        <v>110</v>
      </c>
      <c r="G353" s="121"/>
      <c r="H353" s="121"/>
      <c r="I353" s="60"/>
      <c r="J353" s="126"/>
    </row>
    <row r="354" spans="1:10" ht="14.5">
      <c r="A354" s="43" t="s">
        <v>39</v>
      </c>
      <c r="B354" s="44"/>
      <c r="C354" s="44"/>
      <c r="D354" s="44"/>
      <c r="E354" s="44"/>
      <c r="F354" s="44"/>
      <c r="G354" s="45"/>
      <c r="H354" s="45"/>
      <c r="I354" s="44"/>
      <c r="J354" s="125"/>
    </row>
    <row r="355" spans="1:10" ht="14.5">
      <c r="A355" s="33" t="s">
        <v>796</v>
      </c>
      <c r="B355" s="34" t="s">
        <v>797</v>
      </c>
      <c r="C355" s="33"/>
      <c r="D355" s="35"/>
      <c r="E355" s="36"/>
      <c r="F355" s="35"/>
      <c r="G355" s="54"/>
      <c r="H355" s="54"/>
      <c r="I355" s="54" t="s">
        <v>26</v>
      </c>
      <c r="J355" s="54"/>
    </row>
    <row r="356" spans="1:10" ht="29">
      <c r="A356" s="38" t="s">
        <v>27</v>
      </c>
      <c r="B356" s="38" t="s">
        <v>28</v>
      </c>
      <c r="C356" s="38" t="s">
        <v>29</v>
      </c>
      <c r="D356" s="38" t="s">
        <v>30</v>
      </c>
      <c r="E356" s="38" t="s">
        <v>31</v>
      </c>
      <c r="F356" s="38" t="s">
        <v>34</v>
      </c>
      <c r="G356" s="56" t="s">
        <v>3103</v>
      </c>
      <c r="H356" s="56" t="s">
        <v>3105</v>
      </c>
      <c r="I356" s="56" t="s">
        <v>32</v>
      </c>
      <c r="J356" s="56" t="s">
        <v>3106</v>
      </c>
    </row>
    <row r="357" spans="1:10" ht="58">
      <c r="A357" s="39">
        <v>1</v>
      </c>
      <c r="B357" s="79" t="s">
        <v>798</v>
      </c>
      <c r="C357" s="40" t="s">
        <v>799</v>
      </c>
      <c r="D357" s="41"/>
      <c r="E357" s="40"/>
      <c r="F357" s="61" t="s">
        <v>110</v>
      </c>
      <c r="G357" s="121"/>
      <c r="H357" s="121"/>
      <c r="I357" s="60"/>
      <c r="J357" s="126"/>
    </row>
    <row r="358" spans="1:10" ht="14.5">
      <c r="A358" s="43" t="s">
        <v>39</v>
      </c>
      <c r="B358" s="44"/>
      <c r="C358" s="44"/>
      <c r="D358" s="44"/>
      <c r="E358" s="44"/>
      <c r="F358" s="44"/>
      <c r="G358" s="45"/>
      <c r="H358" s="45"/>
      <c r="I358" s="44"/>
      <c r="J358" s="125"/>
    </row>
    <row r="359" spans="1:10" ht="14.5">
      <c r="A359" s="33" t="s">
        <v>800</v>
      </c>
      <c r="B359" s="34" t="s">
        <v>801</v>
      </c>
      <c r="C359" s="33"/>
      <c r="D359" s="35"/>
      <c r="E359" s="36"/>
      <c r="F359" s="35"/>
      <c r="G359" s="54"/>
      <c r="H359" s="54"/>
      <c r="I359" s="54" t="s">
        <v>26</v>
      </c>
      <c r="J359" s="54"/>
    </row>
    <row r="360" spans="1:10" ht="29">
      <c r="A360" s="38" t="s">
        <v>27</v>
      </c>
      <c r="B360" s="38" t="s">
        <v>28</v>
      </c>
      <c r="C360" s="38" t="s">
        <v>29</v>
      </c>
      <c r="D360" s="38" t="s">
        <v>30</v>
      </c>
      <c r="E360" s="38" t="s">
        <v>31</v>
      </c>
      <c r="F360" s="38" t="s">
        <v>34</v>
      </c>
      <c r="G360" s="56" t="s">
        <v>3103</v>
      </c>
      <c r="H360" s="56" t="s">
        <v>3105</v>
      </c>
      <c r="I360" s="56" t="s">
        <v>32</v>
      </c>
      <c r="J360" s="56" t="s">
        <v>3106</v>
      </c>
    </row>
    <row r="361" spans="1:10" ht="58">
      <c r="A361" s="39">
        <v>1</v>
      </c>
      <c r="B361" s="79" t="s">
        <v>802</v>
      </c>
      <c r="C361" s="40" t="s">
        <v>803</v>
      </c>
      <c r="D361" s="41"/>
      <c r="E361" s="40"/>
      <c r="F361" s="61" t="s">
        <v>110</v>
      </c>
      <c r="G361" s="121"/>
      <c r="H361" s="121"/>
      <c r="I361" s="60"/>
      <c r="J361" s="126"/>
    </row>
    <row r="362" spans="1:10" ht="14.5">
      <c r="A362" s="43" t="s">
        <v>39</v>
      </c>
      <c r="B362" s="44"/>
      <c r="C362" s="44"/>
      <c r="D362" s="44"/>
      <c r="E362" s="44"/>
      <c r="F362" s="44"/>
      <c r="G362" s="45"/>
      <c r="H362" s="45"/>
      <c r="I362" s="44"/>
      <c r="J362" s="125"/>
    </row>
    <row r="363" spans="1:10" ht="14.5">
      <c r="G363" s="121"/>
    </row>
    <row r="364" spans="1:10" ht="14.5">
      <c r="G364" s="45"/>
    </row>
  </sheetData>
  <mergeCells count="4">
    <mergeCell ref="B1:E1"/>
    <mergeCell ref="A2:A10"/>
    <mergeCell ref="B2:C2"/>
    <mergeCell ref="D2:E2"/>
  </mergeCells>
  <phoneticPr fontId="4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A278"/>
  <sheetViews>
    <sheetView topLeftCell="A275" zoomScale="70" zoomScaleNormal="70" workbookViewId="0">
      <selection activeCell="B288" sqref="B288"/>
    </sheetView>
  </sheetViews>
  <sheetFormatPr defaultColWidth="9.1796875" defaultRowHeight="12.5"/>
  <cols>
    <col min="2" max="2" width="63.81640625" customWidth="1"/>
    <col min="3" max="3" width="59.1796875" customWidth="1"/>
    <col min="4" max="4" width="40.26953125" customWidth="1"/>
    <col min="5" max="5" width="23.7265625" customWidth="1"/>
    <col min="6" max="6" width="14.81640625" customWidth="1"/>
    <col min="7" max="7" width="18.81640625" customWidth="1"/>
    <col min="8" max="8" width="31.81640625" customWidth="1"/>
    <col min="9" max="9" width="25.54296875" customWidth="1"/>
    <col min="10" max="10" width="24.54296875" customWidth="1"/>
  </cols>
  <sheetData>
    <row r="1" spans="1:105" s="9" customFormat="1" ht="24" customHeight="1">
      <c r="B1" s="212" t="s">
        <v>10</v>
      </c>
      <c r="C1" s="212"/>
      <c r="D1" s="212"/>
      <c r="E1" s="212"/>
    </row>
    <row r="2" spans="1:105" s="9" customFormat="1" ht="15" thickBot="1">
      <c r="A2" s="209"/>
      <c r="B2" s="207"/>
      <c r="C2" s="207"/>
      <c r="D2" s="208" t="s">
        <v>11</v>
      </c>
      <c r="E2" s="208"/>
    </row>
    <row r="3" spans="1:105" s="9" customFormat="1" ht="14.5">
      <c r="A3" s="209"/>
      <c r="B3" s="26" t="s">
        <v>12</v>
      </c>
      <c r="C3" s="22" t="s">
        <v>312</v>
      </c>
      <c r="D3" s="14" t="s">
        <v>5</v>
      </c>
      <c r="E3" s="15" t="e">
        <f>COUNTIF(#REF!,"Pass")</f>
        <v>#REF!</v>
      </c>
    </row>
    <row r="4" spans="1:105" s="9" customFormat="1" ht="14.5">
      <c r="A4" s="209"/>
      <c r="B4" s="26" t="s">
        <v>14</v>
      </c>
      <c r="C4" s="23" t="s">
        <v>313</v>
      </c>
      <c r="D4" s="73" t="s">
        <v>6</v>
      </c>
      <c r="E4" s="74" t="e">
        <f>COUNTIF(#REF!,"Fail")</f>
        <v>#REF!</v>
      </c>
    </row>
    <row r="5" spans="1:105" s="9" customFormat="1" ht="15" thickBot="1">
      <c r="A5" s="209"/>
      <c r="B5" s="26" t="s">
        <v>16</v>
      </c>
      <c r="C5" s="22">
        <v>44848</v>
      </c>
      <c r="D5" s="75" t="s">
        <v>7</v>
      </c>
      <c r="E5" s="76" t="e">
        <f>COUNTIF(#REF!,"NR/NC")</f>
        <v>#REF!</v>
      </c>
    </row>
    <row r="6" spans="1:105" s="9" customFormat="1" ht="14.5">
      <c r="A6" s="209"/>
      <c r="B6" s="26" t="s">
        <v>17</v>
      </c>
      <c r="C6" s="22" t="s">
        <v>3112</v>
      </c>
      <c r="D6" s="16"/>
      <c r="E6" s="17"/>
    </row>
    <row r="7" spans="1:105" s="9" customFormat="1" ht="14.5">
      <c r="A7" s="209"/>
      <c r="B7" s="26" t="s">
        <v>19</v>
      </c>
      <c r="C7" s="23"/>
      <c r="D7" s="16"/>
      <c r="E7" s="17"/>
    </row>
    <row r="8" spans="1:105" s="9" customFormat="1" ht="14.5">
      <c r="A8" s="209"/>
      <c r="B8" s="26" t="s">
        <v>20</v>
      </c>
      <c r="C8" s="22"/>
      <c r="D8" s="16"/>
      <c r="E8" s="17"/>
    </row>
    <row r="9" spans="1:105" s="9" customFormat="1" ht="14.5">
      <c r="A9" s="209"/>
      <c r="B9" s="26" t="s">
        <v>21</v>
      </c>
      <c r="C9" s="22"/>
      <c r="D9" s="16"/>
      <c r="E9" s="17"/>
    </row>
    <row r="10" spans="1:105" s="9" customFormat="1" ht="15" thickBot="1">
      <c r="A10" s="210"/>
      <c r="B10" s="26" t="s">
        <v>22</v>
      </c>
      <c r="C10" s="23" t="s">
        <v>23</v>
      </c>
      <c r="D10" s="18"/>
      <c r="E10" s="19"/>
    </row>
    <row r="11" spans="1:105" s="9" customFormat="1" ht="14.5">
      <c r="A11" s="33" t="s">
        <v>24</v>
      </c>
      <c r="B11" s="77" t="s">
        <v>314</v>
      </c>
      <c r="C11" s="33"/>
      <c r="D11" s="35"/>
      <c r="E11" s="36"/>
      <c r="F11" s="36"/>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row>
    <row r="12" spans="1:105" s="9" customFormat="1" ht="29">
      <c r="A12" s="38" t="s">
        <v>27</v>
      </c>
      <c r="B12" s="38" t="s">
        <v>28</v>
      </c>
      <c r="C12" s="38" t="s">
        <v>29</v>
      </c>
      <c r="D12" s="38" t="s">
        <v>30</v>
      </c>
      <c r="E12" s="38" t="s">
        <v>31</v>
      </c>
      <c r="F12" s="38" t="s">
        <v>34</v>
      </c>
      <c r="G12" s="56" t="s">
        <v>3103</v>
      </c>
      <c r="H12" s="56" t="s">
        <v>3105</v>
      </c>
      <c r="I12" s="56" t="s">
        <v>32</v>
      </c>
      <c r="J12" s="56" t="s">
        <v>3106</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row>
    <row r="13" spans="1:105" s="9" customFormat="1" ht="43.5">
      <c r="A13" s="39">
        <v>1</v>
      </c>
      <c r="B13" s="78" t="s">
        <v>315</v>
      </c>
      <c r="C13" s="79" t="s">
        <v>316</v>
      </c>
      <c r="D13" s="80"/>
      <c r="E13" s="32"/>
      <c r="F13" s="61"/>
      <c r="G13" s="121"/>
      <c r="H13" s="121"/>
      <c r="I13" s="60"/>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row>
    <row r="14" spans="1:105" s="9" customFormat="1" ht="14.5">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row>
    <row r="15" spans="1:105" ht="14.5">
      <c r="A15" s="33" t="s">
        <v>40</v>
      </c>
      <c r="B15" s="77" t="s">
        <v>317</v>
      </c>
      <c r="C15" s="33"/>
      <c r="D15" s="35"/>
      <c r="E15" s="36"/>
      <c r="F15" s="35"/>
      <c r="G15" s="54"/>
      <c r="H15" s="54"/>
      <c r="I15" s="54" t="s">
        <v>26</v>
      </c>
      <c r="J15" s="54"/>
    </row>
    <row r="16" spans="1:105" ht="29">
      <c r="A16" s="38" t="s">
        <v>27</v>
      </c>
      <c r="B16" s="38" t="s">
        <v>28</v>
      </c>
      <c r="C16" s="38" t="s">
        <v>29</v>
      </c>
      <c r="D16" s="38" t="s">
        <v>30</v>
      </c>
      <c r="E16" s="38" t="s">
        <v>31</v>
      </c>
      <c r="F16" s="38" t="s">
        <v>34</v>
      </c>
      <c r="G16" s="56" t="s">
        <v>3103</v>
      </c>
      <c r="H16" s="56" t="s">
        <v>3105</v>
      </c>
      <c r="I16" s="56" t="s">
        <v>32</v>
      </c>
      <c r="J16" s="56" t="s">
        <v>3106</v>
      </c>
    </row>
    <row r="17" spans="1:10" ht="43.5">
      <c r="A17" s="39">
        <v>1</v>
      </c>
      <c r="B17" s="78" t="s">
        <v>318</v>
      </c>
      <c r="C17" s="79" t="s">
        <v>319</v>
      </c>
      <c r="D17" s="80"/>
      <c r="E17" s="32"/>
      <c r="F17" s="61"/>
      <c r="G17" s="121"/>
      <c r="H17" s="121"/>
      <c r="I17" s="60"/>
      <c r="J17" s="126"/>
    </row>
    <row r="18" spans="1:10" ht="14.5">
      <c r="A18" s="43" t="s">
        <v>39</v>
      </c>
      <c r="B18" s="44"/>
      <c r="C18" s="44"/>
      <c r="D18" s="44"/>
      <c r="E18" s="44"/>
      <c r="F18" s="44"/>
      <c r="G18" s="45"/>
      <c r="H18" s="45"/>
      <c r="I18" s="44"/>
      <c r="J18" s="125"/>
    </row>
    <row r="19" spans="1:10" ht="14.5">
      <c r="A19" s="33" t="s">
        <v>44</v>
      </c>
      <c r="B19" s="77" t="s">
        <v>320</v>
      </c>
      <c r="C19" s="33"/>
      <c r="D19" s="35"/>
      <c r="E19" s="36"/>
      <c r="F19" s="35"/>
      <c r="G19" s="54"/>
      <c r="H19" s="54"/>
      <c r="I19" s="54" t="s">
        <v>26</v>
      </c>
      <c r="J19" s="54"/>
    </row>
    <row r="20" spans="1:10" ht="29">
      <c r="A20" s="38" t="s">
        <v>27</v>
      </c>
      <c r="B20" s="38" t="s">
        <v>28</v>
      </c>
      <c r="C20" s="38" t="s">
        <v>29</v>
      </c>
      <c r="D20" s="38" t="s">
        <v>30</v>
      </c>
      <c r="E20" s="38" t="s">
        <v>31</v>
      </c>
      <c r="F20" s="38" t="s">
        <v>34</v>
      </c>
      <c r="G20" s="56" t="s">
        <v>3103</v>
      </c>
      <c r="H20" s="56" t="s">
        <v>3105</v>
      </c>
      <c r="I20" s="56" t="s">
        <v>32</v>
      </c>
      <c r="J20" s="56" t="s">
        <v>3106</v>
      </c>
    </row>
    <row r="21" spans="1:10" ht="58">
      <c r="A21" s="39">
        <v>1</v>
      </c>
      <c r="B21" s="78" t="s">
        <v>321</v>
      </c>
      <c r="C21" s="79" t="s">
        <v>322</v>
      </c>
      <c r="D21" s="80"/>
      <c r="E21" s="32"/>
      <c r="F21" s="61"/>
      <c r="G21" s="121"/>
      <c r="H21" s="121"/>
      <c r="I21" s="60"/>
      <c r="J21" s="126"/>
    </row>
    <row r="22" spans="1:10" ht="14.5">
      <c r="A22" s="43" t="s">
        <v>39</v>
      </c>
      <c r="B22" s="44"/>
      <c r="C22" s="44"/>
      <c r="D22" s="44"/>
      <c r="E22" s="44"/>
      <c r="F22" s="44"/>
      <c r="G22" s="45"/>
      <c r="H22" s="45"/>
      <c r="I22" s="44"/>
      <c r="J22" s="125"/>
    </row>
    <row r="23" spans="1:10" ht="14.5">
      <c r="A23" s="33" t="s">
        <v>48</v>
      </c>
      <c r="B23" s="77" t="s">
        <v>323</v>
      </c>
      <c r="C23" s="33"/>
      <c r="D23" s="35"/>
      <c r="E23" s="36"/>
      <c r="F23" s="35"/>
      <c r="G23" s="54"/>
      <c r="H23" s="54"/>
      <c r="I23" s="54" t="s">
        <v>26</v>
      </c>
      <c r="J23" s="54"/>
    </row>
    <row r="24" spans="1:10" ht="29">
      <c r="A24" s="38" t="s">
        <v>27</v>
      </c>
      <c r="B24" s="38" t="s">
        <v>28</v>
      </c>
      <c r="C24" s="38" t="s">
        <v>29</v>
      </c>
      <c r="D24" s="38" t="s">
        <v>30</v>
      </c>
      <c r="E24" s="38" t="s">
        <v>31</v>
      </c>
      <c r="F24" s="38" t="s">
        <v>34</v>
      </c>
      <c r="G24" s="56" t="s">
        <v>3103</v>
      </c>
      <c r="H24" s="56" t="s">
        <v>3105</v>
      </c>
      <c r="I24" s="56" t="s">
        <v>32</v>
      </c>
      <c r="J24" s="56" t="s">
        <v>3106</v>
      </c>
    </row>
    <row r="25" spans="1:10" ht="43.5">
      <c r="A25" s="39">
        <v>1</v>
      </c>
      <c r="B25" s="78" t="s">
        <v>324</v>
      </c>
      <c r="C25" s="79" t="s">
        <v>316</v>
      </c>
      <c r="D25" s="80"/>
      <c r="E25" s="32"/>
      <c r="F25" s="61"/>
      <c r="G25" s="121"/>
      <c r="H25" s="121"/>
      <c r="I25" s="60"/>
      <c r="J25" s="126"/>
    </row>
    <row r="26" spans="1:10" ht="14.5">
      <c r="A26" s="43" t="s">
        <v>39</v>
      </c>
      <c r="B26" s="44"/>
      <c r="C26" s="44"/>
      <c r="D26" s="44"/>
      <c r="E26" s="44"/>
      <c r="F26" s="44"/>
      <c r="G26" s="45"/>
      <c r="H26" s="45"/>
      <c r="I26" s="44"/>
      <c r="J26" s="125"/>
    </row>
    <row r="27" spans="1:10" ht="14.5">
      <c r="A27" s="33" t="s">
        <v>51</v>
      </c>
      <c r="B27" s="77" t="s">
        <v>325</v>
      </c>
      <c r="C27" s="33"/>
      <c r="D27" s="35"/>
      <c r="E27" s="36"/>
      <c r="F27" s="35"/>
      <c r="G27" s="54"/>
      <c r="H27" s="54"/>
      <c r="I27" s="54" t="s">
        <v>26</v>
      </c>
      <c r="J27" s="54"/>
    </row>
    <row r="28" spans="1:10" ht="29">
      <c r="A28" s="38" t="s">
        <v>27</v>
      </c>
      <c r="B28" s="38" t="s">
        <v>28</v>
      </c>
      <c r="C28" s="38" t="s">
        <v>29</v>
      </c>
      <c r="D28" s="38" t="s">
        <v>30</v>
      </c>
      <c r="E28" s="38" t="s">
        <v>31</v>
      </c>
      <c r="F28" s="38" t="s">
        <v>34</v>
      </c>
      <c r="G28" s="56" t="s">
        <v>3103</v>
      </c>
      <c r="H28" s="56" t="s">
        <v>3105</v>
      </c>
      <c r="I28" s="56" t="s">
        <v>32</v>
      </c>
      <c r="J28" s="56" t="s">
        <v>3106</v>
      </c>
    </row>
    <row r="29" spans="1:10" ht="43.5">
      <c r="A29" s="39">
        <v>1</v>
      </c>
      <c r="B29" s="78" t="s">
        <v>326</v>
      </c>
      <c r="C29" s="79" t="s">
        <v>327</v>
      </c>
      <c r="D29" s="80"/>
      <c r="E29" s="32"/>
      <c r="F29" s="61"/>
      <c r="G29" s="121"/>
      <c r="H29" s="123"/>
      <c r="I29" s="60"/>
      <c r="J29" s="126"/>
    </row>
    <row r="30" spans="1:10" ht="14.5">
      <c r="A30" s="43" t="s">
        <v>39</v>
      </c>
      <c r="B30" s="44"/>
      <c r="C30" s="44"/>
      <c r="D30" s="44"/>
      <c r="E30" s="44"/>
      <c r="F30" s="44"/>
      <c r="G30" s="45"/>
      <c r="H30" s="45"/>
      <c r="I30" s="44"/>
      <c r="J30" s="125"/>
    </row>
    <row r="31" spans="1:10" ht="14.5">
      <c r="A31" s="33" t="s">
        <v>55</v>
      </c>
      <c r="B31" s="77" t="s">
        <v>328</v>
      </c>
      <c r="C31" s="33"/>
      <c r="D31" s="35"/>
      <c r="E31" s="36"/>
      <c r="F31" s="35"/>
      <c r="G31" s="54"/>
      <c r="H31" s="54"/>
      <c r="I31" s="54" t="s">
        <v>26</v>
      </c>
      <c r="J31" s="54"/>
    </row>
    <row r="32" spans="1:10" ht="29">
      <c r="A32" s="38" t="s">
        <v>27</v>
      </c>
      <c r="B32" s="38" t="s">
        <v>28</v>
      </c>
      <c r="C32" s="38" t="s">
        <v>29</v>
      </c>
      <c r="D32" s="38" t="s">
        <v>30</v>
      </c>
      <c r="E32" s="38" t="s">
        <v>31</v>
      </c>
      <c r="F32" s="38" t="s">
        <v>34</v>
      </c>
      <c r="G32" s="56" t="s">
        <v>3103</v>
      </c>
      <c r="H32" s="56" t="s">
        <v>3105</v>
      </c>
      <c r="I32" s="56" t="s">
        <v>32</v>
      </c>
      <c r="J32" s="56" t="s">
        <v>3106</v>
      </c>
    </row>
    <row r="33" spans="1:10" ht="58">
      <c r="A33" s="39">
        <v>1</v>
      </c>
      <c r="B33" s="78" t="s">
        <v>329</v>
      </c>
      <c r="C33" s="79" t="s">
        <v>330</v>
      </c>
      <c r="D33" s="80"/>
      <c r="E33" s="32"/>
      <c r="F33" s="61"/>
      <c r="G33" s="121"/>
      <c r="H33" s="121"/>
      <c r="I33" s="60"/>
      <c r="J33" s="126"/>
    </row>
    <row r="34" spans="1:10" ht="14.5">
      <c r="A34" s="43" t="s">
        <v>39</v>
      </c>
      <c r="B34" s="44"/>
      <c r="C34" s="44"/>
      <c r="D34" s="44"/>
      <c r="E34" s="44"/>
      <c r="F34" s="44"/>
      <c r="G34" s="45"/>
      <c r="H34" s="45"/>
      <c r="I34" s="44"/>
      <c r="J34" s="125"/>
    </row>
    <row r="35" spans="1:10" ht="14.5">
      <c r="A35" s="33" t="s">
        <v>59</v>
      </c>
      <c r="B35" s="77" t="s">
        <v>331</v>
      </c>
      <c r="C35" s="33"/>
      <c r="D35" s="35"/>
      <c r="E35" s="36"/>
      <c r="F35" s="35"/>
      <c r="G35" s="54"/>
      <c r="H35" s="54"/>
      <c r="I35" s="54" t="s">
        <v>26</v>
      </c>
      <c r="J35" s="54"/>
    </row>
    <row r="36" spans="1:10" ht="29">
      <c r="A36" s="38" t="s">
        <v>27</v>
      </c>
      <c r="B36" s="38" t="s">
        <v>28</v>
      </c>
      <c r="C36" s="38" t="s">
        <v>29</v>
      </c>
      <c r="D36" s="38" t="s">
        <v>30</v>
      </c>
      <c r="E36" s="38" t="s">
        <v>31</v>
      </c>
      <c r="F36" s="38" t="s">
        <v>34</v>
      </c>
      <c r="G36" s="56" t="s">
        <v>3103</v>
      </c>
      <c r="H36" s="56" t="s">
        <v>3105</v>
      </c>
      <c r="I36" s="56" t="s">
        <v>32</v>
      </c>
      <c r="J36" s="56" t="s">
        <v>3106</v>
      </c>
    </row>
    <row r="37" spans="1:10" ht="58">
      <c r="A37" s="39">
        <v>1</v>
      </c>
      <c r="B37" s="78" t="s">
        <v>332</v>
      </c>
      <c r="C37" s="79" t="s">
        <v>330</v>
      </c>
      <c r="D37" s="80"/>
      <c r="E37" s="32"/>
      <c r="F37" s="61"/>
      <c r="G37" s="121"/>
      <c r="H37" s="121"/>
      <c r="I37" s="60"/>
      <c r="J37" s="126"/>
    </row>
    <row r="38" spans="1:10" ht="14.5">
      <c r="A38" s="43" t="s">
        <v>39</v>
      </c>
      <c r="B38" s="44"/>
      <c r="C38" s="44"/>
      <c r="D38" s="44"/>
      <c r="E38" s="44"/>
      <c r="F38" s="44"/>
      <c r="G38" s="45"/>
      <c r="H38" s="45"/>
      <c r="I38" s="44"/>
      <c r="J38" s="125"/>
    </row>
    <row r="39" spans="1:10" ht="14.5">
      <c r="A39" s="33" t="s">
        <v>63</v>
      </c>
      <c r="B39" s="77" t="s">
        <v>333</v>
      </c>
      <c r="C39" s="33"/>
      <c r="D39" s="35"/>
      <c r="E39" s="36"/>
      <c r="F39" s="35"/>
      <c r="G39" s="54"/>
      <c r="H39" s="54"/>
      <c r="I39" s="54" t="s">
        <v>26</v>
      </c>
      <c r="J39" s="54"/>
    </row>
    <row r="40" spans="1:10" ht="29">
      <c r="A40" s="38" t="s">
        <v>27</v>
      </c>
      <c r="B40" s="38" t="s">
        <v>28</v>
      </c>
      <c r="C40" s="38" t="s">
        <v>29</v>
      </c>
      <c r="D40" s="38" t="s">
        <v>30</v>
      </c>
      <c r="E40" s="38" t="s">
        <v>31</v>
      </c>
      <c r="F40" s="38" t="s">
        <v>34</v>
      </c>
      <c r="G40" s="56" t="s">
        <v>3103</v>
      </c>
      <c r="H40" s="56" t="s">
        <v>3105</v>
      </c>
      <c r="I40" s="56" t="s">
        <v>32</v>
      </c>
      <c r="J40" s="56" t="s">
        <v>3106</v>
      </c>
    </row>
    <row r="41" spans="1:10" ht="58">
      <c r="A41" s="39">
        <v>1</v>
      </c>
      <c r="B41" s="78" t="s">
        <v>334</v>
      </c>
      <c r="C41" s="79" t="s">
        <v>330</v>
      </c>
      <c r="D41" s="80"/>
      <c r="E41" s="32"/>
      <c r="F41" s="61"/>
      <c r="G41" s="121"/>
      <c r="H41" s="121"/>
      <c r="I41" s="60"/>
      <c r="J41" s="126"/>
    </row>
    <row r="42" spans="1:10" ht="14.5">
      <c r="A42" s="43" t="s">
        <v>39</v>
      </c>
      <c r="B42" s="44"/>
      <c r="C42" s="44"/>
      <c r="D42" s="44"/>
      <c r="E42" s="44"/>
      <c r="F42" s="44"/>
      <c r="G42" s="45"/>
      <c r="H42" s="45"/>
      <c r="I42" s="44"/>
      <c r="J42" s="125"/>
    </row>
    <row r="43" spans="1:10" ht="14.5">
      <c r="A43" s="33" t="s">
        <v>67</v>
      </c>
      <c r="B43" s="77" t="s">
        <v>335</v>
      </c>
      <c r="C43" s="33"/>
      <c r="D43" s="35"/>
      <c r="E43" s="36"/>
      <c r="F43" s="35"/>
      <c r="G43" s="54"/>
      <c r="H43" s="54"/>
      <c r="I43" s="54" t="s">
        <v>26</v>
      </c>
      <c r="J43" s="54"/>
    </row>
    <row r="44" spans="1:10" ht="29">
      <c r="A44" s="38" t="s">
        <v>27</v>
      </c>
      <c r="B44" s="38" t="s">
        <v>28</v>
      </c>
      <c r="C44" s="38" t="s">
        <v>29</v>
      </c>
      <c r="D44" s="38" t="s">
        <v>30</v>
      </c>
      <c r="E44" s="38" t="s">
        <v>31</v>
      </c>
      <c r="F44" s="38" t="s">
        <v>34</v>
      </c>
      <c r="G44" s="56" t="s">
        <v>3103</v>
      </c>
      <c r="H44" s="56" t="s">
        <v>3105</v>
      </c>
      <c r="I44" s="56" t="s">
        <v>32</v>
      </c>
      <c r="J44" s="56" t="s">
        <v>3106</v>
      </c>
    </row>
    <row r="45" spans="1:10" ht="58">
      <c r="A45" s="39">
        <v>1</v>
      </c>
      <c r="B45" s="78" t="s">
        <v>336</v>
      </c>
      <c r="C45" s="79" t="s">
        <v>330</v>
      </c>
      <c r="D45" s="80"/>
      <c r="E45" s="32"/>
      <c r="F45" s="61"/>
      <c r="G45" s="121"/>
      <c r="H45" s="121"/>
      <c r="I45" s="60"/>
      <c r="J45" s="124"/>
    </row>
    <row r="46" spans="1:10" ht="14.5">
      <c r="A46" s="43" t="s">
        <v>39</v>
      </c>
      <c r="B46" s="44"/>
      <c r="C46" s="44"/>
      <c r="D46" s="44"/>
      <c r="E46" s="44"/>
      <c r="F46" s="44"/>
      <c r="G46" s="45"/>
      <c r="H46" s="45"/>
      <c r="I46" s="44"/>
      <c r="J46" s="125"/>
    </row>
    <row r="47" spans="1:10" ht="14.5">
      <c r="A47" s="33" t="s">
        <v>71</v>
      </c>
      <c r="B47" s="77" t="s">
        <v>337</v>
      </c>
      <c r="C47" s="33"/>
      <c r="D47" s="35"/>
      <c r="E47" s="36"/>
      <c r="F47" s="35"/>
      <c r="G47" s="54"/>
      <c r="H47" s="54"/>
      <c r="I47" s="54" t="s">
        <v>26</v>
      </c>
      <c r="J47" s="54"/>
    </row>
    <row r="48" spans="1:10" ht="29">
      <c r="A48" s="38" t="s">
        <v>27</v>
      </c>
      <c r="B48" s="38" t="s">
        <v>28</v>
      </c>
      <c r="C48" s="38" t="s">
        <v>29</v>
      </c>
      <c r="D48" s="38" t="s">
        <v>30</v>
      </c>
      <c r="E48" s="38" t="s">
        <v>31</v>
      </c>
      <c r="F48" s="38" t="s">
        <v>34</v>
      </c>
      <c r="G48" s="56" t="s">
        <v>3103</v>
      </c>
      <c r="H48" s="56" t="s">
        <v>3105</v>
      </c>
      <c r="I48" s="56" t="s">
        <v>32</v>
      </c>
      <c r="J48" s="56" t="s">
        <v>3106</v>
      </c>
    </row>
    <row r="49" spans="1:10" ht="58">
      <c r="A49" s="39">
        <v>1</v>
      </c>
      <c r="B49" s="78" t="s">
        <v>338</v>
      </c>
      <c r="C49" s="79" t="s">
        <v>330</v>
      </c>
      <c r="D49" s="80"/>
      <c r="E49" s="32"/>
      <c r="F49" s="61"/>
      <c r="G49" s="121"/>
      <c r="H49" s="121"/>
      <c r="I49" s="60"/>
      <c r="J49" s="124"/>
    </row>
    <row r="50" spans="1:10" ht="14.5">
      <c r="A50" s="43" t="s">
        <v>39</v>
      </c>
      <c r="B50" s="44"/>
      <c r="C50" s="44"/>
      <c r="D50" s="44"/>
      <c r="E50" s="44"/>
      <c r="F50" s="44"/>
      <c r="G50" s="45"/>
      <c r="H50" s="45"/>
      <c r="I50" s="44"/>
      <c r="J50" s="125"/>
    </row>
    <row r="51" spans="1:10" ht="14.5">
      <c r="A51" s="33" t="s">
        <v>74</v>
      </c>
      <c r="B51" s="77" t="s">
        <v>339</v>
      </c>
      <c r="C51" s="33"/>
      <c r="D51" s="35"/>
      <c r="E51" s="36"/>
      <c r="F51" s="35"/>
      <c r="G51" s="54"/>
      <c r="H51" s="54"/>
      <c r="I51" s="54" t="s">
        <v>26</v>
      </c>
      <c r="J51" s="54"/>
    </row>
    <row r="52" spans="1:10" ht="29">
      <c r="A52" s="38" t="s">
        <v>27</v>
      </c>
      <c r="B52" s="38" t="s">
        <v>28</v>
      </c>
      <c r="C52" s="38" t="s">
        <v>29</v>
      </c>
      <c r="D52" s="38" t="s">
        <v>30</v>
      </c>
      <c r="E52" s="38" t="s">
        <v>31</v>
      </c>
      <c r="F52" s="38" t="s">
        <v>34</v>
      </c>
      <c r="G52" s="56" t="s">
        <v>3103</v>
      </c>
      <c r="H52" s="56" t="s">
        <v>3105</v>
      </c>
      <c r="I52" s="56" t="s">
        <v>32</v>
      </c>
      <c r="J52" s="56" t="s">
        <v>3106</v>
      </c>
    </row>
    <row r="53" spans="1:10" ht="72.5">
      <c r="A53" s="39">
        <v>1</v>
      </c>
      <c r="B53" s="78" t="s">
        <v>340</v>
      </c>
      <c r="C53" s="79" t="s">
        <v>330</v>
      </c>
      <c r="D53" s="80"/>
      <c r="E53" s="32"/>
      <c r="F53" s="61"/>
      <c r="G53" s="121"/>
      <c r="H53" s="123"/>
      <c r="I53" s="60"/>
      <c r="J53" s="126"/>
    </row>
    <row r="54" spans="1:10" ht="14.5">
      <c r="A54" s="43" t="s">
        <v>39</v>
      </c>
      <c r="B54" s="44"/>
      <c r="C54" s="44"/>
      <c r="D54" s="44"/>
      <c r="E54" s="44"/>
      <c r="F54" s="44"/>
      <c r="G54" s="121"/>
      <c r="H54" s="123"/>
      <c r="I54" s="44"/>
      <c r="J54" s="125"/>
    </row>
    <row r="55" spans="1:10" ht="14.5">
      <c r="A55" s="33" t="s">
        <v>78</v>
      </c>
      <c r="B55" s="77" t="s">
        <v>341</v>
      </c>
      <c r="C55" s="33"/>
      <c r="D55" s="35"/>
      <c r="E55" s="36"/>
      <c r="F55" s="35"/>
      <c r="G55" s="54"/>
      <c r="H55" s="54"/>
      <c r="I55" s="54" t="s">
        <v>26</v>
      </c>
      <c r="J55" s="54"/>
    </row>
    <row r="56" spans="1:10" ht="29">
      <c r="A56" s="38" t="s">
        <v>27</v>
      </c>
      <c r="B56" s="38" t="s">
        <v>28</v>
      </c>
      <c r="C56" s="38" t="s">
        <v>29</v>
      </c>
      <c r="D56" s="38" t="s">
        <v>30</v>
      </c>
      <c r="E56" s="38" t="s">
        <v>31</v>
      </c>
      <c r="F56" s="38" t="s">
        <v>34</v>
      </c>
      <c r="G56" s="56" t="s">
        <v>3103</v>
      </c>
      <c r="H56" s="56" t="s">
        <v>3105</v>
      </c>
      <c r="I56" s="56" t="s">
        <v>32</v>
      </c>
      <c r="J56" s="56" t="s">
        <v>3106</v>
      </c>
    </row>
    <row r="57" spans="1:10" ht="101.5">
      <c r="A57" s="39">
        <v>1</v>
      </c>
      <c r="B57" s="78" t="s">
        <v>342</v>
      </c>
      <c r="C57" s="79" t="s">
        <v>343</v>
      </c>
      <c r="D57" s="80"/>
      <c r="E57" s="32"/>
      <c r="F57" s="61"/>
      <c r="G57" s="121"/>
      <c r="H57" s="121"/>
      <c r="I57" s="60"/>
      <c r="J57" s="126"/>
    </row>
    <row r="58" spans="1:10" ht="14.5">
      <c r="A58" s="43" t="s">
        <v>39</v>
      </c>
      <c r="B58" s="44"/>
      <c r="C58" s="44"/>
      <c r="D58" s="44"/>
      <c r="E58" s="44"/>
      <c r="F58" s="44"/>
      <c r="G58" s="45"/>
      <c r="H58" s="45"/>
      <c r="I58" s="44"/>
      <c r="J58" s="125"/>
    </row>
    <row r="59" spans="1:10" ht="14.5">
      <c r="A59" s="33" t="s">
        <v>82</v>
      </c>
      <c r="B59" s="77" t="s">
        <v>344</v>
      </c>
      <c r="C59" s="33"/>
      <c r="D59" s="35"/>
      <c r="E59" s="36"/>
      <c r="F59" s="35"/>
      <c r="G59" s="54"/>
      <c r="H59" s="54"/>
      <c r="I59" s="54" t="s">
        <v>26</v>
      </c>
      <c r="J59" s="54"/>
    </row>
    <row r="60" spans="1:10" ht="29">
      <c r="A60" s="38" t="s">
        <v>27</v>
      </c>
      <c r="B60" s="38" t="s">
        <v>28</v>
      </c>
      <c r="C60" s="38" t="s">
        <v>29</v>
      </c>
      <c r="D60" s="38" t="s">
        <v>30</v>
      </c>
      <c r="E60" s="38" t="s">
        <v>31</v>
      </c>
      <c r="F60" s="38" t="s">
        <v>34</v>
      </c>
      <c r="G60" s="56" t="s">
        <v>3103</v>
      </c>
      <c r="H60" s="56" t="s">
        <v>3105</v>
      </c>
      <c r="I60" s="56" t="s">
        <v>32</v>
      </c>
      <c r="J60" s="56" t="s">
        <v>3106</v>
      </c>
    </row>
    <row r="61" spans="1:10" ht="72.5">
      <c r="A61" s="39">
        <v>1</v>
      </c>
      <c r="B61" s="78" t="s">
        <v>345</v>
      </c>
      <c r="C61" s="79" t="s">
        <v>330</v>
      </c>
      <c r="D61" s="80"/>
      <c r="E61" s="32"/>
      <c r="F61" s="61"/>
      <c r="G61" s="121"/>
      <c r="H61" s="121"/>
      <c r="I61" s="60"/>
      <c r="J61" s="126"/>
    </row>
    <row r="62" spans="1:10" ht="14.5">
      <c r="A62" s="43" t="s">
        <v>39</v>
      </c>
      <c r="B62" s="44"/>
      <c r="C62" s="44"/>
      <c r="D62" s="44"/>
      <c r="E62" s="44"/>
      <c r="F62" s="44"/>
      <c r="G62" s="45"/>
      <c r="H62" s="45"/>
      <c r="I62" s="44"/>
      <c r="J62" s="125"/>
    </row>
    <row r="63" spans="1:10" ht="14.5">
      <c r="A63" s="33" t="s">
        <v>86</v>
      </c>
      <c r="B63" s="77" t="s">
        <v>346</v>
      </c>
      <c r="C63" s="33"/>
      <c r="D63" s="35"/>
      <c r="E63" s="36"/>
      <c r="F63" s="35"/>
      <c r="G63" s="54"/>
      <c r="H63" s="54"/>
      <c r="I63" s="54" t="s">
        <v>26</v>
      </c>
      <c r="J63" s="54"/>
    </row>
    <row r="64" spans="1:10" ht="29">
      <c r="A64" s="38" t="s">
        <v>27</v>
      </c>
      <c r="B64" s="38" t="s">
        <v>28</v>
      </c>
      <c r="C64" s="38" t="s">
        <v>29</v>
      </c>
      <c r="D64" s="38" t="s">
        <v>30</v>
      </c>
      <c r="E64" s="38" t="s">
        <v>31</v>
      </c>
      <c r="F64" s="38" t="s">
        <v>34</v>
      </c>
      <c r="G64" s="56" t="s">
        <v>3103</v>
      </c>
      <c r="H64" s="56" t="s">
        <v>3105</v>
      </c>
      <c r="I64" s="56" t="s">
        <v>32</v>
      </c>
      <c r="J64" s="56" t="s">
        <v>3106</v>
      </c>
    </row>
    <row r="65" spans="1:10" ht="101.5">
      <c r="A65" s="39">
        <v>1</v>
      </c>
      <c r="B65" s="78" t="s">
        <v>342</v>
      </c>
      <c r="C65" s="79" t="s">
        <v>347</v>
      </c>
      <c r="D65" s="80"/>
      <c r="E65" s="32"/>
      <c r="F65" s="61"/>
      <c r="G65" s="121"/>
      <c r="H65" s="121"/>
      <c r="I65" s="60"/>
      <c r="J65" s="126"/>
    </row>
    <row r="66" spans="1:10" ht="14.5">
      <c r="A66" s="43" t="s">
        <v>39</v>
      </c>
      <c r="B66" s="44"/>
      <c r="C66" s="44"/>
      <c r="D66" s="44"/>
      <c r="E66" s="44"/>
      <c r="F66" s="44"/>
      <c r="G66" s="45"/>
      <c r="H66" s="45"/>
      <c r="I66" s="44"/>
      <c r="J66" s="125"/>
    </row>
    <row r="67" spans="1:10" ht="14.5">
      <c r="A67" s="33" t="s">
        <v>90</v>
      </c>
      <c r="B67" s="77" t="s">
        <v>348</v>
      </c>
      <c r="C67" s="33"/>
      <c r="D67" s="35"/>
      <c r="E67" s="36"/>
      <c r="F67" s="35"/>
      <c r="G67" s="54"/>
      <c r="H67" s="54"/>
      <c r="I67" s="54" t="s">
        <v>26</v>
      </c>
      <c r="J67" s="54"/>
    </row>
    <row r="68" spans="1:10" ht="29">
      <c r="A68" s="38" t="s">
        <v>27</v>
      </c>
      <c r="B68" s="38" t="s">
        <v>28</v>
      </c>
      <c r="C68" s="38" t="s">
        <v>29</v>
      </c>
      <c r="D68" s="38" t="s">
        <v>30</v>
      </c>
      <c r="E68" s="38" t="s">
        <v>31</v>
      </c>
      <c r="F68" s="38" t="s">
        <v>34</v>
      </c>
      <c r="G68" s="56" t="s">
        <v>3103</v>
      </c>
      <c r="H68" s="56" t="s">
        <v>3105</v>
      </c>
      <c r="I68" s="56" t="s">
        <v>32</v>
      </c>
      <c r="J68" s="56" t="s">
        <v>3106</v>
      </c>
    </row>
    <row r="69" spans="1:10" ht="43.5">
      <c r="A69" s="39">
        <v>1</v>
      </c>
      <c r="B69" s="78" t="s">
        <v>349</v>
      </c>
      <c r="C69" s="79" t="s">
        <v>350</v>
      </c>
      <c r="D69" s="80"/>
      <c r="E69" s="32"/>
      <c r="F69" s="61" t="s">
        <v>110</v>
      </c>
      <c r="G69" s="121"/>
      <c r="H69" s="121"/>
      <c r="I69" s="60"/>
      <c r="J69" s="126"/>
    </row>
    <row r="70" spans="1:10" ht="14.5">
      <c r="A70" s="43" t="s">
        <v>39</v>
      </c>
      <c r="B70" s="44"/>
      <c r="C70" s="44"/>
      <c r="D70" s="44"/>
      <c r="E70" s="44"/>
      <c r="F70" s="44"/>
      <c r="G70" s="45"/>
      <c r="H70" s="45"/>
      <c r="I70" s="44"/>
      <c r="J70" s="125"/>
    </row>
    <row r="71" spans="1:10" ht="14.5">
      <c r="A71" s="33" t="s">
        <v>94</v>
      </c>
      <c r="B71" s="77" t="s">
        <v>351</v>
      </c>
      <c r="C71" s="33"/>
      <c r="D71" s="35"/>
      <c r="E71" s="36"/>
      <c r="F71" s="35"/>
      <c r="G71" s="54"/>
      <c r="H71" s="54"/>
      <c r="I71" s="54" t="s">
        <v>26</v>
      </c>
      <c r="J71" s="54"/>
    </row>
    <row r="72" spans="1:10" ht="29">
      <c r="A72" s="38" t="s">
        <v>27</v>
      </c>
      <c r="B72" s="38" t="s">
        <v>28</v>
      </c>
      <c r="C72" s="38" t="s">
        <v>29</v>
      </c>
      <c r="D72" s="38" t="s">
        <v>30</v>
      </c>
      <c r="E72" s="38" t="s">
        <v>31</v>
      </c>
      <c r="F72" s="38" t="s">
        <v>34</v>
      </c>
      <c r="G72" s="56" t="s">
        <v>3103</v>
      </c>
      <c r="H72" s="56" t="s">
        <v>3105</v>
      </c>
      <c r="I72" s="56" t="s">
        <v>32</v>
      </c>
      <c r="J72" s="56" t="s">
        <v>3106</v>
      </c>
    </row>
    <row r="73" spans="1:10" ht="43.5">
      <c r="A73" s="39">
        <v>1</v>
      </c>
      <c r="B73" s="78" t="s">
        <v>352</v>
      </c>
      <c r="C73" s="79" t="s">
        <v>350</v>
      </c>
      <c r="D73" s="80"/>
      <c r="E73" s="32"/>
      <c r="F73" s="61"/>
      <c r="G73" s="121"/>
      <c r="H73" s="121"/>
      <c r="I73" s="60"/>
      <c r="J73" s="126"/>
    </row>
    <row r="74" spans="1:10" ht="14.5">
      <c r="A74" s="43" t="s">
        <v>39</v>
      </c>
      <c r="B74" s="44"/>
      <c r="C74" s="44"/>
      <c r="D74" s="44"/>
      <c r="E74" s="44"/>
      <c r="F74" s="44"/>
      <c r="G74" s="45"/>
      <c r="H74" s="45"/>
      <c r="I74" s="44"/>
      <c r="J74" s="125"/>
    </row>
    <row r="75" spans="1:10" ht="14.5">
      <c r="A75" s="33" t="s">
        <v>98</v>
      </c>
      <c r="B75" s="77" t="s">
        <v>353</v>
      </c>
      <c r="C75" s="33"/>
      <c r="D75" s="35"/>
      <c r="E75" s="36"/>
      <c r="F75" s="35"/>
      <c r="G75" s="54"/>
      <c r="H75" s="54"/>
      <c r="I75" s="54" t="s">
        <v>26</v>
      </c>
      <c r="J75" s="54"/>
    </row>
    <row r="76" spans="1:10" ht="29">
      <c r="A76" s="38" t="s">
        <v>27</v>
      </c>
      <c r="B76" s="38" t="s">
        <v>28</v>
      </c>
      <c r="C76" s="38" t="s">
        <v>29</v>
      </c>
      <c r="D76" s="38" t="s">
        <v>30</v>
      </c>
      <c r="E76" s="38" t="s">
        <v>31</v>
      </c>
      <c r="F76" s="38" t="s">
        <v>34</v>
      </c>
      <c r="G76" s="56" t="s">
        <v>3103</v>
      </c>
      <c r="H76" s="56" t="s">
        <v>3105</v>
      </c>
      <c r="I76" s="56" t="s">
        <v>32</v>
      </c>
      <c r="J76" s="56" t="s">
        <v>3106</v>
      </c>
    </row>
    <row r="77" spans="1:10" ht="43.5">
      <c r="A77" s="39">
        <v>1</v>
      </c>
      <c r="B77" s="78" t="s">
        <v>354</v>
      </c>
      <c r="C77" s="79" t="s">
        <v>350</v>
      </c>
      <c r="D77" s="80"/>
      <c r="E77" s="32"/>
      <c r="F77" s="61"/>
      <c r="G77" s="121"/>
      <c r="H77" s="121"/>
      <c r="I77" s="60"/>
      <c r="J77" s="126"/>
    </row>
    <row r="78" spans="1:10" ht="14.5">
      <c r="A78" s="43" t="s">
        <v>39</v>
      </c>
      <c r="B78" s="44"/>
      <c r="C78" s="44"/>
      <c r="D78" s="44"/>
      <c r="E78" s="44"/>
      <c r="F78" s="44"/>
      <c r="G78" s="45"/>
      <c r="H78" s="45"/>
      <c r="I78" s="44"/>
      <c r="J78" s="125"/>
    </row>
    <row r="79" spans="1:10" ht="14.5">
      <c r="A79" s="33" t="s">
        <v>102</v>
      </c>
      <c r="B79" s="77" t="s">
        <v>355</v>
      </c>
      <c r="C79" s="33"/>
      <c r="D79" s="35"/>
      <c r="E79" s="36"/>
      <c r="F79" s="35"/>
      <c r="G79" s="54"/>
      <c r="H79" s="54"/>
      <c r="I79" s="54" t="s">
        <v>26</v>
      </c>
      <c r="J79" s="54"/>
    </row>
    <row r="80" spans="1:10" ht="29">
      <c r="A80" s="38" t="s">
        <v>27</v>
      </c>
      <c r="B80" s="38" t="s">
        <v>28</v>
      </c>
      <c r="C80" s="38" t="s">
        <v>29</v>
      </c>
      <c r="D80" s="38" t="s">
        <v>30</v>
      </c>
      <c r="E80" s="38" t="s">
        <v>31</v>
      </c>
      <c r="F80" s="38" t="s">
        <v>34</v>
      </c>
      <c r="G80" s="56" t="s">
        <v>3103</v>
      </c>
      <c r="H80" s="56" t="s">
        <v>3105</v>
      </c>
      <c r="I80" s="56" t="s">
        <v>32</v>
      </c>
      <c r="J80" s="56" t="s">
        <v>3106</v>
      </c>
    </row>
    <row r="81" spans="1:10" ht="43.5">
      <c r="A81" s="39">
        <v>1</v>
      </c>
      <c r="B81" s="78" t="s">
        <v>356</v>
      </c>
      <c r="C81" s="79" t="s">
        <v>357</v>
      </c>
      <c r="D81" s="80"/>
      <c r="E81" s="32"/>
      <c r="F81" s="61"/>
      <c r="G81" s="121"/>
      <c r="H81" s="121"/>
      <c r="I81" s="60"/>
      <c r="J81" s="126"/>
    </row>
    <row r="82" spans="1:10" ht="14.5">
      <c r="A82" s="43" t="s">
        <v>39</v>
      </c>
      <c r="B82" s="44"/>
      <c r="C82" s="44"/>
      <c r="D82" s="44"/>
      <c r="E82" s="44"/>
      <c r="F82" s="44"/>
      <c r="G82" s="45"/>
      <c r="H82" s="45"/>
      <c r="I82" s="44"/>
      <c r="J82" s="125"/>
    </row>
    <row r="83" spans="1:10" ht="14.5">
      <c r="A83" s="33" t="s">
        <v>106</v>
      </c>
      <c r="B83" s="77" t="s">
        <v>358</v>
      </c>
      <c r="C83" s="33"/>
      <c r="D83" s="35"/>
      <c r="E83" s="36"/>
      <c r="F83" s="35"/>
      <c r="G83" s="54"/>
      <c r="H83" s="54"/>
      <c r="I83" s="54" t="s">
        <v>26</v>
      </c>
      <c r="J83" s="54"/>
    </row>
    <row r="84" spans="1:10" ht="29">
      <c r="A84" s="38" t="s">
        <v>27</v>
      </c>
      <c r="B84" s="38" t="s">
        <v>28</v>
      </c>
      <c r="C84" s="38" t="s">
        <v>29</v>
      </c>
      <c r="D84" s="38" t="s">
        <v>30</v>
      </c>
      <c r="E84" s="38" t="s">
        <v>31</v>
      </c>
      <c r="F84" s="38" t="s">
        <v>34</v>
      </c>
      <c r="G84" s="56" t="s">
        <v>3103</v>
      </c>
      <c r="H84" s="56" t="s">
        <v>3105</v>
      </c>
      <c r="I84" s="56" t="s">
        <v>32</v>
      </c>
      <c r="J84" s="56" t="s">
        <v>3106</v>
      </c>
    </row>
    <row r="85" spans="1:10" ht="43.5">
      <c r="A85" s="39">
        <v>1</v>
      </c>
      <c r="B85" s="78" t="s">
        <v>359</v>
      </c>
      <c r="C85" s="79" t="s">
        <v>357</v>
      </c>
      <c r="D85" s="80"/>
      <c r="E85" s="32"/>
      <c r="F85" s="61"/>
      <c r="G85" s="121"/>
      <c r="H85" s="121"/>
      <c r="I85" s="60"/>
      <c r="J85" s="126"/>
    </row>
    <row r="86" spans="1:10" ht="14.5">
      <c r="A86" s="43" t="s">
        <v>39</v>
      </c>
      <c r="B86" s="44"/>
      <c r="C86" s="44"/>
      <c r="D86" s="44"/>
      <c r="E86" s="44"/>
      <c r="F86" s="44"/>
      <c r="G86" s="45"/>
      <c r="H86" s="45"/>
      <c r="I86" s="44"/>
      <c r="J86" s="125"/>
    </row>
    <row r="87" spans="1:10" ht="14.5">
      <c r="A87" s="33" t="s">
        <v>111</v>
      </c>
      <c r="B87" s="77" t="s">
        <v>360</v>
      </c>
      <c r="C87" s="33"/>
      <c r="D87" s="35"/>
      <c r="E87" s="36"/>
      <c r="F87" s="35"/>
      <c r="G87" s="54"/>
      <c r="H87" s="54"/>
      <c r="I87" s="54" t="s">
        <v>26</v>
      </c>
      <c r="J87" s="54"/>
    </row>
    <row r="88" spans="1:10" ht="29">
      <c r="A88" s="38" t="s">
        <v>27</v>
      </c>
      <c r="B88" s="38" t="s">
        <v>28</v>
      </c>
      <c r="C88" s="38" t="s">
        <v>29</v>
      </c>
      <c r="D88" s="38" t="s">
        <v>30</v>
      </c>
      <c r="E88" s="38" t="s">
        <v>31</v>
      </c>
      <c r="F88" s="38" t="s">
        <v>34</v>
      </c>
      <c r="G88" s="56" t="s">
        <v>3103</v>
      </c>
      <c r="H88" s="56" t="s">
        <v>3105</v>
      </c>
      <c r="I88" s="56" t="s">
        <v>32</v>
      </c>
      <c r="J88" s="56" t="s">
        <v>3106</v>
      </c>
    </row>
    <row r="89" spans="1:10" ht="43.5">
      <c r="A89" s="39">
        <v>1</v>
      </c>
      <c r="B89" s="78" t="s">
        <v>361</v>
      </c>
      <c r="C89" s="79" t="s">
        <v>362</v>
      </c>
      <c r="D89" s="80"/>
      <c r="E89" s="32"/>
      <c r="F89" s="61"/>
      <c r="G89" s="121"/>
      <c r="H89" s="121"/>
      <c r="I89" s="60"/>
      <c r="J89" s="126"/>
    </row>
    <row r="90" spans="1:10" ht="14.5">
      <c r="A90" s="43" t="s">
        <v>39</v>
      </c>
      <c r="B90" s="44"/>
      <c r="C90" s="44"/>
      <c r="D90" s="44"/>
      <c r="E90" s="44"/>
      <c r="F90" s="44"/>
      <c r="G90" s="121"/>
      <c r="H90" s="121"/>
      <c r="I90" s="44"/>
      <c r="J90" s="125"/>
    </row>
    <row r="91" spans="1:10" ht="14.5">
      <c r="A91" s="33" t="s">
        <v>115</v>
      </c>
      <c r="B91" s="77" t="s">
        <v>363</v>
      </c>
      <c r="C91" s="33"/>
      <c r="D91" s="35"/>
      <c r="E91" s="36"/>
      <c r="F91" s="35"/>
      <c r="G91" s="54"/>
      <c r="H91" s="54"/>
      <c r="I91" s="54" t="s">
        <v>26</v>
      </c>
      <c r="J91" s="54"/>
    </row>
    <row r="92" spans="1:10" ht="29">
      <c r="A92" s="38" t="s">
        <v>27</v>
      </c>
      <c r="B92" s="38" t="s">
        <v>28</v>
      </c>
      <c r="C92" s="38" t="s">
        <v>29</v>
      </c>
      <c r="D92" s="38" t="s">
        <v>30</v>
      </c>
      <c r="E92" s="38" t="s">
        <v>31</v>
      </c>
      <c r="F92" s="38" t="s">
        <v>34</v>
      </c>
      <c r="G92" s="56" t="s">
        <v>3103</v>
      </c>
      <c r="H92" s="56" t="s">
        <v>3105</v>
      </c>
      <c r="I92" s="56" t="s">
        <v>32</v>
      </c>
      <c r="J92" s="56" t="s">
        <v>3106</v>
      </c>
    </row>
    <row r="93" spans="1:10" ht="43.5">
      <c r="A93" s="39">
        <v>1</v>
      </c>
      <c r="B93" s="78" t="s">
        <v>364</v>
      </c>
      <c r="C93" s="79" t="s">
        <v>362</v>
      </c>
      <c r="D93" s="80"/>
      <c r="E93" s="32"/>
      <c r="F93" s="61"/>
      <c r="G93" s="121"/>
      <c r="H93" s="121"/>
      <c r="I93" s="60"/>
      <c r="J93" s="126"/>
    </row>
    <row r="94" spans="1:10" ht="14.5">
      <c r="A94" s="43" t="s">
        <v>39</v>
      </c>
      <c r="B94" s="44"/>
      <c r="C94" s="44"/>
      <c r="D94" s="44"/>
      <c r="E94" s="44"/>
      <c r="F94" s="44"/>
      <c r="G94" s="45"/>
      <c r="H94" s="45"/>
      <c r="I94" s="44"/>
      <c r="J94" s="125"/>
    </row>
    <row r="95" spans="1:10" ht="14.5">
      <c r="A95" s="33" t="s">
        <v>119</v>
      </c>
      <c r="B95" s="77" t="s">
        <v>353</v>
      </c>
      <c r="C95" s="33"/>
      <c r="D95" s="35"/>
      <c r="E95" s="36"/>
      <c r="F95" s="35"/>
      <c r="G95" s="35"/>
    </row>
    <row r="96" spans="1:10" ht="29">
      <c r="A96" s="38" t="s">
        <v>27</v>
      </c>
      <c r="B96" s="38" t="s">
        <v>28</v>
      </c>
      <c r="C96" s="38" t="s">
        <v>29</v>
      </c>
      <c r="D96" s="38" t="s">
        <v>30</v>
      </c>
      <c r="E96" s="38" t="s">
        <v>31</v>
      </c>
      <c r="F96" s="38" t="s">
        <v>34</v>
      </c>
      <c r="G96" s="56" t="s">
        <v>3103</v>
      </c>
      <c r="H96" s="56" t="s">
        <v>3105</v>
      </c>
      <c r="I96" s="56" t="s">
        <v>32</v>
      </c>
      <c r="J96" s="56" t="s">
        <v>3106</v>
      </c>
    </row>
    <row r="97" spans="1:10" ht="43.5">
      <c r="A97" s="39">
        <v>1</v>
      </c>
      <c r="B97" s="78" t="s">
        <v>365</v>
      </c>
      <c r="C97" s="79" t="s">
        <v>362</v>
      </c>
      <c r="D97" s="80"/>
      <c r="E97" s="32"/>
      <c r="F97" s="61"/>
      <c r="G97" s="121"/>
      <c r="H97" s="121"/>
      <c r="I97" s="60"/>
      <c r="J97" s="124"/>
    </row>
    <row r="98" spans="1:10" ht="14.5">
      <c r="A98" s="43" t="s">
        <v>39</v>
      </c>
      <c r="B98" s="44"/>
      <c r="C98" s="44"/>
      <c r="D98" s="44"/>
      <c r="E98" s="44"/>
      <c r="F98" s="44"/>
      <c r="G98" s="45"/>
      <c r="H98" s="45"/>
      <c r="I98" s="44"/>
      <c r="J98" s="125"/>
    </row>
    <row r="99" spans="1:10" ht="14.5">
      <c r="A99" s="33" t="s">
        <v>123</v>
      </c>
      <c r="B99" s="77" t="s">
        <v>355</v>
      </c>
      <c r="C99" s="33"/>
      <c r="D99" s="35"/>
      <c r="E99" s="36"/>
      <c r="F99" s="35"/>
      <c r="G99" s="54"/>
      <c r="H99" s="54"/>
      <c r="I99" s="54" t="s">
        <v>26</v>
      </c>
      <c r="J99" s="54"/>
    </row>
    <row r="100" spans="1:10" ht="29">
      <c r="A100" s="38" t="s">
        <v>27</v>
      </c>
      <c r="B100" s="38" t="s">
        <v>28</v>
      </c>
      <c r="C100" s="38" t="s">
        <v>29</v>
      </c>
      <c r="D100" s="38" t="s">
        <v>30</v>
      </c>
      <c r="E100" s="38" t="s">
        <v>31</v>
      </c>
      <c r="F100" s="38" t="s">
        <v>34</v>
      </c>
      <c r="G100" s="56" t="s">
        <v>3103</v>
      </c>
      <c r="H100" s="56" t="s">
        <v>3105</v>
      </c>
      <c r="I100" s="56" t="s">
        <v>32</v>
      </c>
      <c r="J100" s="56" t="s">
        <v>3106</v>
      </c>
    </row>
    <row r="101" spans="1:10" ht="43.5">
      <c r="A101" s="39">
        <v>1</v>
      </c>
      <c r="B101" s="78" t="s">
        <v>366</v>
      </c>
      <c r="C101" s="79" t="s">
        <v>367</v>
      </c>
      <c r="D101" s="80"/>
      <c r="E101" s="32"/>
      <c r="F101" s="61"/>
      <c r="G101" s="121"/>
      <c r="H101" s="121"/>
      <c r="I101" s="60"/>
      <c r="J101" s="126"/>
    </row>
    <row r="102" spans="1:10" ht="14.5">
      <c r="A102" s="43" t="s">
        <v>39</v>
      </c>
      <c r="B102" s="44"/>
      <c r="C102" s="44"/>
      <c r="D102" s="44"/>
      <c r="E102" s="44"/>
      <c r="F102" s="44"/>
      <c r="G102" s="45"/>
      <c r="H102" s="45"/>
      <c r="I102" s="44"/>
      <c r="J102" s="125"/>
    </row>
    <row r="103" spans="1:10" ht="14.5">
      <c r="A103" s="33" t="s">
        <v>127</v>
      </c>
      <c r="B103" s="77" t="s">
        <v>358</v>
      </c>
      <c r="C103" s="33"/>
      <c r="D103" s="35"/>
      <c r="E103" s="36"/>
      <c r="F103" s="35"/>
      <c r="G103" s="54"/>
      <c r="H103" s="54"/>
      <c r="I103" s="54" t="s">
        <v>26</v>
      </c>
      <c r="J103" s="54"/>
    </row>
    <row r="104" spans="1:10" ht="29">
      <c r="A104" s="38" t="s">
        <v>27</v>
      </c>
      <c r="B104" s="38" t="s">
        <v>28</v>
      </c>
      <c r="C104" s="38" t="s">
        <v>29</v>
      </c>
      <c r="D104" s="38" t="s">
        <v>30</v>
      </c>
      <c r="E104" s="38" t="s">
        <v>31</v>
      </c>
      <c r="F104" s="38" t="s">
        <v>34</v>
      </c>
      <c r="G104" s="56" t="s">
        <v>3103</v>
      </c>
      <c r="H104" s="56" t="s">
        <v>3105</v>
      </c>
      <c r="I104" s="56" t="s">
        <v>32</v>
      </c>
      <c r="J104" s="56" t="s">
        <v>3106</v>
      </c>
    </row>
    <row r="105" spans="1:10" ht="43.5">
      <c r="A105" s="39">
        <v>1</v>
      </c>
      <c r="B105" s="78" t="s">
        <v>368</v>
      </c>
      <c r="C105" s="79" t="s">
        <v>367</v>
      </c>
      <c r="D105" s="80"/>
      <c r="E105" s="32"/>
      <c r="F105" s="61" t="s">
        <v>38</v>
      </c>
      <c r="G105" s="121"/>
      <c r="H105" s="121"/>
      <c r="I105" s="60"/>
      <c r="J105" s="126"/>
    </row>
    <row r="106" spans="1:10" ht="14.5">
      <c r="A106" s="43" t="s">
        <v>39</v>
      </c>
      <c r="B106" s="44"/>
      <c r="C106" s="44"/>
      <c r="D106" s="44"/>
      <c r="E106" s="44"/>
      <c r="F106" s="44"/>
      <c r="G106" s="45"/>
      <c r="H106" s="45"/>
      <c r="I106" s="44"/>
      <c r="J106" s="125"/>
    </row>
    <row r="107" spans="1:10" ht="14.5">
      <c r="A107" s="33" t="s">
        <v>131</v>
      </c>
      <c r="B107" s="77" t="s">
        <v>369</v>
      </c>
      <c r="C107" s="33"/>
      <c r="D107" s="35"/>
      <c r="E107" s="36"/>
      <c r="F107" s="35"/>
      <c r="G107" s="54"/>
      <c r="H107" s="54"/>
      <c r="I107" s="54" t="s">
        <v>26</v>
      </c>
      <c r="J107" s="54"/>
    </row>
    <row r="108" spans="1:10" ht="29">
      <c r="A108" s="38" t="s">
        <v>27</v>
      </c>
      <c r="B108" s="38" t="s">
        <v>28</v>
      </c>
      <c r="C108" s="38" t="s">
        <v>29</v>
      </c>
      <c r="D108" s="38" t="s">
        <v>30</v>
      </c>
      <c r="E108" s="38" t="s">
        <v>31</v>
      </c>
      <c r="F108" s="38" t="s">
        <v>34</v>
      </c>
      <c r="G108" s="56" t="s">
        <v>3103</v>
      </c>
      <c r="H108" s="56" t="s">
        <v>3105</v>
      </c>
      <c r="I108" s="56" t="s">
        <v>32</v>
      </c>
      <c r="J108" s="56" t="s">
        <v>3106</v>
      </c>
    </row>
    <row r="109" spans="1:10" ht="174">
      <c r="A109" s="39">
        <v>1</v>
      </c>
      <c r="B109" s="78" t="s">
        <v>370</v>
      </c>
      <c r="C109" s="79" t="s">
        <v>371</v>
      </c>
      <c r="D109" s="80" t="s">
        <v>372</v>
      </c>
      <c r="E109" s="32"/>
      <c r="F109" s="61"/>
      <c r="G109" s="121"/>
      <c r="H109" s="121"/>
      <c r="I109" s="60"/>
      <c r="J109" s="126"/>
    </row>
    <row r="110" spans="1:10" ht="14.5">
      <c r="A110" s="43" t="s">
        <v>39</v>
      </c>
      <c r="B110" s="44"/>
      <c r="C110" s="44"/>
      <c r="D110" s="44"/>
      <c r="E110" s="44"/>
      <c r="F110" s="44"/>
      <c r="G110" s="45"/>
      <c r="H110" s="45"/>
      <c r="I110" s="44"/>
      <c r="J110" s="125"/>
    </row>
    <row r="111" spans="1:10" ht="14.5">
      <c r="A111" s="33" t="s">
        <v>134</v>
      </c>
      <c r="B111" s="77" t="s">
        <v>373</v>
      </c>
      <c r="C111" s="33"/>
      <c r="D111" s="35"/>
      <c r="E111" s="36"/>
      <c r="F111" s="35"/>
      <c r="G111" s="54"/>
      <c r="H111" s="54"/>
      <c r="I111" s="54" t="s">
        <v>26</v>
      </c>
      <c r="J111" s="54"/>
    </row>
    <row r="112" spans="1:10" ht="29">
      <c r="A112" s="38" t="s">
        <v>27</v>
      </c>
      <c r="B112" s="38" t="s">
        <v>28</v>
      </c>
      <c r="C112" s="38" t="s">
        <v>29</v>
      </c>
      <c r="D112" s="38" t="s">
        <v>30</v>
      </c>
      <c r="E112" s="38" t="s">
        <v>31</v>
      </c>
      <c r="F112" s="38" t="s">
        <v>34</v>
      </c>
      <c r="G112" s="56" t="s">
        <v>3103</v>
      </c>
      <c r="H112" s="56" t="s">
        <v>3105</v>
      </c>
      <c r="I112" s="56" t="s">
        <v>32</v>
      </c>
      <c r="J112" s="56" t="s">
        <v>3106</v>
      </c>
    </row>
    <row r="113" spans="1:10" ht="174">
      <c r="A113" s="39">
        <v>1</v>
      </c>
      <c r="B113" s="78" t="s">
        <v>370</v>
      </c>
      <c r="C113" s="79" t="s">
        <v>374</v>
      </c>
      <c r="D113" s="82" t="s">
        <v>372</v>
      </c>
      <c r="E113" s="32"/>
      <c r="F113" s="61"/>
      <c r="G113" s="121"/>
      <c r="H113" s="123"/>
      <c r="I113" s="60"/>
      <c r="J113" s="126"/>
    </row>
    <row r="114" spans="1:10" ht="14.5">
      <c r="A114" s="43" t="s">
        <v>39</v>
      </c>
      <c r="B114" s="44"/>
      <c r="C114" s="44"/>
      <c r="D114" s="44"/>
      <c r="E114" s="44"/>
      <c r="F114" s="44"/>
      <c r="G114" s="45"/>
      <c r="H114" s="45"/>
      <c r="I114" s="44"/>
      <c r="J114" s="125"/>
    </row>
    <row r="115" spans="1:10" ht="14.5">
      <c r="A115" s="33" t="s">
        <v>265</v>
      </c>
      <c r="B115" s="77" t="s">
        <v>375</v>
      </c>
      <c r="C115" s="33"/>
      <c r="D115" s="35"/>
      <c r="E115" s="36"/>
      <c r="F115" s="35"/>
      <c r="G115" s="54"/>
      <c r="H115" s="54"/>
      <c r="I115" s="54" t="s">
        <v>26</v>
      </c>
      <c r="J115" s="54"/>
    </row>
    <row r="116" spans="1:10" ht="29">
      <c r="A116" s="38" t="s">
        <v>27</v>
      </c>
      <c r="B116" s="38" t="s">
        <v>28</v>
      </c>
      <c r="C116" s="38" t="s">
        <v>29</v>
      </c>
      <c r="D116" s="38" t="s">
        <v>30</v>
      </c>
      <c r="E116" s="38" t="s">
        <v>31</v>
      </c>
      <c r="F116" s="38" t="s">
        <v>34</v>
      </c>
      <c r="G116" s="56" t="s">
        <v>3103</v>
      </c>
      <c r="H116" s="56" t="s">
        <v>3105</v>
      </c>
      <c r="I116" s="56" t="s">
        <v>32</v>
      </c>
      <c r="J116" s="56" t="s">
        <v>3106</v>
      </c>
    </row>
    <row r="117" spans="1:10" ht="174">
      <c r="A117" s="39">
        <v>1</v>
      </c>
      <c r="B117" s="78" t="s">
        <v>376</v>
      </c>
      <c r="C117" s="79" t="s">
        <v>377</v>
      </c>
      <c r="D117" s="82" t="s">
        <v>372</v>
      </c>
      <c r="E117" s="32"/>
      <c r="F117" s="61"/>
      <c r="G117" s="121"/>
      <c r="H117" s="121"/>
      <c r="I117" s="60"/>
      <c r="J117" s="126"/>
    </row>
    <row r="118" spans="1:10" ht="14.5">
      <c r="A118" s="43" t="s">
        <v>39</v>
      </c>
      <c r="B118" s="44"/>
      <c r="C118" s="44"/>
      <c r="D118" s="44"/>
      <c r="E118" s="44"/>
      <c r="F118" s="44"/>
      <c r="G118" s="45"/>
      <c r="H118" s="45"/>
      <c r="I118" s="44"/>
      <c r="J118" s="125"/>
    </row>
    <row r="119" spans="1:10" ht="14.5">
      <c r="A119" s="33" t="s">
        <v>269</v>
      </c>
      <c r="B119" s="77" t="s">
        <v>378</v>
      </c>
      <c r="C119" s="33"/>
      <c r="D119" s="35"/>
      <c r="E119" s="36"/>
      <c r="F119" s="35"/>
      <c r="G119" s="54"/>
      <c r="H119" s="54"/>
      <c r="I119" s="54" t="s">
        <v>26</v>
      </c>
      <c r="J119" s="54"/>
    </row>
    <row r="120" spans="1:10" ht="29">
      <c r="A120" s="38" t="s">
        <v>27</v>
      </c>
      <c r="B120" s="38" t="s">
        <v>28</v>
      </c>
      <c r="C120" s="38" t="s">
        <v>29</v>
      </c>
      <c r="D120" s="38" t="s">
        <v>30</v>
      </c>
      <c r="E120" s="38" t="s">
        <v>31</v>
      </c>
      <c r="F120" s="38" t="s">
        <v>34</v>
      </c>
      <c r="G120" s="56" t="s">
        <v>3103</v>
      </c>
      <c r="H120" s="56" t="s">
        <v>3105</v>
      </c>
      <c r="I120" s="56" t="s">
        <v>32</v>
      </c>
      <c r="J120" s="56" t="s">
        <v>3106</v>
      </c>
    </row>
    <row r="121" spans="1:10" ht="174">
      <c r="A121" s="39">
        <v>1</v>
      </c>
      <c r="B121" s="78" t="s">
        <v>379</v>
      </c>
      <c r="C121" s="79" t="s">
        <v>380</v>
      </c>
      <c r="D121" s="82" t="s">
        <v>372</v>
      </c>
      <c r="E121" s="32"/>
      <c r="F121" s="61"/>
      <c r="G121" s="121"/>
      <c r="H121" s="121"/>
      <c r="I121" s="60"/>
      <c r="J121" s="126"/>
    </row>
    <row r="122" spans="1:10" ht="14.5">
      <c r="A122" s="43" t="s">
        <v>39</v>
      </c>
      <c r="B122" s="44"/>
      <c r="C122" s="44"/>
      <c r="D122" s="44"/>
      <c r="E122" s="44"/>
      <c r="F122" s="44"/>
      <c r="G122" s="45"/>
      <c r="H122" s="45"/>
      <c r="I122" s="44"/>
      <c r="J122" s="125"/>
    </row>
    <row r="123" spans="1:10" ht="14.5">
      <c r="A123" s="33" t="s">
        <v>273</v>
      </c>
      <c r="B123" s="77" t="s">
        <v>381</v>
      </c>
      <c r="C123" s="33"/>
      <c r="D123" s="35"/>
      <c r="E123" s="36"/>
      <c r="F123" s="35"/>
      <c r="G123" s="54"/>
      <c r="H123" s="54"/>
      <c r="I123" s="54" t="s">
        <v>26</v>
      </c>
      <c r="J123" s="54"/>
    </row>
    <row r="124" spans="1:10" ht="29">
      <c r="A124" s="38" t="s">
        <v>27</v>
      </c>
      <c r="B124" s="38" t="s">
        <v>28</v>
      </c>
      <c r="C124" s="38" t="s">
        <v>29</v>
      </c>
      <c r="D124" s="38" t="s">
        <v>30</v>
      </c>
      <c r="E124" s="38" t="s">
        <v>31</v>
      </c>
      <c r="F124" s="38" t="s">
        <v>34</v>
      </c>
      <c r="G124" s="56" t="s">
        <v>3103</v>
      </c>
      <c r="H124" s="56" t="s">
        <v>3105</v>
      </c>
      <c r="I124" s="56" t="s">
        <v>32</v>
      </c>
      <c r="J124" s="56" t="s">
        <v>3106</v>
      </c>
    </row>
    <row r="125" spans="1:10" ht="174">
      <c r="A125" s="39">
        <v>1</v>
      </c>
      <c r="B125" s="78" t="s">
        <v>382</v>
      </c>
      <c r="C125" s="79" t="s">
        <v>383</v>
      </c>
      <c r="D125" s="82" t="s">
        <v>372</v>
      </c>
      <c r="E125" s="32"/>
      <c r="F125" s="61"/>
      <c r="G125" s="121"/>
      <c r="H125" s="121"/>
      <c r="I125" s="60"/>
      <c r="J125" s="126"/>
    </row>
    <row r="126" spans="1:10" ht="14.5">
      <c r="A126" s="43" t="s">
        <v>39</v>
      </c>
      <c r="B126" s="44"/>
      <c r="C126" s="44"/>
      <c r="D126" s="44"/>
      <c r="E126" s="44"/>
      <c r="F126" s="44"/>
      <c r="G126" s="45"/>
      <c r="H126" s="45"/>
      <c r="I126" s="44"/>
      <c r="J126" s="125"/>
    </row>
    <row r="127" spans="1:10" ht="14.5">
      <c r="A127" s="33" t="s">
        <v>277</v>
      </c>
      <c r="B127" s="77" t="s">
        <v>384</v>
      </c>
      <c r="C127" s="33"/>
      <c r="D127" s="35"/>
      <c r="E127" s="36"/>
      <c r="F127" s="35"/>
      <c r="G127" s="54"/>
      <c r="H127" s="54"/>
      <c r="I127" s="54" t="s">
        <v>26</v>
      </c>
      <c r="J127" s="54"/>
    </row>
    <row r="128" spans="1:10" ht="29">
      <c r="A128" s="38" t="s">
        <v>27</v>
      </c>
      <c r="B128" s="38" t="s">
        <v>28</v>
      </c>
      <c r="C128" s="38" t="s">
        <v>29</v>
      </c>
      <c r="D128" s="38" t="s">
        <v>30</v>
      </c>
      <c r="E128" s="38" t="s">
        <v>31</v>
      </c>
      <c r="F128" s="38" t="s">
        <v>34</v>
      </c>
      <c r="G128" s="56" t="s">
        <v>3103</v>
      </c>
      <c r="H128" s="56" t="s">
        <v>3105</v>
      </c>
      <c r="I128" s="56" t="s">
        <v>32</v>
      </c>
      <c r="J128" s="56" t="s">
        <v>3106</v>
      </c>
    </row>
    <row r="129" spans="1:10" ht="174">
      <c r="A129" s="39">
        <v>1</v>
      </c>
      <c r="B129" s="78" t="s">
        <v>385</v>
      </c>
      <c r="C129" s="79" t="s">
        <v>377</v>
      </c>
      <c r="D129" s="82" t="s">
        <v>372</v>
      </c>
      <c r="E129" s="32"/>
      <c r="F129" s="61"/>
      <c r="G129" s="121"/>
      <c r="H129" s="121"/>
      <c r="I129" s="60"/>
      <c r="J129" s="124"/>
    </row>
    <row r="130" spans="1:10" ht="14.5">
      <c r="A130" s="43" t="s">
        <v>39</v>
      </c>
      <c r="B130" s="44"/>
      <c r="C130" s="44"/>
      <c r="D130" s="44"/>
      <c r="E130" s="44"/>
      <c r="F130" s="44"/>
      <c r="G130" s="45"/>
      <c r="H130" s="45"/>
      <c r="I130" s="44"/>
      <c r="J130" s="125"/>
    </row>
    <row r="131" spans="1:10" ht="14.5">
      <c r="A131" s="33" t="s">
        <v>281</v>
      </c>
      <c r="B131" s="77" t="s">
        <v>386</v>
      </c>
      <c r="C131" s="33"/>
      <c r="D131" s="35"/>
      <c r="E131" s="36"/>
      <c r="F131" s="35"/>
      <c r="G131" s="54"/>
      <c r="H131" s="54"/>
      <c r="I131" s="54" t="s">
        <v>26</v>
      </c>
      <c r="J131" s="54"/>
    </row>
    <row r="132" spans="1:10" ht="29">
      <c r="A132" s="38" t="s">
        <v>27</v>
      </c>
      <c r="B132" s="38" t="s">
        <v>28</v>
      </c>
      <c r="C132" s="38" t="s">
        <v>29</v>
      </c>
      <c r="D132" s="38" t="s">
        <v>30</v>
      </c>
      <c r="E132" s="38" t="s">
        <v>31</v>
      </c>
      <c r="F132" s="38" t="s">
        <v>34</v>
      </c>
      <c r="G132" s="56" t="s">
        <v>3103</v>
      </c>
      <c r="H132" s="56" t="s">
        <v>3105</v>
      </c>
      <c r="I132" s="56" t="s">
        <v>32</v>
      </c>
      <c r="J132" s="56" t="s">
        <v>3106</v>
      </c>
    </row>
    <row r="133" spans="1:10" ht="174">
      <c r="A133" s="39">
        <v>1</v>
      </c>
      <c r="B133" s="78" t="s">
        <v>387</v>
      </c>
      <c r="C133" s="79" t="s">
        <v>380</v>
      </c>
      <c r="D133" s="82" t="s">
        <v>372</v>
      </c>
      <c r="E133" s="32"/>
      <c r="F133" s="61"/>
      <c r="G133" s="121"/>
      <c r="H133" s="121"/>
      <c r="I133" s="60"/>
      <c r="J133" s="124"/>
    </row>
    <row r="134" spans="1:10" ht="14.5">
      <c r="A134" s="43" t="s">
        <v>39</v>
      </c>
      <c r="B134" s="44"/>
      <c r="C134" s="44"/>
      <c r="D134" s="44"/>
      <c r="E134" s="44"/>
      <c r="F134" s="44"/>
      <c r="G134" s="45"/>
      <c r="H134" s="45"/>
      <c r="I134" s="44"/>
      <c r="J134" s="125"/>
    </row>
    <row r="135" spans="1:10" ht="14.5">
      <c r="A135" s="33" t="s">
        <v>284</v>
      </c>
      <c r="B135" s="77" t="s">
        <v>388</v>
      </c>
      <c r="C135" s="33"/>
      <c r="D135" s="35"/>
      <c r="E135" s="36"/>
      <c r="F135" s="35"/>
      <c r="G135" s="54"/>
      <c r="H135" s="54"/>
      <c r="I135" s="54" t="s">
        <v>26</v>
      </c>
      <c r="J135" s="54"/>
    </row>
    <row r="136" spans="1:10" ht="29">
      <c r="A136" s="38" t="s">
        <v>27</v>
      </c>
      <c r="B136" s="38" t="s">
        <v>28</v>
      </c>
      <c r="C136" s="38" t="s">
        <v>29</v>
      </c>
      <c r="D136" s="38" t="s">
        <v>30</v>
      </c>
      <c r="E136" s="38" t="s">
        <v>31</v>
      </c>
      <c r="F136" s="38" t="s">
        <v>34</v>
      </c>
      <c r="G136" s="56" t="s">
        <v>3103</v>
      </c>
      <c r="H136" s="56" t="s">
        <v>3105</v>
      </c>
      <c r="I136" s="56" t="s">
        <v>32</v>
      </c>
      <c r="J136" s="56" t="s">
        <v>3106</v>
      </c>
    </row>
    <row r="137" spans="1:10" ht="174">
      <c r="A137" s="39">
        <v>1</v>
      </c>
      <c r="B137" s="78" t="s">
        <v>389</v>
      </c>
      <c r="C137" s="79" t="s">
        <v>383</v>
      </c>
      <c r="D137" s="82" t="s">
        <v>372</v>
      </c>
      <c r="E137" s="32"/>
      <c r="F137" s="61"/>
      <c r="G137" s="121"/>
      <c r="H137" s="123"/>
      <c r="I137" s="60" t="s">
        <v>6</v>
      </c>
      <c r="J137" s="126"/>
    </row>
    <row r="138" spans="1:10" ht="14.5">
      <c r="A138" s="43" t="s">
        <v>39</v>
      </c>
      <c r="B138" s="44"/>
      <c r="C138" s="44"/>
      <c r="D138" s="44"/>
      <c r="E138" s="44"/>
      <c r="F138" s="44"/>
      <c r="G138" s="121"/>
      <c r="H138" s="123"/>
      <c r="I138" s="44"/>
      <c r="J138" s="125"/>
    </row>
    <row r="139" spans="1:10" ht="14.5">
      <c r="A139" s="33" t="s">
        <v>288</v>
      </c>
      <c r="B139" s="77" t="s">
        <v>390</v>
      </c>
      <c r="C139" s="33"/>
      <c r="D139" s="35"/>
      <c r="E139" s="36"/>
      <c r="F139" s="35"/>
      <c r="G139" s="54"/>
      <c r="H139" s="54"/>
      <c r="I139" s="54" t="s">
        <v>26</v>
      </c>
      <c r="J139" s="54"/>
    </row>
    <row r="140" spans="1:10" ht="29">
      <c r="A140" s="38" t="s">
        <v>27</v>
      </c>
      <c r="B140" s="38" t="s">
        <v>28</v>
      </c>
      <c r="C140" s="38" t="s">
        <v>29</v>
      </c>
      <c r="D140" s="38" t="s">
        <v>30</v>
      </c>
      <c r="E140" s="38" t="s">
        <v>31</v>
      </c>
      <c r="F140" s="38" t="s">
        <v>34</v>
      </c>
      <c r="G140" s="56" t="s">
        <v>3103</v>
      </c>
      <c r="H140" s="56" t="s">
        <v>3105</v>
      </c>
      <c r="I140" s="56" t="s">
        <v>32</v>
      </c>
      <c r="J140" s="56" t="s">
        <v>3106</v>
      </c>
    </row>
    <row r="141" spans="1:10" ht="174">
      <c r="A141" s="39">
        <v>1</v>
      </c>
      <c r="B141" s="78" t="s">
        <v>391</v>
      </c>
      <c r="C141" s="79" t="s">
        <v>383</v>
      </c>
      <c r="D141" s="82" t="s">
        <v>372</v>
      </c>
      <c r="E141" s="32"/>
      <c r="F141" s="61"/>
      <c r="G141" s="121"/>
      <c r="H141" s="121"/>
      <c r="I141" s="60"/>
      <c r="J141" s="126"/>
    </row>
    <row r="142" spans="1:10" ht="14.5">
      <c r="A142" s="43" t="s">
        <v>39</v>
      </c>
      <c r="B142" s="44"/>
      <c r="C142" s="44"/>
      <c r="D142" s="44"/>
      <c r="E142" s="44"/>
      <c r="F142" s="44"/>
      <c r="G142" s="45"/>
      <c r="H142" s="45"/>
      <c r="I142" s="44"/>
      <c r="J142" s="125"/>
    </row>
    <row r="143" spans="1:10" ht="14.5">
      <c r="A143" s="33" t="s">
        <v>290</v>
      </c>
      <c r="B143" s="77" t="s">
        <v>392</v>
      </c>
      <c r="C143" s="33"/>
      <c r="D143" s="35"/>
      <c r="E143" s="36"/>
      <c r="F143" s="35"/>
      <c r="G143" s="54"/>
      <c r="H143" s="54"/>
      <c r="I143" s="54" t="s">
        <v>26</v>
      </c>
      <c r="J143" s="54"/>
    </row>
    <row r="144" spans="1:10" ht="29">
      <c r="A144" s="38" t="s">
        <v>27</v>
      </c>
      <c r="B144" s="38" t="s">
        <v>28</v>
      </c>
      <c r="C144" s="38" t="s">
        <v>29</v>
      </c>
      <c r="D144" s="38" t="s">
        <v>30</v>
      </c>
      <c r="E144" s="38" t="s">
        <v>31</v>
      </c>
      <c r="F144" s="38" t="s">
        <v>34</v>
      </c>
      <c r="G144" s="56" t="s">
        <v>3103</v>
      </c>
      <c r="H144" s="56" t="s">
        <v>3105</v>
      </c>
      <c r="I144" s="56" t="s">
        <v>32</v>
      </c>
      <c r="J144" s="56" t="s">
        <v>3106</v>
      </c>
    </row>
    <row r="145" spans="1:10" ht="188.5">
      <c r="A145" s="39">
        <v>1</v>
      </c>
      <c r="B145" s="78" t="s">
        <v>393</v>
      </c>
      <c r="C145" s="79" t="s">
        <v>371</v>
      </c>
      <c r="D145" s="80" t="s">
        <v>394</v>
      </c>
      <c r="E145" s="32"/>
      <c r="F145" s="61"/>
      <c r="G145" s="121"/>
      <c r="H145" s="121"/>
      <c r="I145" s="60"/>
      <c r="J145" s="126"/>
    </row>
    <row r="146" spans="1:10" ht="14.5">
      <c r="A146" s="43" t="s">
        <v>39</v>
      </c>
      <c r="B146" s="44"/>
      <c r="C146" s="44"/>
      <c r="D146" s="44"/>
      <c r="E146" s="44"/>
      <c r="F146" s="44"/>
      <c r="G146" s="45"/>
      <c r="H146" s="45"/>
      <c r="I146" s="44"/>
      <c r="J146" s="125"/>
    </row>
    <row r="147" spans="1:10" ht="14.5">
      <c r="A147" s="33" t="s">
        <v>293</v>
      </c>
      <c r="B147" s="77" t="s">
        <v>373</v>
      </c>
      <c r="C147" s="33"/>
      <c r="D147" s="35"/>
      <c r="E147" s="36"/>
      <c r="F147" s="35"/>
      <c r="G147" s="54"/>
      <c r="H147" s="54"/>
      <c r="I147" s="54" t="s">
        <v>26</v>
      </c>
      <c r="J147" s="54"/>
    </row>
    <row r="148" spans="1:10" ht="29">
      <c r="A148" s="38" t="s">
        <v>27</v>
      </c>
      <c r="B148" s="38" t="s">
        <v>28</v>
      </c>
      <c r="C148" s="38" t="s">
        <v>29</v>
      </c>
      <c r="D148" s="38" t="s">
        <v>30</v>
      </c>
      <c r="E148" s="38" t="s">
        <v>31</v>
      </c>
      <c r="F148" s="38" t="s">
        <v>34</v>
      </c>
      <c r="G148" s="56" t="s">
        <v>3103</v>
      </c>
      <c r="H148" s="56" t="s">
        <v>3105</v>
      </c>
      <c r="I148" s="56" t="s">
        <v>32</v>
      </c>
      <c r="J148" s="56" t="s">
        <v>3106</v>
      </c>
    </row>
    <row r="149" spans="1:10" ht="188.5">
      <c r="A149" s="39">
        <v>1</v>
      </c>
      <c r="B149" s="78" t="s">
        <v>393</v>
      </c>
      <c r="C149" s="79" t="s">
        <v>374</v>
      </c>
      <c r="D149" s="82" t="s">
        <v>395</v>
      </c>
      <c r="E149" s="32"/>
      <c r="F149" s="61"/>
      <c r="G149" s="121"/>
      <c r="H149" s="121"/>
      <c r="I149" s="60"/>
      <c r="J149" s="126"/>
    </row>
    <row r="150" spans="1:10" ht="14.5">
      <c r="A150" s="43" t="s">
        <v>39</v>
      </c>
      <c r="B150" s="44"/>
      <c r="C150" s="44"/>
      <c r="D150" s="44"/>
      <c r="E150" s="44"/>
      <c r="F150" s="44"/>
      <c r="G150" s="45"/>
      <c r="H150" s="45"/>
      <c r="I150" s="44"/>
      <c r="J150" s="125"/>
    </row>
    <row r="151" spans="1:10" ht="14.5">
      <c r="A151" s="33" t="s">
        <v>296</v>
      </c>
      <c r="B151" s="77" t="s">
        <v>396</v>
      </c>
      <c r="C151" s="33"/>
      <c r="D151" s="35"/>
      <c r="E151" s="36"/>
      <c r="F151" s="35"/>
      <c r="G151" s="54"/>
      <c r="H151" s="54"/>
      <c r="I151" s="54" t="s">
        <v>26</v>
      </c>
      <c r="J151" s="54"/>
    </row>
    <row r="152" spans="1:10" ht="29">
      <c r="A152" s="38" t="s">
        <v>27</v>
      </c>
      <c r="B152" s="38" t="s">
        <v>28</v>
      </c>
      <c r="C152" s="38" t="s">
        <v>29</v>
      </c>
      <c r="D152" s="38" t="s">
        <v>30</v>
      </c>
      <c r="E152" s="38" t="s">
        <v>31</v>
      </c>
      <c r="F152" s="38" t="s">
        <v>34</v>
      </c>
      <c r="G152" s="56" t="s">
        <v>3103</v>
      </c>
      <c r="H152" s="56" t="s">
        <v>3105</v>
      </c>
      <c r="I152" s="56" t="s">
        <v>32</v>
      </c>
      <c r="J152" s="56" t="s">
        <v>3106</v>
      </c>
    </row>
    <row r="153" spans="1:10" ht="188.5">
      <c r="A153" s="39">
        <v>1</v>
      </c>
      <c r="B153" s="78" t="s">
        <v>397</v>
      </c>
      <c r="C153" s="79" t="s">
        <v>383</v>
      </c>
      <c r="D153" s="82" t="s">
        <v>395</v>
      </c>
      <c r="E153" s="32"/>
      <c r="F153" s="61"/>
      <c r="G153" s="121"/>
      <c r="H153" s="121"/>
      <c r="I153" s="60"/>
      <c r="J153" s="126"/>
    </row>
    <row r="154" spans="1:10" ht="14.5">
      <c r="A154" s="43" t="s">
        <v>39</v>
      </c>
      <c r="B154" s="44"/>
      <c r="C154" s="44"/>
      <c r="D154" s="44"/>
      <c r="E154" s="44"/>
      <c r="F154" s="44"/>
      <c r="G154" s="45"/>
      <c r="H154" s="45"/>
      <c r="I154" s="44"/>
      <c r="J154" s="125"/>
    </row>
    <row r="155" spans="1:10" ht="14.5">
      <c r="A155" s="33" t="s">
        <v>300</v>
      </c>
      <c r="B155" s="77" t="s">
        <v>398</v>
      </c>
      <c r="C155" s="33"/>
      <c r="D155" s="35"/>
      <c r="E155" s="36"/>
      <c r="F155" s="35"/>
      <c r="G155" s="54"/>
      <c r="H155" s="54"/>
      <c r="I155" s="54" t="s">
        <v>26</v>
      </c>
      <c r="J155" s="54"/>
    </row>
    <row r="156" spans="1:10" ht="29">
      <c r="A156" s="38" t="s">
        <v>27</v>
      </c>
      <c r="B156" s="38" t="s">
        <v>28</v>
      </c>
      <c r="C156" s="38" t="s">
        <v>29</v>
      </c>
      <c r="D156" s="38" t="s">
        <v>30</v>
      </c>
      <c r="E156" s="38" t="s">
        <v>31</v>
      </c>
      <c r="F156" s="38" t="s">
        <v>34</v>
      </c>
      <c r="G156" s="56" t="s">
        <v>3103</v>
      </c>
      <c r="H156" s="56" t="s">
        <v>3105</v>
      </c>
      <c r="I156" s="56" t="s">
        <v>32</v>
      </c>
      <c r="J156" s="56" t="s">
        <v>3106</v>
      </c>
    </row>
    <row r="157" spans="1:10" ht="188.5">
      <c r="A157" s="39">
        <v>1</v>
      </c>
      <c r="B157" s="78" t="s">
        <v>399</v>
      </c>
      <c r="C157" s="79" t="s">
        <v>383</v>
      </c>
      <c r="D157" s="82" t="s">
        <v>395</v>
      </c>
      <c r="E157" s="32"/>
      <c r="F157" s="61"/>
      <c r="G157" s="121"/>
      <c r="H157" s="121"/>
      <c r="I157" s="60" t="s">
        <v>6</v>
      </c>
      <c r="J157" s="126"/>
    </row>
    <row r="158" spans="1:10" ht="14.5">
      <c r="A158" s="43" t="s">
        <v>39</v>
      </c>
      <c r="B158" s="44"/>
      <c r="C158" s="44"/>
      <c r="D158" s="44"/>
      <c r="E158" s="44"/>
      <c r="F158" s="44"/>
      <c r="G158" s="45"/>
      <c r="H158" s="45"/>
      <c r="I158" s="44"/>
      <c r="J158" s="125"/>
    </row>
    <row r="159" spans="1:10" ht="14.5">
      <c r="A159" s="33" t="s">
        <v>304</v>
      </c>
      <c r="B159" s="77" t="s">
        <v>400</v>
      </c>
      <c r="C159" s="33"/>
      <c r="D159" s="35"/>
      <c r="E159" s="36"/>
      <c r="F159" s="35"/>
      <c r="G159" s="54"/>
      <c r="H159" s="54"/>
      <c r="I159" s="54" t="s">
        <v>26</v>
      </c>
      <c r="J159" s="54"/>
    </row>
    <row r="160" spans="1:10" ht="29">
      <c r="A160" s="38" t="s">
        <v>27</v>
      </c>
      <c r="B160" s="38" t="s">
        <v>28</v>
      </c>
      <c r="C160" s="38" t="s">
        <v>29</v>
      </c>
      <c r="D160" s="38" t="s">
        <v>30</v>
      </c>
      <c r="E160" s="38" t="s">
        <v>31</v>
      </c>
      <c r="F160" s="38" t="s">
        <v>34</v>
      </c>
      <c r="G160" s="56" t="s">
        <v>3103</v>
      </c>
      <c r="H160" s="56" t="s">
        <v>3105</v>
      </c>
      <c r="I160" s="56" t="s">
        <v>32</v>
      </c>
      <c r="J160" s="56" t="s">
        <v>3106</v>
      </c>
    </row>
    <row r="161" spans="1:10" ht="188.5">
      <c r="A161" s="39">
        <v>1</v>
      </c>
      <c r="B161" s="78" t="s">
        <v>401</v>
      </c>
      <c r="C161" s="79" t="s">
        <v>402</v>
      </c>
      <c r="D161" s="82" t="s">
        <v>395</v>
      </c>
      <c r="E161" s="32"/>
      <c r="F161" s="61"/>
      <c r="G161" s="121"/>
      <c r="H161" s="121"/>
      <c r="I161" s="60"/>
      <c r="J161" s="126"/>
    </row>
    <row r="162" spans="1:10" ht="14.5">
      <c r="A162" s="43" t="s">
        <v>39</v>
      </c>
      <c r="B162" s="44"/>
      <c r="C162" s="44"/>
      <c r="D162" s="44"/>
      <c r="E162" s="44"/>
      <c r="F162" s="44"/>
      <c r="G162" s="45"/>
      <c r="H162" s="45"/>
      <c r="I162" s="44"/>
      <c r="J162" s="125"/>
    </row>
    <row r="163" spans="1:10" ht="14.5">
      <c r="A163" s="33" t="s">
        <v>308</v>
      </c>
      <c r="B163" s="77" t="s">
        <v>403</v>
      </c>
      <c r="C163" s="33"/>
      <c r="D163" s="35"/>
      <c r="E163" s="36"/>
      <c r="F163" s="35"/>
      <c r="G163" s="54"/>
      <c r="H163" s="54"/>
      <c r="I163" s="54" t="s">
        <v>26</v>
      </c>
      <c r="J163" s="54"/>
    </row>
    <row r="164" spans="1:10" ht="29">
      <c r="A164" s="38" t="s">
        <v>27</v>
      </c>
      <c r="B164" s="38" t="s">
        <v>28</v>
      </c>
      <c r="C164" s="38" t="s">
        <v>29</v>
      </c>
      <c r="D164" s="38" t="s">
        <v>30</v>
      </c>
      <c r="E164" s="38" t="s">
        <v>31</v>
      </c>
      <c r="F164" s="38" t="s">
        <v>34</v>
      </c>
      <c r="G164" s="56" t="s">
        <v>3103</v>
      </c>
      <c r="H164" s="56" t="s">
        <v>3105</v>
      </c>
      <c r="I164" s="56" t="s">
        <v>32</v>
      </c>
      <c r="J164" s="56" t="s">
        <v>3106</v>
      </c>
    </row>
    <row r="165" spans="1:10" ht="188.5">
      <c r="A165" s="39">
        <v>1</v>
      </c>
      <c r="B165" s="78" t="s">
        <v>404</v>
      </c>
      <c r="C165" s="79" t="s">
        <v>405</v>
      </c>
      <c r="D165" s="82" t="s">
        <v>395</v>
      </c>
      <c r="E165" s="32"/>
      <c r="F165" s="61"/>
      <c r="G165" s="121"/>
      <c r="H165" s="121"/>
      <c r="I165" s="60"/>
      <c r="J165" s="126"/>
    </row>
    <row r="166" spans="1:10" ht="14.5">
      <c r="A166" s="43" t="s">
        <v>39</v>
      </c>
      <c r="B166" s="44"/>
      <c r="C166" s="44"/>
      <c r="D166" s="44"/>
      <c r="E166" s="44"/>
      <c r="F166" s="44"/>
      <c r="G166" s="45"/>
      <c r="H166" s="45"/>
      <c r="I166" s="44"/>
      <c r="J166" s="125"/>
    </row>
    <row r="167" spans="1:10" ht="14.5">
      <c r="A167" s="33" t="s">
        <v>406</v>
      </c>
      <c r="B167" s="77" t="s">
        <v>407</v>
      </c>
      <c r="C167" s="33"/>
      <c r="D167" s="35"/>
      <c r="E167" s="36"/>
      <c r="F167" s="35"/>
      <c r="G167" s="54"/>
      <c r="H167" s="54"/>
      <c r="I167" s="54" t="s">
        <v>26</v>
      </c>
      <c r="J167" s="54"/>
    </row>
    <row r="168" spans="1:10" ht="29">
      <c r="A168" s="38" t="s">
        <v>27</v>
      </c>
      <c r="B168" s="38" t="s">
        <v>28</v>
      </c>
      <c r="C168" s="38" t="s">
        <v>29</v>
      </c>
      <c r="D168" s="38" t="s">
        <v>30</v>
      </c>
      <c r="E168" s="38" t="s">
        <v>31</v>
      </c>
      <c r="F168" s="38" t="s">
        <v>34</v>
      </c>
      <c r="G168" s="56" t="s">
        <v>3103</v>
      </c>
      <c r="H168" s="56" t="s">
        <v>3105</v>
      </c>
      <c r="I168" s="56" t="s">
        <v>32</v>
      </c>
      <c r="J168" s="56" t="s">
        <v>3106</v>
      </c>
    </row>
    <row r="169" spans="1:10" ht="188.5">
      <c r="A169" s="39">
        <v>1</v>
      </c>
      <c r="B169" s="78" t="s">
        <v>408</v>
      </c>
      <c r="C169" s="79" t="s">
        <v>405</v>
      </c>
      <c r="D169" s="82" t="s">
        <v>395</v>
      </c>
      <c r="E169" s="32"/>
      <c r="F169" s="61"/>
      <c r="G169" s="121"/>
      <c r="H169" s="121"/>
      <c r="I169" s="60"/>
      <c r="J169" s="126"/>
    </row>
    <row r="170" spans="1:10" ht="14.5">
      <c r="A170" s="43" t="s">
        <v>39</v>
      </c>
      <c r="B170" s="44"/>
      <c r="C170" s="44"/>
      <c r="D170" s="44"/>
      <c r="E170" s="44"/>
      <c r="F170" s="44"/>
      <c r="G170" s="45"/>
      <c r="H170" s="45"/>
      <c r="I170" s="44"/>
      <c r="J170" s="125"/>
    </row>
    <row r="171" spans="1:10" ht="14.5">
      <c r="A171" s="33" t="s">
        <v>409</v>
      </c>
      <c r="B171" s="77" t="s">
        <v>410</v>
      </c>
      <c r="C171" s="33"/>
      <c r="D171" s="35"/>
      <c r="E171" s="36"/>
      <c r="F171" s="35"/>
      <c r="G171" s="54"/>
      <c r="H171" s="54"/>
      <c r="I171" s="54" t="s">
        <v>26</v>
      </c>
      <c r="J171" s="54"/>
    </row>
    <row r="172" spans="1:10" ht="29">
      <c r="A172" s="38" t="s">
        <v>27</v>
      </c>
      <c r="B172" s="38" t="s">
        <v>28</v>
      </c>
      <c r="C172" s="38" t="s">
        <v>29</v>
      </c>
      <c r="D172" s="38" t="s">
        <v>30</v>
      </c>
      <c r="E172" s="38" t="s">
        <v>31</v>
      </c>
      <c r="F172" s="38" t="s">
        <v>34</v>
      </c>
      <c r="G172" s="56" t="s">
        <v>3103</v>
      </c>
      <c r="H172" s="56" t="s">
        <v>3105</v>
      </c>
      <c r="I172" s="56" t="s">
        <v>32</v>
      </c>
      <c r="J172" s="56" t="s">
        <v>3106</v>
      </c>
    </row>
    <row r="173" spans="1:10" ht="188.5">
      <c r="A173" s="39">
        <v>1</v>
      </c>
      <c r="B173" s="78" t="s">
        <v>411</v>
      </c>
      <c r="C173" s="79" t="s">
        <v>405</v>
      </c>
      <c r="D173" s="82" t="s">
        <v>395</v>
      </c>
      <c r="E173" s="32"/>
      <c r="F173" s="61"/>
      <c r="G173" s="121"/>
      <c r="H173" s="121"/>
      <c r="I173" s="60"/>
      <c r="J173" s="126"/>
    </row>
    <row r="174" spans="1:10" ht="14.5">
      <c r="A174" s="43" t="s">
        <v>39</v>
      </c>
      <c r="B174" s="44"/>
      <c r="C174" s="44"/>
      <c r="D174" s="44"/>
      <c r="E174" s="44"/>
      <c r="F174" s="44"/>
      <c r="G174" s="121"/>
      <c r="H174" s="121"/>
      <c r="I174" s="44"/>
      <c r="J174" s="125"/>
    </row>
    <row r="175" spans="1:10" ht="14.5">
      <c r="A175" s="33" t="s">
        <v>412</v>
      </c>
      <c r="B175" s="77" t="s">
        <v>413</v>
      </c>
      <c r="C175" s="33"/>
      <c r="D175" s="35"/>
      <c r="E175" s="36"/>
      <c r="F175" s="35"/>
      <c r="G175" s="54"/>
      <c r="H175" s="54"/>
      <c r="I175" s="54" t="s">
        <v>26</v>
      </c>
      <c r="J175" s="54"/>
    </row>
    <row r="176" spans="1:10" ht="29">
      <c r="A176" s="38" t="s">
        <v>27</v>
      </c>
      <c r="B176" s="38" t="s">
        <v>28</v>
      </c>
      <c r="C176" s="38" t="s">
        <v>29</v>
      </c>
      <c r="D176" s="38" t="s">
        <v>30</v>
      </c>
      <c r="E176" s="38" t="s">
        <v>31</v>
      </c>
      <c r="F176" s="38" t="s">
        <v>34</v>
      </c>
      <c r="G176" s="56" t="s">
        <v>3103</v>
      </c>
      <c r="H176" s="56" t="s">
        <v>3105</v>
      </c>
      <c r="I176" s="56" t="s">
        <v>32</v>
      </c>
      <c r="J176" s="56" t="s">
        <v>3106</v>
      </c>
    </row>
    <row r="177" spans="1:10" ht="87">
      <c r="A177" s="39">
        <v>1</v>
      </c>
      <c r="B177" s="78" t="s">
        <v>414</v>
      </c>
      <c r="C177" s="79" t="s">
        <v>415</v>
      </c>
      <c r="D177" s="80" t="s">
        <v>416</v>
      </c>
      <c r="E177" s="32"/>
      <c r="F177" s="61"/>
      <c r="G177" s="121"/>
      <c r="H177" s="121"/>
      <c r="I177" s="60"/>
      <c r="J177" s="126"/>
    </row>
    <row r="178" spans="1:10" ht="14.5">
      <c r="A178" s="43" t="s">
        <v>39</v>
      </c>
      <c r="B178" s="44"/>
      <c r="C178" s="44"/>
      <c r="D178" s="44"/>
      <c r="E178" s="44"/>
      <c r="F178" s="44"/>
      <c r="G178" s="44"/>
      <c r="H178" s="44"/>
      <c r="I178" s="44"/>
      <c r="J178" s="44"/>
    </row>
    <row r="179" spans="1:10" ht="14.5">
      <c r="A179" s="33" t="s">
        <v>417</v>
      </c>
      <c r="B179" s="77" t="s">
        <v>418</v>
      </c>
      <c r="C179" s="33"/>
      <c r="D179" s="35"/>
      <c r="E179" s="36"/>
      <c r="F179" s="35"/>
      <c r="G179" s="35"/>
      <c r="H179" s="36"/>
      <c r="I179" s="35"/>
      <c r="J179" s="35"/>
    </row>
    <row r="180" spans="1:10" ht="29">
      <c r="A180" s="38" t="s">
        <v>27</v>
      </c>
      <c r="B180" s="38" t="s">
        <v>28</v>
      </c>
      <c r="C180" s="38" t="s">
        <v>29</v>
      </c>
      <c r="D180" s="38" t="s">
        <v>30</v>
      </c>
      <c r="E180" s="38" t="s">
        <v>31</v>
      </c>
      <c r="F180" s="38" t="s">
        <v>34</v>
      </c>
      <c r="G180" s="56" t="s">
        <v>3103</v>
      </c>
      <c r="H180" s="56" t="s">
        <v>3105</v>
      </c>
      <c r="I180" s="56" t="s">
        <v>32</v>
      </c>
      <c r="J180" s="56" t="s">
        <v>3106</v>
      </c>
    </row>
    <row r="181" spans="1:10" ht="87">
      <c r="A181" s="39">
        <v>1</v>
      </c>
      <c r="B181" s="78" t="s">
        <v>419</v>
      </c>
      <c r="C181" s="79" t="s">
        <v>420</v>
      </c>
      <c r="D181" s="82" t="s">
        <v>416</v>
      </c>
      <c r="E181" s="32"/>
      <c r="F181" s="61"/>
      <c r="G181" s="121"/>
      <c r="H181" s="121"/>
      <c r="I181" s="60"/>
      <c r="J181" s="124"/>
    </row>
    <row r="182" spans="1:10" ht="14.5">
      <c r="A182" s="43" t="s">
        <v>39</v>
      </c>
      <c r="B182" s="44"/>
      <c r="C182" s="44"/>
      <c r="D182" s="44"/>
      <c r="E182" s="44"/>
      <c r="F182" s="44"/>
      <c r="G182" s="45"/>
      <c r="H182" s="45"/>
      <c r="I182" s="44"/>
      <c r="J182" s="125"/>
    </row>
    <row r="183" spans="1:10" ht="14.5">
      <c r="A183" s="33" t="s">
        <v>421</v>
      </c>
      <c r="B183" s="77" t="s">
        <v>422</v>
      </c>
      <c r="C183" s="33"/>
      <c r="D183" s="35"/>
      <c r="E183" s="36"/>
      <c r="F183" s="35"/>
      <c r="G183" s="54"/>
      <c r="H183" s="54"/>
      <c r="I183" s="54" t="s">
        <v>26</v>
      </c>
      <c r="J183" s="54"/>
    </row>
    <row r="184" spans="1:10" ht="29">
      <c r="A184" s="38" t="s">
        <v>27</v>
      </c>
      <c r="B184" s="38" t="s">
        <v>28</v>
      </c>
      <c r="C184" s="38" t="s">
        <v>29</v>
      </c>
      <c r="D184" s="38" t="s">
        <v>30</v>
      </c>
      <c r="E184" s="38" t="s">
        <v>31</v>
      </c>
      <c r="F184" s="38" t="s">
        <v>34</v>
      </c>
      <c r="G184" s="56" t="s">
        <v>3103</v>
      </c>
      <c r="H184" s="56" t="s">
        <v>3105</v>
      </c>
      <c r="I184" s="56" t="s">
        <v>32</v>
      </c>
      <c r="J184" s="56" t="s">
        <v>3106</v>
      </c>
    </row>
    <row r="185" spans="1:10" ht="87">
      <c r="A185" s="39">
        <v>1</v>
      </c>
      <c r="B185" s="78" t="s">
        <v>423</v>
      </c>
      <c r="C185" s="79" t="s">
        <v>424</v>
      </c>
      <c r="D185" s="82" t="s">
        <v>416</v>
      </c>
      <c r="E185" s="32"/>
      <c r="F185" s="61"/>
      <c r="G185" s="121"/>
      <c r="H185" s="121"/>
      <c r="I185" s="60"/>
      <c r="J185" s="126"/>
    </row>
    <row r="186" spans="1:10" ht="14.5">
      <c r="A186" s="43" t="s">
        <v>39</v>
      </c>
      <c r="B186" s="44"/>
      <c r="C186" s="44"/>
      <c r="D186" s="44"/>
      <c r="E186" s="44"/>
      <c r="F186" s="44"/>
      <c r="G186" s="45"/>
      <c r="H186" s="45"/>
      <c r="I186" s="44"/>
      <c r="J186" s="125"/>
    </row>
    <row r="187" spans="1:10" ht="14.5">
      <c r="A187" s="33" t="s">
        <v>425</v>
      </c>
      <c r="B187" s="77" t="s">
        <v>426</v>
      </c>
      <c r="C187" s="33"/>
      <c r="D187" s="35"/>
      <c r="E187" s="36"/>
      <c r="F187" s="35"/>
      <c r="G187" s="54"/>
      <c r="H187" s="54"/>
      <c r="I187" s="54" t="s">
        <v>26</v>
      </c>
      <c r="J187" s="54"/>
    </row>
    <row r="188" spans="1:10" ht="29">
      <c r="A188" s="38" t="s">
        <v>27</v>
      </c>
      <c r="B188" s="38" t="s">
        <v>28</v>
      </c>
      <c r="C188" s="38" t="s">
        <v>29</v>
      </c>
      <c r="D188" s="38" t="s">
        <v>30</v>
      </c>
      <c r="E188" s="38" t="s">
        <v>31</v>
      </c>
      <c r="F188" s="38" t="s">
        <v>34</v>
      </c>
      <c r="G188" s="56" t="s">
        <v>3103</v>
      </c>
      <c r="H188" s="56" t="s">
        <v>3105</v>
      </c>
      <c r="I188" s="56" t="s">
        <v>32</v>
      </c>
      <c r="J188" s="56" t="s">
        <v>3106</v>
      </c>
    </row>
    <row r="189" spans="1:10" ht="43.5">
      <c r="A189" s="39">
        <v>1</v>
      </c>
      <c r="B189" s="78" t="s">
        <v>427</v>
      </c>
      <c r="C189" s="79" t="s">
        <v>428</v>
      </c>
      <c r="D189" s="80"/>
      <c r="E189" s="32"/>
      <c r="F189" s="61"/>
      <c r="G189" s="121"/>
      <c r="H189" s="121"/>
      <c r="I189" s="60"/>
      <c r="J189" s="126"/>
    </row>
    <row r="190" spans="1:10" ht="14.5">
      <c r="A190" s="43" t="s">
        <v>39</v>
      </c>
      <c r="B190" s="44"/>
      <c r="C190" s="44"/>
      <c r="D190" s="44"/>
      <c r="E190" s="44"/>
      <c r="F190" s="44"/>
      <c r="G190" s="45"/>
      <c r="H190" s="45"/>
      <c r="I190" s="44"/>
      <c r="J190" s="125"/>
    </row>
    <row r="191" spans="1:10" ht="14.5">
      <c r="A191" s="33" t="s">
        <v>429</v>
      </c>
      <c r="B191" s="77" t="s">
        <v>314</v>
      </c>
      <c r="C191" s="33"/>
      <c r="D191" s="35"/>
      <c r="E191" s="36"/>
      <c r="F191" s="35"/>
      <c r="G191" s="54"/>
      <c r="H191" s="54"/>
      <c r="I191" s="54" t="s">
        <v>26</v>
      </c>
      <c r="J191" s="54"/>
    </row>
    <row r="192" spans="1:10" ht="29">
      <c r="A192" s="38" t="s">
        <v>27</v>
      </c>
      <c r="B192" s="38" t="s">
        <v>28</v>
      </c>
      <c r="C192" s="38" t="s">
        <v>29</v>
      </c>
      <c r="D192" s="38" t="s">
        <v>30</v>
      </c>
      <c r="E192" s="38" t="s">
        <v>31</v>
      </c>
      <c r="F192" s="38" t="s">
        <v>34</v>
      </c>
      <c r="G192" s="56" t="s">
        <v>3103</v>
      </c>
      <c r="H192" s="56" t="s">
        <v>3105</v>
      </c>
      <c r="I192" s="56" t="s">
        <v>32</v>
      </c>
      <c r="J192" s="56" t="s">
        <v>3106</v>
      </c>
    </row>
    <row r="193" spans="1:10" ht="72.5">
      <c r="A193" s="39">
        <v>1</v>
      </c>
      <c r="B193" s="78" t="s">
        <v>430</v>
      </c>
      <c r="C193" s="79" t="s">
        <v>431</v>
      </c>
      <c r="D193" s="80"/>
      <c r="E193" s="32"/>
      <c r="F193" s="61"/>
      <c r="G193" s="121"/>
      <c r="H193" s="121"/>
      <c r="I193" s="60"/>
      <c r="J193" s="126"/>
    </row>
    <row r="194" spans="1:10" ht="14.5">
      <c r="A194" s="43" t="s">
        <v>39</v>
      </c>
      <c r="B194" s="44"/>
      <c r="C194" s="44"/>
      <c r="D194" s="44"/>
      <c r="E194" s="44"/>
      <c r="F194" s="44"/>
      <c r="G194" s="45"/>
      <c r="H194" s="45"/>
      <c r="I194" s="44"/>
      <c r="J194" s="125"/>
    </row>
    <row r="195" spans="1:10" ht="14.5">
      <c r="A195" s="33" t="s">
        <v>432</v>
      </c>
      <c r="B195" s="77" t="s">
        <v>433</v>
      </c>
      <c r="C195" s="33"/>
      <c r="D195" s="35"/>
      <c r="E195" s="36"/>
      <c r="F195" s="35"/>
      <c r="G195" s="54"/>
      <c r="H195" s="54"/>
      <c r="I195" s="54" t="s">
        <v>26</v>
      </c>
      <c r="J195" s="54"/>
    </row>
    <row r="196" spans="1:10" ht="29">
      <c r="A196" s="38" t="s">
        <v>27</v>
      </c>
      <c r="B196" s="38" t="s">
        <v>28</v>
      </c>
      <c r="C196" s="38" t="s">
        <v>29</v>
      </c>
      <c r="D196" s="38" t="s">
        <v>30</v>
      </c>
      <c r="E196" s="38" t="s">
        <v>31</v>
      </c>
      <c r="F196" s="38" t="s">
        <v>34</v>
      </c>
      <c r="G196" s="56" t="s">
        <v>3103</v>
      </c>
      <c r="H196" s="56" t="s">
        <v>3105</v>
      </c>
      <c r="I196" s="56" t="s">
        <v>32</v>
      </c>
      <c r="J196" s="56" t="s">
        <v>3106</v>
      </c>
    </row>
    <row r="197" spans="1:10" ht="72.5">
      <c r="A197" s="39">
        <v>1</v>
      </c>
      <c r="B197" s="78" t="s">
        <v>434</v>
      </c>
      <c r="C197" s="79" t="s">
        <v>431</v>
      </c>
      <c r="D197" s="80"/>
      <c r="E197" s="32"/>
      <c r="F197" s="61"/>
      <c r="G197" s="121"/>
      <c r="H197" s="123"/>
      <c r="I197" s="60"/>
      <c r="J197" s="126"/>
    </row>
    <row r="198" spans="1:10" ht="14.5">
      <c r="A198" s="43" t="s">
        <v>39</v>
      </c>
      <c r="B198" s="44"/>
      <c r="C198" s="44"/>
      <c r="D198" s="44"/>
      <c r="E198" s="44"/>
      <c r="F198" s="44"/>
      <c r="G198" s="45"/>
      <c r="H198" s="45"/>
      <c r="I198" s="44"/>
      <c r="J198" s="125"/>
    </row>
    <row r="199" spans="1:10" ht="14.5">
      <c r="A199" s="33" t="s">
        <v>435</v>
      </c>
      <c r="B199" s="77" t="s">
        <v>436</v>
      </c>
      <c r="C199" s="33"/>
      <c r="D199" s="35"/>
      <c r="E199" s="36"/>
      <c r="F199" s="35"/>
      <c r="G199" s="54"/>
      <c r="H199" s="54"/>
      <c r="I199" s="54" t="s">
        <v>26</v>
      </c>
      <c r="J199" s="54"/>
    </row>
    <row r="200" spans="1:10" ht="29">
      <c r="A200" s="38" t="s">
        <v>27</v>
      </c>
      <c r="B200" s="38" t="s">
        <v>28</v>
      </c>
      <c r="C200" s="38" t="s">
        <v>29</v>
      </c>
      <c r="D200" s="38" t="s">
        <v>30</v>
      </c>
      <c r="E200" s="38" t="s">
        <v>31</v>
      </c>
      <c r="F200" s="38" t="s">
        <v>34</v>
      </c>
      <c r="G200" s="56" t="s">
        <v>3103</v>
      </c>
      <c r="H200" s="56" t="s">
        <v>3105</v>
      </c>
      <c r="I200" s="56" t="s">
        <v>32</v>
      </c>
      <c r="J200" s="56" t="s">
        <v>3106</v>
      </c>
    </row>
    <row r="201" spans="1:10" ht="72.5">
      <c r="A201" s="39">
        <v>1</v>
      </c>
      <c r="B201" s="78" t="s">
        <v>430</v>
      </c>
      <c r="C201" s="79" t="s">
        <v>437</v>
      </c>
      <c r="D201" s="80"/>
      <c r="E201" s="32"/>
      <c r="F201" s="61"/>
      <c r="G201" s="121"/>
      <c r="H201" s="121"/>
      <c r="I201" s="60"/>
      <c r="J201" s="126"/>
    </row>
    <row r="202" spans="1:10" ht="14.5">
      <c r="A202" s="43" t="s">
        <v>39</v>
      </c>
      <c r="B202" s="44"/>
      <c r="C202" s="44"/>
      <c r="D202" s="44"/>
      <c r="E202" s="44"/>
      <c r="F202" s="44"/>
      <c r="G202" s="45"/>
      <c r="H202" s="45"/>
      <c r="I202" s="44"/>
      <c r="J202" s="125"/>
    </row>
    <row r="203" spans="1:10" ht="14.5">
      <c r="A203" s="33" t="s">
        <v>438</v>
      </c>
      <c r="B203" s="77" t="s">
        <v>439</v>
      </c>
      <c r="C203" s="33"/>
      <c r="D203" s="35"/>
      <c r="E203" s="36"/>
      <c r="F203" s="35"/>
      <c r="G203" s="54"/>
      <c r="H203" s="54"/>
      <c r="I203" s="54" t="s">
        <v>26</v>
      </c>
      <c r="J203" s="54"/>
    </row>
    <row r="204" spans="1:10" ht="29">
      <c r="A204" s="38" t="s">
        <v>27</v>
      </c>
      <c r="B204" s="38" t="s">
        <v>28</v>
      </c>
      <c r="C204" s="38" t="s">
        <v>29</v>
      </c>
      <c r="D204" s="38" t="s">
        <v>30</v>
      </c>
      <c r="E204" s="38" t="s">
        <v>31</v>
      </c>
      <c r="F204" s="38" t="s">
        <v>34</v>
      </c>
      <c r="G204" s="56" t="s">
        <v>3103</v>
      </c>
      <c r="H204" s="56" t="s">
        <v>3105</v>
      </c>
      <c r="I204" s="56" t="s">
        <v>32</v>
      </c>
      <c r="J204" s="56" t="s">
        <v>3106</v>
      </c>
    </row>
    <row r="205" spans="1:10" ht="101.5">
      <c r="A205" s="39">
        <v>1</v>
      </c>
      <c r="B205" s="78" t="s">
        <v>440</v>
      </c>
      <c r="C205" s="79" t="s">
        <v>441</v>
      </c>
      <c r="D205" s="80"/>
      <c r="E205" s="32"/>
      <c r="F205" s="61"/>
      <c r="G205" s="121"/>
      <c r="H205" s="121"/>
      <c r="I205" s="60"/>
      <c r="J205" s="126"/>
    </row>
    <row r="206" spans="1:10" ht="14.5">
      <c r="A206" s="43" t="s">
        <v>39</v>
      </c>
      <c r="B206" s="44"/>
      <c r="C206" s="44"/>
      <c r="D206" s="44"/>
      <c r="E206" s="44"/>
      <c r="F206" s="44"/>
      <c r="G206" s="45"/>
      <c r="H206" s="45"/>
      <c r="I206" s="44"/>
      <c r="J206" s="125"/>
    </row>
    <row r="207" spans="1:10" ht="14.5">
      <c r="A207" s="33" t="s">
        <v>442</v>
      </c>
      <c r="B207" s="77" t="s">
        <v>443</v>
      </c>
      <c r="C207" s="33"/>
      <c r="D207" s="35"/>
      <c r="E207" s="36"/>
      <c r="F207" s="35"/>
      <c r="G207" s="54"/>
      <c r="H207" s="54"/>
      <c r="I207" s="54" t="s">
        <v>26</v>
      </c>
      <c r="J207" s="54"/>
    </row>
    <row r="208" spans="1:10" ht="29">
      <c r="A208" s="38" t="s">
        <v>27</v>
      </c>
      <c r="B208" s="38" t="s">
        <v>28</v>
      </c>
      <c r="C208" s="38" t="s">
        <v>29</v>
      </c>
      <c r="D208" s="38" t="s">
        <v>30</v>
      </c>
      <c r="E208" s="38" t="s">
        <v>31</v>
      </c>
      <c r="F208" s="38" t="s">
        <v>34</v>
      </c>
      <c r="G208" s="56" t="s">
        <v>3103</v>
      </c>
      <c r="H208" s="56" t="s">
        <v>3105</v>
      </c>
      <c r="I208" s="56" t="s">
        <v>32</v>
      </c>
      <c r="J208" s="56" t="s">
        <v>3106</v>
      </c>
    </row>
    <row r="209" spans="1:10" ht="101.5">
      <c r="A209" s="39">
        <v>1</v>
      </c>
      <c r="B209" s="78" t="s">
        <v>444</v>
      </c>
      <c r="C209" s="79" t="s">
        <v>445</v>
      </c>
      <c r="D209" s="80"/>
      <c r="E209" s="32"/>
      <c r="F209" s="61"/>
      <c r="G209" s="121"/>
      <c r="H209" s="121"/>
      <c r="I209" s="60"/>
      <c r="J209" s="126"/>
    </row>
    <row r="210" spans="1:10" ht="14.5">
      <c r="A210" s="43" t="s">
        <v>39</v>
      </c>
      <c r="B210" s="44"/>
      <c r="C210" s="44"/>
      <c r="D210" s="44"/>
      <c r="E210" s="44"/>
      <c r="F210" s="44"/>
      <c r="G210" s="45"/>
      <c r="H210" s="45"/>
      <c r="I210" s="44"/>
      <c r="J210" s="125"/>
    </row>
    <row r="211" spans="1:10" ht="14.5">
      <c r="A211" s="33" t="s">
        <v>446</v>
      </c>
      <c r="B211" s="77" t="s">
        <v>447</v>
      </c>
      <c r="C211" s="33"/>
      <c r="D211" s="35"/>
      <c r="E211" s="36"/>
      <c r="F211" s="35"/>
      <c r="G211" s="54"/>
      <c r="H211" s="54"/>
      <c r="I211" s="54" t="s">
        <v>26</v>
      </c>
      <c r="J211" s="54"/>
    </row>
    <row r="212" spans="1:10" ht="29">
      <c r="A212" s="38" t="s">
        <v>27</v>
      </c>
      <c r="B212" s="38" t="s">
        <v>28</v>
      </c>
      <c r="C212" s="38" t="s">
        <v>29</v>
      </c>
      <c r="D212" s="38" t="s">
        <v>30</v>
      </c>
      <c r="E212" s="38" t="s">
        <v>31</v>
      </c>
      <c r="F212" s="38" t="s">
        <v>34</v>
      </c>
      <c r="G212" s="56" t="s">
        <v>3103</v>
      </c>
      <c r="H212" s="56" t="s">
        <v>3105</v>
      </c>
      <c r="I212" s="56" t="s">
        <v>32</v>
      </c>
      <c r="J212" s="56" t="s">
        <v>3106</v>
      </c>
    </row>
    <row r="213" spans="1:10" ht="101.5">
      <c r="A213" s="39">
        <v>1</v>
      </c>
      <c r="B213" s="78" t="s">
        <v>448</v>
      </c>
      <c r="C213" s="79" t="s">
        <v>449</v>
      </c>
      <c r="D213" s="80"/>
      <c r="E213" s="32"/>
      <c r="F213" s="61"/>
      <c r="G213" s="121"/>
      <c r="H213" s="121"/>
      <c r="I213" s="60"/>
      <c r="J213" s="124"/>
    </row>
    <row r="214" spans="1:10" ht="14.5">
      <c r="A214" s="43" t="s">
        <v>39</v>
      </c>
      <c r="B214" s="44"/>
      <c r="C214" s="44"/>
      <c r="D214" s="44"/>
      <c r="E214" s="44"/>
      <c r="F214" s="44"/>
      <c r="G214" s="45"/>
      <c r="H214" s="45"/>
      <c r="I214" s="44"/>
      <c r="J214" s="125"/>
    </row>
    <row r="215" spans="1:10" ht="14.5">
      <c r="A215" s="33" t="s">
        <v>450</v>
      </c>
      <c r="B215" s="77" t="s">
        <v>451</v>
      </c>
      <c r="C215" s="33"/>
      <c r="D215" s="35"/>
      <c r="E215" s="36"/>
      <c r="F215" s="35"/>
      <c r="G215" s="54"/>
      <c r="H215" s="54"/>
      <c r="I215" s="54" t="s">
        <v>26</v>
      </c>
      <c r="J215" s="54"/>
    </row>
    <row r="216" spans="1:10" ht="29">
      <c r="A216" s="38" t="s">
        <v>27</v>
      </c>
      <c r="B216" s="38" t="s">
        <v>28</v>
      </c>
      <c r="C216" s="38" t="s">
        <v>29</v>
      </c>
      <c r="D216" s="38" t="s">
        <v>30</v>
      </c>
      <c r="E216" s="38" t="s">
        <v>31</v>
      </c>
      <c r="F216" s="38" t="s">
        <v>34</v>
      </c>
      <c r="G216" s="56" t="s">
        <v>3103</v>
      </c>
      <c r="H216" s="56" t="s">
        <v>3105</v>
      </c>
      <c r="I216" s="56" t="s">
        <v>32</v>
      </c>
      <c r="J216" s="56" t="s">
        <v>3106</v>
      </c>
    </row>
    <row r="217" spans="1:10" ht="43.5">
      <c r="A217" s="39">
        <v>1</v>
      </c>
      <c r="B217" s="78" t="s">
        <v>452</v>
      </c>
      <c r="C217" s="79" t="s">
        <v>453</v>
      </c>
      <c r="D217" s="80"/>
      <c r="E217" s="32"/>
      <c r="F217" s="61"/>
      <c r="G217" s="121"/>
      <c r="H217" s="121"/>
      <c r="I217" s="60"/>
      <c r="J217" s="124"/>
    </row>
    <row r="218" spans="1:10" ht="14.5">
      <c r="A218" s="43" t="s">
        <v>39</v>
      </c>
      <c r="B218" s="44"/>
      <c r="C218" s="44"/>
      <c r="D218" s="44"/>
      <c r="E218" s="44"/>
      <c r="F218" s="44"/>
      <c r="G218" s="45"/>
      <c r="H218" s="45"/>
      <c r="I218" s="44"/>
      <c r="J218" s="125"/>
    </row>
    <row r="219" spans="1:10" ht="14.5">
      <c r="A219" s="33" t="s">
        <v>454</v>
      </c>
      <c r="B219" s="77" t="s">
        <v>455</v>
      </c>
      <c r="C219" s="33"/>
      <c r="D219" s="35"/>
      <c r="E219" s="36"/>
      <c r="F219" s="35"/>
      <c r="G219" s="54"/>
      <c r="H219" s="54"/>
      <c r="I219" s="54" t="s">
        <v>26</v>
      </c>
      <c r="J219" s="54"/>
    </row>
    <row r="220" spans="1:10" ht="29">
      <c r="A220" s="38" t="s">
        <v>27</v>
      </c>
      <c r="B220" s="38" t="s">
        <v>28</v>
      </c>
      <c r="C220" s="38" t="s">
        <v>29</v>
      </c>
      <c r="D220" s="38" t="s">
        <v>30</v>
      </c>
      <c r="E220" s="38" t="s">
        <v>31</v>
      </c>
      <c r="F220" s="38" t="s">
        <v>34</v>
      </c>
      <c r="G220" s="56" t="s">
        <v>3103</v>
      </c>
      <c r="H220" s="56" t="s">
        <v>3105</v>
      </c>
      <c r="I220" s="56" t="s">
        <v>32</v>
      </c>
      <c r="J220" s="56" t="s">
        <v>3106</v>
      </c>
    </row>
    <row r="221" spans="1:10" ht="43.5">
      <c r="A221" s="39">
        <v>1</v>
      </c>
      <c r="B221" s="78" t="s">
        <v>456</v>
      </c>
      <c r="C221" s="79" t="s">
        <v>457</v>
      </c>
      <c r="D221" s="80"/>
      <c r="E221" s="32"/>
      <c r="F221" s="61"/>
      <c r="G221" s="121"/>
      <c r="H221" s="123"/>
      <c r="I221" s="60"/>
      <c r="J221" s="126"/>
    </row>
    <row r="222" spans="1:10" ht="14.5">
      <c r="A222" s="43" t="s">
        <v>39</v>
      </c>
      <c r="B222" s="44"/>
      <c r="C222" s="44"/>
      <c r="D222" s="44"/>
      <c r="E222" s="44"/>
      <c r="F222" s="44"/>
      <c r="G222" s="121"/>
      <c r="H222" s="123"/>
      <c r="I222" s="44"/>
      <c r="J222" s="125"/>
    </row>
    <row r="223" spans="1:10" ht="14.5">
      <c r="A223" s="33" t="s">
        <v>458</v>
      </c>
      <c r="B223" s="77" t="s">
        <v>459</v>
      </c>
      <c r="C223" s="33"/>
      <c r="D223" s="35"/>
      <c r="E223" s="36"/>
      <c r="F223" s="35"/>
      <c r="G223" s="54"/>
      <c r="H223" s="54"/>
      <c r="I223" s="54" t="s">
        <v>26</v>
      </c>
      <c r="J223" s="54"/>
    </row>
    <row r="224" spans="1:10" ht="29">
      <c r="A224" s="38" t="s">
        <v>27</v>
      </c>
      <c r="B224" s="38" t="s">
        <v>28</v>
      </c>
      <c r="C224" s="38" t="s">
        <v>29</v>
      </c>
      <c r="D224" s="38" t="s">
        <v>30</v>
      </c>
      <c r="E224" s="38" t="s">
        <v>31</v>
      </c>
      <c r="F224" s="38" t="s">
        <v>34</v>
      </c>
      <c r="G224" s="56" t="s">
        <v>3103</v>
      </c>
      <c r="H224" s="56" t="s">
        <v>3105</v>
      </c>
      <c r="I224" s="56" t="s">
        <v>32</v>
      </c>
      <c r="J224" s="56" t="s">
        <v>3106</v>
      </c>
    </row>
    <row r="225" spans="1:10" ht="43.5">
      <c r="A225" s="39">
        <v>1</v>
      </c>
      <c r="B225" s="78" t="s">
        <v>460</v>
      </c>
      <c r="C225" s="79" t="s">
        <v>461</v>
      </c>
      <c r="D225" s="80"/>
      <c r="E225" s="32"/>
      <c r="F225" s="61"/>
      <c r="G225" s="121"/>
      <c r="H225" s="121"/>
      <c r="I225" s="60"/>
      <c r="J225" s="126"/>
    </row>
    <row r="226" spans="1:10" ht="14.5">
      <c r="A226" s="43" t="s">
        <v>39</v>
      </c>
      <c r="B226" s="44"/>
      <c r="C226" s="44"/>
      <c r="D226" s="44"/>
      <c r="E226" s="44"/>
      <c r="F226" s="44"/>
      <c r="G226" s="45"/>
      <c r="H226" s="45"/>
      <c r="I226" s="44"/>
      <c r="J226" s="125"/>
    </row>
    <row r="227" spans="1:10" ht="14.5">
      <c r="A227" s="33" t="s">
        <v>462</v>
      </c>
      <c r="B227" s="77" t="s">
        <v>463</v>
      </c>
      <c r="C227" s="33"/>
      <c r="D227" s="35"/>
      <c r="E227" s="36"/>
      <c r="F227" s="35"/>
      <c r="G227" s="54"/>
      <c r="H227" s="54"/>
      <c r="I227" s="54" t="s">
        <v>26</v>
      </c>
      <c r="J227" s="54"/>
    </row>
    <row r="228" spans="1:10" ht="29">
      <c r="A228" s="38" t="s">
        <v>27</v>
      </c>
      <c r="B228" s="38" t="s">
        <v>28</v>
      </c>
      <c r="C228" s="38" t="s">
        <v>29</v>
      </c>
      <c r="D228" s="38" t="s">
        <v>30</v>
      </c>
      <c r="E228" s="38" t="s">
        <v>31</v>
      </c>
      <c r="F228" s="38" t="s">
        <v>34</v>
      </c>
      <c r="G228" s="56" t="s">
        <v>3103</v>
      </c>
      <c r="H228" s="56" t="s">
        <v>3105</v>
      </c>
      <c r="I228" s="56" t="s">
        <v>32</v>
      </c>
      <c r="J228" s="56" t="s">
        <v>3106</v>
      </c>
    </row>
    <row r="229" spans="1:10" ht="43.5">
      <c r="A229" s="39">
        <v>1</v>
      </c>
      <c r="B229" s="78" t="s">
        <v>464</v>
      </c>
      <c r="C229" s="79" t="s">
        <v>465</v>
      </c>
      <c r="D229" s="80"/>
      <c r="E229" s="32"/>
      <c r="F229" s="61"/>
      <c r="G229" s="121"/>
      <c r="H229" s="121"/>
      <c r="I229" s="60" t="s">
        <v>6</v>
      </c>
      <c r="J229" s="126"/>
    </row>
    <row r="230" spans="1:10" ht="14.5">
      <c r="A230" s="43" t="s">
        <v>39</v>
      </c>
      <c r="B230" s="44"/>
      <c r="C230" s="44"/>
      <c r="D230" s="44"/>
      <c r="E230" s="44"/>
      <c r="F230" s="44"/>
      <c r="G230" s="45"/>
      <c r="H230" s="45"/>
      <c r="I230" s="44"/>
      <c r="J230" s="125"/>
    </row>
    <row r="231" spans="1:10" ht="14.5">
      <c r="A231" s="33" t="s">
        <v>466</v>
      </c>
      <c r="B231" s="77" t="s">
        <v>467</v>
      </c>
      <c r="C231" s="33"/>
      <c r="D231" s="35"/>
      <c r="E231" s="36"/>
      <c r="F231" s="35"/>
      <c r="G231" s="54"/>
      <c r="H231" s="54"/>
      <c r="I231" s="54" t="s">
        <v>26</v>
      </c>
      <c r="J231" s="54"/>
    </row>
    <row r="232" spans="1:10" ht="29">
      <c r="A232" s="38" t="s">
        <v>27</v>
      </c>
      <c r="B232" s="38" t="s">
        <v>28</v>
      </c>
      <c r="C232" s="38" t="s">
        <v>29</v>
      </c>
      <c r="D232" s="38" t="s">
        <v>30</v>
      </c>
      <c r="E232" s="38" t="s">
        <v>31</v>
      </c>
      <c r="F232" s="38" t="s">
        <v>34</v>
      </c>
      <c r="G232" s="56" t="s">
        <v>3103</v>
      </c>
      <c r="H232" s="56" t="s">
        <v>3105</v>
      </c>
      <c r="I232" s="56" t="s">
        <v>32</v>
      </c>
      <c r="J232" s="56" t="s">
        <v>3106</v>
      </c>
    </row>
    <row r="233" spans="1:10" ht="43.5">
      <c r="A233" s="39">
        <v>1</v>
      </c>
      <c r="B233" s="78" t="s">
        <v>468</v>
      </c>
      <c r="C233" s="79" t="s">
        <v>469</v>
      </c>
      <c r="D233" s="80"/>
      <c r="E233" s="32"/>
      <c r="F233" s="61"/>
      <c r="G233" s="121"/>
      <c r="H233" s="121"/>
      <c r="I233" s="60"/>
      <c r="J233" s="126"/>
    </row>
    <row r="234" spans="1:10" ht="14.5">
      <c r="A234" s="43" t="s">
        <v>39</v>
      </c>
      <c r="B234" s="44"/>
      <c r="C234" s="44"/>
      <c r="D234" s="44"/>
      <c r="E234" s="44"/>
      <c r="F234" s="44"/>
      <c r="G234" s="45"/>
      <c r="H234" s="45"/>
      <c r="I234" s="44"/>
      <c r="J234" s="125"/>
    </row>
    <row r="235" spans="1:10" ht="14.5">
      <c r="A235" s="33" t="s">
        <v>470</v>
      </c>
      <c r="B235" s="77" t="s">
        <v>471</v>
      </c>
      <c r="C235" s="33"/>
      <c r="D235" s="35"/>
      <c r="E235" s="36"/>
      <c r="F235" s="35"/>
      <c r="G235" s="54"/>
      <c r="H235" s="54"/>
      <c r="I235" s="54" t="s">
        <v>26</v>
      </c>
      <c r="J235" s="54"/>
    </row>
    <row r="236" spans="1:10" ht="29">
      <c r="A236" s="38" t="s">
        <v>27</v>
      </c>
      <c r="B236" s="38" t="s">
        <v>28</v>
      </c>
      <c r="C236" s="38" t="s">
        <v>29</v>
      </c>
      <c r="D236" s="38" t="s">
        <v>30</v>
      </c>
      <c r="E236" s="38" t="s">
        <v>31</v>
      </c>
      <c r="F236" s="38" t="s">
        <v>34</v>
      </c>
      <c r="G236" s="56" t="s">
        <v>3103</v>
      </c>
      <c r="H236" s="56" t="s">
        <v>3105</v>
      </c>
      <c r="I236" s="56" t="s">
        <v>32</v>
      </c>
      <c r="J236" s="56" t="s">
        <v>3106</v>
      </c>
    </row>
    <row r="237" spans="1:10" ht="43.5">
      <c r="A237" s="39">
        <v>1</v>
      </c>
      <c r="B237" s="78" t="s">
        <v>472</v>
      </c>
      <c r="C237" s="79" t="s">
        <v>473</v>
      </c>
      <c r="D237" s="80"/>
      <c r="E237" s="32"/>
      <c r="F237" s="61"/>
      <c r="G237" s="121"/>
      <c r="H237" s="121"/>
      <c r="I237" s="60"/>
      <c r="J237" s="126"/>
    </row>
    <row r="238" spans="1:10" ht="14.5">
      <c r="A238" s="43" t="s">
        <v>39</v>
      </c>
      <c r="B238" s="44"/>
      <c r="C238" s="44"/>
      <c r="D238" s="44"/>
      <c r="E238" s="44"/>
      <c r="F238" s="44"/>
      <c r="G238" s="45"/>
      <c r="H238" s="45"/>
      <c r="I238" s="44"/>
      <c r="J238" s="125"/>
    </row>
    <row r="239" spans="1:10" ht="14.5">
      <c r="A239" s="33" t="s">
        <v>474</v>
      </c>
      <c r="B239" s="77" t="s">
        <v>475</v>
      </c>
      <c r="C239" s="33"/>
      <c r="D239" s="35"/>
      <c r="E239" s="36"/>
      <c r="F239" s="35"/>
      <c r="G239" s="54"/>
      <c r="H239" s="54"/>
      <c r="I239" s="54" t="s">
        <v>26</v>
      </c>
      <c r="J239" s="54"/>
    </row>
    <row r="240" spans="1:10" ht="29">
      <c r="A240" s="38" t="s">
        <v>27</v>
      </c>
      <c r="B240" s="38" t="s">
        <v>28</v>
      </c>
      <c r="C240" s="38" t="s">
        <v>29</v>
      </c>
      <c r="D240" s="38" t="s">
        <v>30</v>
      </c>
      <c r="E240" s="38" t="s">
        <v>31</v>
      </c>
      <c r="F240" s="38" t="s">
        <v>34</v>
      </c>
      <c r="G240" s="56" t="s">
        <v>3103</v>
      </c>
      <c r="H240" s="56" t="s">
        <v>3105</v>
      </c>
      <c r="I240" s="56" t="s">
        <v>32</v>
      </c>
      <c r="J240" s="56" t="s">
        <v>3106</v>
      </c>
    </row>
    <row r="241" spans="1:10" ht="43.5">
      <c r="A241" s="39">
        <v>1</v>
      </c>
      <c r="B241" s="78" t="s">
        <v>476</v>
      </c>
      <c r="C241" s="79" t="s">
        <v>477</v>
      </c>
      <c r="D241" s="80"/>
      <c r="E241" s="32"/>
      <c r="F241" s="61"/>
      <c r="G241" s="121"/>
      <c r="H241" s="121"/>
      <c r="I241" s="60"/>
      <c r="J241" s="126"/>
    </row>
    <row r="242" spans="1:10" ht="14.5">
      <c r="A242" s="43" t="s">
        <v>39</v>
      </c>
      <c r="B242" s="44"/>
      <c r="C242" s="44"/>
      <c r="D242" s="44"/>
      <c r="E242" s="44"/>
      <c r="F242" s="44"/>
      <c r="G242" s="45"/>
      <c r="H242" s="45"/>
      <c r="I242" s="44"/>
      <c r="J242" s="125"/>
    </row>
    <row r="243" spans="1:10" ht="14.5">
      <c r="A243" s="33" t="s">
        <v>478</v>
      </c>
      <c r="B243" s="77" t="s">
        <v>479</v>
      </c>
      <c r="C243" s="33"/>
      <c r="D243" s="35"/>
      <c r="E243" s="36"/>
      <c r="F243" s="35"/>
      <c r="G243" s="54"/>
      <c r="H243" s="54"/>
      <c r="I243" s="54" t="s">
        <v>26</v>
      </c>
      <c r="J243" s="54"/>
    </row>
    <row r="244" spans="1:10" ht="29">
      <c r="A244" s="38" t="s">
        <v>27</v>
      </c>
      <c r="B244" s="38" t="s">
        <v>28</v>
      </c>
      <c r="C244" s="38" t="s">
        <v>29</v>
      </c>
      <c r="D244" s="38" t="s">
        <v>30</v>
      </c>
      <c r="E244" s="38" t="s">
        <v>31</v>
      </c>
      <c r="F244" s="38" t="s">
        <v>34</v>
      </c>
      <c r="G244" s="56" t="s">
        <v>3103</v>
      </c>
      <c r="H244" s="56" t="s">
        <v>3105</v>
      </c>
      <c r="I244" s="56" t="s">
        <v>32</v>
      </c>
      <c r="J244" s="56" t="s">
        <v>3106</v>
      </c>
    </row>
    <row r="245" spans="1:10" ht="43.5">
      <c r="A245" s="39">
        <v>1</v>
      </c>
      <c r="B245" s="78" t="s">
        <v>480</v>
      </c>
      <c r="C245" s="79" t="s">
        <v>481</v>
      </c>
      <c r="D245" s="80"/>
      <c r="E245" s="32"/>
      <c r="F245" s="61"/>
      <c r="G245" s="121"/>
      <c r="H245" s="121"/>
      <c r="I245" s="60"/>
      <c r="J245" s="126"/>
    </row>
    <row r="246" spans="1:10" ht="14.5">
      <c r="A246" s="43" t="s">
        <v>39</v>
      </c>
      <c r="B246" s="44"/>
      <c r="C246" s="44"/>
      <c r="D246" s="44"/>
      <c r="E246" s="44"/>
      <c r="F246" s="44"/>
      <c r="G246" s="45"/>
      <c r="H246" s="45"/>
      <c r="I246" s="44"/>
      <c r="J246" s="125"/>
    </row>
    <row r="247" spans="1:10" ht="14.5">
      <c r="A247" s="33" t="s">
        <v>482</v>
      </c>
      <c r="B247" s="77" t="s">
        <v>483</v>
      </c>
      <c r="C247" s="33"/>
      <c r="D247" s="35"/>
      <c r="E247" s="36"/>
      <c r="F247" s="35"/>
      <c r="G247" s="54"/>
      <c r="H247" s="54"/>
      <c r="I247" s="54" t="s">
        <v>26</v>
      </c>
      <c r="J247" s="54"/>
    </row>
    <row r="248" spans="1:10" ht="29">
      <c r="A248" s="38" t="s">
        <v>27</v>
      </c>
      <c r="B248" s="38" t="s">
        <v>28</v>
      </c>
      <c r="C248" s="38" t="s">
        <v>29</v>
      </c>
      <c r="D248" s="38" t="s">
        <v>30</v>
      </c>
      <c r="E248" s="38" t="s">
        <v>31</v>
      </c>
      <c r="F248" s="38" t="s">
        <v>34</v>
      </c>
      <c r="G248" s="56" t="s">
        <v>3103</v>
      </c>
      <c r="H248" s="56" t="s">
        <v>3105</v>
      </c>
      <c r="I248" s="56" t="s">
        <v>32</v>
      </c>
      <c r="J248" s="56" t="s">
        <v>3106</v>
      </c>
    </row>
    <row r="249" spans="1:10" ht="43.5">
      <c r="A249" s="39">
        <v>1</v>
      </c>
      <c r="B249" s="78" t="s">
        <v>484</v>
      </c>
      <c r="C249" s="79" t="s">
        <v>485</v>
      </c>
      <c r="D249" s="80"/>
      <c r="E249" s="32"/>
      <c r="F249" s="61"/>
      <c r="G249" s="121"/>
      <c r="H249" s="121"/>
      <c r="I249" s="60"/>
      <c r="J249" s="126"/>
    </row>
    <row r="250" spans="1:10" ht="14.5">
      <c r="A250" s="43" t="s">
        <v>39</v>
      </c>
      <c r="B250" s="44"/>
      <c r="C250" s="44"/>
      <c r="D250" s="44"/>
      <c r="E250" s="44"/>
      <c r="F250" s="44"/>
      <c r="G250" s="45"/>
      <c r="H250" s="45"/>
      <c r="I250" s="44"/>
      <c r="J250" s="125"/>
    </row>
    <row r="251" spans="1:10" ht="14.5">
      <c r="A251" s="33" t="s">
        <v>486</v>
      </c>
      <c r="B251" s="77" t="s">
        <v>487</v>
      </c>
      <c r="C251" s="33"/>
      <c r="D251" s="35"/>
      <c r="E251" s="36"/>
      <c r="F251" s="35"/>
      <c r="G251" s="54"/>
      <c r="H251" s="54"/>
      <c r="I251" s="54" t="s">
        <v>26</v>
      </c>
      <c r="J251" s="54"/>
    </row>
    <row r="252" spans="1:10" ht="29">
      <c r="A252" s="38" t="s">
        <v>27</v>
      </c>
      <c r="B252" s="38" t="s">
        <v>28</v>
      </c>
      <c r="C252" s="38" t="s">
        <v>29</v>
      </c>
      <c r="D252" s="38" t="s">
        <v>30</v>
      </c>
      <c r="E252" s="38" t="s">
        <v>31</v>
      </c>
      <c r="F252" s="38" t="s">
        <v>34</v>
      </c>
      <c r="G252" s="56" t="s">
        <v>3103</v>
      </c>
      <c r="H252" s="56" t="s">
        <v>3105</v>
      </c>
      <c r="I252" s="56" t="s">
        <v>32</v>
      </c>
      <c r="J252" s="56" t="s">
        <v>3106</v>
      </c>
    </row>
    <row r="253" spans="1:10" ht="43.5">
      <c r="A253" s="39">
        <v>1</v>
      </c>
      <c r="B253" s="78" t="s">
        <v>488</v>
      </c>
      <c r="C253" s="79" t="s">
        <v>489</v>
      </c>
      <c r="D253" s="80"/>
      <c r="E253" s="32"/>
      <c r="F253" s="61"/>
      <c r="G253" s="121"/>
      <c r="H253" s="121"/>
      <c r="I253" s="60"/>
      <c r="J253" s="126"/>
    </row>
    <row r="254" spans="1:10" ht="14.5">
      <c r="A254" s="43" t="s">
        <v>39</v>
      </c>
      <c r="B254" s="44"/>
      <c r="C254" s="44"/>
      <c r="D254" s="44"/>
      <c r="E254" s="44"/>
      <c r="F254" s="44"/>
      <c r="G254" s="45"/>
      <c r="H254" s="45"/>
      <c r="I254" s="44"/>
      <c r="J254" s="125"/>
    </row>
    <row r="255" spans="1:10" ht="14.5">
      <c r="A255" s="33" t="s">
        <v>490</v>
      </c>
      <c r="B255" s="77" t="s">
        <v>491</v>
      </c>
      <c r="C255" s="33"/>
      <c r="D255" s="35"/>
      <c r="E255" s="36"/>
      <c r="F255" s="35"/>
      <c r="G255" s="54"/>
      <c r="H255" s="54"/>
      <c r="I255" s="54" t="s">
        <v>26</v>
      </c>
      <c r="J255" s="54"/>
    </row>
    <row r="256" spans="1:10" ht="29">
      <c r="A256" s="38" t="s">
        <v>27</v>
      </c>
      <c r="B256" s="38" t="s">
        <v>28</v>
      </c>
      <c r="C256" s="38" t="s">
        <v>29</v>
      </c>
      <c r="D256" s="38" t="s">
        <v>30</v>
      </c>
      <c r="E256" s="38" t="s">
        <v>31</v>
      </c>
      <c r="F256" s="38" t="s">
        <v>34</v>
      </c>
      <c r="G256" s="56" t="s">
        <v>3103</v>
      </c>
      <c r="H256" s="56" t="s">
        <v>3105</v>
      </c>
      <c r="I256" s="56" t="s">
        <v>32</v>
      </c>
      <c r="J256" s="56" t="s">
        <v>3106</v>
      </c>
    </row>
    <row r="257" spans="1:10" ht="43.5">
      <c r="A257" s="39">
        <v>1</v>
      </c>
      <c r="B257" s="78" t="s">
        <v>492</v>
      </c>
      <c r="C257" s="79" t="s">
        <v>493</v>
      </c>
      <c r="D257" s="80"/>
      <c r="E257" s="32"/>
      <c r="F257" s="61"/>
      <c r="G257" s="121"/>
      <c r="H257" s="121"/>
      <c r="I257" s="60"/>
      <c r="J257" s="126"/>
    </row>
    <row r="258" spans="1:10" ht="14.5">
      <c r="A258" s="43" t="s">
        <v>39</v>
      </c>
      <c r="B258" s="44"/>
      <c r="C258" s="44"/>
      <c r="D258" s="44"/>
      <c r="E258" s="44"/>
      <c r="F258" s="44"/>
      <c r="G258" s="121"/>
      <c r="H258" s="121"/>
      <c r="I258" s="44"/>
      <c r="J258" s="125"/>
    </row>
    <row r="259" spans="1:10" ht="14.5">
      <c r="A259" s="33" t="s">
        <v>494</v>
      </c>
      <c r="B259" s="77" t="s">
        <v>495</v>
      </c>
      <c r="C259" s="33"/>
      <c r="D259" s="35"/>
      <c r="E259" s="36"/>
      <c r="F259" s="35"/>
      <c r="G259" s="54"/>
      <c r="H259" s="54"/>
      <c r="I259" s="54" t="s">
        <v>26</v>
      </c>
      <c r="J259" s="54"/>
    </row>
    <row r="260" spans="1:10" ht="29">
      <c r="A260" s="38" t="s">
        <v>27</v>
      </c>
      <c r="B260" s="38" t="s">
        <v>28</v>
      </c>
      <c r="C260" s="38" t="s">
        <v>29</v>
      </c>
      <c r="D260" s="38" t="s">
        <v>30</v>
      </c>
      <c r="E260" s="38" t="s">
        <v>31</v>
      </c>
      <c r="F260" s="38" t="s">
        <v>34</v>
      </c>
      <c r="G260" s="56" t="s">
        <v>3103</v>
      </c>
      <c r="H260" s="56" t="s">
        <v>3105</v>
      </c>
      <c r="I260" s="56" t="s">
        <v>32</v>
      </c>
      <c r="J260" s="56" t="s">
        <v>3106</v>
      </c>
    </row>
    <row r="261" spans="1:10" ht="43.5">
      <c r="A261" s="39">
        <v>1</v>
      </c>
      <c r="B261" s="78" t="s">
        <v>496</v>
      </c>
      <c r="C261" s="79" t="s">
        <v>497</v>
      </c>
      <c r="D261" s="80"/>
      <c r="E261" s="32"/>
      <c r="F261" s="61"/>
      <c r="G261" s="121"/>
      <c r="H261" s="121"/>
      <c r="I261" s="60"/>
      <c r="J261" s="126"/>
    </row>
    <row r="262" spans="1:10" ht="14.5">
      <c r="A262" s="43" t="s">
        <v>39</v>
      </c>
      <c r="B262" s="44"/>
      <c r="C262" s="44"/>
      <c r="D262" s="44"/>
      <c r="E262" s="44"/>
      <c r="F262" s="44"/>
      <c r="G262" s="44"/>
      <c r="H262" s="44"/>
      <c r="I262" s="44"/>
      <c r="J262" s="44"/>
    </row>
    <row r="263" spans="1:10" ht="14.5">
      <c r="A263" s="33" t="s">
        <v>498</v>
      </c>
      <c r="B263" s="77" t="s">
        <v>499</v>
      </c>
      <c r="C263" s="33"/>
      <c r="D263" s="35"/>
      <c r="E263" s="36"/>
      <c r="F263" s="35"/>
      <c r="G263" s="35"/>
      <c r="H263" s="35"/>
      <c r="I263" s="35"/>
      <c r="J263" s="35"/>
    </row>
    <row r="264" spans="1:10" ht="29">
      <c r="A264" s="38" t="s">
        <v>27</v>
      </c>
      <c r="B264" s="38" t="s">
        <v>28</v>
      </c>
      <c r="C264" s="38" t="s">
        <v>29</v>
      </c>
      <c r="D264" s="38" t="s">
        <v>30</v>
      </c>
      <c r="E264" s="38" t="s">
        <v>31</v>
      </c>
      <c r="F264" s="38" t="s">
        <v>34</v>
      </c>
      <c r="G264" s="56" t="s">
        <v>3103</v>
      </c>
      <c r="H264" s="56" t="s">
        <v>3105</v>
      </c>
      <c r="I264" s="56" t="s">
        <v>32</v>
      </c>
      <c r="J264" s="56" t="s">
        <v>3106</v>
      </c>
    </row>
    <row r="265" spans="1:10" ht="43.5">
      <c r="A265" s="39">
        <v>1</v>
      </c>
      <c r="B265" s="78" t="s">
        <v>500</v>
      </c>
      <c r="C265" s="79" t="s">
        <v>501</v>
      </c>
      <c r="D265" s="80"/>
      <c r="E265" s="32"/>
      <c r="F265" s="61"/>
      <c r="G265" s="121"/>
      <c r="H265" s="121"/>
      <c r="I265" s="60"/>
      <c r="J265" s="124"/>
    </row>
    <row r="266" spans="1:10" ht="14.5">
      <c r="A266" s="43" t="s">
        <v>39</v>
      </c>
      <c r="B266" s="44"/>
      <c r="C266" s="44"/>
      <c r="D266" s="44"/>
      <c r="E266" s="44"/>
      <c r="F266" s="44"/>
      <c r="G266" s="45"/>
      <c r="H266" s="45"/>
      <c r="I266" s="44"/>
      <c r="J266" s="125"/>
    </row>
    <row r="267" spans="1:10" ht="14.5">
      <c r="A267" s="33" t="s">
        <v>502</v>
      </c>
      <c r="B267" s="77" t="s">
        <v>503</v>
      </c>
      <c r="C267" s="33"/>
      <c r="D267" s="35"/>
      <c r="E267" s="36"/>
      <c r="F267" s="35"/>
      <c r="G267" s="54"/>
      <c r="H267" s="54"/>
      <c r="I267" s="54" t="s">
        <v>26</v>
      </c>
      <c r="J267" s="54"/>
    </row>
    <row r="268" spans="1:10" ht="29">
      <c r="A268" s="38" t="s">
        <v>27</v>
      </c>
      <c r="B268" s="38" t="s">
        <v>28</v>
      </c>
      <c r="C268" s="38" t="s">
        <v>29</v>
      </c>
      <c r="D268" s="38" t="s">
        <v>30</v>
      </c>
      <c r="E268" s="38" t="s">
        <v>31</v>
      </c>
      <c r="F268" s="38" t="s">
        <v>34</v>
      </c>
      <c r="G268" s="56" t="s">
        <v>3103</v>
      </c>
      <c r="H268" s="56" t="s">
        <v>3105</v>
      </c>
      <c r="I268" s="56" t="s">
        <v>32</v>
      </c>
      <c r="J268" s="56" t="s">
        <v>3106</v>
      </c>
    </row>
    <row r="269" spans="1:10" ht="43.5">
      <c r="A269" s="39">
        <v>1</v>
      </c>
      <c r="B269" s="78" t="s">
        <v>504</v>
      </c>
      <c r="C269" s="79" t="s">
        <v>505</v>
      </c>
      <c r="D269" s="80"/>
      <c r="E269" s="32"/>
      <c r="F269" s="61"/>
      <c r="G269" s="121"/>
      <c r="H269" s="121"/>
      <c r="I269" s="60"/>
      <c r="J269" s="126"/>
    </row>
    <row r="270" spans="1:10" ht="14.5">
      <c r="A270" s="43" t="s">
        <v>39</v>
      </c>
      <c r="B270" s="44"/>
      <c r="C270" s="44"/>
      <c r="D270" s="44"/>
      <c r="E270" s="44"/>
      <c r="F270" s="44"/>
      <c r="G270" s="45"/>
      <c r="H270" s="45"/>
      <c r="I270" s="44"/>
      <c r="J270" s="125"/>
    </row>
    <row r="271" spans="1:10" ht="14.5">
      <c r="A271" s="33" t="s">
        <v>506</v>
      </c>
      <c r="B271" s="77" t="s">
        <v>507</v>
      </c>
      <c r="C271" s="33"/>
      <c r="D271" s="35"/>
      <c r="E271" s="36"/>
      <c r="F271" s="35"/>
      <c r="G271" s="54"/>
      <c r="H271" s="54"/>
      <c r="I271" s="54" t="s">
        <v>26</v>
      </c>
      <c r="J271" s="54"/>
    </row>
    <row r="272" spans="1:10" ht="29">
      <c r="A272" s="38" t="s">
        <v>27</v>
      </c>
      <c r="B272" s="38" t="s">
        <v>28</v>
      </c>
      <c r="C272" s="38" t="s">
        <v>29</v>
      </c>
      <c r="D272" s="38" t="s">
        <v>30</v>
      </c>
      <c r="E272" s="38" t="s">
        <v>31</v>
      </c>
      <c r="F272" s="38" t="s">
        <v>34</v>
      </c>
      <c r="G272" s="56" t="s">
        <v>3103</v>
      </c>
      <c r="H272" s="56" t="s">
        <v>3105</v>
      </c>
      <c r="I272" s="56" t="s">
        <v>32</v>
      </c>
      <c r="J272" s="56" t="s">
        <v>3106</v>
      </c>
    </row>
    <row r="273" spans="1:10" ht="58">
      <c r="A273" s="39">
        <v>1</v>
      </c>
      <c r="B273" s="78" t="s">
        <v>508</v>
      </c>
      <c r="C273" s="79" t="s">
        <v>509</v>
      </c>
      <c r="D273" s="80"/>
      <c r="E273" s="32"/>
      <c r="F273" s="61"/>
      <c r="G273" s="121"/>
      <c r="H273" s="121"/>
      <c r="I273" s="60"/>
      <c r="J273" s="126"/>
    </row>
    <row r="274" spans="1:10" ht="14.5">
      <c r="A274" s="43" t="s">
        <v>39</v>
      </c>
      <c r="B274" s="44"/>
      <c r="C274" s="44"/>
      <c r="D274" s="44"/>
      <c r="E274" s="44"/>
      <c r="F274" s="44"/>
      <c r="G274" s="45"/>
      <c r="H274" s="45"/>
      <c r="I274" s="44"/>
      <c r="J274" s="125"/>
    </row>
    <row r="275" spans="1:10" ht="14.5">
      <c r="A275" s="33" t="s">
        <v>510</v>
      </c>
      <c r="B275" s="77" t="s">
        <v>511</v>
      </c>
      <c r="C275" s="33"/>
      <c r="D275" s="35"/>
      <c r="E275" s="36"/>
      <c r="F275" s="35"/>
      <c r="G275" s="54"/>
      <c r="H275" s="54"/>
      <c r="I275" s="54" t="s">
        <v>26</v>
      </c>
      <c r="J275" s="54"/>
    </row>
    <row r="276" spans="1:10" ht="29">
      <c r="A276" s="38" t="s">
        <v>27</v>
      </c>
      <c r="B276" s="38" t="s">
        <v>28</v>
      </c>
      <c r="C276" s="38" t="s">
        <v>29</v>
      </c>
      <c r="D276" s="38" t="s">
        <v>30</v>
      </c>
      <c r="E276" s="38" t="s">
        <v>31</v>
      </c>
      <c r="F276" s="38" t="s">
        <v>34</v>
      </c>
      <c r="G276" s="56" t="s">
        <v>3103</v>
      </c>
      <c r="H276" s="56" t="s">
        <v>3105</v>
      </c>
      <c r="I276" s="56" t="s">
        <v>32</v>
      </c>
      <c r="J276" s="56" t="s">
        <v>3106</v>
      </c>
    </row>
    <row r="277" spans="1:10" ht="58">
      <c r="A277" s="39">
        <v>1</v>
      </c>
      <c r="B277" s="78" t="s">
        <v>512</v>
      </c>
      <c r="C277" s="79" t="s">
        <v>513</v>
      </c>
      <c r="D277" s="80"/>
      <c r="E277" s="32"/>
      <c r="F277" s="61"/>
      <c r="G277" s="121"/>
      <c r="H277" s="121"/>
      <c r="I277" s="60"/>
      <c r="J277" s="126"/>
    </row>
    <row r="278" spans="1:10" ht="14.5">
      <c r="A278" s="43" t="s">
        <v>39</v>
      </c>
      <c r="B278" s="44"/>
      <c r="C278" s="44"/>
      <c r="D278" s="44"/>
      <c r="E278" s="44"/>
      <c r="F278" s="44"/>
      <c r="G278" s="45"/>
      <c r="H278" s="45"/>
      <c r="I278" s="44"/>
      <c r="J278" s="125"/>
    </row>
  </sheetData>
  <mergeCells count="4">
    <mergeCell ref="B1:E1"/>
    <mergeCell ref="A2:A10"/>
    <mergeCell ref="B2:C2"/>
    <mergeCell ref="D2:E2"/>
  </mergeCells>
  <phoneticPr fontId="4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C74"/>
  <sheetViews>
    <sheetView topLeftCell="A64" zoomScale="70" zoomScaleNormal="70" workbookViewId="0">
      <selection activeCell="B79" sqref="B79"/>
    </sheetView>
  </sheetViews>
  <sheetFormatPr defaultColWidth="9.1796875" defaultRowHeight="12.5"/>
  <cols>
    <col min="2" max="2" width="58.1796875" customWidth="1"/>
    <col min="3" max="3" width="62" customWidth="1"/>
    <col min="4" max="4" width="34.7265625" customWidth="1"/>
    <col min="5" max="5" width="18.81640625" customWidth="1"/>
    <col min="6" max="6" width="17.1796875" customWidth="1"/>
    <col min="7" max="7" width="17.453125" customWidth="1"/>
    <col min="8" max="8" width="27.81640625" customWidth="1"/>
    <col min="9" max="9" width="16.54296875" customWidth="1"/>
    <col min="10" max="10" width="35.7265625" customWidth="1"/>
  </cols>
  <sheetData>
    <row r="1" spans="1:107" s="9" customFormat="1" ht="24" customHeight="1">
      <c r="B1" s="212" t="s">
        <v>10</v>
      </c>
      <c r="C1" s="212"/>
      <c r="D1" s="212"/>
      <c r="E1" s="212"/>
    </row>
    <row r="2" spans="1:107" s="9" customFormat="1" ht="15" thickBot="1">
      <c r="A2" s="209"/>
      <c r="B2" s="207"/>
      <c r="C2" s="207"/>
      <c r="D2" s="208" t="s">
        <v>11</v>
      </c>
      <c r="E2" s="208"/>
    </row>
    <row r="3" spans="1:107" s="9" customFormat="1" ht="14.5">
      <c r="A3" s="209"/>
      <c r="B3" s="12" t="s">
        <v>12</v>
      </c>
      <c r="C3" s="22" t="s">
        <v>514</v>
      </c>
      <c r="D3" s="14" t="s">
        <v>5</v>
      </c>
      <c r="E3" s="15" t="e">
        <f>COUNTIF(#REF!,"Pass")</f>
        <v>#REF!</v>
      </c>
    </row>
    <row r="4" spans="1:107" s="9" customFormat="1" ht="14.5">
      <c r="A4" s="209"/>
      <c r="B4" s="12" t="s">
        <v>14</v>
      </c>
      <c r="C4" s="23" t="s">
        <v>515</v>
      </c>
      <c r="D4" s="73" t="s">
        <v>6</v>
      </c>
      <c r="E4" s="74" t="e">
        <f>COUNTIF(#REF!,"Fail")</f>
        <v>#REF!</v>
      </c>
    </row>
    <row r="5" spans="1:107" s="9" customFormat="1" ht="15" thickBot="1">
      <c r="A5" s="209"/>
      <c r="B5" s="12" t="s">
        <v>16</v>
      </c>
      <c r="C5" s="22">
        <v>44848</v>
      </c>
      <c r="D5" s="75" t="s">
        <v>7</v>
      </c>
      <c r="E5" s="76" t="e">
        <f>COUNTIF(#REF!,"NR/NC")</f>
        <v>#REF!</v>
      </c>
    </row>
    <row r="6" spans="1:107" s="9" customFormat="1" ht="14.5">
      <c r="A6" s="209"/>
      <c r="B6" s="12" t="s">
        <v>17</v>
      </c>
      <c r="C6" s="22" t="s">
        <v>3112</v>
      </c>
      <c r="D6" s="16"/>
      <c r="E6" s="17"/>
    </row>
    <row r="7" spans="1:107" s="9" customFormat="1" ht="14.5">
      <c r="A7" s="209"/>
      <c r="B7" s="12" t="s">
        <v>19</v>
      </c>
      <c r="C7" s="23"/>
      <c r="D7" s="16"/>
      <c r="E7" s="17"/>
    </row>
    <row r="8" spans="1:107" s="9" customFormat="1" ht="14.5">
      <c r="A8" s="209"/>
      <c r="B8" s="12" t="s">
        <v>20</v>
      </c>
      <c r="C8" s="22"/>
      <c r="D8" s="16"/>
      <c r="E8" s="17"/>
    </row>
    <row r="9" spans="1:107" s="9" customFormat="1" ht="14.5">
      <c r="A9" s="209"/>
      <c r="B9" s="12" t="s">
        <v>21</v>
      </c>
      <c r="C9" s="22"/>
      <c r="D9" s="16"/>
      <c r="E9" s="17"/>
    </row>
    <row r="10" spans="1:107" s="9" customFormat="1" ht="15" thickBot="1">
      <c r="A10" s="210"/>
      <c r="B10" s="12" t="s">
        <v>22</v>
      </c>
      <c r="C10" s="23" t="s">
        <v>23</v>
      </c>
      <c r="D10" s="18"/>
      <c r="E10" s="19"/>
    </row>
    <row r="11" spans="1:107" s="9" customFormat="1" ht="14.5">
      <c r="A11" s="33" t="s">
        <v>24</v>
      </c>
      <c r="B11" s="34" t="s">
        <v>517</v>
      </c>
      <c r="C11" s="33"/>
      <c r="D11" s="35"/>
      <c r="E11" s="36"/>
      <c r="F11" s="36"/>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row>
    <row r="12" spans="1:107" s="9" customFormat="1" ht="29">
      <c r="A12" s="38" t="s">
        <v>27</v>
      </c>
      <c r="B12" s="38" t="s">
        <v>28</v>
      </c>
      <c r="C12" s="38" t="s">
        <v>29</v>
      </c>
      <c r="D12" s="38" t="s">
        <v>30</v>
      </c>
      <c r="E12" s="38" t="s">
        <v>31</v>
      </c>
      <c r="F12" s="38" t="s">
        <v>34</v>
      </c>
      <c r="G12" s="56" t="s">
        <v>3103</v>
      </c>
      <c r="H12" s="56" t="s">
        <v>3105</v>
      </c>
      <c r="I12" s="56" t="s">
        <v>32</v>
      </c>
      <c r="J12" s="56" t="s">
        <v>3106</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row>
    <row r="13" spans="1:107" s="9" customFormat="1" ht="101.5">
      <c r="A13" s="39">
        <v>1</v>
      </c>
      <c r="B13" s="79" t="s">
        <v>518</v>
      </c>
      <c r="C13" s="40" t="s">
        <v>519</v>
      </c>
      <c r="D13" s="41"/>
      <c r="E13" s="40"/>
      <c r="F13" s="61" t="s">
        <v>38</v>
      </c>
      <c r="G13" s="121"/>
      <c r="H13" s="121"/>
      <c r="I13" s="60"/>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row>
    <row r="14" spans="1:107" s="9" customFormat="1" ht="14.5">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row>
    <row r="15" spans="1:107" ht="14.5">
      <c r="A15" s="33" t="s">
        <v>40</v>
      </c>
      <c r="B15" s="34" t="s">
        <v>520</v>
      </c>
      <c r="C15" s="33"/>
      <c r="D15" s="35"/>
      <c r="E15" s="36"/>
      <c r="F15" s="35"/>
      <c r="G15" s="54"/>
      <c r="H15" s="54"/>
      <c r="I15" s="54" t="s">
        <v>26</v>
      </c>
      <c r="J15" s="54"/>
    </row>
    <row r="16" spans="1:107" ht="29">
      <c r="A16" s="38" t="s">
        <v>27</v>
      </c>
      <c r="B16" s="38" t="s">
        <v>28</v>
      </c>
      <c r="C16" s="38" t="s">
        <v>29</v>
      </c>
      <c r="D16" s="38" t="s">
        <v>30</v>
      </c>
      <c r="E16" s="38" t="s">
        <v>31</v>
      </c>
      <c r="F16" s="38" t="s">
        <v>34</v>
      </c>
      <c r="G16" s="56" t="s">
        <v>3103</v>
      </c>
      <c r="H16" s="56" t="s">
        <v>3105</v>
      </c>
      <c r="I16" s="56" t="s">
        <v>32</v>
      </c>
      <c r="J16" s="56" t="s">
        <v>3106</v>
      </c>
    </row>
    <row r="17" spans="1:10" ht="58">
      <c r="A17" s="39">
        <v>1</v>
      </c>
      <c r="B17" s="40" t="s">
        <v>521</v>
      </c>
      <c r="C17" s="40" t="s">
        <v>522</v>
      </c>
      <c r="D17" s="41"/>
      <c r="E17" s="40"/>
      <c r="F17" s="61" t="s">
        <v>38</v>
      </c>
      <c r="G17" s="121"/>
      <c r="H17" s="121"/>
      <c r="I17" s="60"/>
      <c r="J17" s="126"/>
    </row>
    <row r="18" spans="1:10" ht="14.5">
      <c r="A18" s="43" t="s">
        <v>39</v>
      </c>
      <c r="B18" s="44"/>
      <c r="C18" s="44"/>
      <c r="D18" s="44"/>
      <c r="E18" s="44"/>
      <c r="F18" s="44"/>
      <c r="G18" s="45"/>
      <c r="H18" s="45"/>
      <c r="I18" s="44"/>
      <c r="J18" s="125"/>
    </row>
    <row r="19" spans="1:10" ht="14.5">
      <c r="A19" s="33" t="s">
        <v>44</v>
      </c>
      <c r="B19" s="34" t="s">
        <v>523</v>
      </c>
      <c r="C19" s="33"/>
      <c r="D19" s="35"/>
      <c r="E19" s="36"/>
      <c r="F19" s="35"/>
      <c r="G19" s="54"/>
      <c r="H19" s="54"/>
      <c r="I19" s="54" t="s">
        <v>26</v>
      </c>
      <c r="J19" s="54"/>
    </row>
    <row r="20" spans="1:10" ht="29">
      <c r="A20" s="38" t="s">
        <v>27</v>
      </c>
      <c r="B20" s="38" t="s">
        <v>28</v>
      </c>
      <c r="C20" s="38" t="s">
        <v>29</v>
      </c>
      <c r="D20" s="38" t="s">
        <v>30</v>
      </c>
      <c r="E20" s="38" t="s">
        <v>31</v>
      </c>
      <c r="F20" s="38" t="s">
        <v>34</v>
      </c>
      <c r="G20" s="56" t="s">
        <v>3103</v>
      </c>
      <c r="H20" s="56" t="s">
        <v>3105</v>
      </c>
      <c r="I20" s="56" t="s">
        <v>32</v>
      </c>
      <c r="J20" s="56" t="s">
        <v>3106</v>
      </c>
    </row>
    <row r="21" spans="1:10" ht="58">
      <c r="A21" s="39">
        <v>1</v>
      </c>
      <c r="B21" s="40" t="s">
        <v>524</v>
      </c>
      <c r="C21" s="40" t="s">
        <v>522</v>
      </c>
      <c r="D21" s="41"/>
      <c r="E21" s="40"/>
      <c r="F21" s="61" t="s">
        <v>38</v>
      </c>
      <c r="G21" s="121"/>
      <c r="H21" s="121"/>
      <c r="I21" s="60"/>
      <c r="J21" s="126"/>
    </row>
    <row r="22" spans="1:10" ht="14.5">
      <c r="A22" s="43" t="s">
        <v>39</v>
      </c>
      <c r="B22" s="44"/>
      <c r="C22" s="44"/>
      <c r="D22" s="44"/>
      <c r="E22" s="44"/>
      <c r="F22" s="44"/>
      <c r="G22" s="45"/>
      <c r="H22" s="45"/>
      <c r="I22" s="44"/>
      <c r="J22" s="125"/>
    </row>
    <row r="23" spans="1:10" ht="14.5">
      <c r="A23" s="33" t="s">
        <v>48</v>
      </c>
      <c r="B23" s="34" t="s">
        <v>525</v>
      </c>
      <c r="C23" s="33"/>
      <c r="D23" s="35"/>
      <c r="E23" s="36"/>
      <c r="F23" s="35"/>
      <c r="G23" s="54"/>
      <c r="H23" s="54"/>
      <c r="I23" s="54" t="s">
        <v>26</v>
      </c>
      <c r="J23" s="54"/>
    </row>
    <row r="24" spans="1:10" ht="29">
      <c r="A24" s="38" t="s">
        <v>27</v>
      </c>
      <c r="B24" s="38" t="s">
        <v>28</v>
      </c>
      <c r="C24" s="38" t="s">
        <v>29</v>
      </c>
      <c r="D24" s="38" t="s">
        <v>30</v>
      </c>
      <c r="E24" s="38" t="s">
        <v>31</v>
      </c>
      <c r="F24" s="38" t="s">
        <v>34</v>
      </c>
      <c r="G24" s="56" t="s">
        <v>3103</v>
      </c>
      <c r="H24" s="56" t="s">
        <v>3105</v>
      </c>
      <c r="I24" s="56" t="s">
        <v>32</v>
      </c>
      <c r="J24" s="56" t="s">
        <v>3106</v>
      </c>
    </row>
    <row r="25" spans="1:10" ht="58">
      <c r="A25" s="39">
        <v>1</v>
      </c>
      <c r="B25" s="40" t="s">
        <v>526</v>
      </c>
      <c r="C25" s="40" t="s">
        <v>527</v>
      </c>
      <c r="D25" s="41"/>
      <c r="E25" s="40"/>
      <c r="F25" s="61" t="s">
        <v>38</v>
      </c>
      <c r="G25" s="121"/>
      <c r="H25" s="121"/>
      <c r="I25" s="60"/>
      <c r="J25" s="126"/>
    </row>
    <row r="26" spans="1:10" ht="14.5">
      <c r="A26" s="43" t="s">
        <v>39</v>
      </c>
      <c r="B26" s="44"/>
      <c r="C26" s="44"/>
      <c r="D26" s="44"/>
      <c r="E26" s="44"/>
      <c r="F26" s="44"/>
      <c r="G26" s="45"/>
      <c r="H26" s="45"/>
      <c r="I26" s="44"/>
      <c r="J26" s="125"/>
    </row>
    <row r="27" spans="1:10" ht="14.5">
      <c r="A27" s="33" t="s">
        <v>51</v>
      </c>
      <c r="B27" s="34" t="s">
        <v>528</v>
      </c>
      <c r="C27" s="33"/>
      <c r="D27" s="35"/>
      <c r="E27" s="36"/>
      <c r="F27" s="35"/>
      <c r="G27" s="54"/>
      <c r="H27" s="54"/>
      <c r="I27" s="54" t="s">
        <v>26</v>
      </c>
      <c r="J27" s="54"/>
    </row>
    <row r="28" spans="1:10" ht="29">
      <c r="A28" s="38" t="s">
        <v>27</v>
      </c>
      <c r="B28" s="38" t="s">
        <v>28</v>
      </c>
      <c r="C28" s="38" t="s">
        <v>29</v>
      </c>
      <c r="D28" s="38" t="s">
        <v>30</v>
      </c>
      <c r="E28" s="38" t="s">
        <v>31</v>
      </c>
      <c r="F28" s="38" t="s">
        <v>34</v>
      </c>
      <c r="G28" s="56" t="s">
        <v>3103</v>
      </c>
      <c r="H28" s="56" t="s">
        <v>3105</v>
      </c>
      <c r="I28" s="56" t="s">
        <v>32</v>
      </c>
      <c r="J28" s="56" t="s">
        <v>3106</v>
      </c>
    </row>
    <row r="29" spans="1:10" ht="43.5">
      <c r="A29" s="39">
        <v>1</v>
      </c>
      <c r="B29" s="40" t="s">
        <v>529</v>
      </c>
      <c r="C29" s="40" t="s">
        <v>530</v>
      </c>
      <c r="D29" s="41"/>
      <c r="E29" s="40"/>
      <c r="F29" s="61" t="s">
        <v>38</v>
      </c>
      <c r="G29" s="121"/>
      <c r="H29" s="123"/>
      <c r="I29" s="60"/>
      <c r="J29" s="126"/>
    </row>
    <row r="30" spans="1:10" ht="14.5">
      <c r="A30" s="43" t="s">
        <v>39</v>
      </c>
      <c r="B30" s="44"/>
      <c r="C30" s="44"/>
      <c r="D30" s="44"/>
      <c r="E30" s="44"/>
      <c r="F30" s="44"/>
      <c r="G30" s="45"/>
      <c r="H30" s="45"/>
      <c r="I30" s="44"/>
      <c r="J30" s="125"/>
    </row>
    <row r="31" spans="1:10" ht="14.5">
      <c r="A31" s="33" t="s">
        <v>55</v>
      </c>
      <c r="B31" s="34" t="s">
        <v>531</v>
      </c>
      <c r="C31" s="33"/>
      <c r="D31" s="35"/>
      <c r="E31" s="36"/>
      <c r="F31" s="35"/>
      <c r="G31" s="54"/>
      <c r="H31" s="54"/>
      <c r="I31" s="54" t="s">
        <v>26</v>
      </c>
      <c r="J31" s="54"/>
    </row>
    <row r="32" spans="1:10" ht="29">
      <c r="A32" s="38" t="s">
        <v>27</v>
      </c>
      <c r="B32" s="38" t="s">
        <v>28</v>
      </c>
      <c r="C32" s="38" t="s">
        <v>29</v>
      </c>
      <c r="D32" s="38" t="s">
        <v>30</v>
      </c>
      <c r="E32" s="38" t="s">
        <v>31</v>
      </c>
      <c r="F32" s="38" t="s">
        <v>34</v>
      </c>
      <c r="G32" s="56" t="s">
        <v>3103</v>
      </c>
      <c r="H32" s="56" t="s">
        <v>3105</v>
      </c>
      <c r="I32" s="56" t="s">
        <v>32</v>
      </c>
      <c r="J32" s="56" t="s">
        <v>3106</v>
      </c>
    </row>
    <row r="33" spans="1:10" ht="43.5">
      <c r="A33" s="39">
        <v>1</v>
      </c>
      <c r="B33" s="40" t="s">
        <v>532</v>
      </c>
      <c r="C33" s="40" t="s">
        <v>530</v>
      </c>
      <c r="D33" s="41"/>
      <c r="E33" s="40"/>
      <c r="F33" s="61" t="s">
        <v>38</v>
      </c>
      <c r="G33" s="121"/>
      <c r="H33" s="121"/>
      <c r="I33" s="60"/>
      <c r="J33" s="126"/>
    </row>
    <row r="34" spans="1:10" ht="14.5">
      <c r="A34" s="43" t="s">
        <v>39</v>
      </c>
      <c r="B34" s="44"/>
      <c r="C34" s="44"/>
      <c r="D34" s="44"/>
      <c r="E34" s="44"/>
      <c r="F34" s="44"/>
      <c r="G34" s="45"/>
      <c r="H34" s="45"/>
      <c r="I34" s="44"/>
      <c r="J34" s="125"/>
    </row>
    <row r="35" spans="1:10" ht="14.5">
      <c r="A35" s="33" t="s">
        <v>59</v>
      </c>
      <c r="B35" s="34" t="s">
        <v>533</v>
      </c>
      <c r="C35" s="33"/>
      <c r="D35" s="35"/>
      <c r="E35" s="36"/>
      <c r="F35" s="35"/>
      <c r="G35" s="54"/>
      <c r="H35" s="54"/>
      <c r="I35" s="54" t="s">
        <v>26</v>
      </c>
      <c r="J35" s="54"/>
    </row>
    <row r="36" spans="1:10" ht="29">
      <c r="A36" s="38" t="s">
        <v>27</v>
      </c>
      <c r="B36" s="38" t="s">
        <v>28</v>
      </c>
      <c r="C36" s="38" t="s">
        <v>29</v>
      </c>
      <c r="D36" s="38" t="s">
        <v>30</v>
      </c>
      <c r="E36" s="38" t="s">
        <v>31</v>
      </c>
      <c r="F36" s="38" t="s">
        <v>34</v>
      </c>
      <c r="G36" s="56" t="s">
        <v>3103</v>
      </c>
      <c r="H36" s="56" t="s">
        <v>3105</v>
      </c>
      <c r="I36" s="56" t="s">
        <v>32</v>
      </c>
      <c r="J36" s="56" t="s">
        <v>3106</v>
      </c>
    </row>
    <row r="37" spans="1:10" ht="43.5">
      <c r="A37" s="39">
        <v>1</v>
      </c>
      <c r="B37" s="40" t="s">
        <v>534</v>
      </c>
      <c r="C37" s="40" t="s">
        <v>535</v>
      </c>
      <c r="D37" s="41"/>
      <c r="E37" s="40"/>
      <c r="F37" s="61" t="s">
        <v>38</v>
      </c>
      <c r="G37" s="121"/>
      <c r="H37" s="121"/>
      <c r="I37" s="60"/>
      <c r="J37" s="126"/>
    </row>
    <row r="38" spans="1:10" ht="14.5">
      <c r="A38" s="43" t="s">
        <v>39</v>
      </c>
      <c r="B38" s="44"/>
      <c r="C38" s="44"/>
      <c r="D38" s="44"/>
      <c r="E38" s="44"/>
      <c r="F38" s="44"/>
      <c r="G38" s="45"/>
      <c r="H38" s="45"/>
      <c r="I38" s="44"/>
      <c r="J38" s="125"/>
    </row>
    <row r="39" spans="1:10" ht="14.5">
      <c r="A39" s="33" t="s">
        <v>63</v>
      </c>
      <c r="B39" s="34" t="s">
        <v>536</v>
      </c>
      <c r="C39" s="33"/>
      <c r="D39" s="35"/>
      <c r="E39" s="36"/>
      <c r="F39" s="35"/>
      <c r="G39" s="54"/>
      <c r="H39" s="54"/>
      <c r="I39" s="54" t="s">
        <v>26</v>
      </c>
      <c r="J39" s="54"/>
    </row>
    <row r="40" spans="1:10" ht="29">
      <c r="A40" s="38" t="s">
        <v>27</v>
      </c>
      <c r="B40" s="38" t="s">
        <v>28</v>
      </c>
      <c r="C40" s="38" t="s">
        <v>29</v>
      </c>
      <c r="D40" s="38" t="s">
        <v>30</v>
      </c>
      <c r="E40" s="38" t="s">
        <v>31</v>
      </c>
      <c r="F40" s="38" t="s">
        <v>34</v>
      </c>
      <c r="G40" s="56" t="s">
        <v>3103</v>
      </c>
      <c r="H40" s="56" t="s">
        <v>3105</v>
      </c>
      <c r="I40" s="56" t="s">
        <v>32</v>
      </c>
      <c r="J40" s="56" t="s">
        <v>3106</v>
      </c>
    </row>
    <row r="41" spans="1:10" ht="43.5">
      <c r="A41" s="39">
        <v>1</v>
      </c>
      <c r="B41" s="40" t="s">
        <v>537</v>
      </c>
      <c r="C41" s="40" t="s">
        <v>538</v>
      </c>
      <c r="D41" s="41"/>
      <c r="E41" s="40"/>
      <c r="F41" s="61" t="s">
        <v>38</v>
      </c>
      <c r="G41" s="121"/>
      <c r="H41" s="121"/>
      <c r="I41" s="60"/>
      <c r="J41" s="126"/>
    </row>
    <row r="42" spans="1:10" ht="14.5">
      <c r="A42" s="43" t="s">
        <v>39</v>
      </c>
      <c r="B42" s="44"/>
      <c r="C42" s="44"/>
      <c r="D42" s="44"/>
      <c r="E42" s="44"/>
      <c r="F42" s="44"/>
      <c r="G42" s="45"/>
      <c r="H42" s="45"/>
      <c r="I42" s="44"/>
      <c r="J42" s="125"/>
    </row>
    <row r="43" spans="1:10" ht="14.5">
      <c r="A43" s="33" t="s">
        <v>67</v>
      </c>
      <c r="B43" s="34" t="s">
        <v>539</v>
      </c>
      <c r="C43" s="33"/>
      <c r="D43" s="35"/>
      <c r="E43" s="36"/>
      <c r="F43" s="35"/>
      <c r="G43" s="54"/>
      <c r="H43" s="54"/>
      <c r="I43" s="54" t="s">
        <v>26</v>
      </c>
      <c r="J43" s="54"/>
    </row>
    <row r="44" spans="1:10" ht="29">
      <c r="A44" s="38" t="s">
        <v>27</v>
      </c>
      <c r="B44" s="38" t="s">
        <v>28</v>
      </c>
      <c r="C44" s="38" t="s">
        <v>29</v>
      </c>
      <c r="D44" s="38" t="s">
        <v>30</v>
      </c>
      <c r="E44" s="38" t="s">
        <v>31</v>
      </c>
      <c r="F44" s="38" t="s">
        <v>34</v>
      </c>
      <c r="G44" s="56" t="s">
        <v>3103</v>
      </c>
      <c r="H44" s="56" t="s">
        <v>3105</v>
      </c>
      <c r="I44" s="56" t="s">
        <v>32</v>
      </c>
      <c r="J44" s="56" t="s">
        <v>3106</v>
      </c>
    </row>
    <row r="45" spans="1:10" ht="72.5">
      <c r="A45" s="39">
        <v>1</v>
      </c>
      <c r="B45" s="40" t="s">
        <v>540</v>
      </c>
      <c r="C45" s="40" t="s">
        <v>541</v>
      </c>
      <c r="D45" s="41"/>
      <c r="E45" s="40"/>
      <c r="F45" s="61" t="s">
        <v>38</v>
      </c>
      <c r="G45" s="121"/>
      <c r="H45" s="121"/>
      <c r="I45" s="60"/>
      <c r="J45" s="124"/>
    </row>
    <row r="46" spans="1:10" ht="14.5">
      <c r="A46" s="43" t="s">
        <v>39</v>
      </c>
      <c r="B46" s="44"/>
      <c r="C46" s="44"/>
      <c r="D46" s="44"/>
      <c r="E46" s="44"/>
      <c r="F46" s="44"/>
      <c r="G46" s="45"/>
      <c r="H46" s="45"/>
      <c r="I46" s="44"/>
      <c r="J46" s="125"/>
    </row>
    <row r="47" spans="1:10" ht="14.5">
      <c r="A47" s="33" t="s">
        <v>71</v>
      </c>
      <c r="B47" s="34" t="s">
        <v>542</v>
      </c>
      <c r="C47" s="33"/>
      <c r="D47" s="35"/>
      <c r="E47" s="36"/>
      <c r="F47" s="35"/>
      <c r="G47" s="54"/>
      <c r="H47" s="54"/>
      <c r="I47" s="54" t="s">
        <v>26</v>
      </c>
      <c r="J47" s="54"/>
    </row>
    <row r="48" spans="1:10" ht="29">
      <c r="A48" s="38" t="s">
        <v>27</v>
      </c>
      <c r="B48" s="38" t="s">
        <v>28</v>
      </c>
      <c r="C48" s="38" t="s">
        <v>29</v>
      </c>
      <c r="D48" s="38" t="s">
        <v>30</v>
      </c>
      <c r="E48" s="38" t="s">
        <v>31</v>
      </c>
      <c r="F48" s="38" t="s">
        <v>34</v>
      </c>
      <c r="G48" s="56" t="s">
        <v>3103</v>
      </c>
      <c r="H48" s="56" t="s">
        <v>3105</v>
      </c>
      <c r="I48" s="56" t="s">
        <v>32</v>
      </c>
      <c r="J48" s="56" t="s">
        <v>3106</v>
      </c>
    </row>
    <row r="49" spans="1:10" ht="43.5">
      <c r="A49" s="39">
        <v>1</v>
      </c>
      <c r="B49" s="40" t="s">
        <v>543</v>
      </c>
      <c r="C49" s="40" t="s">
        <v>544</v>
      </c>
      <c r="D49" s="41"/>
      <c r="E49" s="40"/>
      <c r="F49" s="61" t="s">
        <v>38</v>
      </c>
      <c r="G49" s="121"/>
      <c r="H49" s="121"/>
      <c r="I49" s="60"/>
      <c r="J49" s="124"/>
    </row>
    <row r="50" spans="1:10" ht="14.5">
      <c r="A50" s="43" t="s">
        <v>39</v>
      </c>
      <c r="B50" s="44"/>
      <c r="C50" s="44"/>
      <c r="D50" s="44"/>
      <c r="E50" s="44"/>
      <c r="F50" s="44"/>
      <c r="G50" s="45"/>
      <c r="H50" s="45"/>
      <c r="I50" s="44"/>
      <c r="J50" s="125"/>
    </row>
    <row r="51" spans="1:10" ht="14.5">
      <c r="A51" s="33" t="s">
        <v>74</v>
      </c>
      <c r="B51" s="34" t="s">
        <v>545</v>
      </c>
      <c r="C51" s="33"/>
      <c r="D51" s="35"/>
      <c r="E51" s="36"/>
      <c r="F51" s="35"/>
      <c r="G51" s="54"/>
      <c r="H51" s="54"/>
      <c r="I51" s="54" t="s">
        <v>26</v>
      </c>
      <c r="J51" s="54"/>
    </row>
    <row r="52" spans="1:10" ht="29">
      <c r="A52" s="38" t="s">
        <v>27</v>
      </c>
      <c r="B52" s="38" t="s">
        <v>28</v>
      </c>
      <c r="C52" s="38" t="s">
        <v>29</v>
      </c>
      <c r="D52" s="38" t="s">
        <v>30</v>
      </c>
      <c r="E52" s="38" t="s">
        <v>31</v>
      </c>
      <c r="F52" s="38" t="s">
        <v>34</v>
      </c>
      <c r="G52" s="56" t="s">
        <v>3103</v>
      </c>
      <c r="H52" s="56" t="s">
        <v>3105</v>
      </c>
      <c r="I52" s="56" t="s">
        <v>32</v>
      </c>
      <c r="J52" s="56" t="s">
        <v>3106</v>
      </c>
    </row>
    <row r="53" spans="1:10" ht="29">
      <c r="A53" s="39">
        <v>1</v>
      </c>
      <c r="B53" s="40" t="s">
        <v>546</v>
      </c>
      <c r="C53" s="40" t="s">
        <v>547</v>
      </c>
      <c r="D53" s="41"/>
      <c r="E53" s="40"/>
      <c r="F53" s="61" t="s">
        <v>38</v>
      </c>
      <c r="G53" s="121"/>
      <c r="H53" s="123"/>
      <c r="I53" s="60"/>
      <c r="J53" s="126"/>
    </row>
    <row r="54" spans="1:10" ht="14.5">
      <c r="A54" s="43" t="s">
        <v>39</v>
      </c>
      <c r="B54" s="44"/>
      <c r="C54" s="44"/>
      <c r="D54" s="44"/>
      <c r="E54" s="44"/>
      <c r="F54" s="44"/>
      <c r="G54" s="121"/>
      <c r="H54" s="123"/>
      <c r="I54" s="44"/>
      <c r="J54" s="125"/>
    </row>
    <row r="55" spans="1:10" ht="14.5">
      <c r="A55" s="33" t="s">
        <v>78</v>
      </c>
      <c r="B55" s="34" t="s">
        <v>548</v>
      </c>
      <c r="C55" s="33"/>
      <c r="D55" s="35"/>
      <c r="E55" s="36"/>
      <c r="F55" s="35"/>
      <c r="G55" s="54"/>
      <c r="H55" s="54"/>
      <c r="I55" s="54" t="s">
        <v>26</v>
      </c>
      <c r="J55" s="54"/>
    </row>
    <row r="56" spans="1:10" ht="29">
      <c r="A56" s="38" t="s">
        <v>27</v>
      </c>
      <c r="B56" s="38" t="s">
        <v>28</v>
      </c>
      <c r="C56" s="38" t="s">
        <v>29</v>
      </c>
      <c r="D56" s="38" t="s">
        <v>30</v>
      </c>
      <c r="E56" s="38" t="s">
        <v>31</v>
      </c>
      <c r="F56" s="38" t="s">
        <v>34</v>
      </c>
      <c r="G56" s="56" t="s">
        <v>3103</v>
      </c>
      <c r="H56" s="56" t="s">
        <v>3105</v>
      </c>
      <c r="I56" s="56" t="s">
        <v>32</v>
      </c>
      <c r="J56" s="56" t="s">
        <v>3106</v>
      </c>
    </row>
    <row r="57" spans="1:10" ht="58">
      <c r="A57" s="39">
        <v>1</v>
      </c>
      <c r="B57" s="40" t="s">
        <v>549</v>
      </c>
      <c r="C57" s="40" t="s">
        <v>550</v>
      </c>
      <c r="D57" s="41"/>
      <c r="E57" s="40"/>
      <c r="F57" s="61" t="s">
        <v>38</v>
      </c>
      <c r="G57" s="121"/>
      <c r="H57" s="121"/>
      <c r="I57" s="60"/>
      <c r="J57" s="126"/>
    </row>
    <row r="58" spans="1:10" ht="14.5">
      <c r="A58" s="43" t="s">
        <v>39</v>
      </c>
      <c r="B58" s="44"/>
      <c r="C58" s="44"/>
      <c r="D58" s="44"/>
      <c r="E58" s="44"/>
      <c r="F58" s="44"/>
      <c r="G58" s="45"/>
      <c r="H58" s="45"/>
      <c r="I58" s="44"/>
      <c r="J58" s="125"/>
    </row>
    <row r="59" spans="1:10" ht="14.5">
      <c r="A59" s="33" t="s">
        <v>82</v>
      </c>
      <c r="B59" s="34" t="s">
        <v>551</v>
      </c>
      <c r="C59" s="33"/>
      <c r="D59" s="35"/>
      <c r="E59" s="36"/>
      <c r="F59" s="35"/>
      <c r="G59" s="54"/>
      <c r="H59" s="54"/>
      <c r="I59" s="54" t="s">
        <v>26</v>
      </c>
      <c r="J59" s="54"/>
    </row>
    <row r="60" spans="1:10" ht="29">
      <c r="A60" s="38" t="s">
        <v>27</v>
      </c>
      <c r="B60" s="38" t="s">
        <v>28</v>
      </c>
      <c r="C60" s="38" t="s">
        <v>29</v>
      </c>
      <c r="D60" s="38" t="s">
        <v>30</v>
      </c>
      <c r="E60" s="38" t="s">
        <v>31</v>
      </c>
      <c r="F60" s="38" t="s">
        <v>34</v>
      </c>
      <c r="G60" s="56" t="s">
        <v>3103</v>
      </c>
      <c r="H60" s="56" t="s">
        <v>3105</v>
      </c>
      <c r="I60" s="56" t="s">
        <v>32</v>
      </c>
      <c r="J60" s="56" t="s">
        <v>3106</v>
      </c>
    </row>
    <row r="61" spans="1:10" ht="58">
      <c r="A61" s="39">
        <v>1</v>
      </c>
      <c r="B61" s="40" t="s">
        <v>552</v>
      </c>
      <c r="C61" s="40" t="s">
        <v>553</v>
      </c>
      <c r="D61" s="41"/>
      <c r="E61" s="40"/>
      <c r="F61" s="61" t="s">
        <v>110</v>
      </c>
      <c r="G61" s="121"/>
      <c r="H61" s="121"/>
      <c r="I61" s="60"/>
      <c r="J61" s="126"/>
    </row>
    <row r="62" spans="1:10" ht="14.5">
      <c r="A62" s="43" t="s">
        <v>39</v>
      </c>
      <c r="B62" s="44"/>
      <c r="C62" s="44"/>
      <c r="D62" s="44"/>
      <c r="E62" s="44"/>
      <c r="F62" s="44"/>
      <c r="G62" s="45"/>
      <c r="H62" s="45"/>
      <c r="I62" s="44"/>
      <c r="J62" s="125"/>
    </row>
    <row r="63" spans="1:10" ht="14.5">
      <c r="A63" s="33" t="s">
        <v>86</v>
      </c>
      <c r="B63" s="34" t="s">
        <v>554</v>
      </c>
      <c r="C63" s="33"/>
      <c r="D63" s="35"/>
      <c r="E63" s="36"/>
      <c r="F63" s="35"/>
      <c r="G63" s="54"/>
      <c r="H63" s="54"/>
      <c r="I63" s="54" t="s">
        <v>26</v>
      </c>
      <c r="J63" s="54"/>
    </row>
    <row r="64" spans="1:10" ht="29">
      <c r="A64" s="38" t="s">
        <v>27</v>
      </c>
      <c r="B64" s="38" t="s">
        <v>28</v>
      </c>
      <c r="C64" s="38" t="s">
        <v>29</v>
      </c>
      <c r="D64" s="38" t="s">
        <v>30</v>
      </c>
      <c r="E64" s="38" t="s">
        <v>31</v>
      </c>
      <c r="F64" s="38" t="s">
        <v>34</v>
      </c>
      <c r="G64" s="56" t="s">
        <v>3103</v>
      </c>
      <c r="H64" s="56" t="s">
        <v>3105</v>
      </c>
      <c r="I64" s="56" t="s">
        <v>32</v>
      </c>
      <c r="J64" s="56" t="s">
        <v>3106</v>
      </c>
    </row>
    <row r="65" spans="1:10" ht="58">
      <c r="A65" s="39">
        <v>1</v>
      </c>
      <c r="B65" s="40" t="s">
        <v>555</v>
      </c>
      <c r="C65" s="40" t="s">
        <v>556</v>
      </c>
      <c r="D65" s="41"/>
      <c r="E65" s="40"/>
      <c r="F65" s="61" t="s">
        <v>110</v>
      </c>
      <c r="G65" s="121"/>
      <c r="H65" s="121"/>
      <c r="I65" s="60"/>
      <c r="J65" s="126"/>
    </row>
    <row r="66" spans="1:10" ht="14.5">
      <c r="A66" s="43" t="s">
        <v>39</v>
      </c>
      <c r="B66" s="44"/>
      <c r="C66" s="44"/>
      <c r="D66" s="44"/>
      <c r="E66" s="44"/>
      <c r="F66" s="44"/>
      <c r="G66" s="45"/>
      <c r="H66" s="45"/>
      <c r="I66" s="44"/>
      <c r="J66" s="125"/>
    </row>
    <row r="67" spans="1:10" ht="14.5">
      <c r="A67" s="33" t="s">
        <v>90</v>
      </c>
      <c r="B67" s="34" t="s">
        <v>557</v>
      </c>
      <c r="C67" s="33"/>
      <c r="D67" s="35"/>
      <c r="E67" s="36"/>
      <c r="F67" s="35"/>
      <c r="G67" s="54"/>
      <c r="H67" s="54"/>
      <c r="I67" s="54" t="s">
        <v>26</v>
      </c>
      <c r="J67" s="54"/>
    </row>
    <row r="68" spans="1:10" ht="29">
      <c r="A68" s="38" t="s">
        <v>27</v>
      </c>
      <c r="B68" s="38" t="s">
        <v>28</v>
      </c>
      <c r="C68" s="38" t="s">
        <v>29</v>
      </c>
      <c r="D68" s="38" t="s">
        <v>30</v>
      </c>
      <c r="E68" s="38" t="s">
        <v>31</v>
      </c>
      <c r="F68" s="38" t="s">
        <v>34</v>
      </c>
      <c r="G68" s="56" t="s">
        <v>3103</v>
      </c>
      <c r="H68" s="56" t="s">
        <v>3105</v>
      </c>
      <c r="I68" s="56" t="s">
        <v>32</v>
      </c>
      <c r="J68" s="56" t="s">
        <v>3106</v>
      </c>
    </row>
    <row r="69" spans="1:10" ht="43.5">
      <c r="A69" s="39">
        <v>1</v>
      </c>
      <c r="B69" s="40" t="s">
        <v>558</v>
      </c>
      <c r="C69" s="40" t="s">
        <v>559</v>
      </c>
      <c r="D69" s="41"/>
      <c r="E69" s="40"/>
      <c r="F69" s="61" t="s">
        <v>38</v>
      </c>
      <c r="G69" s="121"/>
      <c r="H69" s="121"/>
      <c r="I69" s="60"/>
      <c r="J69" s="126"/>
    </row>
    <row r="70" spans="1:10" ht="14.5">
      <c r="A70" s="43" t="s">
        <v>39</v>
      </c>
      <c r="B70" s="44"/>
      <c r="C70" s="44"/>
      <c r="D70" s="44"/>
      <c r="E70" s="44"/>
      <c r="F70" s="44"/>
      <c r="G70" s="45"/>
      <c r="H70" s="45"/>
      <c r="I70" s="44"/>
      <c r="J70" s="125"/>
    </row>
    <row r="71" spans="1:10" ht="14.5">
      <c r="A71" s="33" t="s">
        <v>94</v>
      </c>
      <c r="B71" s="34" t="s">
        <v>560</v>
      </c>
      <c r="C71" s="33"/>
      <c r="D71" s="35"/>
      <c r="E71" s="36"/>
      <c r="F71" s="35"/>
      <c r="G71" s="54"/>
      <c r="H71" s="54"/>
      <c r="I71" s="54" t="s">
        <v>26</v>
      </c>
      <c r="J71" s="54"/>
    </row>
    <row r="72" spans="1:10" ht="29">
      <c r="A72" s="38" t="s">
        <v>27</v>
      </c>
      <c r="B72" s="38" t="s">
        <v>28</v>
      </c>
      <c r="C72" s="38" t="s">
        <v>29</v>
      </c>
      <c r="D72" s="38" t="s">
        <v>30</v>
      </c>
      <c r="E72" s="38" t="s">
        <v>31</v>
      </c>
      <c r="F72" s="38" t="s">
        <v>34</v>
      </c>
      <c r="G72" s="56" t="s">
        <v>3103</v>
      </c>
      <c r="H72" s="56" t="s">
        <v>3105</v>
      </c>
      <c r="I72" s="56" t="s">
        <v>32</v>
      </c>
      <c r="J72" s="56" t="s">
        <v>3106</v>
      </c>
    </row>
    <row r="73" spans="1:10" ht="43.5">
      <c r="A73" s="39">
        <v>1</v>
      </c>
      <c r="B73" s="40" t="s">
        <v>561</v>
      </c>
      <c r="C73" s="40" t="s">
        <v>562</v>
      </c>
      <c r="D73" s="41"/>
      <c r="E73" s="40"/>
      <c r="F73" s="61" t="s">
        <v>38</v>
      </c>
      <c r="G73" s="121"/>
      <c r="H73" s="121"/>
      <c r="I73" s="60"/>
      <c r="J73" s="126"/>
    </row>
    <row r="74" spans="1:10" ht="14.5">
      <c r="A74" s="43" t="s">
        <v>39</v>
      </c>
      <c r="B74" s="44"/>
      <c r="C74" s="44"/>
      <c r="D74" s="44"/>
      <c r="E74" s="44"/>
      <c r="F74" s="44"/>
      <c r="G74" s="45"/>
      <c r="H74" s="45"/>
      <c r="I74" s="44"/>
      <c r="J74" s="125"/>
    </row>
  </sheetData>
  <mergeCells count="4">
    <mergeCell ref="B1:E1"/>
    <mergeCell ref="A2:A10"/>
    <mergeCell ref="B2:C2"/>
    <mergeCell ref="D2:E2"/>
  </mergeCells>
  <phoneticPr fontId="4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F370"/>
  <sheetViews>
    <sheetView topLeftCell="A361" zoomScale="70" zoomScaleNormal="70" workbookViewId="0">
      <selection activeCell="B377" sqref="B377"/>
    </sheetView>
  </sheetViews>
  <sheetFormatPr defaultColWidth="9.1796875" defaultRowHeight="12.5"/>
  <cols>
    <col min="2" max="2" width="67.453125" customWidth="1"/>
    <col min="3" max="3" width="58.7265625" customWidth="1"/>
    <col min="4" max="4" width="28.1796875" customWidth="1"/>
    <col min="5" max="5" width="21.26953125" customWidth="1"/>
    <col min="6" max="6" width="20.453125" customWidth="1"/>
    <col min="7" max="7" width="16.81640625" customWidth="1"/>
    <col min="8" max="8" width="21.453125" customWidth="1"/>
    <col min="9" max="9" width="19.7265625" customWidth="1"/>
  </cols>
  <sheetData>
    <row r="1" spans="1:110" s="9" customFormat="1" ht="24" customHeight="1">
      <c r="B1" s="212" t="s">
        <v>10</v>
      </c>
      <c r="C1" s="212"/>
      <c r="D1" s="212"/>
      <c r="E1" s="212"/>
      <c r="F1" s="10"/>
      <c r="G1" s="11"/>
    </row>
    <row r="2" spans="1:110" s="9" customFormat="1" ht="15" thickBot="1">
      <c r="A2" s="209"/>
      <c r="B2" s="207"/>
      <c r="C2" s="207"/>
      <c r="D2" s="208" t="s">
        <v>11</v>
      </c>
      <c r="E2" s="208"/>
    </row>
    <row r="3" spans="1:110" s="9" customFormat="1" ht="14.5">
      <c r="A3" s="209"/>
      <c r="B3" s="12" t="s">
        <v>12</v>
      </c>
      <c r="C3" s="22" t="s">
        <v>804</v>
      </c>
      <c r="D3" s="14" t="s">
        <v>5</v>
      </c>
      <c r="E3" s="15">
        <f>COUNTIF(G6:G57320,"Pass")</f>
        <v>0</v>
      </c>
    </row>
    <row r="4" spans="1:110" s="9" customFormat="1" ht="29">
      <c r="A4" s="209"/>
      <c r="B4" s="12" t="s">
        <v>14</v>
      </c>
      <c r="C4" s="23" t="s">
        <v>805</v>
      </c>
      <c r="D4" s="73" t="s">
        <v>6</v>
      </c>
      <c r="E4" s="74">
        <f>COUNTIF(G6:G57320,"Fail")</f>
        <v>0</v>
      </c>
    </row>
    <row r="5" spans="1:110" s="9" customFormat="1" ht="15" thickBot="1">
      <c r="A5" s="209"/>
      <c r="B5" s="12" t="s">
        <v>16</v>
      </c>
      <c r="C5" s="22">
        <v>44848</v>
      </c>
      <c r="D5" s="75" t="s">
        <v>7</v>
      </c>
      <c r="E5" s="76">
        <f>COUNTIF(G6:G57320,"NR/NC")</f>
        <v>90</v>
      </c>
    </row>
    <row r="6" spans="1:110" s="9" customFormat="1" ht="14.5">
      <c r="A6" s="209"/>
      <c r="B6" s="12" t="s">
        <v>17</v>
      </c>
      <c r="C6" s="22" t="s">
        <v>3112</v>
      </c>
      <c r="D6" s="16"/>
      <c r="E6" s="17"/>
    </row>
    <row r="7" spans="1:110" s="9" customFormat="1" ht="14.5">
      <c r="A7" s="209"/>
      <c r="B7" s="12" t="s">
        <v>19</v>
      </c>
      <c r="C7" s="23"/>
      <c r="D7" s="16"/>
      <c r="E7" s="17"/>
    </row>
    <row r="8" spans="1:110" s="9" customFormat="1" ht="14.5">
      <c r="A8" s="209"/>
      <c r="B8" s="12" t="s">
        <v>20</v>
      </c>
      <c r="C8" s="22"/>
      <c r="D8" s="16"/>
      <c r="E8" s="17"/>
    </row>
    <row r="9" spans="1:110" s="9" customFormat="1" ht="14.5">
      <c r="A9" s="209"/>
      <c r="B9" s="12" t="s">
        <v>21</v>
      </c>
      <c r="C9" s="22"/>
      <c r="D9" s="16"/>
      <c r="E9" s="17"/>
    </row>
    <row r="10" spans="1:110" s="9" customFormat="1" ht="15" thickBot="1">
      <c r="A10" s="210"/>
      <c r="B10" s="12" t="s">
        <v>22</v>
      </c>
      <c r="C10" s="23" t="s">
        <v>23</v>
      </c>
      <c r="D10" s="18"/>
      <c r="E10" s="19"/>
    </row>
    <row r="11" spans="1:110" s="9" customFormat="1" ht="14.5">
      <c r="A11" s="33" t="s">
        <v>24</v>
      </c>
      <c r="B11" s="34" t="s">
        <v>806</v>
      </c>
      <c r="C11" s="33"/>
      <c r="D11" s="35"/>
      <c r="E11" s="36"/>
      <c r="F11" s="35" t="s">
        <v>26</v>
      </c>
      <c r="G11" s="37" t="str">
        <f>IF(COUNTIF(F13:F13,"Fail")&gt;0,"Fail",IF(COUNTIF(F13:F13,"")=0,"Pass","NR/NC"))</f>
        <v>NR/NC</v>
      </c>
      <c r="H11" s="36"/>
      <c r="I11" s="36"/>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29">
      <c r="A12" s="38" t="s">
        <v>27</v>
      </c>
      <c r="B12" s="38" t="s">
        <v>28</v>
      </c>
      <c r="C12" s="38" t="s">
        <v>29</v>
      </c>
      <c r="D12" s="38" t="s">
        <v>30</v>
      </c>
      <c r="E12" s="38" t="s">
        <v>31</v>
      </c>
      <c r="F12" s="38" t="s">
        <v>32</v>
      </c>
      <c r="G12" s="38" t="s">
        <v>33</v>
      </c>
      <c r="H12" s="38" t="s">
        <v>34</v>
      </c>
      <c r="I12" s="38" t="s">
        <v>35</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72.5">
      <c r="A13" s="39">
        <v>1</v>
      </c>
      <c r="B13" s="79" t="s">
        <v>807</v>
      </c>
      <c r="C13" s="40" t="s">
        <v>808</v>
      </c>
      <c r="D13" s="41"/>
      <c r="E13" s="40"/>
      <c r="F13" s="42"/>
      <c r="G13" s="81"/>
      <c r="H13" s="61" t="s">
        <v>38</v>
      </c>
      <c r="I13" s="61"/>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39</v>
      </c>
      <c r="B14" s="44"/>
      <c r="C14" s="44"/>
      <c r="D14" s="44"/>
      <c r="E14" s="44"/>
      <c r="F14" s="44"/>
      <c r="G14" s="45"/>
      <c r="H14" s="44"/>
      <c r="I14" s="44"/>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40</v>
      </c>
      <c r="B15" s="34" t="s">
        <v>809</v>
      </c>
      <c r="C15" s="33"/>
      <c r="D15" s="35"/>
      <c r="E15" s="36"/>
      <c r="F15" s="35" t="s">
        <v>26</v>
      </c>
      <c r="G15" s="37" t="str">
        <f>IF(COUNTIF(F17:F17,"Fail")&gt;0,"Fail",IF(COUNTIF(F17:F17,"")=0,"Pass","NR/NC"))</f>
        <v>NR/NC</v>
      </c>
      <c r="H15" s="35"/>
      <c r="I15" s="35"/>
    </row>
    <row r="16" spans="1:110" ht="29">
      <c r="A16" s="38" t="s">
        <v>27</v>
      </c>
      <c r="B16" s="38" t="s">
        <v>28</v>
      </c>
      <c r="C16" s="38" t="s">
        <v>29</v>
      </c>
      <c r="D16" s="38" t="s">
        <v>30</v>
      </c>
      <c r="E16" s="38" t="s">
        <v>31</v>
      </c>
      <c r="F16" s="38" t="s">
        <v>32</v>
      </c>
      <c r="G16" s="38" t="s">
        <v>33</v>
      </c>
      <c r="H16" s="38" t="s">
        <v>34</v>
      </c>
      <c r="I16" s="38" t="s">
        <v>35</v>
      </c>
    </row>
    <row r="17" spans="1:9" ht="58">
      <c r="A17" s="39">
        <v>1</v>
      </c>
      <c r="B17" s="79" t="s">
        <v>810</v>
      </c>
      <c r="C17" s="40" t="s">
        <v>811</v>
      </c>
      <c r="D17" s="41"/>
      <c r="E17" s="40"/>
      <c r="F17" s="42"/>
      <c r="G17" s="81"/>
      <c r="H17" s="61" t="s">
        <v>38</v>
      </c>
      <c r="I17" s="61"/>
    </row>
    <row r="18" spans="1:9" ht="14.5">
      <c r="A18" s="43" t="s">
        <v>39</v>
      </c>
      <c r="B18" s="44"/>
      <c r="C18" s="44"/>
      <c r="D18" s="44"/>
      <c r="E18" s="44"/>
      <c r="F18" s="44"/>
      <c r="G18" s="45"/>
      <c r="H18" s="44"/>
      <c r="I18" s="44"/>
    </row>
    <row r="19" spans="1:9" ht="14.5">
      <c r="A19" s="33" t="s">
        <v>44</v>
      </c>
      <c r="B19" s="34" t="s">
        <v>812</v>
      </c>
      <c r="C19" s="33"/>
      <c r="D19" s="35"/>
      <c r="E19" s="36"/>
      <c r="F19" s="35" t="s">
        <v>26</v>
      </c>
      <c r="G19" s="37" t="str">
        <f>IF(COUNTIF(F21:F21,"Fail")&gt;0,"Fail",IF(COUNTIF(F21:F21,"")=0,"Pass","NR/NC"))</f>
        <v>NR/NC</v>
      </c>
      <c r="H19" s="35"/>
      <c r="I19" s="35"/>
    </row>
    <row r="20" spans="1:9" ht="29">
      <c r="A20" s="38" t="s">
        <v>27</v>
      </c>
      <c r="B20" s="38" t="s">
        <v>28</v>
      </c>
      <c r="C20" s="38" t="s">
        <v>29</v>
      </c>
      <c r="D20" s="38" t="s">
        <v>30</v>
      </c>
      <c r="E20" s="38" t="s">
        <v>31</v>
      </c>
      <c r="F20" s="38" t="s">
        <v>32</v>
      </c>
      <c r="G20" s="38" t="s">
        <v>33</v>
      </c>
      <c r="H20" s="38" t="s">
        <v>34</v>
      </c>
      <c r="I20" s="38" t="s">
        <v>35</v>
      </c>
    </row>
    <row r="21" spans="1:9" ht="29">
      <c r="A21" s="39">
        <v>1</v>
      </c>
      <c r="B21" s="79" t="s">
        <v>813</v>
      </c>
      <c r="C21" s="40" t="s">
        <v>814</v>
      </c>
      <c r="D21" s="41"/>
      <c r="E21" s="40"/>
      <c r="F21" s="42"/>
      <c r="G21" s="81"/>
      <c r="H21" s="61" t="s">
        <v>110</v>
      </c>
      <c r="I21" s="61"/>
    </row>
    <row r="22" spans="1:9" ht="14.5">
      <c r="A22" s="43" t="s">
        <v>39</v>
      </c>
      <c r="B22" s="44"/>
      <c r="C22" s="44"/>
      <c r="D22" s="44"/>
      <c r="E22" s="44"/>
      <c r="F22" s="44"/>
      <c r="G22" s="45"/>
      <c r="H22" s="44"/>
      <c r="I22" s="44"/>
    </row>
    <row r="23" spans="1:9" ht="14.5">
      <c r="A23" s="33" t="s">
        <v>48</v>
      </c>
      <c r="B23" s="34" t="s">
        <v>815</v>
      </c>
      <c r="C23" s="33"/>
      <c r="D23" s="35"/>
      <c r="E23" s="36"/>
      <c r="F23" s="35" t="s">
        <v>26</v>
      </c>
      <c r="G23" s="37" t="str">
        <f>IF(COUNTIF(F25:F25,"Fail")&gt;0,"Fail",IF(COUNTIF(F25:F25,"")=0,"Pass","NR/NC"))</f>
        <v>NR/NC</v>
      </c>
      <c r="H23" s="35"/>
      <c r="I23" s="35"/>
    </row>
    <row r="24" spans="1:9" ht="29">
      <c r="A24" s="38" t="s">
        <v>27</v>
      </c>
      <c r="B24" s="38" t="s">
        <v>28</v>
      </c>
      <c r="C24" s="38" t="s">
        <v>29</v>
      </c>
      <c r="D24" s="38" t="s">
        <v>30</v>
      </c>
      <c r="E24" s="38" t="s">
        <v>31</v>
      </c>
      <c r="F24" s="38" t="s">
        <v>32</v>
      </c>
      <c r="G24" s="38" t="s">
        <v>33</v>
      </c>
      <c r="H24" s="38" t="s">
        <v>34</v>
      </c>
      <c r="I24" s="38" t="s">
        <v>35</v>
      </c>
    </row>
    <row r="25" spans="1:9" ht="29">
      <c r="A25" s="39">
        <v>1</v>
      </c>
      <c r="B25" s="79" t="s">
        <v>816</v>
      </c>
      <c r="C25" s="40" t="s">
        <v>817</v>
      </c>
      <c r="D25" s="41"/>
      <c r="E25" s="40"/>
      <c r="F25" s="42"/>
      <c r="G25" s="81"/>
      <c r="H25" s="61" t="s">
        <v>38</v>
      </c>
      <c r="I25" s="61"/>
    </row>
    <row r="26" spans="1:9" ht="14.5">
      <c r="A26" s="43" t="s">
        <v>39</v>
      </c>
      <c r="B26" s="44"/>
      <c r="C26" s="44"/>
      <c r="D26" s="44"/>
      <c r="E26" s="44"/>
      <c r="F26" s="44"/>
      <c r="G26" s="45"/>
      <c r="H26" s="44"/>
      <c r="I26" s="44"/>
    </row>
    <row r="27" spans="1:9" ht="14.5">
      <c r="A27" s="33" t="s">
        <v>51</v>
      </c>
      <c r="B27" s="34" t="s">
        <v>818</v>
      </c>
      <c r="C27" s="33"/>
      <c r="D27" s="35"/>
      <c r="E27" s="36"/>
      <c r="F27" s="35" t="s">
        <v>26</v>
      </c>
      <c r="G27" s="37" t="str">
        <f>IF(COUNTIF(F29:F29,"Fail")&gt;0,"Fail",IF(COUNTIF(F29:F29,"")=0,"Pass","NR/NC"))</f>
        <v>NR/NC</v>
      </c>
      <c r="H27" s="35"/>
      <c r="I27" s="35"/>
    </row>
    <row r="28" spans="1:9" ht="29">
      <c r="A28" s="38" t="s">
        <v>27</v>
      </c>
      <c r="B28" s="38" t="s">
        <v>28</v>
      </c>
      <c r="C28" s="38" t="s">
        <v>29</v>
      </c>
      <c r="D28" s="38" t="s">
        <v>30</v>
      </c>
      <c r="E28" s="38" t="s">
        <v>31</v>
      </c>
      <c r="F28" s="38" t="s">
        <v>32</v>
      </c>
      <c r="G28" s="38" t="s">
        <v>33</v>
      </c>
      <c r="H28" s="38" t="s">
        <v>34</v>
      </c>
      <c r="I28" s="38" t="s">
        <v>35</v>
      </c>
    </row>
    <row r="29" spans="1:9" ht="43.5">
      <c r="A29" s="39">
        <v>1</v>
      </c>
      <c r="B29" s="79" t="s">
        <v>819</v>
      </c>
      <c r="C29" s="40" t="s">
        <v>820</v>
      </c>
      <c r="D29" s="41"/>
      <c r="E29" s="40"/>
      <c r="F29" s="42"/>
      <c r="G29" s="81"/>
      <c r="H29" s="61" t="s">
        <v>110</v>
      </c>
      <c r="I29" s="61"/>
    </row>
    <row r="30" spans="1:9" ht="14.5">
      <c r="A30" s="43" t="s">
        <v>39</v>
      </c>
      <c r="B30" s="44"/>
      <c r="C30" s="44"/>
      <c r="D30" s="44"/>
      <c r="E30" s="44"/>
      <c r="F30" s="44"/>
      <c r="G30" s="45"/>
      <c r="H30" s="44"/>
      <c r="I30" s="44"/>
    </row>
    <row r="31" spans="1:9" ht="14.5">
      <c r="A31" s="33" t="s">
        <v>55</v>
      </c>
      <c r="B31" s="34" t="s">
        <v>821</v>
      </c>
      <c r="C31" s="33"/>
      <c r="D31" s="35"/>
      <c r="E31" s="36"/>
      <c r="F31" s="35" t="s">
        <v>26</v>
      </c>
      <c r="G31" s="37" t="str">
        <f>IF(COUNTIF(F33:F33,"Fail")&gt;0,"Fail",IF(COUNTIF(F33:F33,"")=0,"Pass","NR/NC"))</f>
        <v>NR/NC</v>
      </c>
      <c r="H31" s="35"/>
      <c r="I31" s="35"/>
    </row>
    <row r="32" spans="1:9" ht="29">
      <c r="A32" s="38" t="s">
        <v>27</v>
      </c>
      <c r="B32" s="38" t="s">
        <v>28</v>
      </c>
      <c r="C32" s="38" t="s">
        <v>29</v>
      </c>
      <c r="D32" s="38" t="s">
        <v>30</v>
      </c>
      <c r="E32" s="38" t="s">
        <v>31</v>
      </c>
      <c r="F32" s="38" t="s">
        <v>32</v>
      </c>
      <c r="G32" s="38" t="s">
        <v>33</v>
      </c>
      <c r="H32" s="38" t="s">
        <v>34</v>
      </c>
      <c r="I32" s="38" t="s">
        <v>35</v>
      </c>
    </row>
    <row r="33" spans="1:9" ht="43.5">
      <c r="A33" s="39">
        <v>1</v>
      </c>
      <c r="B33" s="79" t="s">
        <v>822</v>
      </c>
      <c r="C33" s="40" t="s">
        <v>823</v>
      </c>
      <c r="D33" s="41"/>
      <c r="E33" s="40"/>
      <c r="F33" s="42"/>
      <c r="G33" s="81"/>
      <c r="H33" s="61" t="s">
        <v>110</v>
      </c>
      <c r="I33" s="61"/>
    </row>
    <row r="34" spans="1:9" ht="14.5">
      <c r="A34" s="43" t="s">
        <v>39</v>
      </c>
      <c r="B34" s="44"/>
      <c r="C34" s="44"/>
      <c r="D34" s="44"/>
      <c r="E34" s="44"/>
      <c r="F34" s="44"/>
      <c r="G34" s="45"/>
      <c r="H34" s="44"/>
      <c r="I34" s="44"/>
    </row>
    <row r="35" spans="1:9" ht="14.5">
      <c r="A35" s="33" t="s">
        <v>59</v>
      </c>
      <c r="B35" s="34" t="s">
        <v>824</v>
      </c>
      <c r="C35" s="33"/>
      <c r="D35" s="35"/>
      <c r="E35" s="36"/>
      <c r="F35" s="35" t="s">
        <v>26</v>
      </c>
      <c r="G35" s="37" t="str">
        <f>IF(COUNTIF(F37:F37,"Fail")&gt;0,"Fail",IF(COUNTIF(F37:F37,"")=0,"Pass","NR/NC"))</f>
        <v>NR/NC</v>
      </c>
      <c r="H35" s="35"/>
      <c r="I35" s="35"/>
    </row>
    <row r="36" spans="1:9" ht="29">
      <c r="A36" s="38" t="s">
        <v>27</v>
      </c>
      <c r="B36" s="38" t="s">
        <v>28</v>
      </c>
      <c r="C36" s="38" t="s">
        <v>29</v>
      </c>
      <c r="D36" s="38" t="s">
        <v>30</v>
      </c>
      <c r="E36" s="38" t="s">
        <v>31</v>
      </c>
      <c r="F36" s="38" t="s">
        <v>32</v>
      </c>
      <c r="G36" s="38" t="s">
        <v>33</v>
      </c>
      <c r="H36" s="38" t="s">
        <v>34</v>
      </c>
      <c r="I36" s="38" t="s">
        <v>35</v>
      </c>
    </row>
    <row r="37" spans="1:9" ht="43.5">
      <c r="A37" s="39">
        <v>1</v>
      </c>
      <c r="B37" s="79" t="s">
        <v>825</v>
      </c>
      <c r="C37" s="40" t="s">
        <v>826</v>
      </c>
      <c r="D37" s="41"/>
      <c r="E37" s="40"/>
      <c r="F37" s="42"/>
      <c r="G37" s="81"/>
      <c r="H37" s="61" t="s">
        <v>38</v>
      </c>
      <c r="I37" s="61"/>
    </row>
    <row r="38" spans="1:9" ht="14.5">
      <c r="A38" s="43" t="s">
        <v>39</v>
      </c>
      <c r="B38" s="44"/>
      <c r="C38" s="44"/>
      <c r="D38" s="44"/>
      <c r="E38" s="44"/>
      <c r="F38" s="44"/>
      <c r="G38" s="45"/>
      <c r="H38" s="44"/>
      <c r="I38" s="44"/>
    </row>
    <row r="39" spans="1:9" ht="14.5">
      <c r="A39" s="33" t="s">
        <v>63</v>
      </c>
      <c r="B39" s="34" t="s">
        <v>827</v>
      </c>
      <c r="C39" s="33"/>
      <c r="D39" s="35"/>
      <c r="E39" s="36"/>
      <c r="F39" s="35" t="s">
        <v>26</v>
      </c>
      <c r="G39" s="37" t="str">
        <f>IF(COUNTIF(F41:F41,"Fail")&gt;0,"Fail",IF(COUNTIF(F41:F41,"")=0,"Pass","NR/NC"))</f>
        <v>NR/NC</v>
      </c>
      <c r="H39" s="35"/>
      <c r="I39" s="35"/>
    </row>
    <row r="40" spans="1:9" ht="29">
      <c r="A40" s="38" t="s">
        <v>27</v>
      </c>
      <c r="B40" s="38" t="s">
        <v>28</v>
      </c>
      <c r="C40" s="38" t="s">
        <v>29</v>
      </c>
      <c r="D40" s="38" t="s">
        <v>30</v>
      </c>
      <c r="E40" s="38" t="s">
        <v>31</v>
      </c>
      <c r="F40" s="38" t="s">
        <v>32</v>
      </c>
      <c r="G40" s="38" t="s">
        <v>33</v>
      </c>
      <c r="H40" s="38" t="s">
        <v>34</v>
      </c>
      <c r="I40" s="38" t="s">
        <v>35</v>
      </c>
    </row>
    <row r="41" spans="1:9" ht="43.5">
      <c r="A41" s="39">
        <v>1</v>
      </c>
      <c r="B41" s="79" t="s">
        <v>828</v>
      </c>
      <c r="C41" s="40" t="s">
        <v>829</v>
      </c>
      <c r="D41" s="41"/>
      <c r="E41" s="40"/>
      <c r="F41" s="42"/>
      <c r="G41" s="81"/>
      <c r="H41" s="61" t="s">
        <v>38</v>
      </c>
      <c r="I41" s="61"/>
    </row>
    <row r="42" spans="1:9" ht="14.5">
      <c r="A42" s="43" t="s">
        <v>39</v>
      </c>
      <c r="B42" s="44"/>
      <c r="C42" s="44"/>
      <c r="D42" s="44"/>
      <c r="E42" s="44"/>
      <c r="F42" s="44"/>
      <c r="G42" s="45"/>
      <c r="H42" s="44"/>
      <c r="I42" s="44"/>
    </row>
    <row r="43" spans="1:9" ht="14.5">
      <c r="A43" s="33" t="s">
        <v>67</v>
      </c>
      <c r="B43" s="34" t="s">
        <v>830</v>
      </c>
      <c r="C43" s="33"/>
      <c r="D43" s="35"/>
      <c r="E43" s="36"/>
      <c r="F43" s="35" t="s">
        <v>26</v>
      </c>
      <c r="G43" s="37" t="str">
        <f>IF(COUNTIF(F45:F45,"Fail")&gt;0,"Fail",IF(COUNTIF(F45:F45,"")=0,"Pass","NR/NC"))</f>
        <v>NR/NC</v>
      </c>
      <c r="H43" s="35"/>
      <c r="I43" s="35"/>
    </row>
    <row r="44" spans="1:9" ht="29">
      <c r="A44" s="38" t="s">
        <v>27</v>
      </c>
      <c r="B44" s="38" t="s">
        <v>28</v>
      </c>
      <c r="C44" s="38" t="s">
        <v>29</v>
      </c>
      <c r="D44" s="38" t="s">
        <v>30</v>
      </c>
      <c r="E44" s="38" t="s">
        <v>31</v>
      </c>
      <c r="F44" s="38" t="s">
        <v>32</v>
      </c>
      <c r="G44" s="38" t="s">
        <v>33</v>
      </c>
      <c r="H44" s="38" t="s">
        <v>34</v>
      </c>
      <c r="I44" s="38" t="s">
        <v>35</v>
      </c>
    </row>
    <row r="45" spans="1:9" ht="43.5">
      <c r="A45" s="39">
        <v>1</v>
      </c>
      <c r="B45" s="79" t="s">
        <v>831</v>
      </c>
      <c r="C45" s="40" t="s">
        <v>832</v>
      </c>
      <c r="D45" s="41"/>
      <c r="E45" s="40"/>
      <c r="F45" s="42"/>
      <c r="G45" s="81"/>
      <c r="H45" s="61" t="s">
        <v>38</v>
      </c>
      <c r="I45" s="61"/>
    </row>
    <row r="46" spans="1:9" ht="14.5">
      <c r="A46" s="43" t="s">
        <v>39</v>
      </c>
      <c r="B46" s="44"/>
      <c r="C46" s="44"/>
      <c r="D46" s="44"/>
      <c r="E46" s="44"/>
      <c r="F46" s="44"/>
      <c r="G46" s="45"/>
      <c r="H46" s="44"/>
      <c r="I46" s="44"/>
    </row>
    <row r="47" spans="1:9" ht="14.5">
      <c r="A47" s="33" t="s">
        <v>71</v>
      </c>
      <c r="B47" s="34" t="s">
        <v>833</v>
      </c>
      <c r="C47" s="33"/>
      <c r="D47" s="35"/>
      <c r="E47" s="36"/>
      <c r="F47" s="35" t="s">
        <v>26</v>
      </c>
      <c r="G47" s="37" t="str">
        <f>IF(COUNTIF(F49:F49,"Fail")&gt;0,"Fail",IF(COUNTIF(F49:F49,"")=0,"Pass","NR/NC"))</f>
        <v>NR/NC</v>
      </c>
      <c r="H47" s="35"/>
      <c r="I47" s="35"/>
    </row>
    <row r="48" spans="1:9" ht="29">
      <c r="A48" s="38" t="s">
        <v>27</v>
      </c>
      <c r="B48" s="38" t="s">
        <v>28</v>
      </c>
      <c r="C48" s="38" t="s">
        <v>29</v>
      </c>
      <c r="D48" s="38" t="s">
        <v>30</v>
      </c>
      <c r="E48" s="38" t="s">
        <v>31</v>
      </c>
      <c r="F48" s="38" t="s">
        <v>32</v>
      </c>
      <c r="G48" s="38" t="s">
        <v>33</v>
      </c>
      <c r="H48" s="38" t="s">
        <v>34</v>
      </c>
      <c r="I48" s="38" t="s">
        <v>35</v>
      </c>
    </row>
    <row r="49" spans="1:9" ht="43.5">
      <c r="A49" s="39">
        <v>1</v>
      </c>
      <c r="B49" s="79" t="s">
        <v>834</v>
      </c>
      <c r="C49" s="40" t="s">
        <v>832</v>
      </c>
      <c r="D49" s="41"/>
      <c r="E49" s="40"/>
      <c r="F49" s="42"/>
      <c r="G49" s="81"/>
      <c r="H49" s="61" t="s">
        <v>38</v>
      </c>
      <c r="I49" s="61"/>
    </row>
    <row r="50" spans="1:9" ht="14.5">
      <c r="A50" s="43" t="s">
        <v>39</v>
      </c>
      <c r="B50" s="44"/>
      <c r="C50" s="44"/>
      <c r="D50" s="44"/>
      <c r="E50" s="44"/>
      <c r="F50" s="44"/>
      <c r="G50" s="45"/>
      <c r="H50" s="44"/>
      <c r="I50" s="44"/>
    </row>
    <row r="51" spans="1:9" ht="14.5">
      <c r="A51" s="33" t="s">
        <v>74</v>
      </c>
      <c r="B51" s="34" t="s">
        <v>835</v>
      </c>
      <c r="C51" s="33"/>
      <c r="D51" s="35"/>
      <c r="E51" s="36"/>
      <c r="F51" s="35" t="s">
        <v>26</v>
      </c>
      <c r="G51" s="37" t="str">
        <f>IF(COUNTIF(F53:F53,"Fail")&gt;0,"Fail",IF(COUNTIF(F53:F53,"")=0,"Pass","NR/NC"))</f>
        <v>NR/NC</v>
      </c>
      <c r="H51" s="35"/>
      <c r="I51" s="35"/>
    </row>
    <row r="52" spans="1:9" ht="29">
      <c r="A52" s="38" t="s">
        <v>27</v>
      </c>
      <c r="B52" s="38" t="s">
        <v>28</v>
      </c>
      <c r="C52" s="38" t="s">
        <v>29</v>
      </c>
      <c r="D52" s="38" t="s">
        <v>30</v>
      </c>
      <c r="E52" s="38" t="s">
        <v>31</v>
      </c>
      <c r="F52" s="38" t="s">
        <v>32</v>
      </c>
      <c r="G52" s="38" t="s">
        <v>33</v>
      </c>
      <c r="H52" s="38" t="s">
        <v>34</v>
      </c>
      <c r="I52" s="38" t="s">
        <v>35</v>
      </c>
    </row>
    <row r="53" spans="1:9" ht="43.5">
      <c r="A53" s="39">
        <v>1</v>
      </c>
      <c r="B53" s="79" t="s">
        <v>836</v>
      </c>
      <c r="C53" s="40" t="s">
        <v>832</v>
      </c>
      <c r="D53" s="41"/>
      <c r="E53" s="40"/>
      <c r="F53" s="42"/>
      <c r="G53" s="81"/>
      <c r="H53" s="61" t="s">
        <v>38</v>
      </c>
      <c r="I53" s="61"/>
    </row>
    <row r="54" spans="1:9" ht="14.5">
      <c r="A54" s="43" t="s">
        <v>39</v>
      </c>
      <c r="B54" s="44"/>
      <c r="C54" s="44"/>
      <c r="D54" s="44"/>
      <c r="E54" s="44"/>
      <c r="F54" s="44"/>
      <c r="G54" s="45"/>
      <c r="H54" s="44"/>
      <c r="I54" s="44"/>
    </row>
    <row r="55" spans="1:9" ht="14.5">
      <c r="A55" s="33" t="s">
        <v>78</v>
      </c>
      <c r="B55" s="34" t="s">
        <v>837</v>
      </c>
      <c r="C55" s="33"/>
      <c r="D55" s="35"/>
      <c r="E55" s="36"/>
      <c r="F55" s="35" t="s">
        <v>26</v>
      </c>
      <c r="G55" s="37" t="str">
        <f>IF(COUNTIF(F57:F57,"Fail")&gt;0,"Fail",IF(COUNTIF(F57:F57,"")=0,"Pass","NR/NC"))</f>
        <v>NR/NC</v>
      </c>
      <c r="H55" s="35"/>
      <c r="I55" s="35"/>
    </row>
    <row r="56" spans="1:9" ht="29">
      <c r="A56" s="38" t="s">
        <v>27</v>
      </c>
      <c r="B56" s="38" t="s">
        <v>28</v>
      </c>
      <c r="C56" s="38" t="s">
        <v>29</v>
      </c>
      <c r="D56" s="38" t="s">
        <v>30</v>
      </c>
      <c r="E56" s="38" t="s">
        <v>31</v>
      </c>
      <c r="F56" s="38" t="s">
        <v>32</v>
      </c>
      <c r="G56" s="38" t="s">
        <v>33</v>
      </c>
      <c r="H56" s="38" t="s">
        <v>34</v>
      </c>
      <c r="I56" s="38" t="s">
        <v>35</v>
      </c>
    </row>
    <row r="57" spans="1:9" ht="43.5">
      <c r="A57" s="39">
        <v>1</v>
      </c>
      <c r="B57" s="79" t="s">
        <v>838</v>
      </c>
      <c r="C57" s="40" t="s">
        <v>839</v>
      </c>
      <c r="D57" s="41"/>
      <c r="E57" s="40"/>
      <c r="F57" s="42"/>
      <c r="G57" s="81"/>
      <c r="H57" s="61" t="s">
        <v>110</v>
      </c>
      <c r="I57" s="61"/>
    </row>
    <row r="58" spans="1:9" ht="14.5">
      <c r="A58" s="43" t="s">
        <v>39</v>
      </c>
      <c r="B58" s="44"/>
      <c r="C58" s="44"/>
      <c r="D58" s="44"/>
      <c r="E58" s="44"/>
      <c r="F58" s="44"/>
      <c r="G58" s="45"/>
      <c r="H58" s="44"/>
      <c r="I58" s="44"/>
    </row>
    <row r="59" spans="1:9" ht="14.5">
      <c r="A59" s="33" t="s">
        <v>82</v>
      </c>
      <c r="B59" s="34" t="s">
        <v>840</v>
      </c>
      <c r="C59" s="33"/>
      <c r="D59" s="35"/>
      <c r="E59" s="36"/>
      <c r="F59" s="35" t="s">
        <v>26</v>
      </c>
      <c r="G59" s="37" t="str">
        <f>IF(COUNTIF(F61:F61,"Fail")&gt;0,"Fail",IF(COUNTIF(F61:F61,"")=0,"Pass","NR/NC"))</f>
        <v>NR/NC</v>
      </c>
      <c r="H59" s="35"/>
      <c r="I59" s="35"/>
    </row>
    <row r="60" spans="1:9" ht="29">
      <c r="A60" s="38" t="s">
        <v>27</v>
      </c>
      <c r="B60" s="38" t="s">
        <v>28</v>
      </c>
      <c r="C60" s="38" t="s">
        <v>29</v>
      </c>
      <c r="D60" s="38" t="s">
        <v>30</v>
      </c>
      <c r="E60" s="38" t="s">
        <v>31</v>
      </c>
      <c r="F60" s="38" t="s">
        <v>32</v>
      </c>
      <c r="G60" s="38" t="s">
        <v>33</v>
      </c>
      <c r="H60" s="38" t="s">
        <v>34</v>
      </c>
      <c r="I60" s="38" t="s">
        <v>35</v>
      </c>
    </row>
    <row r="61" spans="1:9" ht="87">
      <c r="A61" s="39">
        <v>1</v>
      </c>
      <c r="B61" s="79" t="s">
        <v>841</v>
      </c>
      <c r="C61" s="40" t="s">
        <v>842</v>
      </c>
      <c r="D61" s="41"/>
      <c r="E61" s="40"/>
      <c r="F61" s="42"/>
      <c r="G61" s="81"/>
      <c r="H61" s="61" t="s">
        <v>38</v>
      </c>
      <c r="I61" s="61"/>
    </row>
    <row r="62" spans="1:9" ht="14.5">
      <c r="A62" s="43" t="s">
        <v>39</v>
      </c>
      <c r="B62" s="44"/>
      <c r="C62" s="44"/>
      <c r="D62" s="44"/>
      <c r="E62" s="44"/>
      <c r="F62" s="44"/>
      <c r="G62" s="45"/>
      <c r="H62" s="44"/>
      <c r="I62" s="44"/>
    </row>
    <row r="63" spans="1:9" ht="14.5">
      <c r="A63" s="33" t="s">
        <v>86</v>
      </c>
      <c r="B63" s="34" t="s">
        <v>843</v>
      </c>
      <c r="C63" s="33"/>
      <c r="D63" s="35"/>
      <c r="E63" s="36"/>
      <c r="F63" s="35" t="s">
        <v>26</v>
      </c>
      <c r="G63" s="37" t="str">
        <f>IF(COUNTIF(F65:F65,"Fail")&gt;0,"Fail",IF(COUNTIF(F65:F65,"")=0,"Pass","NR/NC"))</f>
        <v>NR/NC</v>
      </c>
      <c r="H63" s="35"/>
      <c r="I63" s="35"/>
    </row>
    <row r="64" spans="1:9" ht="29">
      <c r="A64" s="38" t="s">
        <v>27</v>
      </c>
      <c r="B64" s="38" t="s">
        <v>28</v>
      </c>
      <c r="C64" s="38" t="s">
        <v>29</v>
      </c>
      <c r="D64" s="38" t="s">
        <v>30</v>
      </c>
      <c r="E64" s="38" t="s">
        <v>31</v>
      </c>
      <c r="F64" s="38" t="s">
        <v>32</v>
      </c>
      <c r="G64" s="38" t="s">
        <v>33</v>
      </c>
      <c r="H64" s="38" t="s">
        <v>34</v>
      </c>
      <c r="I64" s="38" t="s">
        <v>35</v>
      </c>
    </row>
    <row r="65" spans="1:9" ht="72.5">
      <c r="A65" s="39">
        <v>1</v>
      </c>
      <c r="B65" s="79" t="s">
        <v>844</v>
      </c>
      <c r="C65" s="40" t="s">
        <v>845</v>
      </c>
      <c r="D65" s="41"/>
      <c r="E65" s="40"/>
      <c r="F65" s="42"/>
      <c r="G65" s="81"/>
      <c r="H65" s="61" t="s">
        <v>38</v>
      </c>
      <c r="I65" s="61"/>
    </row>
    <row r="66" spans="1:9" ht="14.5">
      <c r="A66" s="43" t="s">
        <v>39</v>
      </c>
      <c r="B66" s="44"/>
      <c r="C66" s="44"/>
      <c r="D66" s="44"/>
      <c r="E66" s="44"/>
      <c r="F66" s="44"/>
      <c r="G66" s="45"/>
      <c r="H66" s="44"/>
      <c r="I66" s="44"/>
    </row>
    <row r="67" spans="1:9" ht="14.5">
      <c r="A67" s="33" t="s">
        <v>90</v>
      </c>
      <c r="B67" s="34" t="s">
        <v>846</v>
      </c>
      <c r="C67" s="33"/>
      <c r="D67" s="35"/>
      <c r="E67" s="36"/>
      <c r="F67" s="35" t="s">
        <v>26</v>
      </c>
      <c r="G67" s="37" t="str">
        <f>IF(COUNTIF(F69:F69,"Fail")&gt;0,"Fail",IF(COUNTIF(F69:F69,"")=0,"Pass","NR/NC"))</f>
        <v>NR/NC</v>
      </c>
      <c r="H67" s="35"/>
      <c r="I67" s="35"/>
    </row>
    <row r="68" spans="1:9" ht="29">
      <c r="A68" s="38" t="s">
        <v>27</v>
      </c>
      <c r="B68" s="38" t="s">
        <v>28</v>
      </c>
      <c r="C68" s="38" t="s">
        <v>29</v>
      </c>
      <c r="D68" s="38" t="s">
        <v>30</v>
      </c>
      <c r="E68" s="38" t="s">
        <v>31</v>
      </c>
      <c r="F68" s="38" t="s">
        <v>32</v>
      </c>
      <c r="G68" s="38" t="s">
        <v>33</v>
      </c>
      <c r="H68" s="38" t="s">
        <v>34</v>
      </c>
      <c r="I68" s="38" t="s">
        <v>35</v>
      </c>
    </row>
    <row r="69" spans="1:9" ht="43.5">
      <c r="A69" s="39">
        <v>1</v>
      </c>
      <c r="B69" s="79" t="s">
        <v>847</v>
      </c>
      <c r="C69" s="40" t="s">
        <v>845</v>
      </c>
      <c r="D69" s="41"/>
      <c r="E69" s="40"/>
      <c r="F69" s="42"/>
      <c r="G69" s="81"/>
      <c r="H69" s="61" t="s">
        <v>38</v>
      </c>
      <c r="I69" s="61"/>
    </row>
    <row r="70" spans="1:9" ht="14.5">
      <c r="A70" s="43" t="s">
        <v>39</v>
      </c>
      <c r="B70" s="44"/>
      <c r="C70" s="44"/>
      <c r="D70" s="44"/>
      <c r="E70" s="44"/>
      <c r="F70" s="44"/>
      <c r="G70" s="45"/>
      <c r="H70" s="44"/>
      <c r="I70" s="44"/>
    </row>
    <row r="71" spans="1:9" ht="14.5">
      <c r="A71" s="33" t="s">
        <v>94</v>
      </c>
      <c r="B71" s="34" t="s">
        <v>848</v>
      </c>
      <c r="C71" s="33"/>
      <c r="D71" s="35"/>
      <c r="E71" s="36"/>
      <c r="F71" s="35" t="s">
        <v>26</v>
      </c>
      <c r="G71" s="37" t="str">
        <f>IF(COUNTIF(F73:F73,"Fail")&gt;0,"Fail",IF(COUNTIF(F73:F73,"")=0,"Pass","NR/NC"))</f>
        <v>NR/NC</v>
      </c>
      <c r="H71" s="35"/>
      <c r="I71" s="35"/>
    </row>
    <row r="72" spans="1:9" ht="29">
      <c r="A72" s="38" t="s">
        <v>27</v>
      </c>
      <c r="B72" s="38" t="s">
        <v>28</v>
      </c>
      <c r="C72" s="38" t="s">
        <v>29</v>
      </c>
      <c r="D72" s="38" t="s">
        <v>30</v>
      </c>
      <c r="E72" s="38" t="s">
        <v>31</v>
      </c>
      <c r="F72" s="38" t="s">
        <v>32</v>
      </c>
      <c r="G72" s="38" t="s">
        <v>33</v>
      </c>
      <c r="H72" s="38" t="s">
        <v>34</v>
      </c>
      <c r="I72" s="38" t="s">
        <v>35</v>
      </c>
    </row>
    <row r="73" spans="1:9" ht="72.5">
      <c r="A73" s="39">
        <v>1</v>
      </c>
      <c r="B73" s="79" t="s">
        <v>849</v>
      </c>
      <c r="C73" s="40" t="s">
        <v>850</v>
      </c>
      <c r="D73" s="41"/>
      <c r="E73" s="40"/>
      <c r="F73" s="42"/>
      <c r="G73" s="81"/>
      <c r="H73" s="61" t="s">
        <v>38</v>
      </c>
      <c r="I73" s="61"/>
    </row>
    <row r="74" spans="1:9" ht="14.5">
      <c r="A74" s="43" t="s">
        <v>39</v>
      </c>
      <c r="B74" s="44"/>
      <c r="C74" s="44"/>
      <c r="D74" s="44"/>
      <c r="E74" s="44"/>
      <c r="F74" s="44"/>
      <c r="G74" s="45"/>
      <c r="H74" s="44"/>
      <c r="I74" s="44"/>
    </row>
    <row r="75" spans="1:9" ht="14.5">
      <c r="A75" s="33" t="s">
        <v>98</v>
      </c>
      <c r="B75" s="34" t="s">
        <v>851</v>
      </c>
      <c r="C75" s="33"/>
      <c r="D75" s="35"/>
      <c r="E75" s="36"/>
      <c r="F75" s="35" t="s">
        <v>26</v>
      </c>
      <c r="G75" s="37" t="str">
        <f>IF(COUNTIF(F77:F77,"Fail")&gt;0,"Fail",IF(COUNTIF(F77:F77,"")=0,"Pass","NR/NC"))</f>
        <v>NR/NC</v>
      </c>
      <c r="H75" s="35"/>
      <c r="I75" s="35"/>
    </row>
    <row r="76" spans="1:9" ht="29">
      <c r="A76" s="38" t="s">
        <v>27</v>
      </c>
      <c r="B76" s="38" t="s">
        <v>28</v>
      </c>
      <c r="C76" s="38" t="s">
        <v>29</v>
      </c>
      <c r="D76" s="38" t="s">
        <v>30</v>
      </c>
      <c r="E76" s="38" t="s">
        <v>31</v>
      </c>
      <c r="F76" s="38" t="s">
        <v>32</v>
      </c>
      <c r="G76" s="38" t="s">
        <v>33</v>
      </c>
      <c r="H76" s="38" t="s">
        <v>34</v>
      </c>
      <c r="I76" s="38" t="s">
        <v>35</v>
      </c>
    </row>
    <row r="77" spans="1:9" ht="72.5">
      <c r="A77" s="39">
        <v>1</v>
      </c>
      <c r="B77" s="79" t="s">
        <v>844</v>
      </c>
      <c r="C77" s="40" t="s">
        <v>845</v>
      </c>
      <c r="D77" s="41"/>
      <c r="E77" s="40"/>
      <c r="F77" s="42"/>
      <c r="G77" s="81"/>
      <c r="H77" s="61" t="s">
        <v>38</v>
      </c>
      <c r="I77" s="61"/>
    </row>
    <row r="78" spans="1:9" ht="14.5">
      <c r="A78" s="43" t="s">
        <v>39</v>
      </c>
      <c r="B78" s="44"/>
      <c r="C78" s="44"/>
      <c r="D78" s="44"/>
      <c r="E78" s="44"/>
      <c r="F78" s="44"/>
      <c r="G78" s="45"/>
      <c r="H78" s="44"/>
      <c r="I78" s="44"/>
    </row>
    <row r="79" spans="1:9" ht="14.5">
      <c r="A79" s="33" t="s">
        <v>102</v>
      </c>
      <c r="B79" s="34" t="s">
        <v>852</v>
      </c>
      <c r="C79" s="33"/>
      <c r="D79" s="35"/>
      <c r="E79" s="36"/>
      <c r="F79" s="35" t="s">
        <v>26</v>
      </c>
      <c r="G79" s="37" t="str">
        <f>IF(COUNTIF(F81:F81,"Fail")&gt;0,"Fail",IF(COUNTIF(F81:F81,"")=0,"Pass","NR/NC"))</f>
        <v>NR/NC</v>
      </c>
      <c r="H79" s="35"/>
      <c r="I79" s="35"/>
    </row>
    <row r="80" spans="1:9" ht="29">
      <c r="A80" s="38" t="s">
        <v>27</v>
      </c>
      <c r="B80" s="38" t="s">
        <v>28</v>
      </c>
      <c r="C80" s="38" t="s">
        <v>29</v>
      </c>
      <c r="D80" s="38" t="s">
        <v>30</v>
      </c>
      <c r="E80" s="38" t="s">
        <v>31</v>
      </c>
      <c r="F80" s="38" t="s">
        <v>32</v>
      </c>
      <c r="G80" s="38" t="s">
        <v>33</v>
      </c>
      <c r="H80" s="38" t="s">
        <v>34</v>
      </c>
      <c r="I80" s="38" t="s">
        <v>35</v>
      </c>
    </row>
    <row r="81" spans="1:9" ht="72.5">
      <c r="A81" s="39">
        <v>1</v>
      </c>
      <c r="B81" s="79" t="s">
        <v>853</v>
      </c>
      <c r="C81" s="40" t="s">
        <v>854</v>
      </c>
      <c r="D81" s="41"/>
      <c r="E81" s="40"/>
      <c r="F81" s="42"/>
      <c r="G81" s="81"/>
      <c r="H81" s="61" t="s">
        <v>38</v>
      </c>
      <c r="I81" s="61"/>
    </row>
    <row r="82" spans="1:9" ht="14.5">
      <c r="A82" s="43" t="s">
        <v>39</v>
      </c>
      <c r="B82" s="44"/>
      <c r="C82" s="44"/>
      <c r="D82" s="44"/>
      <c r="E82" s="44"/>
      <c r="F82" s="44"/>
      <c r="G82" s="45"/>
      <c r="H82" s="44"/>
      <c r="I82" s="44"/>
    </row>
    <row r="83" spans="1:9" ht="14.5">
      <c r="A83" s="33" t="s">
        <v>106</v>
      </c>
      <c r="B83" s="34" t="s">
        <v>855</v>
      </c>
      <c r="C83" s="33"/>
      <c r="D83" s="35"/>
      <c r="E83" s="36"/>
      <c r="F83" s="35" t="s">
        <v>26</v>
      </c>
      <c r="G83" s="37" t="str">
        <f>IF(COUNTIF(F85:F85,"Fail")&gt;0,"Fail",IF(COUNTIF(F85:F85,"")=0,"Pass","NR/NC"))</f>
        <v>NR/NC</v>
      </c>
      <c r="H83" s="35"/>
      <c r="I83" s="35"/>
    </row>
    <row r="84" spans="1:9" ht="29">
      <c r="A84" s="38" t="s">
        <v>27</v>
      </c>
      <c r="B84" s="38" t="s">
        <v>28</v>
      </c>
      <c r="C84" s="38" t="s">
        <v>29</v>
      </c>
      <c r="D84" s="38" t="s">
        <v>30</v>
      </c>
      <c r="E84" s="38" t="s">
        <v>31</v>
      </c>
      <c r="F84" s="38" t="s">
        <v>32</v>
      </c>
      <c r="G84" s="38" t="s">
        <v>33</v>
      </c>
      <c r="H84" s="38" t="s">
        <v>34</v>
      </c>
      <c r="I84" s="38" t="s">
        <v>35</v>
      </c>
    </row>
    <row r="85" spans="1:9" ht="72.5">
      <c r="A85" s="39">
        <v>1</v>
      </c>
      <c r="B85" s="79" t="s">
        <v>856</v>
      </c>
      <c r="C85" s="40"/>
      <c r="D85" s="41"/>
      <c r="E85" s="40"/>
      <c r="F85" s="42"/>
      <c r="G85" s="81"/>
      <c r="H85" s="61" t="s">
        <v>38</v>
      </c>
      <c r="I85" s="61"/>
    </row>
    <row r="86" spans="1:9" ht="14.5">
      <c r="A86" s="43" t="s">
        <v>39</v>
      </c>
      <c r="B86" s="44"/>
      <c r="C86" s="44"/>
      <c r="D86" s="44"/>
      <c r="E86" s="44"/>
      <c r="F86" s="44"/>
      <c r="G86" s="45"/>
      <c r="H86" s="44"/>
      <c r="I86" s="44"/>
    </row>
    <row r="87" spans="1:9" ht="14.5">
      <c r="A87" s="33" t="s">
        <v>111</v>
      </c>
      <c r="B87" s="34" t="s">
        <v>857</v>
      </c>
      <c r="C87" s="33"/>
      <c r="D87" s="35"/>
      <c r="E87" s="36"/>
      <c r="F87" s="35" t="s">
        <v>26</v>
      </c>
      <c r="G87" s="37" t="str">
        <f>IF(COUNTIF(F89:F89,"Fail")&gt;0,"Fail",IF(COUNTIF(F89:F89,"")=0,"Pass","NR/NC"))</f>
        <v>NR/NC</v>
      </c>
      <c r="H87" s="35"/>
      <c r="I87" s="35"/>
    </row>
    <row r="88" spans="1:9" ht="29">
      <c r="A88" s="38" t="s">
        <v>27</v>
      </c>
      <c r="B88" s="38" t="s">
        <v>28</v>
      </c>
      <c r="C88" s="38" t="s">
        <v>29</v>
      </c>
      <c r="D88" s="38" t="s">
        <v>30</v>
      </c>
      <c r="E88" s="38" t="s">
        <v>31</v>
      </c>
      <c r="F88" s="38" t="s">
        <v>32</v>
      </c>
      <c r="G88" s="38" t="s">
        <v>33</v>
      </c>
      <c r="H88" s="38" t="s">
        <v>34</v>
      </c>
      <c r="I88" s="38" t="s">
        <v>35</v>
      </c>
    </row>
    <row r="89" spans="1:9" ht="72.5">
      <c r="A89" s="39">
        <v>1</v>
      </c>
      <c r="B89" s="79" t="s">
        <v>844</v>
      </c>
      <c r="C89" s="40" t="s">
        <v>858</v>
      </c>
      <c r="D89" s="41"/>
      <c r="E89" s="40"/>
      <c r="F89" s="42"/>
      <c r="G89" s="81"/>
      <c r="H89" s="61" t="s">
        <v>38</v>
      </c>
      <c r="I89" s="61"/>
    </row>
    <row r="90" spans="1:9" ht="14.5">
      <c r="A90" s="43" t="s">
        <v>39</v>
      </c>
      <c r="B90" s="44"/>
      <c r="C90" s="44"/>
      <c r="D90" s="44"/>
      <c r="E90" s="44"/>
      <c r="F90" s="44"/>
      <c r="G90" s="45"/>
      <c r="H90" s="44"/>
      <c r="I90" s="44"/>
    </row>
    <row r="91" spans="1:9" ht="14.5">
      <c r="A91" s="33" t="s">
        <v>115</v>
      </c>
      <c r="B91" s="34" t="s">
        <v>859</v>
      </c>
      <c r="C91" s="33"/>
      <c r="D91" s="35"/>
      <c r="E91" s="36"/>
      <c r="F91" s="35" t="s">
        <v>26</v>
      </c>
      <c r="G91" s="37" t="str">
        <f>IF(COUNTIF(F93:F93,"Fail")&gt;0,"Fail",IF(COUNTIF(F93:F93,"")=0,"Pass","NR/NC"))</f>
        <v>NR/NC</v>
      </c>
      <c r="H91" s="35"/>
      <c r="I91" s="35"/>
    </row>
    <row r="92" spans="1:9" ht="29">
      <c r="A92" s="38" t="s">
        <v>27</v>
      </c>
      <c r="B92" s="38" t="s">
        <v>28</v>
      </c>
      <c r="C92" s="38" t="s">
        <v>29</v>
      </c>
      <c r="D92" s="38" t="s">
        <v>30</v>
      </c>
      <c r="E92" s="38" t="s">
        <v>31</v>
      </c>
      <c r="F92" s="38" t="s">
        <v>32</v>
      </c>
      <c r="G92" s="38" t="s">
        <v>33</v>
      </c>
      <c r="H92" s="38" t="s">
        <v>34</v>
      </c>
      <c r="I92" s="38" t="s">
        <v>35</v>
      </c>
    </row>
    <row r="93" spans="1:9" ht="72.5">
      <c r="A93" s="39">
        <v>1</v>
      </c>
      <c r="B93" s="79" t="s">
        <v>860</v>
      </c>
      <c r="C93" s="40" t="s">
        <v>861</v>
      </c>
      <c r="D93" s="41"/>
      <c r="E93" s="40"/>
      <c r="F93" s="42"/>
      <c r="G93" s="81"/>
      <c r="H93" s="61" t="s">
        <v>38</v>
      </c>
      <c r="I93" s="61"/>
    </row>
    <row r="94" spans="1:9" ht="14.5">
      <c r="A94" s="43" t="s">
        <v>39</v>
      </c>
      <c r="B94" s="44"/>
      <c r="C94" s="44"/>
      <c r="D94" s="44"/>
      <c r="E94" s="44"/>
      <c r="F94" s="44"/>
      <c r="G94" s="45"/>
      <c r="H94" s="44"/>
      <c r="I94" s="44"/>
    </row>
    <row r="95" spans="1:9" ht="14.5">
      <c r="A95" s="33" t="s">
        <v>119</v>
      </c>
      <c r="B95" s="34" t="s">
        <v>862</v>
      </c>
      <c r="C95" s="33"/>
      <c r="D95" s="35"/>
      <c r="E95" s="36"/>
      <c r="F95" s="35" t="s">
        <v>26</v>
      </c>
      <c r="G95" s="37" t="str">
        <f>IF(COUNTIF(F97:F97,"Fail")&gt;0,"Fail",IF(COUNTIF(F97:F97,"")=0,"Pass","NR/NC"))</f>
        <v>NR/NC</v>
      </c>
      <c r="H95" s="35"/>
      <c r="I95" s="35"/>
    </row>
    <row r="96" spans="1:9" ht="29">
      <c r="A96" s="38" t="s">
        <v>27</v>
      </c>
      <c r="B96" s="38" t="s">
        <v>28</v>
      </c>
      <c r="C96" s="38" t="s">
        <v>29</v>
      </c>
      <c r="D96" s="38" t="s">
        <v>30</v>
      </c>
      <c r="E96" s="38" t="s">
        <v>31</v>
      </c>
      <c r="F96" s="38" t="s">
        <v>32</v>
      </c>
      <c r="G96" s="38" t="s">
        <v>33</v>
      </c>
      <c r="H96" s="38" t="s">
        <v>34</v>
      </c>
      <c r="I96" s="38" t="s">
        <v>35</v>
      </c>
    </row>
    <row r="97" spans="1:9" ht="72.5">
      <c r="A97" s="39">
        <v>1</v>
      </c>
      <c r="B97" s="79" t="s">
        <v>863</v>
      </c>
      <c r="C97" s="40" t="s">
        <v>864</v>
      </c>
      <c r="D97" s="41"/>
      <c r="E97" s="40"/>
      <c r="F97" s="42"/>
      <c r="G97" s="81"/>
      <c r="H97" s="61" t="s">
        <v>38</v>
      </c>
      <c r="I97" s="61"/>
    </row>
    <row r="98" spans="1:9" ht="14.5">
      <c r="A98" s="43" t="s">
        <v>39</v>
      </c>
      <c r="B98" s="44"/>
      <c r="C98" s="44"/>
      <c r="D98" s="44"/>
      <c r="E98" s="44"/>
      <c r="F98" s="44"/>
      <c r="G98" s="45"/>
      <c r="H98" s="44"/>
      <c r="I98" s="44"/>
    </row>
    <row r="99" spans="1:9" ht="14.5">
      <c r="A99" s="33" t="s">
        <v>123</v>
      </c>
      <c r="B99" s="34" t="s">
        <v>865</v>
      </c>
      <c r="C99" s="33"/>
      <c r="D99" s="35"/>
      <c r="E99" s="36"/>
      <c r="F99" s="35" t="s">
        <v>26</v>
      </c>
      <c r="G99" s="37" t="str">
        <f>IF(COUNTIF(F101:F101,"Fail")&gt;0,"Fail",IF(COUNTIF(F101:F101,"")=0,"Pass","NR/NC"))</f>
        <v>NR/NC</v>
      </c>
      <c r="H99" s="35"/>
      <c r="I99" s="35"/>
    </row>
    <row r="100" spans="1:9" ht="29">
      <c r="A100" s="38" t="s">
        <v>27</v>
      </c>
      <c r="B100" s="38" t="s">
        <v>28</v>
      </c>
      <c r="C100" s="38" t="s">
        <v>29</v>
      </c>
      <c r="D100" s="38" t="s">
        <v>30</v>
      </c>
      <c r="E100" s="38" t="s">
        <v>31</v>
      </c>
      <c r="F100" s="38" t="s">
        <v>32</v>
      </c>
      <c r="G100" s="38" t="s">
        <v>33</v>
      </c>
      <c r="H100" s="38" t="s">
        <v>34</v>
      </c>
      <c r="I100" s="38" t="s">
        <v>35</v>
      </c>
    </row>
    <row r="101" spans="1:9" ht="43.5">
      <c r="A101" s="39">
        <v>1</v>
      </c>
      <c r="B101" s="79" t="s">
        <v>866</v>
      </c>
      <c r="C101" s="40" t="s">
        <v>867</v>
      </c>
      <c r="D101" s="41"/>
      <c r="E101" s="40"/>
      <c r="F101" s="42"/>
      <c r="G101" s="81"/>
      <c r="H101" s="61" t="s">
        <v>38</v>
      </c>
      <c r="I101" s="61"/>
    </row>
    <row r="102" spans="1:9" ht="14.5">
      <c r="A102" s="43" t="s">
        <v>39</v>
      </c>
      <c r="B102" s="44"/>
      <c r="C102" s="44"/>
      <c r="D102" s="44"/>
      <c r="E102" s="44"/>
      <c r="F102" s="44"/>
      <c r="G102" s="45"/>
      <c r="H102" s="44"/>
      <c r="I102" s="44"/>
    </row>
    <row r="103" spans="1:9" ht="14.5">
      <c r="A103" s="33" t="s">
        <v>127</v>
      </c>
      <c r="B103" s="34" t="s">
        <v>868</v>
      </c>
      <c r="C103" s="33"/>
      <c r="D103" s="35"/>
      <c r="E103" s="36"/>
      <c r="F103" s="35" t="s">
        <v>26</v>
      </c>
      <c r="G103" s="37" t="str">
        <f>IF(COUNTIF(F105:F105,"Fail")&gt;0,"Fail",IF(COUNTIF(F105:F105,"")=0,"Pass","NR/NC"))</f>
        <v>NR/NC</v>
      </c>
      <c r="H103" s="35"/>
      <c r="I103" s="35"/>
    </row>
    <row r="104" spans="1:9" ht="29">
      <c r="A104" s="38" t="s">
        <v>27</v>
      </c>
      <c r="B104" s="38" t="s">
        <v>28</v>
      </c>
      <c r="C104" s="38" t="s">
        <v>29</v>
      </c>
      <c r="D104" s="38" t="s">
        <v>30</v>
      </c>
      <c r="E104" s="38" t="s">
        <v>31</v>
      </c>
      <c r="F104" s="38" t="s">
        <v>32</v>
      </c>
      <c r="G104" s="38" t="s">
        <v>33</v>
      </c>
      <c r="H104" s="38" t="s">
        <v>34</v>
      </c>
      <c r="I104" s="38" t="s">
        <v>35</v>
      </c>
    </row>
    <row r="105" spans="1:9" ht="58">
      <c r="A105" s="39">
        <v>1</v>
      </c>
      <c r="B105" s="79" t="s">
        <v>869</v>
      </c>
      <c r="C105" s="40" t="s">
        <v>870</v>
      </c>
      <c r="D105" s="41"/>
      <c r="E105" s="40"/>
      <c r="F105" s="42"/>
      <c r="G105" s="81"/>
      <c r="H105" s="61" t="s">
        <v>38</v>
      </c>
      <c r="I105" s="61"/>
    </row>
    <row r="106" spans="1:9" ht="14.5">
      <c r="A106" s="43" t="s">
        <v>39</v>
      </c>
      <c r="B106" s="44"/>
      <c r="C106" s="44"/>
      <c r="D106" s="44"/>
      <c r="E106" s="44"/>
      <c r="F106" s="44"/>
      <c r="G106" s="45"/>
      <c r="H106" s="44"/>
      <c r="I106" s="44"/>
    </row>
    <row r="107" spans="1:9" ht="14.5">
      <c r="A107" s="33" t="s">
        <v>131</v>
      </c>
      <c r="B107" s="34" t="s">
        <v>871</v>
      </c>
      <c r="C107" s="33"/>
      <c r="D107" s="35"/>
      <c r="E107" s="36"/>
      <c r="F107" s="35" t="s">
        <v>26</v>
      </c>
      <c r="G107" s="37" t="str">
        <f>IF(COUNTIF(F109:F109,"Fail")&gt;0,"Fail",IF(COUNTIF(F109:F109,"")=0,"Pass","NR/NC"))</f>
        <v>NR/NC</v>
      </c>
      <c r="H107" s="35"/>
      <c r="I107" s="35"/>
    </row>
    <row r="108" spans="1:9" ht="29">
      <c r="A108" s="38" t="s">
        <v>27</v>
      </c>
      <c r="B108" s="38" t="s">
        <v>28</v>
      </c>
      <c r="C108" s="38" t="s">
        <v>29</v>
      </c>
      <c r="D108" s="38" t="s">
        <v>30</v>
      </c>
      <c r="E108" s="38" t="s">
        <v>31</v>
      </c>
      <c r="F108" s="38" t="s">
        <v>32</v>
      </c>
      <c r="G108" s="38" t="s">
        <v>33</v>
      </c>
      <c r="H108" s="38" t="s">
        <v>34</v>
      </c>
      <c r="I108" s="38" t="s">
        <v>35</v>
      </c>
    </row>
    <row r="109" spans="1:9" ht="43.5">
      <c r="A109" s="39">
        <v>1</v>
      </c>
      <c r="B109" s="79" t="s">
        <v>872</v>
      </c>
      <c r="C109" s="40" t="s">
        <v>867</v>
      </c>
      <c r="D109" s="41"/>
      <c r="E109" s="40"/>
      <c r="F109" s="42"/>
      <c r="G109" s="81"/>
      <c r="H109" s="61" t="s">
        <v>38</v>
      </c>
      <c r="I109" s="61"/>
    </row>
    <row r="110" spans="1:9" ht="14.5">
      <c r="A110" s="43" t="s">
        <v>39</v>
      </c>
      <c r="B110" s="44"/>
      <c r="C110" s="44"/>
      <c r="D110" s="44"/>
      <c r="E110" s="44"/>
      <c r="F110" s="44"/>
      <c r="G110" s="45"/>
      <c r="H110" s="44"/>
      <c r="I110" s="44"/>
    </row>
    <row r="111" spans="1:9" ht="14.5">
      <c r="A111" s="33" t="s">
        <v>134</v>
      </c>
      <c r="B111" s="34" t="s">
        <v>873</v>
      </c>
      <c r="C111" s="33"/>
      <c r="D111" s="35"/>
      <c r="E111" s="36"/>
      <c r="F111" s="35" t="s">
        <v>26</v>
      </c>
      <c r="G111" s="37" t="str">
        <f>IF(COUNTIF(F113:F113,"Fail")&gt;0,"Fail",IF(COUNTIF(F113:F113,"")=0,"Pass","NR/NC"))</f>
        <v>NR/NC</v>
      </c>
      <c r="H111" s="35"/>
      <c r="I111" s="35"/>
    </row>
    <row r="112" spans="1:9" ht="29">
      <c r="A112" s="38" t="s">
        <v>27</v>
      </c>
      <c r="B112" s="38" t="s">
        <v>28</v>
      </c>
      <c r="C112" s="38" t="s">
        <v>29</v>
      </c>
      <c r="D112" s="38" t="s">
        <v>30</v>
      </c>
      <c r="E112" s="38" t="s">
        <v>31</v>
      </c>
      <c r="F112" s="38" t="s">
        <v>32</v>
      </c>
      <c r="G112" s="38" t="s">
        <v>33</v>
      </c>
      <c r="H112" s="38" t="s">
        <v>34</v>
      </c>
      <c r="I112" s="38" t="s">
        <v>35</v>
      </c>
    </row>
    <row r="113" spans="1:9" ht="58">
      <c r="A113" s="39">
        <v>1</v>
      </c>
      <c r="B113" s="79" t="s">
        <v>874</v>
      </c>
      <c r="C113" s="40" t="s">
        <v>870</v>
      </c>
      <c r="D113" s="41"/>
      <c r="E113" s="40"/>
      <c r="F113" s="42"/>
      <c r="G113" s="81"/>
      <c r="H113" s="61" t="s">
        <v>38</v>
      </c>
      <c r="I113" s="61"/>
    </row>
    <row r="114" spans="1:9" ht="14.5">
      <c r="A114" s="43" t="s">
        <v>39</v>
      </c>
      <c r="B114" s="44"/>
      <c r="C114" s="44"/>
      <c r="D114" s="44"/>
      <c r="E114" s="44"/>
      <c r="F114" s="44"/>
      <c r="G114" s="45"/>
      <c r="H114" s="44"/>
      <c r="I114" s="44"/>
    </row>
    <row r="115" spans="1:9" ht="14.5">
      <c r="A115" s="33" t="s">
        <v>265</v>
      </c>
      <c r="B115" s="34" t="s">
        <v>875</v>
      </c>
      <c r="C115" s="33"/>
      <c r="D115" s="35"/>
      <c r="E115" s="36"/>
      <c r="F115" s="35" t="s">
        <v>26</v>
      </c>
      <c r="G115" s="37" t="str">
        <f>IF(COUNTIF(F117:F117,"Fail")&gt;0,"Fail",IF(COUNTIF(F117:F117,"")=0,"Pass","NR/NC"))</f>
        <v>NR/NC</v>
      </c>
      <c r="H115" s="35"/>
      <c r="I115" s="35"/>
    </row>
    <row r="116" spans="1:9" ht="29">
      <c r="A116" s="38" t="s">
        <v>27</v>
      </c>
      <c r="B116" s="38" t="s">
        <v>28</v>
      </c>
      <c r="C116" s="38" t="s">
        <v>29</v>
      </c>
      <c r="D116" s="38" t="s">
        <v>30</v>
      </c>
      <c r="E116" s="38" t="s">
        <v>31</v>
      </c>
      <c r="F116" s="38" t="s">
        <v>32</v>
      </c>
      <c r="G116" s="38" t="s">
        <v>33</v>
      </c>
      <c r="H116" s="38" t="s">
        <v>34</v>
      </c>
      <c r="I116" s="38" t="s">
        <v>35</v>
      </c>
    </row>
    <row r="117" spans="1:9" ht="43.5">
      <c r="A117" s="39">
        <v>1</v>
      </c>
      <c r="B117" s="79" t="s">
        <v>876</v>
      </c>
      <c r="C117" s="40" t="s">
        <v>877</v>
      </c>
      <c r="D117" s="41"/>
      <c r="E117" s="40"/>
      <c r="F117" s="42"/>
      <c r="G117" s="81"/>
      <c r="H117" s="61" t="s">
        <v>38</v>
      </c>
      <c r="I117" s="61"/>
    </row>
    <row r="118" spans="1:9" ht="14.5">
      <c r="A118" s="43" t="s">
        <v>39</v>
      </c>
      <c r="B118" s="44"/>
      <c r="C118" s="44"/>
      <c r="D118" s="44"/>
      <c r="E118" s="44"/>
      <c r="F118" s="44"/>
      <c r="G118" s="45"/>
      <c r="H118" s="44"/>
      <c r="I118" s="44"/>
    </row>
    <row r="119" spans="1:9" ht="14.5">
      <c r="A119" s="33" t="s">
        <v>269</v>
      </c>
      <c r="B119" s="34" t="s">
        <v>878</v>
      </c>
      <c r="C119" s="33"/>
      <c r="D119" s="35"/>
      <c r="E119" s="36"/>
      <c r="F119" s="35" t="s">
        <v>26</v>
      </c>
      <c r="G119" s="37" t="str">
        <f>IF(COUNTIF(F121:F121,"Fail")&gt;0,"Fail",IF(COUNTIF(F121:F121,"")=0,"Pass","NR/NC"))</f>
        <v>NR/NC</v>
      </c>
      <c r="H119" s="35"/>
      <c r="I119" s="35"/>
    </row>
    <row r="120" spans="1:9" ht="29">
      <c r="A120" s="38" t="s">
        <v>27</v>
      </c>
      <c r="B120" s="38" t="s">
        <v>28</v>
      </c>
      <c r="C120" s="38" t="s">
        <v>29</v>
      </c>
      <c r="D120" s="38" t="s">
        <v>30</v>
      </c>
      <c r="E120" s="38" t="s">
        <v>31</v>
      </c>
      <c r="F120" s="38" t="s">
        <v>32</v>
      </c>
      <c r="G120" s="38" t="s">
        <v>33</v>
      </c>
      <c r="H120" s="38" t="s">
        <v>34</v>
      </c>
      <c r="I120" s="38" t="s">
        <v>35</v>
      </c>
    </row>
    <row r="121" spans="1:9" ht="43.5">
      <c r="A121" s="39">
        <v>1</v>
      </c>
      <c r="B121" s="79" t="s">
        <v>879</v>
      </c>
      <c r="C121" s="40" t="s">
        <v>880</v>
      </c>
      <c r="D121" s="41"/>
      <c r="E121" s="40"/>
      <c r="F121" s="42"/>
      <c r="G121" s="81"/>
      <c r="H121" s="61" t="s">
        <v>38</v>
      </c>
      <c r="I121" s="61"/>
    </row>
    <row r="122" spans="1:9" ht="14.5">
      <c r="A122" s="43" t="s">
        <v>39</v>
      </c>
      <c r="B122" s="44"/>
      <c r="C122" s="44"/>
      <c r="D122" s="44"/>
      <c r="E122" s="44"/>
      <c r="F122" s="44"/>
      <c r="G122" s="45"/>
      <c r="H122" s="44"/>
      <c r="I122" s="44"/>
    </row>
    <row r="123" spans="1:9" ht="14.5">
      <c r="A123" s="33" t="s">
        <v>273</v>
      </c>
      <c r="B123" s="34" t="s">
        <v>881</v>
      </c>
      <c r="C123" s="33"/>
      <c r="D123" s="35"/>
      <c r="E123" s="36"/>
      <c r="F123" s="35" t="s">
        <v>26</v>
      </c>
      <c r="G123" s="37" t="str">
        <f>IF(COUNTIF(F125:F125,"Fail")&gt;0,"Fail",IF(COUNTIF(F125:F125,"")=0,"Pass","NR/NC"))</f>
        <v>NR/NC</v>
      </c>
      <c r="H123" s="35"/>
      <c r="I123" s="35"/>
    </row>
    <row r="124" spans="1:9" ht="29">
      <c r="A124" s="38" t="s">
        <v>27</v>
      </c>
      <c r="B124" s="38" t="s">
        <v>28</v>
      </c>
      <c r="C124" s="38" t="s">
        <v>29</v>
      </c>
      <c r="D124" s="38" t="s">
        <v>30</v>
      </c>
      <c r="E124" s="38" t="s">
        <v>31</v>
      </c>
      <c r="F124" s="38" t="s">
        <v>32</v>
      </c>
      <c r="G124" s="38" t="s">
        <v>33</v>
      </c>
      <c r="H124" s="38" t="s">
        <v>34</v>
      </c>
      <c r="I124" s="38" t="s">
        <v>35</v>
      </c>
    </row>
    <row r="125" spans="1:9" ht="58">
      <c r="A125" s="39">
        <v>1</v>
      </c>
      <c r="B125" s="79" t="s">
        <v>882</v>
      </c>
      <c r="C125" s="40" t="s">
        <v>883</v>
      </c>
      <c r="D125" s="41"/>
      <c r="E125" s="40"/>
      <c r="F125" s="42"/>
      <c r="G125" s="81"/>
      <c r="H125" s="61" t="s">
        <v>38</v>
      </c>
      <c r="I125" s="61"/>
    </row>
    <row r="126" spans="1:9" ht="14.5">
      <c r="A126" s="43" t="s">
        <v>39</v>
      </c>
      <c r="B126" s="44"/>
      <c r="C126" s="44"/>
      <c r="D126" s="44"/>
      <c r="E126" s="44"/>
      <c r="F126" s="44"/>
      <c r="G126" s="45"/>
      <c r="H126" s="44"/>
      <c r="I126" s="44"/>
    </row>
    <row r="127" spans="1:9" ht="14.5">
      <c r="A127" s="33" t="s">
        <v>277</v>
      </c>
      <c r="B127" s="34" t="s">
        <v>884</v>
      </c>
      <c r="C127" s="33"/>
      <c r="D127" s="35"/>
      <c r="E127" s="36"/>
      <c r="F127" s="35" t="s">
        <v>26</v>
      </c>
      <c r="G127" s="37" t="str">
        <f>IF(COUNTIF(F129:F129,"Fail")&gt;0,"Fail",IF(COUNTIF(F129:F129,"")=0,"Pass","NR/NC"))</f>
        <v>NR/NC</v>
      </c>
      <c r="H127" s="35"/>
      <c r="I127" s="35"/>
    </row>
    <row r="128" spans="1:9" ht="29">
      <c r="A128" s="38" t="s">
        <v>27</v>
      </c>
      <c r="B128" s="38" t="s">
        <v>28</v>
      </c>
      <c r="C128" s="38" t="s">
        <v>29</v>
      </c>
      <c r="D128" s="38" t="s">
        <v>30</v>
      </c>
      <c r="E128" s="38" t="s">
        <v>31</v>
      </c>
      <c r="F128" s="38" t="s">
        <v>32</v>
      </c>
      <c r="G128" s="38" t="s">
        <v>33</v>
      </c>
      <c r="H128" s="38" t="s">
        <v>34</v>
      </c>
      <c r="I128" s="38" t="s">
        <v>35</v>
      </c>
    </row>
    <row r="129" spans="1:9" ht="43.5">
      <c r="A129" s="39">
        <v>1</v>
      </c>
      <c r="B129" s="79" t="s">
        <v>885</v>
      </c>
      <c r="C129" s="40" t="s">
        <v>886</v>
      </c>
      <c r="D129" s="41"/>
      <c r="E129" s="40"/>
      <c r="F129" s="42"/>
      <c r="G129" s="81"/>
      <c r="H129" s="61" t="s">
        <v>38</v>
      </c>
      <c r="I129" s="61"/>
    </row>
    <row r="130" spans="1:9" ht="14.5">
      <c r="A130" s="43" t="s">
        <v>39</v>
      </c>
      <c r="B130" s="44"/>
      <c r="C130" s="44"/>
      <c r="D130" s="44"/>
      <c r="E130" s="44"/>
      <c r="F130" s="44"/>
      <c r="G130" s="45"/>
      <c r="H130" s="44"/>
      <c r="I130" s="44"/>
    </row>
    <row r="131" spans="1:9" ht="14.5">
      <c r="A131" s="33" t="s">
        <v>281</v>
      </c>
      <c r="B131" s="34" t="s">
        <v>887</v>
      </c>
      <c r="C131" s="33"/>
      <c r="D131" s="35"/>
      <c r="E131" s="36"/>
      <c r="F131" s="35" t="s">
        <v>26</v>
      </c>
      <c r="G131" s="37" t="str">
        <f>IF(COUNTIF(F133:F133,"Fail")&gt;0,"Fail",IF(COUNTIF(F133:F133,"")=0,"Pass","NR/NC"))</f>
        <v>NR/NC</v>
      </c>
      <c r="H131" s="35"/>
      <c r="I131" s="35"/>
    </row>
    <row r="132" spans="1:9" ht="29">
      <c r="A132" s="38" t="s">
        <v>27</v>
      </c>
      <c r="B132" s="38" t="s">
        <v>28</v>
      </c>
      <c r="C132" s="38" t="s">
        <v>29</v>
      </c>
      <c r="D132" s="38" t="s">
        <v>30</v>
      </c>
      <c r="E132" s="38" t="s">
        <v>31</v>
      </c>
      <c r="F132" s="38" t="s">
        <v>32</v>
      </c>
      <c r="G132" s="38" t="s">
        <v>33</v>
      </c>
      <c r="H132" s="38" t="s">
        <v>34</v>
      </c>
      <c r="I132" s="38" t="s">
        <v>35</v>
      </c>
    </row>
    <row r="133" spans="1:9" ht="43.5">
      <c r="A133" s="39">
        <v>1</v>
      </c>
      <c r="B133" s="79" t="s">
        <v>888</v>
      </c>
      <c r="C133" s="40" t="s">
        <v>886</v>
      </c>
      <c r="D133" s="41"/>
      <c r="E133" s="40"/>
      <c r="F133" s="42"/>
      <c r="G133" s="81"/>
      <c r="H133" s="61" t="s">
        <v>38</v>
      </c>
      <c r="I133" s="61"/>
    </row>
    <row r="134" spans="1:9" ht="14.5">
      <c r="A134" s="43" t="s">
        <v>39</v>
      </c>
      <c r="B134" s="44"/>
      <c r="C134" s="44"/>
      <c r="D134" s="44"/>
      <c r="E134" s="44"/>
      <c r="F134" s="44"/>
      <c r="G134" s="45"/>
      <c r="H134" s="44"/>
      <c r="I134" s="44"/>
    </row>
    <row r="135" spans="1:9" ht="14.5">
      <c r="A135" s="33" t="s">
        <v>284</v>
      </c>
      <c r="B135" s="34" t="s">
        <v>889</v>
      </c>
      <c r="C135" s="33"/>
      <c r="D135" s="35"/>
      <c r="E135" s="36"/>
      <c r="F135" s="35" t="s">
        <v>26</v>
      </c>
      <c r="G135" s="37" t="str">
        <f>IF(COUNTIF(F137:F137,"Fail")&gt;0,"Fail",IF(COUNTIF(F137:F137,"")=0,"Pass","NR/NC"))</f>
        <v>NR/NC</v>
      </c>
      <c r="H135" s="35"/>
      <c r="I135" s="35"/>
    </row>
    <row r="136" spans="1:9" ht="29">
      <c r="A136" s="38" t="s">
        <v>27</v>
      </c>
      <c r="B136" s="38" t="s">
        <v>28</v>
      </c>
      <c r="C136" s="38" t="s">
        <v>29</v>
      </c>
      <c r="D136" s="38" t="s">
        <v>30</v>
      </c>
      <c r="E136" s="38" t="s">
        <v>31</v>
      </c>
      <c r="F136" s="38" t="s">
        <v>32</v>
      </c>
      <c r="G136" s="38" t="s">
        <v>33</v>
      </c>
      <c r="H136" s="38" t="s">
        <v>34</v>
      </c>
      <c r="I136" s="38" t="s">
        <v>35</v>
      </c>
    </row>
    <row r="137" spans="1:9" ht="58">
      <c r="A137" s="39">
        <v>1</v>
      </c>
      <c r="B137" s="79" t="s">
        <v>890</v>
      </c>
      <c r="C137" s="40" t="s">
        <v>867</v>
      </c>
      <c r="D137" s="41"/>
      <c r="E137" s="40"/>
      <c r="F137" s="42"/>
      <c r="G137" s="81"/>
      <c r="H137" s="61" t="s">
        <v>38</v>
      </c>
      <c r="I137" s="61"/>
    </row>
    <row r="138" spans="1:9" ht="14.5">
      <c r="A138" s="43" t="s">
        <v>39</v>
      </c>
      <c r="B138" s="44"/>
      <c r="C138" s="44"/>
      <c r="D138" s="44"/>
      <c r="E138" s="44"/>
      <c r="F138" s="44"/>
      <c r="G138" s="45"/>
      <c r="H138" s="44"/>
      <c r="I138" s="44"/>
    </row>
    <row r="139" spans="1:9" ht="14.5">
      <c r="A139" s="33" t="s">
        <v>288</v>
      </c>
      <c r="B139" s="34" t="s">
        <v>891</v>
      </c>
      <c r="C139" s="33"/>
      <c r="D139" s="35"/>
      <c r="E139" s="36"/>
      <c r="F139" s="35" t="s">
        <v>26</v>
      </c>
      <c r="G139" s="37" t="str">
        <f>IF(COUNTIF(F141:F141,"Fail")&gt;0,"Fail",IF(COUNTIF(F141:F141,"")=0,"Pass","NR/NC"))</f>
        <v>NR/NC</v>
      </c>
      <c r="H139" s="35"/>
      <c r="I139" s="35"/>
    </row>
    <row r="140" spans="1:9" ht="29">
      <c r="A140" s="38" t="s">
        <v>27</v>
      </c>
      <c r="B140" s="38" t="s">
        <v>28</v>
      </c>
      <c r="C140" s="38" t="s">
        <v>29</v>
      </c>
      <c r="D140" s="38" t="s">
        <v>30</v>
      </c>
      <c r="E140" s="38" t="s">
        <v>31</v>
      </c>
      <c r="F140" s="38" t="s">
        <v>32</v>
      </c>
      <c r="G140" s="38" t="s">
        <v>33</v>
      </c>
      <c r="H140" s="38" t="s">
        <v>34</v>
      </c>
      <c r="I140" s="38" t="s">
        <v>35</v>
      </c>
    </row>
    <row r="141" spans="1:9" ht="58">
      <c r="A141" s="39">
        <v>1</v>
      </c>
      <c r="B141" s="79" t="s">
        <v>892</v>
      </c>
      <c r="C141" s="40" t="s">
        <v>886</v>
      </c>
      <c r="D141" s="41"/>
      <c r="E141" s="40"/>
      <c r="F141" s="42"/>
      <c r="G141" s="81"/>
      <c r="H141" s="61" t="s">
        <v>38</v>
      </c>
      <c r="I141" s="61"/>
    </row>
    <row r="142" spans="1:9" ht="14.5">
      <c r="A142" s="43" t="s">
        <v>39</v>
      </c>
      <c r="B142" s="44"/>
      <c r="C142" s="44"/>
      <c r="D142" s="44"/>
      <c r="E142" s="44"/>
      <c r="F142" s="44"/>
      <c r="G142" s="45"/>
      <c r="H142" s="44"/>
      <c r="I142" s="44"/>
    </row>
    <row r="143" spans="1:9" ht="14.5">
      <c r="A143" s="33" t="s">
        <v>290</v>
      </c>
      <c r="B143" s="34" t="s">
        <v>893</v>
      </c>
      <c r="C143" s="33"/>
      <c r="D143" s="35"/>
      <c r="E143" s="36"/>
      <c r="F143" s="35" t="s">
        <v>26</v>
      </c>
      <c r="G143" s="37" t="str">
        <f>IF(COUNTIF(F145:F145,"Fail")&gt;0,"Fail",IF(COUNTIF(F145:F145,"")=0,"Pass","NR/NC"))</f>
        <v>NR/NC</v>
      </c>
      <c r="H143" s="35"/>
      <c r="I143" s="35"/>
    </row>
    <row r="144" spans="1:9" ht="29">
      <c r="A144" s="38" t="s">
        <v>27</v>
      </c>
      <c r="B144" s="38" t="s">
        <v>28</v>
      </c>
      <c r="C144" s="38" t="s">
        <v>29</v>
      </c>
      <c r="D144" s="38" t="s">
        <v>30</v>
      </c>
      <c r="E144" s="38" t="s">
        <v>31</v>
      </c>
      <c r="F144" s="38" t="s">
        <v>32</v>
      </c>
      <c r="G144" s="38" t="s">
        <v>33</v>
      </c>
      <c r="H144" s="38" t="s">
        <v>34</v>
      </c>
      <c r="I144" s="38" t="s">
        <v>35</v>
      </c>
    </row>
    <row r="145" spans="1:9" ht="43.5">
      <c r="A145" s="39">
        <v>1</v>
      </c>
      <c r="B145" s="79" t="s">
        <v>894</v>
      </c>
      <c r="C145" s="40" t="s">
        <v>895</v>
      </c>
      <c r="D145" s="41"/>
      <c r="E145" s="40"/>
      <c r="F145" s="42"/>
      <c r="G145" s="81"/>
      <c r="H145" s="61" t="s">
        <v>38</v>
      </c>
      <c r="I145" s="61"/>
    </row>
    <row r="146" spans="1:9" ht="14.5">
      <c r="A146" s="43" t="s">
        <v>39</v>
      </c>
      <c r="B146" s="44"/>
      <c r="C146" s="44"/>
      <c r="D146" s="44"/>
      <c r="E146" s="44"/>
      <c r="F146" s="44"/>
      <c r="G146" s="45"/>
      <c r="H146" s="44"/>
      <c r="I146" s="44"/>
    </row>
    <row r="147" spans="1:9" ht="14.5">
      <c r="A147" s="33" t="s">
        <v>293</v>
      </c>
      <c r="B147" s="34" t="s">
        <v>896</v>
      </c>
      <c r="C147" s="33"/>
      <c r="D147" s="35"/>
      <c r="E147" s="36"/>
      <c r="F147" s="35" t="s">
        <v>26</v>
      </c>
      <c r="G147" s="37" t="str">
        <f>IF(COUNTIF(F149:F149,"Fail")&gt;0,"Fail",IF(COUNTIF(F149:F149,"")=0,"Pass","NR/NC"))</f>
        <v>NR/NC</v>
      </c>
      <c r="H147" s="35"/>
      <c r="I147" s="35"/>
    </row>
    <row r="148" spans="1:9" ht="29">
      <c r="A148" s="38" t="s">
        <v>27</v>
      </c>
      <c r="B148" s="38" t="s">
        <v>28</v>
      </c>
      <c r="C148" s="38" t="s">
        <v>29</v>
      </c>
      <c r="D148" s="38" t="s">
        <v>30</v>
      </c>
      <c r="E148" s="38" t="s">
        <v>31</v>
      </c>
      <c r="F148" s="38" t="s">
        <v>32</v>
      </c>
      <c r="G148" s="38" t="s">
        <v>33</v>
      </c>
      <c r="H148" s="38" t="s">
        <v>34</v>
      </c>
      <c r="I148" s="38" t="s">
        <v>35</v>
      </c>
    </row>
    <row r="149" spans="1:9" ht="43.5">
      <c r="A149" s="39">
        <v>1</v>
      </c>
      <c r="B149" s="79" t="s">
        <v>897</v>
      </c>
      <c r="C149" s="40" t="s">
        <v>898</v>
      </c>
      <c r="D149" s="41"/>
      <c r="E149" s="40"/>
      <c r="F149" s="42"/>
      <c r="G149" s="81"/>
      <c r="H149" s="61" t="s">
        <v>38</v>
      </c>
      <c r="I149" s="61"/>
    </row>
    <row r="150" spans="1:9" ht="14.5">
      <c r="A150" s="43" t="s">
        <v>39</v>
      </c>
      <c r="B150" s="44"/>
      <c r="C150" s="44"/>
      <c r="D150" s="44"/>
      <c r="E150" s="44"/>
      <c r="F150" s="44"/>
      <c r="G150" s="45"/>
      <c r="H150" s="44"/>
      <c r="I150" s="44"/>
    </row>
    <row r="151" spans="1:9" ht="14.5">
      <c r="A151" s="33" t="s">
        <v>296</v>
      </c>
      <c r="B151" s="34" t="s">
        <v>899</v>
      </c>
      <c r="C151" s="33"/>
      <c r="D151" s="35"/>
      <c r="E151" s="36"/>
      <c r="F151" s="35" t="s">
        <v>26</v>
      </c>
      <c r="G151" s="37" t="str">
        <f>IF(COUNTIF(F153:F153,"Fail")&gt;0,"Fail",IF(COUNTIF(F153:F153,"")=0,"Pass","NR/NC"))</f>
        <v>NR/NC</v>
      </c>
      <c r="H151" s="35"/>
      <c r="I151" s="35"/>
    </row>
    <row r="152" spans="1:9" ht="29">
      <c r="A152" s="38" t="s">
        <v>27</v>
      </c>
      <c r="B152" s="38" t="s">
        <v>28</v>
      </c>
      <c r="C152" s="38" t="s">
        <v>29</v>
      </c>
      <c r="D152" s="38" t="s">
        <v>30</v>
      </c>
      <c r="E152" s="38" t="s">
        <v>31</v>
      </c>
      <c r="F152" s="38" t="s">
        <v>32</v>
      </c>
      <c r="G152" s="38" t="s">
        <v>33</v>
      </c>
      <c r="H152" s="38" t="s">
        <v>34</v>
      </c>
      <c r="I152" s="38" t="s">
        <v>35</v>
      </c>
    </row>
    <row r="153" spans="1:9" ht="43.5">
      <c r="A153" s="39">
        <v>1</v>
      </c>
      <c r="B153" s="79" t="s">
        <v>900</v>
      </c>
      <c r="C153" s="40" t="s">
        <v>898</v>
      </c>
      <c r="D153" s="41"/>
      <c r="E153" s="40"/>
      <c r="F153" s="42"/>
      <c r="G153" s="81"/>
      <c r="H153" s="61" t="s">
        <v>38</v>
      </c>
      <c r="I153" s="61"/>
    </row>
    <row r="154" spans="1:9" ht="14.5">
      <c r="A154" s="43" t="s">
        <v>39</v>
      </c>
      <c r="B154" s="44"/>
      <c r="C154" s="44"/>
      <c r="D154" s="44"/>
      <c r="E154" s="44"/>
      <c r="F154" s="44"/>
      <c r="G154" s="45"/>
      <c r="H154" s="44"/>
      <c r="I154" s="44"/>
    </row>
    <row r="155" spans="1:9" ht="14.5">
      <c r="A155" s="33" t="s">
        <v>300</v>
      </c>
      <c r="B155" s="34" t="s">
        <v>901</v>
      </c>
      <c r="C155" s="33"/>
      <c r="D155" s="35"/>
      <c r="E155" s="36"/>
      <c r="F155" s="35" t="s">
        <v>26</v>
      </c>
      <c r="G155" s="37" t="str">
        <f>IF(COUNTIF(F157:F157,"Fail")&gt;0,"Fail",IF(COUNTIF(F157:F157,"")=0,"Pass","NR/NC"))</f>
        <v>NR/NC</v>
      </c>
      <c r="H155" s="35"/>
      <c r="I155" s="35"/>
    </row>
    <row r="156" spans="1:9" ht="29">
      <c r="A156" s="38" t="s">
        <v>27</v>
      </c>
      <c r="B156" s="38" t="s">
        <v>28</v>
      </c>
      <c r="C156" s="38" t="s">
        <v>29</v>
      </c>
      <c r="D156" s="38" t="s">
        <v>30</v>
      </c>
      <c r="E156" s="38" t="s">
        <v>31</v>
      </c>
      <c r="F156" s="38" t="s">
        <v>32</v>
      </c>
      <c r="G156" s="38" t="s">
        <v>33</v>
      </c>
      <c r="H156" s="38" t="s">
        <v>34</v>
      </c>
      <c r="I156" s="38" t="s">
        <v>35</v>
      </c>
    </row>
    <row r="157" spans="1:9" ht="43.5">
      <c r="A157" s="39">
        <v>1</v>
      </c>
      <c r="B157" s="79" t="s">
        <v>902</v>
      </c>
      <c r="C157" s="40" t="s">
        <v>898</v>
      </c>
      <c r="D157" s="41"/>
      <c r="E157" s="40"/>
      <c r="F157" s="42"/>
      <c r="G157" s="81"/>
      <c r="H157" s="61" t="s">
        <v>38</v>
      </c>
      <c r="I157" s="61"/>
    </row>
    <row r="158" spans="1:9" ht="14.5">
      <c r="A158" s="43" t="s">
        <v>39</v>
      </c>
      <c r="B158" s="44"/>
      <c r="C158" s="44"/>
      <c r="D158" s="44"/>
      <c r="E158" s="44"/>
      <c r="F158" s="44"/>
      <c r="G158" s="45"/>
      <c r="H158" s="44"/>
      <c r="I158" s="44"/>
    </row>
    <row r="159" spans="1:9" ht="14.5">
      <c r="A159" s="33" t="s">
        <v>304</v>
      </c>
      <c r="B159" s="34" t="s">
        <v>903</v>
      </c>
      <c r="C159" s="33"/>
      <c r="D159" s="35"/>
      <c r="E159" s="36"/>
      <c r="F159" s="35" t="s">
        <v>26</v>
      </c>
      <c r="G159" s="37" t="str">
        <f>IF(COUNTIF(F161:F161,"Fail")&gt;0,"Fail",IF(COUNTIF(F161:F161,"")=0,"Pass","NR/NC"))</f>
        <v>NR/NC</v>
      </c>
      <c r="H159" s="35"/>
      <c r="I159" s="35"/>
    </row>
    <row r="160" spans="1:9" ht="29">
      <c r="A160" s="38" t="s">
        <v>27</v>
      </c>
      <c r="B160" s="38" t="s">
        <v>28</v>
      </c>
      <c r="C160" s="38" t="s">
        <v>29</v>
      </c>
      <c r="D160" s="38" t="s">
        <v>30</v>
      </c>
      <c r="E160" s="38" t="s">
        <v>31</v>
      </c>
      <c r="F160" s="38" t="s">
        <v>32</v>
      </c>
      <c r="G160" s="38" t="s">
        <v>33</v>
      </c>
      <c r="H160" s="38" t="s">
        <v>34</v>
      </c>
      <c r="I160" s="38" t="s">
        <v>35</v>
      </c>
    </row>
    <row r="161" spans="1:9" ht="58">
      <c r="A161" s="39">
        <v>1</v>
      </c>
      <c r="B161" s="79" t="s">
        <v>904</v>
      </c>
      <c r="C161" s="40" t="s">
        <v>905</v>
      </c>
      <c r="D161" s="41"/>
      <c r="E161" s="40"/>
      <c r="F161" s="42"/>
      <c r="G161" s="81"/>
      <c r="H161" s="61" t="s">
        <v>38</v>
      </c>
      <c r="I161" s="61"/>
    </row>
    <row r="162" spans="1:9" ht="14.5">
      <c r="A162" s="43" t="s">
        <v>39</v>
      </c>
      <c r="B162" s="44"/>
      <c r="C162" s="44"/>
      <c r="D162" s="44"/>
      <c r="E162" s="44"/>
      <c r="F162" s="44"/>
      <c r="G162" s="45"/>
      <c r="H162" s="44"/>
      <c r="I162" s="44"/>
    </row>
    <row r="163" spans="1:9" ht="14.5">
      <c r="A163" s="33" t="s">
        <v>308</v>
      </c>
      <c r="B163" s="34" t="s">
        <v>906</v>
      </c>
      <c r="C163" s="33"/>
      <c r="D163" s="35"/>
      <c r="E163" s="36"/>
      <c r="F163" s="35" t="s">
        <v>26</v>
      </c>
      <c r="G163" s="37" t="str">
        <f>IF(COUNTIF(F165:F165,"Fail")&gt;0,"Fail",IF(COUNTIF(F165:F165,"")=0,"Pass","NR/NC"))</f>
        <v>NR/NC</v>
      </c>
      <c r="H163" s="35"/>
      <c r="I163" s="35"/>
    </row>
    <row r="164" spans="1:9" ht="29">
      <c r="A164" s="38" t="s">
        <v>27</v>
      </c>
      <c r="B164" s="38" t="s">
        <v>28</v>
      </c>
      <c r="C164" s="38" t="s">
        <v>29</v>
      </c>
      <c r="D164" s="38" t="s">
        <v>30</v>
      </c>
      <c r="E164" s="38" t="s">
        <v>31</v>
      </c>
      <c r="F164" s="38" t="s">
        <v>32</v>
      </c>
      <c r="G164" s="38" t="s">
        <v>33</v>
      </c>
      <c r="H164" s="38" t="s">
        <v>34</v>
      </c>
      <c r="I164" s="38" t="s">
        <v>35</v>
      </c>
    </row>
    <row r="165" spans="1:9" ht="43.5">
      <c r="A165" s="39">
        <v>1</v>
      </c>
      <c r="B165" s="79" t="s">
        <v>907</v>
      </c>
      <c r="C165" s="40" t="s">
        <v>908</v>
      </c>
      <c r="D165" s="41"/>
      <c r="E165" s="40"/>
      <c r="F165" s="42"/>
      <c r="G165" s="81"/>
      <c r="H165" s="61" t="s">
        <v>38</v>
      </c>
      <c r="I165" s="61"/>
    </row>
    <row r="166" spans="1:9" ht="14.5">
      <c r="A166" s="43" t="s">
        <v>39</v>
      </c>
      <c r="B166" s="44"/>
      <c r="C166" s="44"/>
      <c r="D166" s="44"/>
      <c r="E166" s="44"/>
      <c r="F166" s="44"/>
      <c r="G166" s="45"/>
      <c r="H166" s="44"/>
      <c r="I166" s="44"/>
    </row>
    <row r="167" spans="1:9" ht="14.5">
      <c r="A167" s="33" t="s">
        <v>406</v>
      </c>
      <c r="B167" s="34" t="s">
        <v>909</v>
      </c>
      <c r="C167" s="33"/>
      <c r="D167" s="35"/>
      <c r="E167" s="36"/>
      <c r="F167" s="35" t="s">
        <v>26</v>
      </c>
      <c r="G167" s="37" t="str">
        <f>IF(COUNTIF(F169:F169,"Fail")&gt;0,"Fail",IF(COUNTIF(F169:F169,"")=0,"Pass","NR/NC"))</f>
        <v>NR/NC</v>
      </c>
      <c r="H167" s="35"/>
      <c r="I167" s="35"/>
    </row>
    <row r="168" spans="1:9" ht="29">
      <c r="A168" s="38" t="s">
        <v>27</v>
      </c>
      <c r="B168" s="38" t="s">
        <v>28</v>
      </c>
      <c r="C168" s="38" t="s">
        <v>29</v>
      </c>
      <c r="D168" s="38" t="s">
        <v>30</v>
      </c>
      <c r="E168" s="38" t="s">
        <v>31</v>
      </c>
      <c r="F168" s="38" t="s">
        <v>32</v>
      </c>
      <c r="G168" s="38" t="s">
        <v>33</v>
      </c>
      <c r="H168" s="38" t="s">
        <v>34</v>
      </c>
      <c r="I168" s="38" t="s">
        <v>35</v>
      </c>
    </row>
    <row r="169" spans="1:9" ht="43.5">
      <c r="A169" s="39">
        <v>1</v>
      </c>
      <c r="B169" s="79" t="s">
        <v>910</v>
      </c>
      <c r="C169" s="40" t="s">
        <v>911</v>
      </c>
      <c r="D169" s="41"/>
      <c r="E169" s="40"/>
      <c r="F169" s="42"/>
      <c r="G169" s="81"/>
      <c r="H169" s="61" t="s">
        <v>38</v>
      </c>
      <c r="I169" s="61"/>
    </row>
    <row r="170" spans="1:9" ht="14.5">
      <c r="A170" s="43" t="s">
        <v>39</v>
      </c>
      <c r="B170" s="44"/>
      <c r="C170" s="44"/>
      <c r="D170" s="44"/>
      <c r="E170" s="44"/>
      <c r="F170" s="44"/>
      <c r="G170" s="45"/>
      <c r="H170" s="44"/>
      <c r="I170" s="44"/>
    </row>
    <row r="171" spans="1:9" ht="14.5">
      <c r="A171" s="33" t="s">
        <v>409</v>
      </c>
      <c r="B171" s="34" t="s">
        <v>912</v>
      </c>
      <c r="C171" s="33"/>
      <c r="D171" s="35"/>
      <c r="E171" s="36"/>
      <c r="F171" s="35" t="s">
        <v>26</v>
      </c>
      <c r="G171" s="37" t="str">
        <f>IF(COUNTIF(F173:F173,"Fail")&gt;0,"Fail",IF(COUNTIF(F173:F173,"")=0,"Pass","NR/NC"))</f>
        <v>NR/NC</v>
      </c>
      <c r="H171" s="35"/>
      <c r="I171" s="35"/>
    </row>
    <row r="172" spans="1:9" ht="29">
      <c r="A172" s="38" t="s">
        <v>27</v>
      </c>
      <c r="B172" s="38" t="s">
        <v>28</v>
      </c>
      <c r="C172" s="38" t="s">
        <v>29</v>
      </c>
      <c r="D172" s="38" t="s">
        <v>30</v>
      </c>
      <c r="E172" s="38" t="s">
        <v>31</v>
      </c>
      <c r="F172" s="38" t="s">
        <v>32</v>
      </c>
      <c r="G172" s="38" t="s">
        <v>33</v>
      </c>
      <c r="H172" s="38" t="s">
        <v>34</v>
      </c>
      <c r="I172" s="38" t="s">
        <v>35</v>
      </c>
    </row>
    <row r="173" spans="1:9" ht="72.5">
      <c r="A173" s="39">
        <v>1</v>
      </c>
      <c r="B173" s="79" t="s">
        <v>913</v>
      </c>
      <c r="C173" s="40" t="s">
        <v>914</v>
      </c>
      <c r="D173" s="41"/>
      <c r="E173" s="40"/>
      <c r="F173" s="42"/>
      <c r="G173" s="81"/>
      <c r="H173" s="61" t="s">
        <v>38</v>
      </c>
      <c r="I173" s="61"/>
    </row>
    <row r="174" spans="1:9" ht="14.5">
      <c r="A174" s="43" t="s">
        <v>39</v>
      </c>
      <c r="B174" s="44"/>
      <c r="C174" s="44"/>
      <c r="D174" s="44"/>
      <c r="E174" s="44"/>
      <c r="F174" s="44"/>
      <c r="G174" s="45"/>
      <c r="H174" s="44"/>
      <c r="I174" s="44"/>
    </row>
    <row r="175" spans="1:9" ht="14.5">
      <c r="A175" s="33" t="s">
        <v>412</v>
      </c>
      <c r="B175" s="34" t="s">
        <v>915</v>
      </c>
      <c r="C175" s="33"/>
      <c r="D175" s="35"/>
      <c r="E175" s="36"/>
      <c r="F175" s="35" t="s">
        <v>26</v>
      </c>
      <c r="G175" s="37" t="str">
        <f>IF(COUNTIF(F177:F177,"Fail")&gt;0,"Fail",IF(COUNTIF(F177:F177,"")=0,"Pass","NR/NC"))</f>
        <v>NR/NC</v>
      </c>
      <c r="H175" s="35"/>
      <c r="I175" s="35"/>
    </row>
    <row r="176" spans="1:9" ht="29">
      <c r="A176" s="38" t="s">
        <v>27</v>
      </c>
      <c r="B176" s="38" t="s">
        <v>28</v>
      </c>
      <c r="C176" s="38" t="s">
        <v>29</v>
      </c>
      <c r="D176" s="38" t="s">
        <v>30</v>
      </c>
      <c r="E176" s="38" t="s">
        <v>31</v>
      </c>
      <c r="F176" s="38" t="s">
        <v>32</v>
      </c>
      <c r="G176" s="38" t="s">
        <v>33</v>
      </c>
      <c r="H176" s="38" t="s">
        <v>34</v>
      </c>
      <c r="I176" s="38" t="s">
        <v>35</v>
      </c>
    </row>
    <row r="177" spans="1:9" ht="72.5">
      <c r="A177" s="39">
        <v>1</v>
      </c>
      <c r="B177" s="79" t="s">
        <v>916</v>
      </c>
      <c r="C177" s="40" t="s">
        <v>917</v>
      </c>
      <c r="D177" s="41"/>
      <c r="E177" s="40"/>
      <c r="F177" s="42"/>
      <c r="G177" s="81"/>
      <c r="H177" s="61" t="s">
        <v>38</v>
      </c>
      <c r="I177" s="61"/>
    </row>
    <row r="178" spans="1:9" ht="14.5">
      <c r="A178" s="43" t="s">
        <v>39</v>
      </c>
      <c r="B178" s="44"/>
      <c r="C178" s="44"/>
      <c r="D178" s="44"/>
      <c r="E178" s="44"/>
      <c r="F178" s="44"/>
      <c r="G178" s="45"/>
      <c r="H178" s="44"/>
      <c r="I178" s="44"/>
    </row>
    <row r="179" spans="1:9" ht="14.5">
      <c r="A179" s="33" t="s">
        <v>417</v>
      </c>
      <c r="B179" s="34" t="s">
        <v>918</v>
      </c>
      <c r="C179" s="33"/>
      <c r="D179" s="35"/>
      <c r="E179" s="36"/>
      <c r="F179" s="35" t="s">
        <v>26</v>
      </c>
      <c r="G179" s="37" t="str">
        <f>IF(COUNTIF(F181:F181,"Fail")&gt;0,"Fail",IF(COUNTIF(F181:F181,"")=0,"Pass","NR/NC"))</f>
        <v>NR/NC</v>
      </c>
      <c r="H179" s="35"/>
      <c r="I179" s="35"/>
    </row>
    <row r="180" spans="1:9" ht="29">
      <c r="A180" s="38" t="s">
        <v>27</v>
      </c>
      <c r="B180" s="38" t="s">
        <v>28</v>
      </c>
      <c r="C180" s="38" t="s">
        <v>29</v>
      </c>
      <c r="D180" s="38" t="s">
        <v>30</v>
      </c>
      <c r="E180" s="38" t="s">
        <v>31</v>
      </c>
      <c r="F180" s="38" t="s">
        <v>32</v>
      </c>
      <c r="G180" s="38" t="s">
        <v>33</v>
      </c>
      <c r="H180" s="38" t="s">
        <v>34</v>
      </c>
      <c r="I180" s="38" t="s">
        <v>35</v>
      </c>
    </row>
    <row r="181" spans="1:9" ht="72.5">
      <c r="A181" s="39">
        <v>1</v>
      </c>
      <c r="B181" s="79" t="s">
        <v>919</v>
      </c>
      <c r="C181" s="40" t="s">
        <v>920</v>
      </c>
      <c r="D181" s="41"/>
      <c r="E181" s="40"/>
      <c r="F181" s="42"/>
      <c r="G181" s="81"/>
      <c r="H181" s="61" t="s">
        <v>38</v>
      </c>
      <c r="I181" s="61"/>
    </row>
    <row r="182" spans="1:9" ht="14.5">
      <c r="A182" s="43" t="s">
        <v>39</v>
      </c>
      <c r="B182" s="44"/>
      <c r="C182" s="44"/>
      <c r="D182" s="44"/>
      <c r="E182" s="44"/>
      <c r="F182" s="44"/>
      <c r="G182" s="45"/>
      <c r="H182" s="44"/>
      <c r="I182" s="44"/>
    </row>
    <row r="183" spans="1:9" ht="14.5">
      <c r="A183" s="33" t="s">
        <v>421</v>
      </c>
      <c r="B183" s="34" t="s">
        <v>921</v>
      </c>
      <c r="C183" s="33"/>
      <c r="D183" s="35"/>
      <c r="E183" s="36"/>
      <c r="F183" s="35" t="s">
        <v>26</v>
      </c>
      <c r="G183" s="37" t="str">
        <f>IF(COUNTIF(F185:F185,"Fail")&gt;0,"Fail",IF(COUNTIF(F185:F185,"")=0,"Pass","NR/NC"))</f>
        <v>NR/NC</v>
      </c>
      <c r="H183" s="35"/>
      <c r="I183" s="35"/>
    </row>
    <row r="184" spans="1:9" ht="29">
      <c r="A184" s="38" t="s">
        <v>27</v>
      </c>
      <c r="B184" s="38" t="s">
        <v>28</v>
      </c>
      <c r="C184" s="38" t="s">
        <v>29</v>
      </c>
      <c r="D184" s="38" t="s">
        <v>30</v>
      </c>
      <c r="E184" s="38" t="s">
        <v>31</v>
      </c>
      <c r="F184" s="38" t="s">
        <v>32</v>
      </c>
      <c r="G184" s="38" t="s">
        <v>33</v>
      </c>
      <c r="H184" s="38" t="s">
        <v>34</v>
      </c>
      <c r="I184" s="38" t="s">
        <v>35</v>
      </c>
    </row>
    <row r="185" spans="1:9" ht="58">
      <c r="A185" s="39">
        <v>1</v>
      </c>
      <c r="B185" s="79" t="s">
        <v>922</v>
      </c>
      <c r="C185" s="40" t="s">
        <v>923</v>
      </c>
      <c r="D185" s="41"/>
      <c r="E185" s="40"/>
      <c r="F185" s="42"/>
      <c r="G185" s="81"/>
      <c r="H185" s="61" t="s">
        <v>38</v>
      </c>
      <c r="I185" s="61"/>
    </row>
    <row r="186" spans="1:9" ht="14.5">
      <c r="A186" s="43" t="s">
        <v>39</v>
      </c>
      <c r="B186" s="44"/>
      <c r="C186" s="44"/>
      <c r="D186" s="44"/>
      <c r="E186" s="44"/>
      <c r="F186" s="44"/>
      <c r="G186" s="45"/>
      <c r="H186" s="44"/>
      <c r="I186" s="44"/>
    </row>
    <row r="187" spans="1:9" ht="14.5">
      <c r="A187" s="33" t="s">
        <v>425</v>
      </c>
      <c r="B187" s="34" t="s">
        <v>924</v>
      </c>
      <c r="C187" s="33"/>
      <c r="D187" s="35"/>
      <c r="E187" s="36"/>
      <c r="F187" s="35" t="s">
        <v>26</v>
      </c>
      <c r="G187" s="37" t="str">
        <f>IF(COUNTIF(F189:F189,"Fail")&gt;0,"Fail",IF(COUNTIF(F189:F189,"")=0,"Pass","NR/NC"))</f>
        <v>NR/NC</v>
      </c>
      <c r="H187" s="35"/>
      <c r="I187" s="35"/>
    </row>
    <row r="188" spans="1:9" ht="29">
      <c r="A188" s="38" t="s">
        <v>27</v>
      </c>
      <c r="B188" s="38" t="s">
        <v>28</v>
      </c>
      <c r="C188" s="38" t="s">
        <v>29</v>
      </c>
      <c r="D188" s="38" t="s">
        <v>30</v>
      </c>
      <c r="E188" s="38" t="s">
        <v>31</v>
      </c>
      <c r="F188" s="38" t="s">
        <v>32</v>
      </c>
      <c r="G188" s="38" t="s">
        <v>33</v>
      </c>
      <c r="H188" s="38" t="s">
        <v>34</v>
      </c>
      <c r="I188" s="38" t="s">
        <v>35</v>
      </c>
    </row>
    <row r="189" spans="1:9" ht="58">
      <c r="A189" s="39">
        <v>1</v>
      </c>
      <c r="B189" s="79" t="s">
        <v>925</v>
      </c>
      <c r="C189" s="40" t="s">
        <v>926</v>
      </c>
      <c r="D189" s="41"/>
      <c r="E189" s="40"/>
      <c r="F189" s="42"/>
      <c r="G189" s="81"/>
      <c r="H189" s="61" t="s">
        <v>38</v>
      </c>
      <c r="I189" s="61"/>
    </row>
    <row r="190" spans="1:9" ht="14.5">
      <c r="A190" s="43" t="s">
        <v>39</v>
      </c>
      <c r="B190" s="44"/>
      <c r="C190" s="44"/>
      <c r="D190" s="44"/>
      <c r="E190" s="44"/>
      <c r="F190" s="44"/>
      <c r="G190" s="45"/>
      <c r="H190" s="44"/>
      <c r="I190" s="44"/>
    </row>
    <row r="191" spans="1:9" ht="14.5">
      <c r="A191" s="33" t="s">
        <v>429</v>
      </c>
      <c r="B191" s="34" t="s">
        <v>927</v>
      </c>
      <c r="C191" s="33"/>
      <c r="D191" s="35"/>
      <c r="E191" s="36"/>
      <c r="F191" s="35" t="s">
        <v>26</v>
      </c>
      <c r="G191" s="37" t="str">
        <f>IF(COUNTIF(F193:F193,"Fail")&gt;0,"Fail",IF(COUNTIF(F193:F193,"")=0,"Pass","NR/NC"))</f>
        <v>NR/NC</v>
      </c>
      <c r="H191" s="35"/>
      <c r="I191" s="35"/>
    </row>
    <row r="192" spans="1:9" ht="29">
      <c r="A192" s="38" t="s">
        <v>27</v>
      </c>
      <c r="B192" s="38" t="s">
        <v>28</v>
      </c>
      <c r="C192" s="38" t="s">
        <v>29</v>
      </c>
      <c r="D192" s="38" t="s">
        <v>30</v>
      </c>
      <c r="E192" s="38" t="s">
        <v>31</v>
      </c>
      <c r="F192" s="38" t="s">
        <v>32</v>
      </c>
      <c r="G192" s="38" t="s">
        <v>33</v>
      </c>
      <c r="H192" s="38" t="s">
        <v>34</v>
      </c>
      <c r="I192" s="38" t="s">
        <v>35</v>
      </c>
    </row>
    <row r="193" spans="1:9" ht="72.5">
      <c r="A193" s="39">
        <v>1</v>
      </c>
      <c r="B193" s="79" t="s">
        <v>928</v>
      </c>
      <c r="C193" s="40" t="s">
        <v>929</v>
      </c>
      <c r="D193" s="41"/>
      <c r="E193" s="40"/>
      <c r="F193" s="42"/>
      <c r="G193" s="81"/>
      <c r="H193" s="61" t="s">
        <v>38</v>
      </c>
      <c r="I193" s="61"/>
    </row>
    <row r="194" spans="1:9" ht="14.5">
      <c r="A194" s="43" t="s">
        <v>39</v>
      </c>
      <c r="B194" s="44"/>
      <c r="C194" s="44"/>
      <c r="D194" s="44"/>
      <c r="E194" s="44"/>
      <c r="F194" s="44"/>
      <c r="G194" s="45"/>
      <c r="H194" s="44"/>
      <c r="I194" s="44"/>
    </row>
    <row r="195" spans="1:9" ht="14.5">
      <c r="A195" s="33" t="s">
        <v>432</v>
      </c>
      <c r="B195" s="34" t="s">
        <v>930</v>
      </c>
      <c r="C195" s="33"/>
      <c r="D195" s="35"/>
      <c r="E195" s="36"/>
      <c r="F195" s="35" t="s">
        <v>26</v>
      </c>
      <c r="G195" s="37" t="str">
        <f>IF(COUNTIF(F197:F197,"Fail")&gt;0,"Fail",IF(COUNTIF(F197:F197,"")=0,"Pass","NR/NC"))</f>
        <v>NR/NC</v>
      </c>
      <c r="H195" s="35"/>
      <c r="I195" s="35"/>
    </row>
    <row r="196" spans="1:9" ht="29">
      <c r="A196" s="38" t="s">
        <v>27</v>
      </c>
      <c r="B196" s="38" t="s">
        <v>28</v>
      </c>
      <c r="C196" s="38" t="s">
        <v>29</v>
      </c>
      <c r="D196" s="38" t="s">
        <v>30</v>
      </c>
      <c r="E196" s="38" t="s">
        <v>31</v>
      </c>
      <c r="F196" s="38" t="s">
        <v>32</v>
      </c>
      <c r="G196" s="38" t="s">
        <v>33</v>
      </c>
      <c r="H196" s="38" t="s">
        <v>34</v>
      </c>
      <c r="I196" s="38" t="s">
        <v>35</v>
      </c>
    </row>
    <row r="197" spans="1:9" ht="72.5">
      <c r="A197" s="39">
        <v>1</v>
      </c>
      <c r="B197" s="79" t="s">
        <v>931</v>
      </c>
      <c r="C197" s="40" t="s">
        <v>932</v>
      </c>
      <c r="D197" s="41"/>
      <c r="E197" s="40"/>
      <c r="F197" s="42"/>
      <c r="G197" s="81"/>
      <c r="H197" s="61" t="s">
        <v>38</v>
      </c>
      <c r="I197" s="61"/>
    </row>
    <row r="198" spans="1:9" ht="14.5">
      <c r="A198" s="43" t="s">
        <v>39</v>
      </c>
      <c r="B198" s="44"/>
      <c r="C198" s="44"/>
      <c r="D198" s="44"/>
      <c r="E198" s="44"/>
      <c r="F198" s="44"/>
      <c r="G198" s="45"/>
      <c r="H198" s="44"/>
      <c r="I198" s="44"/>
    </row>
    <row r="199" spans="1:9" ht="14.5">
      <c r="A199" s="33" t="s">
        <v>435</v>
      </c>
      <c r="B199" s="34" t="s">
        <v>933</v>
      </c>
      <c r="C199" s="33"/>
      <c r="D199" s="35"/>
      <c r="E199" s="36"/>
      <c r="F199" s="35" t="s">
        <v>26</v>
      </c>
      <c r="G199" s="37" t="str">
        <f>IF(COUNTIF(F201:F201,"Fail")&gt;0,"Fail",IF(COUNTIF(F201:F201,"")=0,"Pass","NR/NC"))</f>
        <v>NR/NC</v>
      </c>
      <c r="H199" s="35"/>
      <c r="I199" s="35"/>
    </row>
    <row r="200" spans="1:9" ht="29">
      <c r="A200" s="38" t="s">
        <v>27</v>
      </c>
      <c r="B200" s="38" t="s">
        <v>28</v>
      </c>
      <c r="C200" s="38" t="s">
        <v>29</v>
      </c>
      <c r="D200" s="38" t="s">
        <v>30</v>
      </c>
      <c r="E200" s="38" t="s">
        <v>31</v>
      </c>
      <c r="F200" s="38" t="s">
        <v>32</v>
      </c>
      <c r="G200" s="38" t="s">
        <v>33</v>
      </c>
      <c r="H200" s="38" t="s">
        <v>34</v>
      </c>
      <c r="I200" s="38" t="s">
        <v>35</v>
      </c>
    </row>
    <row r="201" spans="1:9" ht="72.5">
      <c r="A201" s="39">
        <v>1</v>
      </c>
      <c r="B201" s="79" t="s">
        <v>934</v>
      </c>
      <c r="C201" s="40" t="s">
        <v>932</v>
      </c>
      <c r="D201" s="41"/>
      <c r="E201" s="40"/>
      <c r="F201" s="42"/>
      <c r="G201" s="81"/>
      <c r="H201" s="61" t="s">
        <v>38</v>
      </c>
      <c r="I201" s="61"/>
    </row>
    <row r="202" spans="1:9" ht="14.5">
      <c r="A202" s="43" t="s">
        <v>39</v>
      </c>
      <c r="B202" s="44"/>
      <c r="C202" s="44"/>
      <c r="D202" s="44"/>
      <c r="E202" s="44"/>
      <c r="F202" s="44"/>
      <c r="G202" s="45"/>
      <c r="H202" s="44"/>
      <c r="I202" s="44"/>
    </row>
    <row r="203" spans="1:9" ht="14.5">
      <c r="A203" s="33" t="s">
        <v>438</v>
      </c>
      <c r="B203" s="34" t="s">
        <v>935</v>
      </c>
      <c r="C203" s="33"/>
      <c r="D203" s="35"/>
      <c r="E203" s="36"/>
      <c r="F203" s="35" t="s">
        <v>26</v>
      </c>
      <c r="G203" s="37" t="str">
        <f>IF(COUNTIF(F205:F205,"Fail")&gt;0,"Fail",IF(COUNTIF(F205:F205,"")=0,"Pass","NR/NC"))</f>
        <v>NR/NC</v>
      </c>
      <c r="H203" s="35"/>
      <c r="I203" s="35"/>
    </row>
    <row r="204" spans="1:9" ht="29">
      <c r="A204" s="38" t="s">
        <v>27</v>
      </c>
      <c r="B204" s="38" t="s">
        <v>28</v>
      </c>
      <c r="C204" s="38" t="s">
        <v>29</v>
      </c>
      <c r="D204" s="38" t="s">
        <v>30</v>
      </c>
      <c r="E204" s="38" t="s">
        <v>31</v>
      </c>
      <c r="F204" s="38" t="s">
        <v>32</v>
      </c>
      <c r="G204" s="38" t="s">
        <v>33</v>
      </c>
      <c r="H204" s="38" t="s">
        <v>34</v>
      </c>
      <c r="I204" s="38" t="s">
        <v>35</v>
      </c>
    </row>
    <row r="205" spans="1:9" ht="72.5">
      <c r="A205" s="39">
        <v>1</v>
      </c>
      <c r="B205" s="79" t="s">
        <v>936</v>
      </c>
      <c r="C205" s="40" t="s">
        <v>937</v>
      </c>
      <c r="D205" s="41"/>
      <c r="E205" s="40"/>
      <c r="F205" s="42"/>
      <c r="G205" s="81"/>
      <c r="H205" s="61" t="s">
        <v>38</v>
      </c>
      <c r="I205" s="61"/>
    </row>
    <row r="206" spans="1:9" ht="14.5">
      <c r="A206" s="43" t="s">
        <v>39</v>
      </c>
      <c r="B206" s="44"/>
      <c r="C206" s="44"/>
      <c r="D206" s="44"/>
      <c r="E206" s="44"/>
      <c r="F206" s="44"/>
      <c r="G206" s="45"/>
      <c r="H206" s="44"/>
      <c r="I206" s="44"/>
    </row>
    <row r="207" spans="1:9" ht="14.5">
      <c r="A207" s="33" t="s">
        <v>442</v>
      </c>
      <c r="B207" s="34" t="s">
        <v>938</v>
      </c>
      <c r="C207" s="33"/>
      <c r="D207" s="35"/>
      <c r="E207" s="36"/>
      <c r="F207" s="35" t="s">
        <v>26</v>
      </c>
      <c r="G207" s="37" t="str">
        <f>IF(COUNTIF(F209:F209,"Fail")&gt;0,"Fail",IF(COUNTIF(F209:F209,"")=0,"Pass","NR/NC"))</f>
        <v>NR/NC</v>
      </c>
      <c r="H207" s="35"/>
      <c r="I207" s="35"/>
    </row>
    <row r="208" spans="1:9" ht="29">
      <c r="A208" s="38" t="s">
        <v>27</v>
      </c>
      <c r="B208" s="38" t="s">
        <v>28</v>
      </c>
      <c r="C208" s="38" t="s">
        <v>29</v>
      </c>
      <c r="D208" s="38" t="s">
        <v>30</v>
      </c>
      <c r="E208" s="38" t="s">
        <v>31</v>
      </c>
      <c r="F208" s="38" t="s">
        <v>32</v>
      </c>
      <c r="G208" s="38" t="s">
        <v>33</v>
      </c>
      <c r="H208" s="38" t="s">
        <v>34</v>
      </c>
      <c r="I208" s="38" t="s">
        <v>35</v>
      </c>
    </row>
    <row r="209" spans="1:9" ht="72.5">
      <c r="A209" s="39">
        <v>1</v>
      </c>
      <c r="B209" s="79" t="s">
        <v>939</v>
      </c>
      <c r="C209" s="40" t="s">
        <v>937</v>
      </c>
      <c r="D209" s="41"/>
      <c r="E209" s="40"/>
      <c r="F209" s="42"/>
      <c r="G209" s="81"/>
      <c r="H209" s="61" t="s">
        <v>38</v>
      </c>
      <c r="I209" s="61"/>
    </row>
    <row r="210" spans="1:9" ht="14.5">
      <c r="A210" s="43" t="s">
        <v>39</v>
      </c>
      <c r="B210" s="44"/>
      <c r="C210" s="44"/>
      <c r="D210" s="44"/>
      <c r="E210" s="44"/>
      <c r="F210" s="44"/>
      <c r="G210" s="45"/>
      <c r="H210" s="44"/>
      <c r="I210" s="44"/>
    </row>
    <row r="211" spans="1:9" ht="14.5">
      <c r="A211" s="33" t="s">
        <v>446</v>
      </c>
      <c r="B211" s="34" t="s">
        <v>940</v>
      </c>
      <c r="C211" s="33"/>
      <c r="D211" s="35"/>
      <c r="E211" s="36"/>
      <c r="F211" s="35" t="s">
        <v>26</v>
      </c>
      <c r="G211" s="37" t="str">
        <f>IF(COUNTIF(F213:F213,"Fail")&gt;0,"Fail",IF(COUNTIF(F213:F213,"")=0,"Pass","NR/NC"))</f>
        <v>NR/NC</v>
      </c>
      <c r="H211" s="35"/>
      <c r="I211" s="35"/>
    </row>
    <row r="212" spans="1:9" ht="29">
      <c r="A212" s="38" t="s">
        <v>27</v>
      </c>
      <c r="B212" s="38" t="s">
        <v>28</v>
      </c>
      <c r="C212" s="38" t="s">
        <v>29</v>
      </c>
      <c r="D212" s="38" t="s">
        <v>30</v>
      </c>
      <c r="E212" s="38" t="s">
        <v>31</v>
      </c>
      <c r="F212" s="38" t="s">
        <v>32</v>
      </c>
      <c r="G212" s="38" t="s">
        <v>33</v>
      </c>
      <c r="H212" s="38" t="s">
        <v>34</v>
      </c>
      <c r="I212" s="38" t="s">
        <v>35</v>
      </c>
    </row>
    <row r="213" spans="1:9" ht="72.5">
      <c r="A213" s="39">
        <v>1</v>
      </c>
      <c r="B213" s="79" t="s">
        <v>941</v>
      </c>
      <c r="C213" s="40" t="s">
        <v>942</v>
      </c>
      <c r="D213" s="41"/>
      <c r="E213" s="40"/>
      <c r="F213" s="42"/>
      <c r="G213" s="81"/>
      <c r="H213" s="61" t="s">
        <v>38</v>
      </c>
      <c r="I213" s="61"/>
    </row>
    <row r="214" spans="1:9" ht="14.5">
      <c r="A214" s="43" t="s">
        <v>39</v>
      </c>
      <c r="B214" s="44"/>
      <c r="C214" s="44"/>
      <c r="D214" s="44"/>
      <c r="E214" s="44"/>
      <c r="F214" s="44"/>
      <c r="G214" s="45"/>
      <c r="H214" s="44"/>
      <c r="I214" s="44"/>
    </row>
    <row r="215" spans="1:9" ht="14.5">
      <c r="A215" s="33" t="s">
        <v>450</v>
      </c>
      <c r="B215" s="34" t="s">
        <v>943</v>
      </c>
      <c r="C215" s="33"/>
      <c r="D215" s="35"/>
      <c r="E215" s="36"/>
      <c r="F215" s="35" t="s">
        <v>26</v>
      </c>
      <c r="G215" s="37" t="str">
        <f>IF(COUNTIF(F217:F217,"Fail")&gt;0,"Fail",IF(COUNTIF(F217:F217,"")=0,"Pass","NR/NC"))</f>
        <v>NR/NC</v>
      </c>
      <c r="H215" s="35"/>
      <c r="I215" s="35"/>
    </row>
    <row r="216" spans="1:9" ht="29">
      <c r="A216" s="38" t="s">
        <v>27</v>
      </c>
      <c r="B216" s="38" t="s">
        <v>28</v>
      </c>
      <c r="C216" s="38" t="s">
        <v>29</v>
      </c>
      <c r="D216" s="38" t="s">
        <v>30</v>
      </c>
      <c r="E216" s="38" t="s">
        <v>31</v>
      </c>
      <c r="F216" s="38" t="s">
        <v>32</v>
      </c>
      <c r="G216" s="38" t="s">
        <v>33</v>
      </c>
      <c r="H216" s="38" t="s">
        <v>34</v>
      </c>
      <c r="I216" s="38" t="s">
        <v>35</v>
      </c>
    </row>
    <row r="217" spans="1:9" ht="72.5">
      <c r="A217" s="39">
        <v>1</v>
      </c>
      <c r="B217" s="79" t="s">
        <v>944</v>
      </c>
      <c r="C217" s="40" t="s">
        <v>942</v>
      </c>
      <c r="D217" s="41"/>
      <c r="E217" s="40"/>
      <c r="F217" s="42"/>
      <c r="G217" s="81"/>
      <c r="H217" s="61" t="s">
        <v>38</v>
      </c>
      <c r="I217" s="61"/>
    </row>
    <row r="218" spans="1:9" ht="14.5">
      <c r="A218" s="43" t="s">
        <v>39</v>
      </c>
      <c r="B218" s="44"/>
      <c r="C218" s="44"/>
      <c r="D218" s="44"/>
      <c r="E218" s="44"/>
      <c r="F218" s="44"/>
      <c r="G218" s="45"/>
      <c r="H218" s="44"/>
      <c r="I218" s="44"/>
    </row>
    <row r="219" spans="1:9" ht="14.5">
      <c r="A219" s="33" t="s">
        <v>454</v>
      </c>
      <c r="B219" s="34" t="s">
        <v>945</v>
      </c>
      <c r="C219" s="33"/>
      <c r="D219" s="35"/>
      <c r="E219" s="36"/>
      <c r="F219" s="35" t="s">
        <v>26</v>
      </c>
      <c r="G219" s="37" t="str">
        <f>IF(COUNTIF(F221:F221,"Fail")&gt;0,"Fail",IF(COUNTIF(F221:F221,"")=0,"Pass","NR/NC"))</f>
        <v>NR/NC</v>
      </c>
      <c r="H219" s="35"/>
      <c r="I219" s="35"/>
    </row>
    <row r="220" spans="1:9" ht="29">
      <c r="A220" s="38" t="s">
        <v>27</v>
      </c>
      <c r="B220" s="38" t="s">
        <v>28</v>
      </c>
      <c r="C220" s="38" t="s">
        <v>29</v>
      </c>
      <c r="D220" s="38" t="s">
        <v>30</v>
      </c>
      <c r="E220" s="38" t="s">
        <v>31</v>
      </c>
      <c r="F220" s="38" t="s">
        <v>32</v>
      </c>
      <c r="G220" s="38" t="s">
        <v>33</v>
      </c>
      <c r="H220" s="38" t="s">
        <v>34</v>
      </c>
      <c r="I220" s="38" t="s">
        <v>35</v>
      </c>
    </row>
    <row r="221" spans="1:9" ht="72.5">
      <c r="A221" s="39">
        <v>1</v>
      </c>
      <c r="B221" s="79" t="s">
        <v>946</v>
      </c>
      <c r="C221" s="40" t="s">
        <v>937</v>
      </c>
      <c r="D221" s="41"/>
      <c r="E221" s="40"/>
      <c r="F221" s="42"/>
      <c r="G221" s="81"/>
      <c r="H221" s="61" t="s">
        <v>38</v>
      </c>
      <c r="I221" s="61"/>
    </row>
    <row r="222" spans="1:9" ht="14.5">
      <c r="A222" s="43" t="s">
        <v>39</v>
      </c>
      <c r="B222" s="44"/>
      <c r="C222" s="44"/>
      <c r="D222" s="44"/>
      <c r="E222" s="44"/>
      <c r="F222" s="44"/>
      <c r="G222" s="45"/>
      <c r="H222" s="44"/>
      <c r="I222" s="44"/>
    </row>
    <row r="223" spans="1:9" ht="14.5">
      <c r="A223" s="33" t="s">
        <v>458</v>
      </c>
      <c r="B223" s="34" t="s">
        <v>947</v>
      </c>
      <c r="C223" s="33"/>
      <c r="D223" s="35"/>
      <c r="E223" s="36"/>
      <c r="F223" s="35" t="s">
        <v>26</v>
      </c>
      <c r="G223" s="37" t="str">
        <f>IF(COUNTIF(F225:F225,"Fail")&gt;0,"Fail",IF(COUNTIF(F225:F225,"")=0,"Pass","NR/NC"))</f>
        <v>NR/NC</v>
      </c>
      <c r="H223" s="35"/>
      <c r="I223" s="35"/>
    </row>
    <row r="224" spans="1:9" ht="29">
      <c r="A224" s="38" t="s">
        <v>27</v>
      </c>
      <c r="B224" s="38" t="s">
        <v>28</v>
      </c>
      <c r="C224" s="38" t="s">
        <v>29</v>
      </c>
      <c r="D224" s="38" t="s">
        <v>30</v>
      </c>
      <c r="E224" s="38" t="s">
        <v>31</v>
      </c>
      <c r="F224" s="38" t="s">
        <v>32</v>
      </c>
      <c r="G224" s="38" t="s">
        <v>33</v>
      </c>
      <c r="H224" s="38" t="s">
        <v>34</v>
      </c>
      <c r="I224" s="38" t="s">
        <v>35</v>
      </c>
    </row>
    <row r="225" spans="1:9" ht="72.5">
      <c r="A225" s="39">
        <v>1</v>
      </c>
      <c r="B225" s="79" t="s">
        <v>948</v>
      </c>
      <c r="C225" s="40" t="s">
        <v>937</v>
      </c>
      <c r="D225" s="41"/>
      <c r="E225" s="40"/>
      <c r="F225" s="42"/>
      <c r="G225" s="81"/>
      <c r="H225" s="61" t="s">
        <v>38</v>
      </c>
      <c r="I225" s="61"/>
    </row>
    <row r="226" spans="1:9" ht="14.5">
      <c r="A226" s="43" t="s">
        <v>39</v>
      </c>
      <c r="B226" s="44"/>
      <c r="C226" s="44"/>
      <c r="D226" s="44"/>
      <c r="E226" s="44"/>
      <c r="F226" s="44"/>
      <c r="G226" s="45"/>
      <c r="H226" s="44"/>
      <c r="I226" s="44"/>
    </row>
    <row r="227" spans="1:9" ht="14.5">
      <c r="A227" s="33" t="s">
        <v>462</v>
      </c>
      <c r="B227" s="34" t="s">
        <v>949</v>
      </c>
      <c r="C227" s="33"/>
      <c r="D227" s="35"/>
      <c r="E227" s="36"/>
      <c r="F227" s="35" t="s">
        <v>26</v>
      </c>
      <c r="G227" s="37" t="str">
        <f>IF(COUNTIF(F229:F229,"Fail")&gt;0,"Fail",IF(COUNTIF(F229:F229,"")=0,"Pass","NR/NC"))</f>
        <v>NR/NC</v>
      </c>
      <c r="H227" s="35"/>
      <c r="I227" s="35"/>
    </row>
    <row r="228" spans="1:9" ht="29">
      <c r="A228" s="38" t="s">
        <v>27</v>
      </c>
      <c r="B228" s="38" t="s">
        <v>28</v>
      </c>
      <c r="C228" s="38" t="s">
        <v>29</v>
      </c>
      <c r="D228" s="38" t="s">
        <v>30</v>
      </c>
      <c r="E228" s="38" t="s">
        <v>31</v>
      </c>
      <c r="F228" s="38" t="s">
        <v>32</v>
      </c>
      <c r="G228" s="38" t="s">
        <v>33</v>
      </c>
      <c r="H228" s="38" t="s">
        <v>34</v>
      </c>
      <c r="I228" s="38" t="s">
        <v>35</v>
      </c>
    </row>
    <row r="229" spans="1:9" ht="43.5">
      <c r="A229" s="39">
        <v>1</v>
      </c>
      <c r="B229" s="79" t="s">
        <v>950</v>
      </c>
      <c r="C229" s="40" t="s">
        <v>951</v>
      </c>
      <c r="D229" s="41"/>
      <c r="E229" s="40"/>
      <c r="F229" s="42"/>
      <c r="G229" s="81"/>
      <c r="H229" s="61" t="s">
        <v>38</v>
      </c>
      <c r="I229" s="61"/>
    </row>
    <row r="230" spans="1:9" ht="14.5">
      <c r="A230" s="43" t="s">
        <v>39</v>
      </c>
      <c r="B230" s="44"/>
      <c r="C230" s="44"/>
      <c r="D230" s="44"/>
      <c r="E230" s="44"/>
      <c r="F230" s="44"/>
      <c r="G230" s="45"/>
      <c r="H230" s="44"/>
      <c r="I230" s="44"/>
    </row>
    <row r="231" spans="1:9" ht="14.5">
      <c r="A231" s="33" t="s">
        <v>466</v>
      </c>
      <c r="B231" s="34" t="s">
        <v>952</v>
      </c>
      <c r="C231" s="33"/>
      <c r="D231" s="35"/>
      <c r="E231" s="36"/>
      <c r="F231" s="35" t="s">
        <v>26</v>
      </c>
      <c r="G231" s="37" t="str">
        <f>IF(COUNTIF(F233:F233,"Fail")&gt;0,"Fail",IF(COUNTIF(F233:F233,"")=0,"Pass","NR/NC"))</f>
        <v>NR/NC</v>
      </c>
      <c r="H231" s="35"/>
      <c r="I231" s="35"/>
    </row>
    <row r="232" spans="1:9" ht="29">
      <c r="A232" s="38" t="s">
        <v>27</v>
      </c>
      <c r="B232" s="38" t="s">
        <v>28</v>
      </c>
      <c r="C232" s="38" t="s">
        <v>29</v>
      </c>
      <c r="D232" s="38" t="s">
        <v>30</v>
      </c>
      <c r="E232" s="38" t="s">
        <v>31</v>
      </c>
      <c r="F232" s="38" t="s">
        <v>32</v>
      </c>
      <c r="G232" s="38" t="s">
        <v>33</v>
      </c>
      <c r="H232" s="38" t="s">
        <v>34</v>
      </c>
      <c r="I232" s="38" t="s">
        <v>35</v>
      </c>
    </row>
    <row r="233" spans="1:9" ht="72.5">
      <c r="A233" s="39">
        <v>1</v>
      </c>
      <c r="B233" s="79" t="s">
        <v>953</v>
      </c>
      <c r="C233" s="40" t="s">
        <v>954</v>
      </c>
      <c r="D233" s="41"/>
      <c r="E233" s="40"/>
      <c r="F233" s="42"/>
      <c r="G233" s="81"/>
      <c r="H233" s="61" t="s">
        <v>38</v>
      </c>
      <c r="I233" s="61"/>
    </row>
    <row r="234" spans="1:9" ht="14.5">
      <c r="A234" s="43" t="s">
        <v>39</v>
      </c>
      <c r="B234" s="44"/>
      <c r="C234" s="44"/>
      <c r="D234" s="44"/>
      <c r="E234" s="44"/>
      <c r="F234" s="44"/>
      <c r="G234" s="45"/>
      <c r="H234" s="44"/>
      <c r="I234" s="44"/>
    </row>
    <row r="235" spans="1:9" ht="14.5">
      <c r="A235" s="33" t="s">
        <v>470</v>
      </c>
      <c r="B235" s="34" t="s">
        <v>955</v>
      </c>
      <c r="C235" s="33"/>
      <c r="D235" s="35"/>
      <c r="E235" s="36"/>
      <c r="F235" s="35" t="s">
        <v>26</v>
      </c>
      <c r="G235" s="37" t="str">
        <f>IF(COUNTIF(F237:F237,"Fail")&gt;0,"Fail",IF(COUNTIF(F237:F237,"")=0,"Pass","NR/NC"))</f>
        <v>NR/NC</v>
      </c>
      <c r="H235" s="35"/>
      <c r="I235" s="35"/>
    </row>
    <row r="236" spans="1:9" ht="29">
      <c r="A236" s="38" t="s">
        <v>27</v>
      </c>
      <c r="B236" s="38" t="s">
        <v>28</v>
      </c>
      <c r="C236" s="38" t="s">
        <v>29</v>
      </c>
      <c r="D236" s="38" t="s">
        <v>30</v>
      </c>
      <c r="E236" s="38" t="s">
        <v>31</v>
      </c>
      <c r="F236" s="38" t="s">
        <v>32</v>
      </c>
      <c r="G236" s="38" t="s">
        <v>33</v>
      </c>
      <c r="H236" s="38" t="s">
        <v>34</v>
      </c>
      <c r="I236" s="38" t="s">
        <v>35</v>
      </c>
    </row>
    <row r="237" spans="1:9" ht="72.5">
      <c r="A237" s="39">
        <v>1</v>
      </c>
      <c r="B237" s="79" t="s">
        <v>956</v>
      </c>
      <c r="C237" s="40" t="s">
        <v>954</v>
      </c>
      <c r="D237" s="41"/>
      <c r="E237" s="40"/>
      <c r="F237" s="42"/>
      <c r="G237" s="81"/>
      <c r="H237" s="61" t="s">
        <v>38</v>
      </c>
      <c r="I237" s="61"/>
    </row>
    <row r="238" spans="1:9" ht="14.5">
      <c r="A238" s="43" t="s">
        <v>39</v>
      </c>
      <c r="B238" s="44"/>
      <c r="C238" s="44"/>
      <c r="D238" s="44"/>
      <c r="E238" s="44"/>
      <c r="F238" s="44"/>
      <c r="G238" s="45"/>
      <c r="H238" s="44"/>
      <c r="I238" s="44"/>
    </row>
    <row r="239" spans="1:9" ht="14.5">
      <c r="A239" s="33" t="s">
        <v>474</v>
      </c>
      <c r="B239" s="34" t="s">
        <v>957</v>
      </c>
      <c r="C239" s="33"/>
      <c r="D239" s="35"/>
      <c r="E239" s="36"/>
      <c r="F239" s="35" t="s">
        <v>26</v>
      </c>
      <c r="G239" s="37" t="str">
        <f>IF(COUNTIF(F241:F241,"Fail")&gt;0,"Fail",IF(COUNTIF(F241:F241,"")=0,"Pass","NR/NC"))</f>
        <v>NR/NC</v>
      </c>
      <c r="H239" s="35"/>
      <c r="I239" s="35"/>
    </row>
    <row r="240" spans="1:9" ht="29">
      <c r="A240" s="38" t="s">
        <v>27</v>
      </c>
      <c r="B240" s="38" t="s">
        <v>28</v>
      </c>
      <c r="C240" s="38" t="s">
        <v>29</v>
      </c>
      <c r="D240" s="38" t="s">
        <v>30</v>
      </c>
      <c r="E240" s="38" t="s">
        <v>31</v>
      </c>
      <c r="F240" s="38" t="s">
        <v>32</v>
      </c>
      <c r="G240" s="38" t="s">
        <v>33</v>
      </c>
      <c r="H240" s="38" t="s">
        <v>34</v>
      </c>
      <c r="I240" s="38" t="s">
        <v>35</v>
      </c>
    </row>
    <row r="241" spans="1:9" ht="43.5">
      <c r="A241" s="39">
        <v>1</v>
      </c>
      <c r="B241" s="79" t="s">
        <v>958</v>
      </c>
      <c r="C241" s="40" t="s">
        <v>959</v>
      </c>
      <c r="D241" s="41"/>
      <c r="E241" s="40"/>
      <c r="F241" s="42"/>
      <c r="G241" s="81"/>
      <c r="H241" s="61" t="s">
        <v>38</v>
      </c>
      <c r="I241" s="61"/>
    </row>
    <row r="242" spans="1:9" ht="14.5">
      <c r="A242" s="43" t="s">
        <v>39</v>
      </c>
      <c r="B242" s="44"/>
      <c r="C242" s="44"/>
      <c r="D242" s="44"/>
      <c r="E242" s="44"/>
      <c r="F242" s="44"/>
      <c r="G242" s="45"/>
      <c r="H242" s="44"/>
      <c r="I242" s="44"/>
    </row>
    <row r="243" spans="1:9" ht="14.5">
      <c r="A243" s="33" t="s">
        <v>478</v>
      </c>
      <c r="B243" s="34" t="s">
        <v>960</v>
      </c>
      <c r="C243" s="33"/>
      <c r="D243" s="35"/>
      <c r="E243" s="36"/>
      <c r="F243" s="35" t="s">
        <v>26</v>
      </c>
      <c r="G243" s="37" t="str">
        <f>IF(COUNTIF(F245:F245,"Fail")&gt;0,"Fail",IF(COUNTIF(F245:F245,"")=0,"Pass","NR/NC"))</f>
        <v>NR/NC</v>
      </c>
      <c r="H243" s="35"/>
      <c r="I243" s="35"/>
    </row>
    <row r="244" spans="1:9" ht="29">
      <c r="A244" s="38" t="s">
        <v>27</v>
      </c>
      <c r="B244" s="38" t="s">
        <v>28</v>
      </c>
      <c r="C244" s="38" t="s">
        <v>29</v>
      </c>
      <c r="D244" s="38" t="s">
        <v>30</v>
      </c>
      <c r="E244" s="38" t="s">
        <v>31</v>
      </c>
      <c r="F244" s="38" t="s">
        <v>32</v>
      </c>
      <c r="G244" s="38" t="s">
        <v>33</v>
      </c>
      <c r="H244" s="38" t="s">
        <v>34</v>
      </c>
      <c r="I244" s="38" t="s">
        <v>35</v>
      </c>
    </row>
    <row r="245" spans="1:9" ht="101.5">
      <c r="A245" s="39">
        <v>1</v>
      </c>
      <c r="B245" s="79" t="s">
        <v>961</v>
      </c>
      <c r="C245" s="40" t="s">
        <v>962</v>
      </c>
      <c r="D245" s="41"/>
      <c r="E245" s="40"/>
      <c r="F245" s="42"/>
      <c r="G245" s="81"/>
      <c r="H245" s="61" t="s">
        <v>38</v>
      </c>
      <c r="I245" s="61"/>
    </row>
    <row r="246" spans="1:9" ht="14.5">
      <c r="A246" s="43" t="s">
        <v>39</v>
      </c>
      <c r="B246" s="44"/>
      <c r="C246" s="44"/>
      <c r="D246" s="44"/>
      <c r="E246" s="44"/>
      <c r="F246" s="44"/>
      <c r="G246" s="45"/>
      <c r="H246" s="44"/>
      <c r="I246" s="44"/>
    </row>
    <row r="247" spans="1:9" ht="14.5">
      <c r="A247" s="33" t="s">
        <v>482</v>
      </c>
      <c r="B247" s="34" t="s">
        <v>963</v>
      </c>
      <c r="C247" s="33"/>
      <c r="D247" s="35"/>
      <c r="E247" s="36"/>
      <c r="F247" s="35" t="s">
        <v>26</v>
      </c>
      <c r="G247" s="37" t="str">
        <f>IF(COUNTIF(F249:F249,"Fail")&gt;0,"Fail",IF(COUNTIF(F249:F249,"")=0,"Pass","NR/NC"))</f>
        <v>NR/NC</v>
      </c>
      <c r="H247" s="35"/>
      <c r="I247" s="35"/>
    </row>
    <row r="248" spans="1:9" ht="29">
      <c r="A248" s="38" t="s">
        <v>27</v>
      </c>
      <c r="B248" s="38" t="s">
        <v>28</v>
      </c>
      <c r="C248" s="38" t="s">
        <v>29</v>
      </c>
      <c r="D248" s="38" t="s">
        <v>30</v>
      </c>
      <c r="E248" s="38" t="s">
        <v>31</v>
      </c>
      <c r="F248" s="38" t="s">
        <v>32</v>
      </c>
      <c r="G248" s="38" t="s">
        <v>33</v>
      </c>
      <c r="H248" s="38" t="s">
        <v>34</v>
      </c>
      <c r="I248" s="38" t="s">
        <v>35</v>
      </c>
    </row>
    <row r="249" spans="1:9" ht="101.5">
      <c r="A249" s="39">
        <v>1</v>
      </c>
      <c r="B249" s="79" t="s">
        <v>964</v>
      </c>
      <c r="C249" s="40" t="s">
        <v>962</v>
      </c>
      <c r="D249" s="41"/>
      <c r="E249" s="40"/>
      <c r="F249" s="42"/>
      <c r="G249" s="81"/>
      <c r="H249" s="61" t="s">
        <v>38</v>
      </c>
      <c r="I249" s="61"/>
    </row>
    <row r="250" spans="1:9" ht="14.5">
      <c r="A250" s="43" t="s">
        <v>39</v>
      </c>
      <c r="B250" s="44"/>
      <c r="C250" s="44"/>
      <c r="D250" s="44"/>
      <c r="E250" s="44"/>
      <c r="F250" s="44"/>
      <c r="G250" s="45"/>
      <c r="H250" s="44"/>
      <c r="I250" s="44"/>
    </row>
    <row r="251" spans="1:9" ht="14.5">
      <c r="A251" s="33" t="s">
        <v>486</v>
      </c>
      <c r="B251" s="34" t="s">
        <v>965</v>
      </c>
      <c r="C251" s="33"/>
      <c r="D251" s="35"/>
      <c r="E251" s="36"/>
      <c r="F251" s="35" t="s">
        <v>26</v>
      </c>
      <c r="G251" s="37" t="str">
        <f>IF(COUNTIF(F253:F253,"Fail")&gt;0,"Fail",IF(COUNTIF(F253:F253,"")=0,"Pass","NR/NC"))</f>
        <v>NR/NC</v>
      </c>
      <c r="H251" s="35"/>
      <c r="I251" s="35"/>
    </row>
    <row r="252" spans="1:9" ht="29">
      <c r="A252" s="38" t="s">
        <v>27</v>
      </c>
      <c r="B252" s="38" t="s">
        <v>28</v>
      </c>
      <c r="C252" s="38" t="s">
        <v>29</v>
      </c>
      <c r="D252" s="38" t="s">
        <v>30</v>
      </c>
      <c r="E252" s="38" t="s">
        <v>31</v>
      </c>
      <c r="F252" s="38" t="s">
        <v>32</v>
      </c>
      <c r="G252" s="38" t="s">
        <v>33</v>
      </c>
      <c r="H252" s="38" t="s">
        <v>34</v>
      </c>
      <c r="I252" s="38" t="s">
        <v>35</v>
      </c>
    </row>
    <row r="253" spans="1:9" ht="101.5">
      <c r="A253" s="39">
        <v>1</v>
      </c>
      <c r="B253" s="79" t="s">
        <v>966</v>
      </c>
      <c r="C253" s="40" t="s">
        <v>967</v>
      </c>
      <c r="D253" s="41"/>
      <c r="E253" s="40"/>
      <c r="F253" s="42"/>
      <c r="G253" s="81"/>
      <c r="H253" s="61" t="s">
        <v>38</v>
      </c>
      <c r="I253" s="61"/>
    </row>
    <row r="254" spans="1:9" ht="14.5">
      <c r="A254" s="43" t="s">
        <v>39</v>
      </c>
      <c r="B254" s="44"/>
      <c r="C254" s="44"/>
      <c r="D254" s="44"/>
      <c r="E254" s="44"/>
      <c r="F254" s="44"/>
      <c r="G254" s="45"/>
      <c r="H254" s="44"/>
      <c r="I254" s="44"/>
    </row>
    <row r="255" spans="1:9" ht="14.5">
      <c r="A255" s="33" t="s">
        <v>490</v>
      </c>
      <c r="B255" s="34" t="s">
        <v>968</v>
      </c>
      <c r="C255" s="33"/>
      <c r="D255" s="35"/>
      <c r="E255" s="36"/>
      <c r="F255" s="35" t="s">
        <v>26</v>
      </c>
      <c r="G255" s="37" t="str">
        <f>IF(COUNTIF(F257:F257,"Fail")&gt;0,"Fail",IF(COUNTIF(F257:F257,"")=0,"Pass","NR/NC"))</f>
        <v>NR/NC</v>
      </c>
      <c r="H255" s="35"/>
      <c r="I255" s="35"/>
    </row>
    <row r="256" spans="1:9" ht="29">
      <c r="A256" s="38" t="s">
        <v>27</v>
      </c>
      <c r="B256" s="38" t="s">
        <v>28</v>
      </c>
      <c r="C256" s="38" t="s">
        <v>29</v>
      </c>
      <c r="D256" s="38" t="s">
        <v>30</v>
      </c>
      <c r="E256" s="38" t="s">
        <v>31</v>
      </c>
      <c r="F256" s="38" t="s">
        <v>32</v>
      </c>
      <c r="G256" s="38" t="s">
        <v>33</v>
      </c>
      <c r="H256" s="38" t="s">
        <v>34</v>
      </c>
      <c r="I256" s="38" t="s">
        <v>35</v>
      </c>
    </row>
    <row r="257" spans="1:9" ht="101.5">
      <c r="A257" s="39">
        <v>1</v>
      </c>
      <c r="B257" s="79" t="s">
        <v>969</v>
      </c>
      <c r="C257" s="40" t="s">
        <v>970</v>
      </c>
      <c r="D257" s="41"/>
      <c r="E257" s="40"/>
      <c r="F257" s="42"/>
      <c r="G257" s="81"/>
      <c r="H257" s="61" t="s">
        <v>38</v>
      </c>
      <c r="I257" s="61"/>
    </row>
    <row r="258" spans="1:9" ht="14.5">
      <c r="A258" s="43" t="s">
        <v>39</v>
      </c>
      <c r="B258" s="44"/>
      <c r="C258" s="44"/>
      <c r="D258" s="44"/>
      <c r="E258" s="44"/>
      <c r="F258" s="44"/>
      <c r="G258" s="45"/>
      <c r="H258" s="44"/>
      <c r="I258" s="44"/>
    </row>
    <row r="259" spans="1:9" ht="14.5">
      <c r="A259" s="33" t="s">
        <v>494</v>
      </c>
      <c r="B259" s="34" t="s">
        <v>971</v>
      </c>
      <c r="C259" s="33"/>
      <c r="D259" s="35"/>
      <c r="E259" s="36"/>
      <c r="F259" s="35" t="s">
        <v>26</v>
      </c>
      <c r="G259" s="37" t="str">
        <f>IF(COUNTIF(F261:F261,"Fail")&gt;0,"Fail",IF(COUNTIF(F261:F261,"")=0,"Pass","NR/NC"))</f>
        <v>NR/NC</v>
      </c>
      <c r="H259" s="35"/>
      <c r="I259" s="35"/>
    </row>
    <row r="260" spans="1:9" ht="29">
      <c r="A260" s="38" t="s">
        <v>27</v>
      </c>
      <c r="B260" s="38" t="s">
        <v>28</v>
      </c>
      <c r="C260" s="38" t="s">
        <v>29</v>
      </c>
      <c r="D260" s="38" t="s">
        <v>30</v>
      </c>
      <c r="E260" s="38" t="s">
        <v>31</v>
      </c>
      <c r="F260" s="38" t="s">
        <v>32</v>
      </c>
      <c r="G260" s="38" t="s">
        <v>33</v>
      </c>
      <c r="H260" s="38" t="s">
        <v>34</v>
      </c>
      <c r="I260" s="38" t="s">
        <v>35</v>
      </c>
    </row>
    <row r="261" spans="1:9" ht="101.5">
      <c r="A261" s="39">
        <v>1</v>
      </c>
      <c r="B261" s="79" t="s">
        <v>972</v>
      </c>
      <c r="C261" s="40" t="s">
        <v>973</v>
      </c>
      <c r="D261" s="41"/>
      <c r="E261" s="40"/>
      <c r="F261" s="42"/>
      <c r="G261" s="81"/>
      <c r="H261" s="61" t="s">
        <v>38</v>
      </c>
      <c r="I261" s="61"/>
    </row>
    <row r="262" spans="1:9" ht="14.5">
      <c r="A262" s="43" t="s">
        <v>39</v>
      </c>
      <c r="B262" s="44"/>
      <c r="C262" s="44"/>
      <c r="D262" s="44"/>
      <c r="E262" s="44"/>
      <c r="F262" s="44"/>
      <c r="G262" s="45"/>
      <c r="H262" s="44"/>
      <c r="I262" s="44"/>
    </row>
    <row r="263" spans="1:9" ht="14.5">
      <c r="A263" s="33" t="s">
        <v>498</v>
      </c>
      <c r="B263" s="34" t="s">
        <v>974</v>
      </c>
      <c r="C263" s="33"/>
      <c r="D263" s="35"/>
      <c r="E263" s="36"/>
      <c r="F263" s="35" t="s">
        <v>26</v>
      </c>
      <c r="G263" s="37" t="str">
        <f>IF(COUNTIF(F265:F265,"Fail")&gt;0,"Fail",IF(COUNTIF(F265:F265,"")=0,"Pass","NR/NC"))</f>
        <v>NR/NC</v>
      </c>
      <c r="H263" s="35"/>
      <c r="I263" s="35"/>
    </row>
    <row r="264" spans="1:9" ht="29">
      <c r="A264" s="38" t="s">
        <v>27</v>
      </c>
      <c r="B264" s="38" t="s">
        <v>28</v>
      </c>
      <c r="C264" s="38" t="s">
        <v>29</v>
      </c>
      <c r="D264" s="38" t="s">
        <v>30</v>
      </c>
      <c r="E264" s="38" t="s">
        <v>31</v>
      </c>
      <c r="F264" s="38" t="s">
        <v>32</v>
      </c>
      <c r="G264" s="38" t="s">
        <v>33</v>
      </c>
      <c r="H264" s="38" t="s">
        <v>34</v>
      </c>
      <c r="I264" s="38" t="s">
        <v>35</v>
      </c>
    </row>
    <row r="265" spans="1:9" ht="58">
      <c r="A265" s="39">
        <v>1</v>
      </c>
      <c r="B265" s="79" t="s">
        <v>975</v>
      </c>
      <c r="C265" s="40" t="s">
        <v>976</v>
      </c>
      <c r="D265" s="41"/>
      <c r="E265" s="40"/>
      <c r="F265" s="42"/>
      <c r="G265" s="81"/>
      <c r="H265" s="61" t="s">
        <v>38</v>
      </c>
      <c r="I265" s="61"/>
    </row>
    <row r="266" spans="1:9" ht="14.5">
      <c r="A266" s="43" t="s">
        <v>39</v>
      </c>
      <c r="B266" s="44"/>
      <c r="C266" s="44"/>
      <c r="D266" s="44"/>
      <c r="E266" s="44"/>
      <c r="F266" s="44"/>
      <c r="G266" s="45"/>
      <c r="H266" s="44"/>
      <c r="I266" s="44"/>
    </row>
    <row r="267" spans="1:9" ht="14.5">
      <c r="A267" s="33" t="s">
        <v>502</v>
      </c>
      <c r="B267" s="34" t="s">
        <v>977</v>
      </c>
      <c r="C267" s="33"/>
      <c r="D267" s="35"/>
      <c r="E267" s="36"/>
      <c r="F267" s="35" t="s">
        <v>26</v>
      </c>
      <c r="G267" s="37" t="str">
        <f>IF(COUNTIF(F269:F269,"Fail")&gt;0,"Fail",IF(COUNTIF(F269:F269,"")=0,"Pass","NR/NC"))</f>
        <v>NR/NC</v>
      </c>
      <c r="H267" s="35"/>
      <c r="I267" s="35"/>
    </row>
    <row r="268" spans="1:9" ht="29">
      <c r="A268" s="38" t="s">
        <v>27</v>
      </c>
      <c r="B268" s="38" t="s">
        <v>28</v>
      </c>
      <c r="C268" s="38" t="s">
        <v>29</v>
      </c>
      <c r="D268" s="38" t="s">
        <v>30</v>
      </c>
      <c r="E268" s="38" t="s">
        <v>31</v>
      </c>
      <c r="F268" s="38" t="s">
        <v>32</v>
      </c>
      <c r="G268" s="38" t="s">
        <v>33</v>
      </c>
      <c r="H268" s="38" t="s">
        <v>34</v>
      </c>
      <c r="I268" s="38" t="s">
        <v>35</v>
      </c>
    </row>
    <row r="269" spans="1:9" ht="58">
      <c r="A269" s="39">
        <v>1</v>
      </c>
      <c r="B269" s="79" t="s">
        <v>978</v>
      </c>
      <c r="C269" s="40" t="s">
        <v>979</v>
      </c>
      <c r="D269" s="41"/>
      <c r="E269" s="40"/>
      <c r="F269" s="42"/>
      <c r="G269" s="81"/>
      <c r="H269" s="61" t="s">
        <v>38</v>
      </c>
      <c r="I269" s="61"/>
    </row>
    <row r="270" spans="1:9" ht="14.5">
      <c r="A270" s="43" t="s">
        <v>39</v>
      </c>
      <c r="B270" s="44"/>
      <c r="C270" s="44"/>
      <c r="D270" s="44"/>
      <c r="E270" s="44"/>
      <c r="F270" s="44"/>
      <c r="G270" s="45"/>
      <c r="H270" s="44"/>
      <c r="I270" s="44"/>
    </row>
    <row r="271" spans="1:9" ht="14.5">
      <c r="A271" s="33" t="s">
        <v>506</v>
      </c>
      <c r="B271" s="34" t="s">
        <v>980</v>
      </c>
      <c r="C271" s="33"/>
      <c r="D271" s="35"/>
      <c r="E271" s="36"/>
      <c r="F271" s="35" t="s">
        <v>26</v>
      </c>
      <c r="G271" s="37" t="str">
        <f>IF(COUNTIF(F273:F273,"Fail")&gt;0,"Fail",IF(COUNTIF(F273:F273,"")=0,"Pass","NR/NC"))</f>
        <v>NR/NC</v>
      </c>
      <c r="H271" s="35"/>
      <c r="I271" s="35"/>
    </row>
    <row r="272" spans="1:9" ht="29">
      <c r="A272" s="38" t="s">
        <v>27</v>
      </c>
      <c r="B272" s="38" t="s">
        <v>28</v>
      </c>
      <c r="C272" s="38" t="s">
        <v>29</v>
      </c>
      <c r="D272" s="38" t="s">
        <v>30</v>
      </c>
      <c r="E272" s="38" t="s">
        <v>31</v>
      </c>
      <c r="F272" s="38" t="s">
        <v>32</v>
      </c>
      <c r="G272" s="38" t="s">
        <v>33</v>
      </c>
      <c r="H272" s="38" t="s">
        <v>34</v>
      </c>
      <c r="I272" s="38" t="s">
        <v>35</v>
      </c>
    </row>
    <row r="273" spans="1:9" ht="58">
      <c r="A273" s="39">
        <v>1</v>
      </c>
      <c r="B273" s="79" t="s">
        <v>981</v>
      </c>
      <c r="C273" s="40" t="s">
        <v>982</v>
      </c>
      <c r="D273" s="41"/>
      <c r="E273" s="40"/>
      <c r="F273" s="42"/>
      <c r="G273" s="81"/>
      <c r="H273" s="61" t="s">
        <v>38</v>
      </c>
      <c r="I273" s="61"/>
    </row>
    <row r="274" spans="1:9" ht="14.5">
      <c r="A274" s="43" t="s">
        <v>39</v>
      </c>
      <c r="B274" s="44"/>
      <c r="C274" s="44"/>
      <c r="D274" s="44"/>
      <c r="E274" s="44"/>
      <c r="F274" s="44"/>
      <c r="G274" s="45"/>
      <c r="H274" s="44"/>
      <c r="I274" s="44"/>
    </row>
    <row r="275" spans="1:9" ht="14.5">
      <c r="A275" s="33" t="s">
        <v>510</v>
      </c>
      <c r="B275" s="34" t="s">
        <v>983</v>
      </c>
      <c r="C275" s="33"/>
      <c r="D275" s="35"/>
      <c r="E275" s="36"/>
      <c r="F275" s="35" t="s">
        <v>26</v>
      </c>
      <c r="G275" s="37" t="str">
        <f>IF(COUNTIF(F277:F277,"Fail")&gt;0,"Fail",IF(COUNTIF(F277:F277,"")=0,"Pass","NR/NC"))</f>
        <v>NR/NC</v>
      </c>
      <c r="H275" s="35"/>
      <c r="I275" s="35"/>
    </row>
    <row r="276" spans="1:9" ht="29">
      <c r="A276" s="38" t="s">
        <v>27</v>
      </c>
      <c r="B276" s="38" t="s">
        <v>28</v>
      </c>
      <c r="C276" s="38" t="s">
        <v>29</v>
      </c>
      <c r="D276" s="38" t="s">
        <v>30</v>
      </c>
      <c r="E276" s="38" t="s">
        <v>31</v>
      </c>
      <c r="F276" s="38" t="s">
        <v>32</v>
      </c>
      <c r="G276" s="38" t="s">
        <v>33</v>
      </c>
      <c r="H276" s="38" t="s">
        <v>34</v>
      </c>
      <c r="I276" s="38" t="s">
        <v>35</v>
      </c>
    </row>
    <row r="277" spans="1:9" ht="58">
      <c r="A277" s="39">
        <v>1</v>
      </c>
      <c r="B277" s="79" t="s">
        <v>984</v>
      </c>
      <c r="C277" s="40" t="s">
        <v>985</v>
      </c>
      <c r="D277" s="41"/>
      <c r="E277" s="40"/>
      <c r="F277" s="42"/>
      <c r="G277" s="81"/>
      <c r="H277" s="61" t="s">
        <v>38</v>
      </c>
      <c r="I277" s="61"/>
    </row>
    <row r="278" spans="1:9" ht="14.5">
      <c r="A278" s="43" t="s">
        <v>39</v>
      </c>
      <c r="B278" s="44"/>
      <c r="C278" s="44"/>
      <c r="D278" s="44"/>
      <c r="E278" s="44"/>
      <c r="F278" s="44"/>
      <c r="G278" s="45"/>
      <c r="H278" s="44"/>
      <c r="I278" s="44"/>
    </row>
    <row r="279" spans="1:9" ht="14.5">
      <c r="A279" s="33" t="s">
        <v>725</v>
      </c>
      <c r="B279" s="34" t="s">
        <v>986</v>
      </c>
      <c r="C279" s="33"/>
      <c r="D279" s="35"/>
      <c r="E279" s="36"/>
      <c r="F279" s="35" t="s">
        <v>26</v>
      </c>
      <c r="G279" s="37" t="str">
        <f>IF(COUNTIF(F281:F281,"Fail")&gt;0,"Fail",IF(COUNTIF(F281:F281,"")=0,"Pass","NR/NC"))</f>
        <v>NR/NC</v>
      </c>
      <c r="H279" s="35"/>
      <c r="I279" s="35"/>
    </row>
    <row r="280" spans="1:9" ht="29">
      <c r="A280" s="38" t="s">
        <v>27</v>
      </c>
      <c r="B280" s="38" t="s">
        <v>28</v>
      </c>
      <c r="C280" s="38" t="s">
        <v>29</v>
      </c>
      <c r="D280" s="38" t="s">
        <v>30</v>
      </c>
      <c r="E280" s="38" t="s">
        <v>31</v>
      </c>
      <c r="F280" s="38" t="s">
        <v>32</v>
      </c>
      <c r="G280" s="38" t="s">
        <v>33</v>
      </c>
      <c r="H280" s="38" t="s">
        <v>34</v>
      </c>
      <c r="I280" s="38" t="s">
        <v>35</v>
      </c>
    </row>
    <row r="281" spans="1:9" ht="58">
      <c r="A281" s="39">
        <v>1</v>
      </c>
      <c r="B281" s="79" t="s">
        <v>987</v>
      </c>
      <c r="C281" s="40" t="s">
        <v>988</v>
      </c>
      <c r="D281" s="41"/>
      <c r="E281" s="40"/>
      <c r="F281" s="42"/>
      <c r="G281" s="81"/>
      <c r="H281" s="61" t="s">
        <v>38</v>
      </c>
      <c r="I281" s="61"/>
    </row>
    <row r="282" spans="1:9" ht="14.5">
      <c r="A282" s="43" t="s">
        <v>39</v>
      </c>
      <c r="B282" s="44"/>
      <c r="C282" s="44"/>
      <c r="D282" s="44"/>
      <c r="E282" s="44"/>
      <c r="F282" s="44"/>
      <c r="G282" s="45"/>
      <c r="H282" s="44"/>
      <c r="I282" s="44"/>
    </row>
    <row r="283" spans="1:9" ht="14.5">
      <c r="A283" s="33" t="s">
        <v>728</v>
      </c>
      <c r="B283" s="34" t="s">
        <v>983</v>
      </c>
      <c r="C283" s="33"/>
      <c r="D283" s="35"/>
      <c r="E283" s="36"/>
      <c r="F283" s="35" t="s">
        <v>26</v>
      </c>
      <c r="G283" s="37" t="str">
        <f>IF(COUNTIF(F285:F285,"Fail")&gt;0,"Fail",IF(COUNTIF(F285:F285,"")=0,"Pass","NR/NC"))</f>
        <v>NR/NC</v>
      </c>
      <c r="H283" s="35"/>
      <c r="I283" s="35"/>
    </row>
    <row r="284" spans="1:9" ht="29">
      <c r="A284" s="38" t="s">
        <v>27</v>
      </c>
      <c r="B284" s="38" t="s">
        <v>28</v>
      </c>
      <c r="C284" s="38" t="s">
        <v>29</v>
      </c>
      <c r="D284" s="38" t="s">
        <v>30</v>
      </c>
      <c r="E284" s="38" t="s">
        <v>31</v>
      </c>
      <c r="F284" s="38" t="s">
        <v>32</v>
      </c>
      <c r="G284" s="38" t="s">
        <v>33</v>
      </c>
      <c r="H284" s="38" t="s">
        <v>34</v>
      </c>
      <c r="I284" s="38" t="s">
        <v>35</v>
      </c>
    </row>
    <row r="285" spans="1:9" ht="58">
      <c r="A285" s="39">
        <v>1</v>
      </c>
      <c r="B285" s="79" t="s">
        <v>989</v>
      </c>
      <c r="C285" s="40" t="s">
        <v>990</v>
      </c>
      <c r="D285" s="41"/>
      <c r="E285" s="40"/>
      <c r="F285" s="42"/>
      <c r="G285" s="81"/>
      <c r="H285" s="61" t="s">
        <v>38</v>
      </c>
      <c r="I285" s="61"/>
    </row>
    <row r="286" spans="1:9" ht="14.5">
      <c r="A286" s="43" t="s">
        <v>39</v>
      </c>
      <c r="B286" s="44"/>
      <c r="C286" s="44"/>
      <c r="D286" s="44"/>
      <c r="E286" s="44"/>
      <c r="F286" s="44"/>
      <c r="G286" s="45"/>
      <c r="H286" s="44"/>
      <c r="I286" s="44"/>
    </row>
    <row r="287" spans="1:9" ht="14.5">
      <c r="A287" s="33" t="s">
        <v>732</v>
      </c>
      <c r="B287" s="34" t="s">
        <v>991</v>
      </c>
      <c r="C287" s="33"/>
      <c r="D287" s="35"/>
      <c r="E287" s="36"/>
      <c r="F287" s="35" t="s">
        <v>26</v>
      </c>
      <c r="G287" s="37" t="str">
        <f>IF(COUNTIF(F289:F289,"Fail")&gt;0,"Fail",IF(COUNTIF(F289:F289,"")=0,"Pass","NR/NC"))</f>
        <v>NR/NC</v>
      </c>
      <c r="H287" s="35"/>
      <c r="I287" s="35"/>
    </row>
    <row r="288" spans="1:9" ht="29">
      <c r="A288" s="38" t="s">
        <v>27</v>
      </c>
      <c r="B288" s="38" t="s">
        <v>28</v>
      </c>
      <c r="C288" s="38" t="s">
        <v>29</v>
      </c>
      <c r="D288" s="38" t="s">
        <v>30</v>
      </c>
      <c r="E288" s="38" t="s">
        <v>31</v>
      </c>
      <c r="F288" s="38" t="s">
        <v>32</v>
      </c>
      <c r="G288" s="38" t="s">
        <v>33</v>
      </c>
      <c r="H288" s="38" t="s">
        <v>34</v>
      </c>
      <c r="I288" s="38" t="s">
        <v>35</v>
      </c>
    </row>
    <row r="289" spans="1:9" ht="43.5">
      <c r="A289" s="39">
        <v>1</v>
      </c>
      <c r="B289" s="79" t="s">
        <v>992</v>
      </c>
      <c r="C289" s="40" t="s">
        <v>993</v>
      </c>
      <c r="D289" s="41"/>
      <c r="E289" s="40"/>
      <c r="F289" s="42"/>
      <c r="G289" s="81"/>
      <c r="H289" s="61" t="s">
        <v>38</v>
      </c>
      <c r="I289" s="61"/>
    </row>
    <row r="290" spans="1:9" ht="14.5">
      <c r="A290" s="43" t="s">
        <v>39</v>
      </c>
      <c r="B290" s="44"/>
      <c r="C290" s="44"/>
      <c r="D290" s="44"/>
      <c r="E290" s="44"/>
      <c r="F290" s="44"/>
      <c r="G290" s="45"/>
      <c r="H290" s="44"/>
      <c r="I290" s="44"/>
    </row>
    <row r="291" spans="1:9" ht="14.5">
      <c r="A291" s="33" t="s">
        <v>736</v>
      </c>
      <c r="B291" s="34" t="s">
        <v>994</v>
      </c>
      <c r="C291" s="33"/>
      <c r="D291" s="35"/>
      <c r="E291" s="36"/>
      <c r="F291" s="35" t="s">
        <v>26</v>
      </c>
      <c r="G291" s="37" t="str">
        <f>IF(COUNTIF(F293:F293,"Fail")&gt;0,"Fail",IF(COUNTIF(F293:F293,"")=0,"Pass","NR/NC"))</f>
        <v>NR/NC</v>
      </c>
      <c r="H291" s="35"/>
      <c r="I291" s="35"/>
    </row>
    <row r="292" spans="1:9" ht="29">
      <c r="A292" s="38" t="s">
        <v>27</v>
      </c>
      <c r="B292" s="38" t="s">
        <v>28</v>
      </c>
      <c r="C292" s="38" t="s">
        <v>29</v>
      </c>
      <c r="D292" s="38" t="s">
        <v>30</v>
      </c>
      <c r="E292" s="38" t="s">
        <v>31</v>
      </c>
      <c r="F292" s="38" t="s">
        <v>32</v>
      </c>
      <c r="G292" s="38" t="s">
        <v>33</v>
      </c>
      <c r="H292" s="38" t="s">
        <v>34</v>
      </c>
      <c r="I292" s="38" t="s">
        <v>35</v>
      </c>
    </row>
    <row r="293" spans="1:9" ht="43.5">
      <c r="A293" s="39">
        <v>1</v>
      </c>
      <c r="B293" s="79" t="s">
        <v>995</v>
      </c>
      <c r="C293" s="40" t="s">
        <v>996</v>
      </c>
      <c r="D293" s="41"/>
      <c r="E293" s="40"/>
      <c r="F293" s="42"/>
      <c r="G293" s="81"/>
      <c r="H293" s="61" t="s">
        <v>38</v>
      </c>
      <c r="I293" s="61"/>
    </row>
    <row r="294" spans="1:9" ht="14.5">
      <c r="A294" s="43" t="s">
        <v>39</v>
      </c>
      <c r="B294" s="44"/>
      <c r="C294" s="44"/>
      <c r="D294" s="44"/>
      <c r="E294" s="44"/>
      <c r="F294" s="44"/>
      <c r="G294" s="45"/>
      <c r="H294" s="44"/>
      <c r="I294" s="44"/>
    </row>
    <row r="295" spans="1:9" ht="14.5">
      <c r="A295" s="33" t="s">
        <v>740</v>
      </c>
      <c r="B295" s="34" t="s">
        <v>997</v>
      </c>
      <c r="C295" s="33"/>
      <c r="D295" s="35"/>
      <c r="E295" s="36"/>
      <c r="F295" s="35" t="s">
        <v>26</v>
      </c>
      <c r="G295" s="37" t="str">
        <f>IF(COUNTIF(F297:F297,"Fail")&gt;0,"Fail",IF(COUNTIF(F297:F297,"")=0,"Pass","NR/NC"))</f>
        <v>NR/NC</v>
      </c>
      <c r="H295" s="35"/>
      <c r="I295" s="35"/>
    </row>
    <row r="296" spans="1:9" ht="29">
      <c r="A296" s="38" t="s">
        <v>27</v>
      </c>
      <c r="B296" s="38" t="s">
        <v>28</v>
      </c>
      <c r="C296" s="38" t="s">
        <v>29</v>
      </c>
      <c r="D296" s="38" t="s">
        <v>30</v>
      </c>
      <c r="E296" s="38" t="s">
        <v>31</v>
      </c>
      <c r="F296" s="38" t="s">
        <v>32</v>
      </c>
      <c r="G296" s="38" t="s">
        <v>33</v>
      </c>
      <c r="H296" s="38" t="s">
        <v>34</v>
      </c>
      <c r="I296" s="38" t="s">
        <v>35</v>
      </c>
    </row>
    <row r="297" spans="1:9" ht="43.5">
      <c r="A297" s="39">
        <v>1</v>
      </c>
      <c r="B297" s="79" t="s">
        <v>998</v>
      </c>
      <c r="C297" s="40" t="s">
        <v>999</v>
      </c>
      <c r="D297" s="41"/>
      <c r="E297" s="40"/>
      <c r="F297" s="42"/>
      <c r="G297" s="81"/>
      <c r="H297" s="61" t="s">
        <v>38</v>
      </c>
      <c r="I297" s="61"/>
    </row>
    <row r="298" spans="1:9" ht="14.5">
      <c r="A298" s="43" t="s">
        <v>39</v>
      </c>
      <c r="B298" s="44"/>
      <c r="C298" s="44"/>
      <c r="D298" s="44"/>
      <c r="E298" s="44"/>
      <c r="F298" s="44"/>
      <c r="G298" s="45"/>
      <c r="H298" s="44"/>
      <c r="I298" s="44"/>
    </row>
    <row r="299" spans="1:9" ht="14.5">
      <c r="A299" s="33" t="s">
        <v>744</v>
      </c>
      <c r="B299" s="34" t="s">
        <v>1000</v>
      </c>
      <c r="C299" s="33"/>
      <c r="D299" s="35"/>
      <c r="E299" s="36"/>
      <c r="F299" s="35" t="s">
        <v>26</v>
      </c>
      <c r="G299" s="37" t="str">
        <f>IF(COUNTIF(F301:F301,"Fail")&gt;0,"Fail",IF(COUNTIF(F301:F301,"")=0,"Pass","NR/NC"))</f>
        <v>NR/NC</v>
      </c>
      <c r="H299" s="35"/>
      <c r="I299" s="35"/>
    </row>
    <row r="300" spans="1:9" ht="29">
      <c r="A300" s="38" t="s">
        <v>27</v>
      </c>
      <c r="B300" s="38" t="s">
        <v>28</v>
      </c>
      <c r="C300" s="38" t="s">
        <v>29</v>
      </c>
      <c r="D300" s="38" t="s">
        <v>30</v>
      </c>
      <c r="E300" s="38" t="s">
        <v>31</v>
      </c>
      <c r="F300" s="38" t="s">
        <v>32</v>
      </c>
      <c r="G300" s="38" t="s">
        <v>33</v>
      </c>
      <c r="H300" s="38" t="s">
        <v>34</v>
      </c>
      <c r="I300" s="38" t="s">
        <v>35</v>
      </c>
    </row>
    <row r="301" spans="1:9" ht="43.5">
      <c r="A301" s="39">
        <v>1</v>
      </c>
      <c r="B301" s="79" t="s">
        <v>1001</v>
      </c>
      <c r="C301" s="40" t="s">
        <v>993</v>
      </c>
      <c r="D301" s="41"/>
      <c r="E301" s="40"/>
      <c r="F301" s="42"/>
      <c r="G301" s="81"/>
      <c r="H301" s="61" t="s">
        <v>38</v>
      </c>
      <c r="I301" s="61"/>
    </row>
    <row r="302" spans="1:9" ht="14.5">
      <c r="A302" s="43" t="s">
        <v>39</v>
      </c>
      <c r="B302" s="44"/>
      <c r="C302" s="44"/>
      <c r="D302" s="44"/>
      <c r="E302" s="44"/>
      <c r="F302" s="44"/>
      <c r="G302" s="45"/>
      <c r="H302" s="44"/>
      <c r="I302" s="44"/>
    </row>
    <row r="303" spans="1:9" ht="14.5">
      <c r="A303" s="33" t="s">
        <v>748</v>
      </c>
      <c r="B303" s="34" t="s">
        <v>1002</v>
      </c>
      <c r="C303" s="33"/>
      <c r="D303" s="35"/>
      <c r="E303" s="36"/>
      <c r="F303" s="35" t="s">
        <v>26</v>
      </c>
      <c r="G303" s="37" t="str">
        <f>IF(COUNTIF(F305:F305,"Fail")&gt;0,"Fail",IF(COUNTIF(F305:F305,"")=0,"Pass","NR/NC"))</f>
        <v>NR/NC</v>
      </c>
      <c r="H303" s="35"/>
      <c r="I303" s="35"/>
    </row>
    <row r="304" spans="1:9" ht="29">
      <c r="A304" s="38" t="s">
        <v>27</v>
      </c>
      <c r="B304" s="38" t="s">
        <v>28</v>
      </c>
      <c r="C304" s="38" t="s">
        <v>29</v>
      </c>
      <c r="D304" s="38" t="s">
        <v>30</v>
      </c>
      <c r="E304" s="38" t="s">
        <v>31</v>
      </c>
      <c r="F304" s="38" t="s">
        <v>32</v>
      </c>
      <c r="G304" s="38" t="s">
        <v>33</v>
      </c>
      <c r="H304" s="38" t="s">
        <v>34</v>
      </c>
      <c r="I304" s="38" t="s">
        <v>35</v>
      </c>
    </row>
    <row r="305" spans="1:9" ht="43.5">
      <c r="A305" s="39">
        <v>1</v>
      </c>
      <c r="B305" s="79" t="s">
        <v>1003</v>
      </c>
      <c r="C305" s="40" t="s">
        <v>1004</v>
      </c>
      <c r="D305" s="41"/>
      <c r="E305" s="40"/>
      <c r="F305" s="42"/>
      <c r="G305" s="81"/>
      <c r="H305" s="61" t="s">
        <v>38</v>
      </c>
      <c r="I305" s="61"/>
    </row>
    <row r="306" spans="1:9" ht="14.5">
      <c r="A306" s="43" t="s">
        <v>39</v>
      </c>
      <c r="B306" s="44"/>
      <c r="C306" s="44"/>
      <c r="D306" s="44"/>
      <c r="E306" s="44"/>
      <c r="F306" s="44"/>
      <c r="G306" s="45"/>
      <c r="H306" s="44"/>
      <c r="I306" s="44"/>
    </row>
    <row r="307" spans="1:9" ht="14.5">
      <c r="A307" s="33" t="s">
        <v>752</v>
      </c>
      <c r="B307" s="34" t="s">
        <v>1005</v>
      </c>
      <c r="C307" s="33"/>
      <c r="D307" s="35"/>
      <c r="E307" s="36"/>
      <c r="F307" s="35" t="s">
        <v>26</v>
      </c>
      <c r="G307" s="37" t="str">
        <f>IF(COUNTIF(F309:F309,"Fail")&gt;0,"Fail",IF(COUNTIF(F309:F309,"")=0,"Pass","NR/NC"))</f>
        <v>NR/NC</v>
      </c>
      <c r="H307" s="35"/>
      <c r="I307" s="35"/>
    </row>
    <row r="308" spans="1:9" ht="29">
      <c r="A308" s="38" t="s">
        <v>27</v>
      </c>
      <c r="B308" s="38" t="s">
        <v>28</v>
      </c>
      <c r="C308" s="38" t="s">
        <v>29</v>
      </c>
      <c r="D308" s="38" t="s">
        <v>30</v>
      </c>
      <c r="E308" s="38" t="s">
        <v>31</v>
      </c>
      <c r="F308" s="38" t="s">
        <v>32</v>
      </c>
      <c r="G308" s="38" t="s">
        <v>33</v>
      </c>
      <c r="H308" s="38" t="s">
        <v>34</v>
      </c>
      <c r="I308" s="38" t="s">
        <v>35</v>
      </c>
    </row>
    <row r="309" spans="1:9" ht="43.5">
      <c r="A309" s="39">
        <v>1</v>
      </c>
      <c r="B309" s="79" t="s">
        <v>1006</v>
      </c>
      <c r="C309" s="40" t="s">
        <v>1007</v>
      </c>
      <c r="D309" s="41"/>
      <c r="E309" s="40"/>
      <c r="F309" s="42"/>
      <c r="G309" s="81"/>
      <c r="H309" s="61" t="s">
        <v>38</v>
      </c>
      <c r="I309" s="61"/>
    </row>
    <row r="310" spans="1:9" ht="14.5">
      <c r="A310" s="43" t="s">
        <v>39</v>
      </c>
      <c r="B310" s="44"/>
      <c r="C310" s="44"/>
      <c r="D310" s="44"/>
      <c r="E310" s="44"/>
      <c r="F310" s="44"/>
      <c r="G310" s="45"/>
      <c r="H310" s="44"/>
      <c r="I310" s="44"/>
    </row>
    <row r="311" spans="1:9" ht="14.5">
      <c r="A311" s="33" t="s">
        <v>755</v>
      </c>
      <c r="B311" s="34" t="s">
        <v>1008</v>
      </c>
      <c r="C311" s="33"/>
      <c r="D311" s="35"/>
      <c r="E311" s="36"/>
      <c r="F311" s="35" t="s">
        <v>26</v>
      </c>
      <c r="G311" s="37" t="str">
        <f>IF(COUNTIF(F313:F313,"Fail")&gt;0,"Fail",IF(COUNTIF(F313:F313,"")=0,"Pass","NR/NC"))</f>
        <v>NR/NC</v>
      </c>
      <c r="H311" s="35"/>
      <c r="I311" s="35"/>
    </row>
    <row r="312" spans="1:9" ht="29">
      <c r="A312" s="38" t="s">
        <v>27</v>
      </c>
      <c r="B312" s="38" t="s">
        <v>28</v>
      </c>
      <c r="C312" s="38" t="s">
        <v>29</v>
      </c>
      <c r="D312" s="38" t="s">
        <v>30</v>
      </c>
      <c r="E312" s="38" t="s">
        <v>31</v>
      </c>
      <c r="F312" s="38" t="s">
        <v>32</v>
      </c>
      <c r="G312" s="38" t="s">
        <v>33</v>
      </c>
      <c r="H312" s="38" t="s">
        <v>34</v>
      </c>
      <c r="I312" s="38" t="s">
        <v>35</v>
      </c>
    </row>
    <row r="313" spans="1:9" ht="29">
      <c r="A313" s="39">
        <v>1</v>
      </c>
      <c r="B313" s="79" t="s">
        <v>1009</v>
      </c>
      <c r="C313" s="40" t="s">
        <v>535</v>
      </c>
      <c r="D313" s="41"/>
      <c r="E313" s="40"/>
      <c r="F313" s="42"/>
      <c r="G313" s="81"/>
      <c r="H313" s="61" t="s">
        <v>38</v>
      </c>
      <c r="I313" s="61"/>
    </row>
    <row r="314" spans="1:9" ht="14.5">
      <c r="A314" s="43" t="s">
        <v>39</v>
      </c>
      <c r="B314" s="44"/>
      <c r="C314" s="44"/>
      <c r="D314" s="44"/>
      <c r="E314" s="44"/>
      <c r="F314" s="44"/>
      <c r="G314" s="45"/>
      <c r="H314" s="44"/>
      <c r="I314" s="44"/>
    </row>
    <row r="315" spans="1:9" ht="14.5">
      <c r="A315" s="33" t="s">
        <v>759</v>
      </c>
      <c r="B315" s="34" t="s">
        <v>1010</v>
      </c>
      <c r="C315" s="33"/>
      <c r="D315" s="35"/>
      <c r="E315" s="36"/>
      <c r="F315" s="35" t="s">
        <v>26</v>
      </c>
      <c r="G315" s="37" t="str">
        <f>IF(COUNTIF(F317:F317,"Fail")&gt;0,"Fail",IF(COUNTIF(F317:F317,"")=0,"Pass","NR/NC"))</f>
        <v>NR/NC</v>
      </c>
      <c r="H315" s="35"/>
      <c r="I315" s="35"/>
    </row>
    <row r="316" spans="1:9" ht="29">
      <c r="A316" s="38" t="s">
        <v>27</v>
      </c>
      <c r="B316" s="38" t="s">
        <v>28</v>
      </c>
      <c r="C316" s="38" t="s">
        <v>29</v>
      </c>
      <c r="D316" s="38" t="s">
        <v>30</v>
      </c>
      <c r="E316" s="38" t="s">
        <v>31</v>
      </c>
      <c r="F316" s="38" t="s">
        <v>32</v>
      </c>
      <c r="G316" s="38" t="s">
        <v>33</v>
      </c>
      <c r="H316" s="38" t="s">
        <v>34</v>
      </c>
      <c r="I316" s="38" t="s">
        <v>35</v>
      </c>
    </row>
    <row r="317" spans="1:9" ht="43.5">
      <c r="A317" s="39">
        <v>1</v>
      </c>
      <c r="B317" s="79" t="s">
        <v>1011</v>
      </c>
      <c r="C317" s="40" t="s">
        <v>535</v>
      </c>
      <c r="D317" s="41"/>
      <c r="E317" s="40"/>
      <c r="F317" s="42"/>
      <c r="G317" s="81"/>
      <c r="H317" s="61" t="s">
        <v>38</v>
      </c>
      <c r="I317" s="61"/>
    </row>
    <row r="318" spans="1:9" ht="14.5">
      <c r="A318" s="43" t="s">
        <v>39</v>
      </c>
      <c r="B318" s="44"/>
      <c r="C318" s="44"/>
      <c r="D318" s="44"/>
      <c r="E318" s="44"/>
      <c r="F318" s="44"/>
      <c r="G318" s="45"/>
      <c r="H318" s="44"/>
      <c r="I318" s="44"/>
    </row>
    <row r="319" spans="1:9" ht="14.5">
      <c r="A319" s="33" t="s">
        <v>763</v>
      </c>
      <c r="B319" s="34" t="s">
        <v>1012</v>
      </c>
      <c r="C319" s="33"/>
      <c r="D319" s="35"/>
      <c r="E319" s="36"/>
      <c r="F319" s="35" t="s">
        <v>26</v>
      </c>
      <c r="G319" s="37" t="str">
        <f>IF(COUNTIF(F321:F321,"Fail")&gt;0,"Fail",IF(COUNTIF(F321:F321,"")=0,"Pass","NR/NC"))</f>
        <v>NR/NC</v>
      </c>
      <c r="H319" s="35"/>
      <c r="I319" s="35"/>
    </row>
    <row r="320" spans="1:9" ht="29">
      <c r="A320" s="38" t="s">
        <v>27</v>
      </c>
      <c r="B320" s="38" t="s">
        <v>28</v>
      </c>
      <c r="C320" s="38" t="s">
        <v>29</v>
      </c>
      <c r="D320" s="38" t="s">
        <v>30</v>
      </c>
      <c r="E320" s="38" t="s">
        <v>31</v>
      </c>
      <c r="F320" s="38" t="s">
        <v>32</v>
      </c>
      <c r="G320" s="38" t="s">
        <v>33</v>
      </c>
      <c r="H320" s="38" t="s">
        <v>34</v>
      </c>
      <c r="I320" s="38" t="s">
        <v>35</v>
      </c>
    </row>
    <row r="321" spans="1:9" ht="43.5">
      <c r="A321" s="39">
        <v>1</v>
      </c>
      <c r="B321" s="79" t="s">
        <v>1013</v>
      </c>
      <c r="C321" s="40" t="s">
        <v>1014</v>
      </c>
      <c r="D321" s="41"/>
      <c r="E321" s="40"/>
      <c r="F321" s="42"/>
      <c r="G321" s="81"/>
      <c r="H321" s="61" t="s">
        <v>38</v>
      </c>
      <c r="I321" s="61"/>
    </row>
    <row r="322" spans="1:9" ht="14.5">
      <c r="A322" s="43" t="s">
        <v>39</v>
      </c>
      <c r="B322" s="44"/>
      <c r="C322" s="44"/>
      <c r="D322" s="44"/>
      <c r="E322" s="44"/>
      <c r="F322" s="44"/>
      <c r="G322" s="45"/>
      <c r="H322" s="44"/>
      <c r="I322" s="44"/>
    </row>
    <row r="323" spans="1:9" ht="14.5">
      <c r="A323" s="33" t="s">
        <v>767</v>
      </c>
      <c r="B323" s="34" t="s">
        <v>1015</v>
      </c>
      <c r="C323" s="33"/>
      <c r="D323" s="35"/>
      <c r="E323" s="36"/>
      <c r="F323" s="35" t="s">
        <v>26</v>
      </c>
      <c r="G323" s="37" t="str">
        <f>IF(COUNTIF(F325:F325,"Fail")&gt;0,"Fail",IF(COUNTIF(F325:F325,"")=0,"Pass","NR/NC"))</f>
        <v>NR/NC</v>
      </c>
      <c r="H323" s="35"/>
      <c r="I323" s="35"/>
    </row>
    <row r="324" spans="1:9" ht="29">
      <c r="A324" s="38" t="s">
        <v>27</v>
      </c>
      <c r="B324" s="38" t="s">
        <v>28</v>
      </c>
      <c r="C324" s="38" t="s">
        <v>29</v>
      </c>
      <c r="D324" s="38" t="s">
        <v>30</v>
      </c>
      <c r="E324" s="38" t="s">
        <v>31</v>
      </c>
      <c r="F324" s="38" t="s">
        <v>32</v>
      </c>
      <c r="G324" s="38" t="s">
        <v>33</v>
      </c>
      <c r="H324" s="38" t="s">
        <v>34</v>
      </c>
      <c r="I324" s="38" t="s">
        <v>35</v>
      </c>
    </row>
    <row r="325" spans="1:9" ht="101.5">
      <c r="A325" s="39">
        <v>1</v>
      </c>
      <c r="B325" s="79" t="s">
        <v>961</v>
      </c>
      <c r="C325" s="40" t="s">
        <v>1016</v>
      </c>
      <c r="D325" s="41"/>
      <c r="E325" s="40"/>
      <c r="F325" s="42"/>
      <c r="G325" s="81"/>
      <c r="H325" s="61" t="s">
        <v>38</v>
      </c>
      <c r="I325" s="61"/>
    </row>
    <row r="326" spans="1:9" ht="14.5">
      <c r="A326" s="43" t="s">
        <v>39</v>
      </c>
      <c r="B326" s="44"/>
      <c r="C326" s="44"/>
      <c r="D326" s="44"/>
      <c r="E326" s="44"/>
      <c r="F326" s="44"/>
      <c r="G326" s="45"/>
      <c r="H326" s="44"/>
      <c r="I326" s="44"/>
    </row>
    <row r="327" spans="1:9" ht="14.5">
      <c r="A327" s="33" t="s">
        <v>771</v>
      </c>
      <c r="B327" s="34" t="s">
        <v>1017</v>
      </c>
      <c r="C327" s="33"/>
      <c r="D327" s="35"/>
      <c r="E327" s="36"/>
      <c r="F327" s="35" t="s">
        <v>26</v>
      </c>
      <c r="G327" s="37" t="str">
        <f>IF(COUNTIF(F329:F329,"Fail")&gt;0,"Fail",IF(COUNTIF(F329:F329,"")=0,"Pass","NR/NC"))</f>
        <v>NR/NC</v>
      </c>
      <c r="H327" s="35"/>
      <c r="I327" s="35"/>
    </row>
    <row r="328" spans="1:9" ht="29">
      <c r="A328" s="38" t="s">
        <v>27</v>
      </c>
      <c r="B328" s="38" t="s">
        <v>28</v>
      </c>
      <c r="C328" s="38" t="s">
        <v>29</v>
      </c>
      <c r="D328" s="38" t="s">
        <v>30</v>
      </c>
      <c r="E328" s="38" t="s">
        <v>31</v>
      </c>
      <c r="F328" s="38" t="s">
        <v>32</v>
      </c>
      <c r="G328" s="38" t="s">
        <v>33</v>
      </c>
      <c r="H328" s="38" t="s">
        <v>34</v>
      </c>
      <c r="I328" s="38" t="s">
        <v>35</v>
      </c>
    </row>
    <row r="329" spans="1:9" ht="101.5">
      <c r="A329" s="39">
        <v>1</v>
      </c>
      <c r="B329" s="79" t="s">
        <v>1018</v>
      </c>
      <c r="C329" s="40" t="s">
        <v>1019</v>
      </c>
      <c r="D329" s="41"/>
      <c r="E329" s="40"/>
      <c r="F329" s="42"/>
      <c r="G329" s="81"/>
      <c r="H329" s="61" t="s">
        <v>38</v>
      </c>
      <c r="I329" s="61"/>
    </row>
    <row r="330" spans="1:9" ht="14.5">
      <c r="A330" s="43" t="s">
        <v>39</v>
      </c>
      <c r="B330" s="44"/>
      <c r="C330" s="44"/>
      <c r="D330" s="44"/>
      <c r="E330" s="44"/>
      <c r="F330" s="44"/>
      <c r="G330" s="45"/>
      <c r="H330" s="44"/>
      <c r="I330" s="44"/>
    </row>
    <row r="331" spans="1:9" ht="14.5">
      <c r="A331" s="33" t="s">
        <v>775</v>
      </c>
      <c r="B331" s="34" t="s">
        <v>1020</v>
      </c>
      <c r="C331" s="33"/>
      <c r="D331" s="35"/>
      <c r="E331" s="36"/>
      <c r="F331" s="35" t="s">
        <v>26</v>
      </c>
      <c r="G331" s="37" t="str">
        <f>IF(COUNTIF(F333:F333,"Fail")&gt;0,"Fail",IF(COUNTIF(F333:F333,"")=0,"Pass","NR/NC"))</f>
        <v>NR/NC</v>
      </c>
      <c r="H331" s="35"/>
      <c r="I331" s="35"/>
    </row>
    <row r="332" spans="1:9" ht="29">
      <c r="A332" s="38" t="s">
        <v>27</v>
      </c>
      <c r="B332" s="38" t="s">
        <v>28</v>
      </c>
      <c r="C332" s="38" t="s">
        <v>29</v>
      </c>
      <c r="D332" s="38" t="s">
        <v>30</v>
      </c>
      <c r="E332" s="38" t="s">
        <v>31</v>
      </c>
      <c r="F332" s="38" t="s">
        <v>32</v>
      </c>
      <c r="G332" s="38" t="s">
        <v>33</v>
      </c>
      <c r="H332" s="38" t="s">
        <v>34</v>
      </c>
      <c r="I332" s="38" t="s">
        <v>35</v>
      </c>
    </row>
    <row r="333" spans="1:9" ht="116">
      <c r="A333" s="39">
        <v>1</v>
      </c>
      <c r="B333" s="79" t="s">
        <v>1021</v>
      </c>
      <c r="C333" s="40" t="s">
        <v>1022</v>
      </c>
      <c r="D333" s="41"/>
      <c r="E333" s="40"/>
      <c r="F333" s="42"/>
      <c r="G333" s="81"/>
      <c r="H333" s="61" t="s">
        <v>110</v>
      </c>
      <c r="I333" s="61"/>
    </row>
    <row r="334" spans="1:9" ht="14.5">
      <c r="A334" s="43" t="s">
        <v>39</v>
      </c>
      <c r="B334" s="44"/>
      <c r="C334" s="44"/>
      <c r="D334" s="44"/>
      <c r="E334" s="44"/>
      <c r="F334" s="44"/>
      <c r="G334" s="45"/>
      <c r="H334" s="44"/>
      <c r="I334" s="44"/>
    </row>
    <row r="335" spans="1:9" ht="14.5">
      <c r="A335" s="33" t="s">
        <v>779</v>
      </c>
      <c r="B335" s="34" t="s">
        <v>1023</v>
      </c>
      <c r="C335" s="33"/>
      <c r="D335" s="35"/>
      <c r="E335" s="36"/>
      <c r="F335" s="35" t="s">
        <v>26</v>
      </c>
      <c r="G335" s="37" t="str">
        <f>IF(COUNTIF(F337:F337,"Fail")&gt;0,"Fail",IF(COUNTIF(F337:F337,"")=0,"Pass","NR/NC"))</f>
        <v>NR/NC</v>
      </c>
      <c r="H335" s="35"/>
      <c r="I335" s="35"/>
    </row>
    <row r="336" spans="1:9" ht="29">
      <c r="A336" s="38" t="s">
        <v>27</v>
      </c>
      <c r="B336" s="38" t="s">
        <v>28</v>
      </c>
      <c r="C336" s="38" t="s">
        <v>29</v>
      </c>
      <c r="D336" s="38" t="s">
        <v>30</v>
      </c>
      <c r="E336" s="38" t="s">
        <v>31</v>
      </c>
      <c r="F336" s="38" t="s">
        <v>32</v>
      </c>
      <c r="G336" s="38" t="s">
        <v>33</v>
      </c>
      <c r="H336" s="38" t="s">
        <v>34</v>
      </c>
      <c r="I336" s="38" t="s">
        <v>35</v>
      </c>
    </row>
    <row r="337" spans="1:9" ht="29">
      <c r="A337" s="39">
        <v>1</v>
      </c>
      <c r="B337" s="79" t="s">
        <v>1024</v>
      </c>
      <c r="C337" s="40" t="s">
        <v>1025</v>
      </c>
      <c r="D337" s="41"/>
      <c r="E337" s="40"/>
      <c r="F337" s="42"/>
      <c r="G337" s="81"/>
      <c r="H337" s="61" t="s">
        <v>110</v>
      </c>
      <c r="I337" s="61"/>
    </row>
    <row r="338" spans="1:9" ht="14.5">
      <c r="A338" s="43" t="s">
        <v>39</v>
      </c>
      <c r="B338" s="44"/>
      <c r="C338" s="44"/>
      <c r="D338" s="44"/>
      <c r="E338" s="44"/>
      <c r="F338" s="44"/>
      <c r="G338" s="45"/>
      <c r="H338" s="44"/>
      <c r="I338" s="44"/>
    </row>
    <row r="339" spans="1:9" ht="14.5">
      <c r="A339" s="33" t="s">
        <v>783</v>
      </c>
      <c r="B339" s="34" t="s">
        <v>1026</v>
      </c>
      <c r="C339" s="33"/>
      <c r="D339" s="35"/>
      <c r="E339" s="36"/>
      <c r="F339" s="35" t="s">
        <v>26</v>
      </c>
      <c r="G339" s="37" t="str">
        <f>IF(COUNTIF(F341:F341,"Fail")&gt;0,"Fail",IF(COUNTIF(F341:F341,"")=0,"Pass","NR/NC"))</f>
        <v>NR/NC</v>
      </c>
      <c r="H339" s="35"/>
      <c r="I339" s="35"/>
    </row>
    <row r="340" spans="1:9" ht="29">
      <c r="A340" s="38" t="s">
        <v>27</v>
      </c>
      <c r="B340" s="38" t="s">
        <v>28</v>
      </c>
      <c r="C340" s="38" t="s">
        <v>29</v>
      </c>
      <c r="D340" s="38" t="s">
        <v>30</v>
      </c>
      <c r="E340" s="38" t="s">
        <v>31</v>
      </c>
      <c r="F340" s="38" t="s">
        <v>32</v>
      </c>
      <c r="G340" s="38" t="s">
        <v>33</v>
      </c>
      <c r="H340" s="38" t="s">
        <v>34</v>
      </c>
      <c r="I340" s="38" t="s">
        <v>35</v>
      </c>
    </row>
    <row r="341" spans="1:9" ht="29">
      <c r="A341" s="39">
        <v>1</v>
      </c>
      <c r="B341" s="79" t="s">
        <v>1027</v>
      </c>
      <c r="C341" s="40" t="s">
        <v>1028</v>
      </c>
      <c r="D341" s="41"/>
      <c r="E341" s="40"/>
      <c r="F341" s="42"/>
      <c r="G341" s="81"/>
      <c r="H341" s="61" t="s">
        <v>110</v>
      </c>
      <c r="I341" s="61"/>
    </row>
    <row r="342" spans="1:9" ht="14.5">
      <c r="A342" s="43" t="s">
        <v>39</v>
      </c>
      <c r="B342" s="44"/>
      <c r="C342" s="44"/>
      <c r="D342" s="44"/>
      <c r="E342" s="44"/>
      <c r="F342" s="44"/>
      <c r="G342" s="45"/>
      <c r="H342" s="44"/>
      <c r="I342" s="44"/>
    </row>
    <row r="343" spans="1:9" ht="14.5">
      <c r="A343" s="33" t="s">
        <v>787</v>
      </c>
      <c r="B343" s="34" t="s">
        <v>1029</v>
      </c>
      <c r="C343" s="33"/>
      <c r="D343" s="35"/>
      <c r="E343" s="36"/>
      <c r="F343" s="35" t="s">
        <v>26</v>
      </c>
      <c r="G343" s="37" t="str">
        <f>IF(COUNTIF(F345:F345,"Fail")&gt;0,"Fail",IF(COUNTIF(F345:F345,"")=0,"Pass","NR/NC"))</f>
        <v>NR/NC</v>
      </c>
      <c r="H343" s="35"/>
      <c r="I343" s="35"/>
    </row>
    <row r="344" spans="1:9" ht="29">
      <c r="A344" s="38" t="s">
        <v>27</v>
      </c>
      <c r="B344" s="38" t="s">
        <v>28</v>
      </c>
      <c r="C344" s="38" t="s">
        <v>29</v>
      </c>
      <c r="D344" s="38" t="s">
        <v>30</v>
      </c>
      <c r="E344" s="38" t="s">
        <v>31</v>
      </c>
      <c r="F344" s="38" t="s">
        <v>32</v>
      </c>
      <c r="G344" s="38" t="s">
        <v>33</v>
      </c>
      <c r="H344" s="38" t="s">
        <v>34</v>
      </c>
      <c r="I344" s="38" t="s">
        <v>35</v>
      </c>
    </row>
    <row r="345" spans="1:9" ht="29">
      <c r="A345" s="39">
        <v>1</v>
      </c>
      <c r="B345" s="79" t="s">
        <v>1030</v>
      </c>
      <c r="C345" s="40" t="s">
        <v>1031</v>
      </c>
      <c r="D345" s="41"/>
      <c r="E345" s="40"/>
      <c r="F345" s="42"/>
      <c r="G345" s="81"/>
      <c r="H345" s="61" t="s">
        <v>38</v>
      </c>
      <c r="I345" s="61"/>
    </row>
    <row r="346" spans="1:9" ht="14.5">
      <c r="A346" s="43" t="s">
        <v>39</v>
      </c>
      <c r="B346" s="44"/>
      <c r="C346" s="44"/>
      <c r="D346" s="44"/>
      <c r="E346" s="44"/>
      <c r="F346" s="44"/>
      <c r="G346" s="45"/>
      <c r="H346" s="44"/>
      <c r="I346" s="44"/>
    </row>
    <row r="347" spans="1:9" ht="14.5">
      <c r="A347" s="33" t="s">
        <v>791</v>
      </c>
      <c r="B347" s="34" t="s">
        <v>1032</v>
      </c>
      <c r="C347" s="33"/>
      <c r="D347" s="35"/>
      <c r="E347" s="36"/>
      <c r="F347" s="35" t="s">
        <v>26</v>
      </c>
      <c r="G347" s="37" t="str">
        <f>IF(COUNTIF(F349:F349,"Fail")&gt;0,"Fail",IF(COUNTIF(F349:F349,"")=0,"Pass","NR/NC"))</f>
        <v>NR/NC</v>
      </c>
      <c r="H347" s="35"/>
      <c r="I347" s="35"/>
    </row>
    <row r="348" spans="1:9" ht="29">
      <c r="A348" s="38" t="s">
        <v>27</v>
      </c>
      <c r="B348" s="38" t="s">
        <v>28</v>
      </c>
      <c r="C348" s="38" t="s">
        <v>29</v>
      </c>
      <c r="D348" s="38" t="s">
        <v>30</v>
      </c>
      <c r="E348" s="38" t="s">
        <v>31</v>
      </c>
      <c r="F348" s="38" t="s">
        <v>32</v>
      </c>
      <c r="G348" s="38" t="s">
        <v>33</v>
      </c>
      <c r="H348" s="38" t="s">
        <v>34</v>
      </c>
      <c r="I348" s="38" t="s">
        <v>35</v>
      </c>
    </row>
    <row r="349" spans="1:9" ht="29">
      <c r="A349" s="39">
        <v>1</v>
      </c>
      <c r="B349" s="79" t="s">
        <v>1033</v>
      </c>
      <c r="C349" s="40" t="s">
        <v>1034</v>
      </c>
      <c r="D349" s="41"/>
      <c r="E349" s="40"/>
      <c r="F349" s="42"/>
      <c r="G349" s="81"/>
      <c r="H349" s="61" t="s">
        <v>38</v>
      </c>
      <c r="I349" s="61"/>
    </row>
    <row r="350" spans="1:9" ht="14.5">
      <c r="A350" s="43" t="s">
        <v>39</v>
      </c>
      <c r="B350" s="44"/>
      <c r="C350" s="44"/>
      <c r="D350" s="44"/>
      <c r="E350" s="44"/>
      <c r="F350" s="44"/>
      <c r="G350" s="45"/>
      <c r="H350" s="44"/>
      <c r="I350" s="44"/>
    </row>
    <row r="351" spans="1:9" ht="14.5">
      <c r="A351" s="33" t="s">
        <v>792</v>
      </c>
      <c r="B351" s="34" t="s">
        <v>1035</v>
      </c>
      <c r="C351" s="33"/>
      <c r="D351" s="35"/>
      <c r="E351" s="36"/>
      <c r="F351" s="35" t="s">
        <v>26</v>
      </c>
      <c r="G351" s="37" t="str">
        <f>IF(COUNTIF(F353:F353,"Fail")&gt;0,"Fail",IF(COUNTIF(F353:F353,"")=0,"Pass","NR/NC"))</f>
        <v>NR/NC</v>
      </c>
      <c r="H351" s="35"/>
      <c r="I351" s="35"/>
    </row>
    <row r="352" spans="1:9" ht="29">
      <c r="A352" s="38" t="s">
        <v>27</v>
      </c>
      <c r="B352" s="38" t="s">
        <v>28</v>
      </c>
      <c r="C352" s="38" t="s">
        <v>29</v>
      </c>
      <c r="D352" s="38" t="s">
        <v>30</v>
      </c>
      <c r="E352" s="38" t="s">
        <v>31</v>
      </c>
      <c r="F352" s="38" t="s">
        <v>32</v>
      </c>
      <c r="G352" s="38" t="s">
        <v>33</v>
      </c>
      <c r="H352" s="38" t="s">
        <v>34</v>
      </c>
      <c r="I352" s="38" t="s">
        <v>35</v>
      </c>
    </row>
    <row r="353" spans="1:9" ht="29">
      <c r="A353" s="39">
        <v>1</v>
      </c>
      <c r="B353" s="79" t="s">
        <v>1036</v>
      </c>
      <c r="C353" s="40" t="s">
        <v>1037</v>
      </c>
      <c r="D353" s="41"/>
      <c r="E353" s="40"/>
      <c r="F353" s="42"/>
      <c r="G353" s="81"/>
      <c r="H353" s="61" t="s">
        <v>38</v>
      </c>
      <c r="I353" s="61"/>
    </row>
    <row r="354" spans="1:9" ht="14.5">
      <c r="A354" s="43" t="s">
        <v>39</v>
      </c>
      <c r="B354" s="44"/>
      <c r="C354" s="44"/>
      <c r="D354" s="44"/>
      <c r="E354" s="44"/>
      <c r="F354" s="44"/>
      <c r="G354" s="45"/>
      <c r="H354" s="44"/>
      <c r="I354" s="44"/>
    </row>
    <row r="355" spans="1:9" ht="14.5">
      <c r="A355" s="33" t="s">
        <v>796</v>
      </c>
      <c r="B355" s="34" t="s">
        <v>1038</v>
      </c>
      <c r="C355" s="33"/>
      <c r="D355" s="35"/>
      <c r="E355" s="36"/>
      <c r="F355" s="35" t="s">
        <v>26</v>
      </c>
      <c r="G355" s="37" t="str">
        <f>IF(COUNTIF(F357:F357,"Fail")&gt;0,"Fail",IF(COUNTIF(F357:F357,"")=0,"Pass","NR/NC"))</f>
        <v>NR/NC</v>
      </c>
      <c r="H355" s="35"/>
      <c r="I355" s="35"/>
    </row>
    <row r="356" spans="1:9" ht="29">
      <c r="A356" s="38" t="s">
        <v>27</v>
      </c>
      <c r="B356" s="38" t="s">
        <v>28</v>
      </c>
      <c r="C356" s="38" t="s">
        <v>29</v>
      </c>
      <c r="D356" s="38" t="s">
        <v>30</v>
      </c>
      <c r="E356" s="38" t="s">
        <v>31</v>
      </c>
      <c r="F356" s="38" t="s">
        <v>32</v>
      </c>
      <c r="G356" s="38" t="s">
        <v>33</v>
      </c>
      <c r="H356" s="38" t="s">
        <v>34</v>
      </c>
      <c r="I356" s="38" t="s">
        <v>35</v>
      </c>
    </row>
    <row r="357" spans="1:9" ht="29">
      <c r="A357" s="39">
        <v>1</v>
      </c>
      <c r="B357" s="79" t="s">
        <v>1039</v>
      </c>
      <c r="C357" s="40" t="s">
        <v>1040</v>
      </c>
      <c r="D357" s="41"/>
      <c r="E357" s="40"/>
      <c r="F357" s="42"/>
      <c r="G357" s="81"/>
      <c r="H357" s="61" t="s">
        <v>38</v>
      </c>
      <c r="I357" s="61"/>
    </row>
    <row r="358" spans="1:9" ht="14.5">
      <c r="A358" s="43" t="s">
        <v>39</v>
      </c>
      <c r="B358" s="44"/>
      <c r="C358" s="44"/>
      <c r="D358" s="44"/>
      <c r="E358" s="44"/>
      <c r="F358" s="44"/>
      <c r="G358" s="45"/>
      <c r="H358" s="44"/>
      <c r="I358" s="44"/>
    </row>
    <row r="359" spans="1:9" ht="14.5">
      <c r="A359" s="33" t="s">
        <v>800</v>
      </c>
      <c r="B359" s="34" t="s">
        <v>1041</v>
      </c>
      <c r="C359" s="33"/>
      <c r="D359" s="35"/>
      <c r="E359" s="36"/>
      <c r="F359" s="35" t="s">
        <v>26</v>
      </c>
      <c r="G359" s="37" t="str">
        <f>IF(COUNTIF(F361:F361,"Fail")&gt;0,"Fail",IF(COUNTIF(F361:F361,"")=0,"Pass","NR/NC"))</f>
        <v>NR/NC</v>
      </c>
      <c r="H359" s="35"/>
      <c r="I359" s="35"/>
    </row>
    <row r="360" spans="1:9" ht="29">
      <c r="A360" s="38" t="s">
        <v>27</v>
      </c>
      <c r="B360" s="38" t="s">
        <v>28</v>
      </c>
      <c r="C360" s="38" t="s">
        <v>29</v>
      </c>
      <c r="D360" s="38" t="s">
        <v>30</v>
      </c>
      <c r="E360" s="38" t="s">
        <v>31</v>
      </c>
      <c r="F360" s="38" t="s">
        <v>32</v>
      </c>
      <c r="G360" s="38" t="s">
        <v>33</v>
      </c>
      <c r="H360" s="38" t="s">
        <v>34</v>
      </c>
      <c r="I360" s="38" t="s">
        <v>35</v>
      </c>
    </row>
    <row r="361" spans="1:9" ht="29">
      <c r="A361" s="39">
        <v>1</v>
      </c>
      <c r="B361" s="79" t="s">
        <v>1042</v>
      </c>
      <c r="C361" s="40" t="s">
        <v>1043</v>
      </c>
      <c r="D361" s="41"/>
      <c r="E361" s="40"/>
      <c r="F361" s="42"/>
      <c r="G361" s="81"/>
      <c r="H361" s="61" t="s">
        <v>38</v>
      </c>
      <c r="I361" s="61"/>
    </row>
    <row r="362" spans="1:9" ht="14.5">
      <c r="A362" s="43" t="s">
        <v>39</v>
      </c>
      <c r="B362" s="44"/>
      <c r="C362" s="44"/>
      <c r="D362" s="44"/>
      <c r="E362" s="44"/>
      <c r="F362" s="44"/>
      <c r="G362" s="45"/>
      <c r="H362" s="44"/>
      <c r="I362" s="44"/>
    </row>
    <row r="363" spans="1:9" ht="14.5">
      <c r="A363" s="33" t="s">
        <v>1044</v>
      </c>
      <c r="B363" s="34" t="s">
        <v>1045</v>
      </c>
      <c r="C363" s="33"/>
      <c r="D363" s="35"/>
      <c r="E363" s="36"/>
      <c r="F363" s="35" t="s">
        <v>26</v>
      </c>
      <c r="G363" s="37" t="str">
        <f>IF(COUNTIF(F365:F365,"Fail")&gt;0,"Fail",IF(COUNTIF(F365:F365,"")=0,"Pass","NR/NC"))</f>
        <v>NR/NC</v>
      </c>
      <c r="H363" s="35"/>
      <c r="I363" s="35"/>
    </row>
    <row r="364" spans="1:9" ht="29">
      <c r="A364" s="38" t="s">
        <v>27</v>
      </c>
      <c r="B364" s="38" t="s">
        <v>28</v>
      </c>
      <c r="C364" s="38" t="s">
        <v>29</v>
      </c>
      <c r="D364" s="38" t="s">
        <v>30</v>
      </c>
      <c r="E364" s="38" t="s">
        <v>31</v>
      </c>
      <c r="F364" s="38" t="s">
        <v>32</v>
      </c>
      <c r="G364" s="38" t="s">
        <v>33</v>
      </c>
      <c r="H364" s="38" t="s">
        <v>34</v>
      </c>
      <c r="I364" s="38" t="s">
        <v>35</v>
      </c>
    </row>
    <row r="365" spans="1:9" ht="29">
      <c r="A365" s="39">
        <v>1</v>
      </c>
      <c r="B365" s="79" t="s">
        <v>1046</v>
      </c>
      <c r="C365" s="40" t="s">
        <v>1047</v>
      </c>
      <c r="D365" s="41"/>
      <c r="E365" s="40"/>
      <c r="F365" s="42"/>
      <c r="G365" s="81"/>
      <c r="H365" s="61" t="s">
        <v>38</v>
      </c>
      <c r="I365" s="61"/>
    </row>
    <row r="366" spans="1:9" ht="14.5">
      <c r="A366" s="43" t="s">
        <v>39</v>
      </c>
      <c r="B366" s="44"/>
      <c r="C366" s="44"/>
      <c r="D366" s="44"/>
      <c r="E366" s="44"/>
      <c r="F366" s="44"/>
      <c r="G366" s="45"/>
      <c r="H366" s="44"/>
      <c r="I366" s="44"/>
    </row>
    <row r="367" spans="1:9" ht="14.5">
      <c r="A367" s="33" t="s">
        <v>1048</v>
      </c>
      <c r="B367" s="34" t="s">
        <v>1049</v>
      </c>
      <c r="C367" s="33"/>
      <c r="D367" s="35"/>
      <c r="E367" s="36"/>
      <c r="F367" s="35" t="s">
        <v>26</v>
      </c>
      <c r="G367" s="37" t="str">
        <f>IF(COUNTIF(F369:F369,"Fail")&gt;0,"Fail",IF(COUNTIF(F369:F369,"")=0,"Pass","NR/NC"))</f>
        <v>NR/NC</v>
      </c>
      <c r="H367" s="35"/>
      <c r="I367" s="35"/>
    </row>
    <row r="368" spans="1:9" ht="29">
      <c r="A368" s="38" t="s">
        <v>27</v>
      </c>
      <c r="B368" s="38" t="s">
        <v>28</v>
      </c>
      <c r="C368" s="38" t="s">
        <v>29</v>
      </c>
      <c r="D368" s="38" t="s">
        <v>30</v>
      </c>
      <c r="E368" s="38" t="s">
        <v>31</v>
      </c>
      <c r="F368" s="38" t="s">
        <v>32</v>
      </c>
      <c r="G368" s="38" t="s">
        <v>33</v>
      </c>
      <c r="H368" s="38" t="s">
        <v>34</v>
      </c>
      <c r="I368" s="38" t="s">
        <v>35</v>
      </c>
    </row>
    <row r="369" spans="1:9" ht="43.5">
      <c r="A369" s="39">
        <v>1</v>
      </c>
      <c r="B369" s="79" t="s">
        <v>1050</v>
      </c>
      <c r="C369" s="40" t="s">
        <v>1051</v>
      </c>
      <c r="D369" s="41"/>
      <c r="E369" s="40"/>
      <c r="F369" s="42"/>
      <c r="G369" s="81"/>
      <c r="H369" s="61" t="s">
        <v>38</v>
      </c>
      <c r="I369" s="61"/>
    </row>
    <row r="370" spans="1:9" ht="14.5">
      <c r="A370" s="43" t="s">
        <v>39</v>
      </c>
      <c r="B370" s="44"/>
      <c r="C370" s="44"/>
      <c r="D370" s="44"/>
      <c r="E370" s="44"/>
      <c r="F370" s="44"/>
      <c r="G370" s="45"/>
      <c r="H370" s="44"/>
      <c r="I370" s="44"/>
    </row>
  </sheetData>
  <mergeCells count="4">
    <mergeCell ref="B1:E1"/>
    <mergeCell ref="A2:A10"/>
    <mergeCell ref="B2:C2"/>
    <mergeCell ref="D2:E2"/>
  </mergeCells>
  <phoneticPr fontId="67"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C258"/>
  <sheetViews>
    <sheetView topLeftCell="A241" zoomScale="70" zoomScaleNormal="70" workbookViewId="0">
      <selection activeCell="B260" sqref="B260"/>
    </sheetView>
  </sheetViews>
  <sheetFormatPr defaultColWidth="9.1796875" defaultRowHeight="12.5"/>
  <cols>
    <col min="2" max="2" width="70" customWidth="1"/>
    <col min="3" max="3" width="60.26953125" customWidth="1"/>
    <col min="4" max="4" width="26.7265625" customWidth="1"/>
    <col min="5" max="5" width="25.81640625" customWidth="1"/>
    <col min="6" max="6" width="17" customWidth="1"/>
    <col min="7" max="7" width="20.81640625" customWidth="1"/>
    <col min="8" max="8" width="27.81640625" customWidth="1"/>
    <col min="9" max="9" width="24.26953125" customWidth="1"/>
    <col min="10" max="10" width="27.81640625" customWidth="1"/>
  </cols>
  <sheetData>
    <row r="1" spans="1:107" s="9" customFormat="1" ht="24" customHeight="1">
      <c r="B1" s="212" t="s">
        <v>10</v>
      </c>
      <c r="C1" s="212"/>
      <c r="D1" s="212"/>
      <c r="E1" s="212"/>
    </row>
    <row r="2" spans="1:107" s="9" customFormat="1" ht="15" thickBot="1">
      <c r="A2" s="209"/>
      <c r="B2" s="207"/>
      <c r="C2" s="207"/>
      <c r="D2" s="208" t="s">
        <v>11</v>
      </c>
      <c r="E2" s="208"/>
    </row>
    <row r="3" spans="1:107" s="9" customFormat="1" ht="14.5">
      <c r="A3" s="209"/>
      <c r="B3" s="12" t="s">
        <v>12</v>
      </c>
      <c r="C3" s="22" t="s">
        <v>1052</v>
      </c>
      <c r="D3" s="14" t="s">
        <v>5</v>
      </c>
      <c r="E3" s="15" t="e">
        <f>COUNTIF(#REF!,"Pass")</f>
        <v>#REF!</v>
      </c>
    </row>
    <row r="4" spans="1:107" s="9" customFormat="1" ht="29">
      <c r="A4" s="209"/>
      <c r="B4" s="12" t="s">
        <v>14</v>
      </c>
      <c r="C4" s="23" t="s">
        <v>1053</v>
      </c>
      <c r="D4" s="73" t="s">
        <v>6</v>
      </c>
      <c r="E4" s="74" t="e">
        <f>COUNTIF(#REF!,"Fail")</f>
        <v>#REF!</v>
      </c>
    </row>
    <row r="5" spans="1:107" s="9" customFormat="1" ht="15" thickBot="1">
      <c r="A5" s="209"/>
      <c r="B5" s="12" t="s">
        <v>16</v>
      </c>
      <c r="C5" s="22">
        <v>44848</v>
      </c>
      <c r="D5" s="75" t="s">
        <v>7</v>
      </c>
      <c r="E5" s="76" t="e">
        <f>COUNTIF(#REF!,"NR/NC")</f>
        <v>#REF!</v>
      </c>
    </row>
    <row r="6" spans="1:107" s="9" customFormat="1" ht="14.5">
      <c r="A6" s="209"/>
      <c r="B6" s="12" t="s">
        <v>17</v>
      </c>
      <c r="C6" s="22" t="s">
        <v>3112</v>
      </c>
      <c r="D6" s="16"/>
      <c r="E6" s="17"/>
    </row>
    <row r="7" spans="1:107" s="9" customFormat="1" ht="14.5">
      <c r="A7" s="209"/>
      <c r="B7" s="12" t="s">
        <v>19</v>
      </c>
      <c r="C7" s="23"/>
      <c r="D7" s="16"/>
      <c r="E7" s="17"/>
    </row>
    <row r="8" spans="1:107" s="9" customFormat="1" ht="14.5">
      <c r="A8" s="209"/>
      <c r="B8" s="12" t="s">
        <v>20</v>
      </c>
      <c r="C8" s="22"/>
      <c r="D8" s="16"/>
      <c r="E8" s="17"/>
    </row>
    <row r="9" spans="1:107" s="9" customFormat="1" ht="14.5">
      <c r="A9" s="209"/>
      <c r="B9" s="12" t="s">
        <v>21</v>
      </c>
      <c r="C9" s="22"/>
      <c r="D9" s="16"/>
      <c r="E9" s="17"/>
    </row>
    <row r="10" spans="1:107" s="9" customFormat="1" ht="15" thickBot="1">
      <c r="A10" s="210"/>
      <c r="B10" s="12" t="s">
        <v>22</v>
      </c>
      <c r="C10" s="23" t="s">
        <v>23</v>
      </c>
      <c r="D10" s="18"/>
      <c r="E10" s="19"/>
    </row>
    <row r="11" spans="1:107" s="9" customFormat="1" ht="14.5">
      <c r="A11" s="33" t="s">
        <v>24</v>
      </c>
      <c r="B11" s="34" t="s">
        <v>1054</v>
      </c>
      <c r="C11" s="33"/>
      <c r="D11" s="35"/>
      <c r="E11" s="36"/>
      <c r="F11" s="36"/>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row>
    <row r="12" spans="1:107" s="9" customFormat="1" ht="29">
      <c r="A12" s="38" t="s">
        <v>27</v>
      </c>
      <c r="B12" s="38" t="s">
        <v>28</v>
      </c>
      <c r="C12" s="38" t="s">
        <v>29</v>
      </c>
      <c r="D12" s="38" t="s">
        <v>30</v>
      </c>
      <c r="E12" s="38" t="s">
        <v>31</v>
      </c>
      <c r="F12" s="38" t="s">
        <v>34</v>
      </c>
      <c r="G12" s="56" t="s">
        <v>3103</v>
      </c>
      <c r="H12" s="56" t="s">
        <v>3105</v>
      </c>
      <c r="I12" s="56" t="s">
        <v>32</v>
      </c>
      <c r="J12" s="56" t="s">
        <v>3106</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row>
    <row r="13" spans="1:107" s="9" customFormat="1" ht="87">
      <c r="A13" s="39">
        <v>1</v>
      </c>
      <c r="B13" s="79" t="s">
        <v>1055</v>
      </c>
      <c r="C13" s="40" t="s">
        <v>1056</v>
      </c>
      <c r="D13" s="41"/>
      <c r="E13" s="40"/>
      <c r="F13" s="61" t="s">
        <v>38</v>
      </c>
      <c r="G13" s="121"/>
      <c r="H13" s="121"/>
      <c r="I13" s="60"/>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row>
    <row r="14" spans="1:107" s="9" customFormat="1" ht="14.5">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row>
    <row r="15" spans="1:107" ht="14.5">
      <c r="A15" s="33" t="s">
        <v>40</v>
      </c>
      <c r="B15" s="34" t="s">
        <v>1057</v>
      </c>
      <c r="C15" s="33"/>
      <c r="D15" s="35"/>
      <c r="E15" s="36"/>
      <c r="F15" s="35"/>
      <c r="G15" s="54"/>
      <c r="H15" s="54"/>
      <c r="I15" s="54" t="s">
        <v>26</v>
      </c>
      <c r="J15" s="54"/>
    </row>
    <row r="16" spans="1:107" ht="29">
      <c r="A16" s="38" t="s">
        <v>27</v>
      </c>
      <c r="B16" s="38" t="s">
        <v>28</v>
      </c>
      <c r="C16" s="38" t="s">
        <v>29</v>
      </c>
      <c r="D16" s="38" t="s">
        <v>30</v>
      </c>
      <c r="E16" s="38" t="s">
        <v>31</v>
      </c>
      <c r="F16" s="38" t="s">
        <v>34</v>
      </c>
      <c r="G16" s="56" t="s">
        <v>3103</v>
      </c>
      <c r="H16" s="56" t="s">
        <v>3105</v>
      </c>
      <c r="I16" s="56" t="s">
        <v>32</v>
      </c>
      <c r="J16" s="56" t="s">
        <v>3106</v>
      </c>
    </row>
    <row r="17" spans="1:10" ht="58">
      <c r="A17" s="39">
        <v>1</v>
      </c>
      <c r="B17" s="79" t="s">
        <v>1058</v>
      </c>
      <c r="C17" s="40" t="s">
        <v>1059</v>
      </c>
      <c r="D17" s="41"/>
      <c r="E17" s="40"/>
      <c r="F17" s="61" t="s">
        <v>38</v>
      </c>
      <c r="G17" s="121"/>
      <c r="H17" s="121"/>
      <c r="I17" s="60"/>
      <c r="J17" s="126"/>
    </row>
    <row r="18" spans="1:10" ht="14.5">
      <c r="A18" s="43" t="s">
        <v>39</v>
      </c>
      <c r="B18" s="44"/>
      <c r="C18" s="44"/>
      <c r="D18" s="44"/>
      <c r="E18" s="44"/>
      <c r="F18" s="44"/>
      <c r="G18" s="45"/>
      <c r="H18" s="45"/>
      <c r="I18" s="44"/>
      <c r="J18" s="125"/>
    </row>
    <row r="19" spans="1:10" ht="14.5">
      <c r="A19" s="33" t="s">
        <v>44</v>
      </c>
      <c r="B19" s="34" t="s">
        <v>1060</v>
      </c>
      <c r="C19" s="33"/>
      <c r="D19" s="35"/>
      <c r="E19" s="36"/>
      <c r="F19" s="35"/>
      <c r="G19" s="54"/>
      <c r="H19" s="54"/>
      <c r="I19" s="54" t="s">
        <v>26</v>
      </c>
      <c r="J19" s="54"/>
    </row>
    <row r="20" spans="1:10" ht="29">
      <c r="A20" s="38" t="s">
        <v>27</v>
      </c>
      <c r="B20" s="38" t="s">
        <v>28</v>
      </c>
      <c r="C20" s="38" t="s">
        <v>29</v>
      </c>
      <c r="D20" s="38" t="s">
        <v>30</v>
      </c>
      <c r="E20" s="38" t="s">
        <v>31</v>
      </c>
      <c r="F20" s="38" t="s">
        <v>34</v>
      </c>
      <c r="G20" s="56" t="s">
        <v>3103</v>
      </c>
      <c r="H20" s="56" t="s">
        <v>3105</v>
      </c>
      <c r="I20" s="56" t="s">
        <v>32</v>
      </c>
      <c r="J20" s="56" t="s">
        <v>3106</v>
      </c>
    </row>
    <row r="21" spans="1:10" ht="72.5">
      <c r="A21" s="39">
        <v>1</v>
      </c>
      <c r="B21" s="79" t="s">
        <v>1061</v>
      </c>
      <c r="C21" s="40" t="s">
        <v>1062</v>
      </c>
      <c r="D21" s="41"/>
      <c r="E21" s="40"/>
      <c r="F21" s="61" t="s">
        <v>110</v>
      </c>
      <c r="G21" s="121"/>
      <c r="H21" s="121"/>
      <c r="I21" s="60"/>
      <c r="J21" s="126"/>
    </row>
    <row r="22" spans="1:10" ht="14.5">
      <c r="A22" s="43" t="s">
        <v>39</v>
      </c>
      <c r="B22" s="44"/>
      <c r="C22" s="44"/>
      <c r="D22" s="44"/>
      <c r="E22" s="44"/>
      <c r="F22" s="44"/>
      <c r="G22" s="45"/>
      <c r="H22" s="45"/>
      <c r="I22" s="44"/>
      <c r="J22" s="125"/>
    </row>
    <row r="23" spans="1:10" ht="14.5">
      <c r="A23" s="33" t="s">
        <v>48</v>
      </c>
      <c r="B23" s="34" t="s">
        <v>1063</v>
      </c>
      <c r="C23" s="33"/>
      <c r="D23" s="35"/>
      <c r="E23" s="36"/>
      <c r="F23" s="35"/>
      <c r="G23" s="54"/>
      <c r="H23" s="54"/>
      <c r="I23" s="54" t="s">
        <v>26</v>
      </c>
      <c r="J23" s="54"/>
    </row>
    <row r="24" spans="1:10" ht="29">
      <c r="A24" s="38" t="s">
        <v>27</v>
      </c>
      <c r="B24" s="38" t="s">
        <v>28</v>
      </c>
      <c r="C24" s="38" t="s">
        <v>29</v>
      </c>
      <c r="D24" s="38" t="s">
        <v>30</v>
      </c>
      <c r="E24" s="38" t="s">
        <v>31</v>
      </c>
      <c r="F24" s="38" t="s">
        <v>34</v>
      </c>
      <c r="G24" s="56" t="s">
        <v>3103</v>
      </c>
      <c r="H24" s="56" t="s">
        <v>3105</v>
      </c>
      <c r="I24" s="56" t="s">
        <v>32</v>
      </c>
      <c r="J24" s="56" t="s">
        <v>3106</v>
      </c>
    </row>
    <row r="25" spans="1:10" ht="87">
      <c r="A25" s="39">
        <v>1</v>
      </c>
      <c r="B25" s="79" t="s">
        <v>1055</v>
      </c>
      <c r="C25" s="40" t="s">
        <v>1056</v>
      </c>
      <c r="D25" s="41"/>
      <c r="E25" s="40"/>
      <c r="F25" s="61" t="s">
        <v>38</v>
      </c>
      <c r="G25" s="121"/>
      <c r="H25" s="121"/>
      <c r="I25" s="60"/>
      <c r="J25" s="126"/>
    </row>
    <row r="26" spans="1:10" ht="14.5">
      <c r="A26" s="43" t="s">
        <v>39</v>
      </c>
      <c r="B26" s="44"/>
      <c r="C26" s="44"/>
      <c r="D26" s="44"/>
      <c r="E26" s="44"/>
      <c r="F26" s="44"/>
      <c r="G26" s="45"/>
      <c r="H26" s="45"/>
      <c r="I26" s="44"/>
      <c r="J26" s="125"/>
    </row>
    <row r="27" spans="1:10" ht="14.5">
      <c r="A27" s="33" t="s">
        <v>51</v>
      </c>
      <c r="B27" s="34" t="s">
        <v>1064</v>
      </c>
      <c r="C27" s="33"/>
      <c r="D27" s="35"/>
      <c r="E27" s="36"/>
      <c r="F27" s="35"/>
      <c r="G27" s="54"/>
      <c r="H27" s="54"/>
      <c r="I27" s="54" t="s">
        <v>26</v>
      </c>
      <c r="J27" s="54"/>
    </row>
    <row r="28" spans="1:10" ht="29">
      <c r="A28" s="38" t="s">
        <v>27</v>
      </c>
      <c r="B28" s="38" t="s">
        <v>28</v>
      </c>
      <c r="C28" s="38" t="s">
        <v>29</v>
      </c>
      <c r="D28" s="38" t="s">
        <v>30</v>
      </c>
      <c r="E28" s="38" t="s">
        <v>31</v>
      </c>
      <c r="F28" s="38" t="s">
        <v>34</v>
      </c>
      <c r="G28" s="56" t="s">
        <v>3103</v>
      </c>
      <c r="H28" s="56" t="s">
        <v>3105</v>
      </c>
      <c r="I28" s="56" t="s">
        <v>32</v>
      </c>
      <c r="J28" s="56" t="s">
        <v>3106</v>
      </c>
    </row>
    <row r="29" spans="1:10" ht="87">
      <c r="A29" s="39">
        <v>1</v>
      </c>
      <c r="B29" s="79" t="s">
        <v>1065</v>
      </c>
      <c r="C29" s="40" t="s">
        <v>1066</v>
      </c>
      <c r="D29" s="41"/>
      <c r="E29" s="40"/>
      <c r="F29" s="61" t="s">
        <v>38</v>
      </c>
      <c r="G29" s="121"/>
      <c r="H29" s="123"/>
      <c r="I29" s="60"/>
      <c r="J29" s="126"/>
    </row>
    <row r="30" spans="1:10" ht="14.5">
      <c r="A30" s="43" t="s">
        <v>39</v>
      </c>
      <c r="B30" s="44"/>
      <c r="C30" s="44"/>
      <c r="D30" s="44"/>
      <c r="E30" s="44"/>
      <c r="F30" s="44"/>
      <c r="G30" s="45"/>
      <c r="H30" s="45"/>
      <c r="I30" s="44"/>
      <c r="J30" s="125"/>
    </row>
    <row r="31" spans="1:10" ht="14.5">
      <c r="A31" s="33" t="s">
        <v>55</v>
      </c>
      <c r="B31" s="34" t="s">
        <v>1067</v>
      </c>
      <c r="C31" s="33"/>
      <c r="D31" s="35"/>
      <c r="E31" s="36"/>
      <c r="F31" s="35"/>
      <c r="G31" s="54"/>
      <c r="H31" s="54"/>
      <c r="I31" s="54" t="s">
        <v>26</v>
      </c>
      <c r="J31" s="54"/>
    </row>
    <row r="32" spans="1:10" ht="29">
      <c r="A32" s="38" t="s">
        <v>27</v>
      </c>
      <c r="B32" s="38" t="s">
        <v>28</v>
      </c>
      <c r="C32" s="38" t="s">
        <v>29</v>
      </c>
      <c r="D32" s="38" t="s">
        <v>30</v>
      </c>
      <c r="E32" s="38" t="s">
        <v>31</v>
      </c>
      <c r="F32" s="38" t="s">
        <v>34</v>
      </c>
      <c r="G32" s="56" t="s">
        <v>3103</v>
      </c>
      <c r="H32" s="56" t="s">
        <v>3105</v>
      </c>
      <c r="I32" s="56" t="s">
        <v>32</v>
      </c>
      <c r="J32" s="56" t="s">
        <v>3106</v>
      </c>
    </row>
    <row r="33" spans="1:10" ht="87">
      <c r="A33" s="39">
        <v>1</v>
      </c>
      <c r="B33" s="79" t="s">
        <v>1068</v>
      </c>
      <c r="C33" s="40" t="s">
        <v>1066</v>
      </c>
      <c r="D33" s="41"/>
      <c r="E33" s="40"/>
      <c r="F33" s="61" t="s">
        <v>38</v>
      </c>
      <c r="G33" s="121"/>
      <c r="H33" s="121"/>
      <c r="I33" s="60"/>
      <c r="J33" s="126"/>
    </row>
    <row r="34" spans="1:10" ht="14.5">
      <c r="A34" s="43" t="s">
        <v>39</v>
      </c>
      <c r="B34" s="44"/>
      <c r="C34" s="44"/>
      <c r="D34" s="44"/>
      <c r="E34" s="44"/>
      <c r="F34" s="44"/>
      <c r="G34" s="45"/>
      <c r="H34" s="45"/>
      <c r="I34" s="44"/>
      <c r="J34" s="125"/>
    </row>
    <row r="35" spans="1:10" ht="14.5">
      <c r="A35" s="33" t="s">
        <v>59</v>
      </c>
      <c r="B35" s="34" t="s">
        <v>1069</v>
      </c>
      <c r="C35" s="33"/>
      <c r="D35" s="35"/>
      <c r="E35" s="36"/>
      <c r="F35" s="35"/>
      <c r="G35" s="54"/>
      <c r="H35" s="54"/>
      <c r="I35" s="54" t="s">
        <v>26</v>
      </c>
      <c r="J35" s="54"/>
    </row>
    <row r="36" spans="1:10" ht="29">
      <c r="A36" s="38" t="s">
        <v>27</v>
      </c>
      <c r="B36" s="38" t="s">
        <v>28</v>
      </c>
      <c r="C36" s="38" t="s">
        <v>29</v>
      </c>
      <c r="D36" s="38" t="s">
        <v>30</v>
      </c>
      <c r="E36" s="38" t="s">
        <v>31</v>
      </c>
      <c r="F36" s="38" t="s">
        <v>34</v>
      </c>
      <c r="G36" s="56" t="s">
        <v>3103</v>
      </c>
      <c r="H36" s="56" t="s">
        <v>3105</v>
      </c>
      <c r="I36" s="56" t="s">
        <v>32</v>
      </c>
      <c r="J36" s="56" t="s">
        <v>3106</v>
      </c>
    </row>
    <row r="37" spans="1:10" ht="87">
      <c r="A37" s="39">
        <v>1</v>
      </c>
      <c r="B37" s="79" t="s">
        <v>1070</v>
      </c>
      <c r="C37" s="40" t="s">
        <v>1066</v>
      </c>
      <c r="D37" s="41"/>
      <c r="E37" s="40"/>
      <c r="F37" s="61" t="s">
        <v>38</v>
      </c>
      <c r="G37" s="121"/>
      <c r="H37" s="121"/>
      <c r="I37" s="60"/>
      <c r="J37" s="126"/>
    </row>
    <row r="38" spans="1:10" ht="14.5">
      <c r="A38" s="43" t="s">
        <v>39</v>
      </c>
      <c r="B38" s="44"/>
      <c r="C38" s="44"/>
      <c r="D38" s="44"/>
      <c r="E38" s="44"/>
      <c r="F38" s="44"/>
      <c r="G38" s="45"/>
      <c r="H38" s="45"/>
      <c r="I38" s="44"/>
      <c r="J38" s="125"/>
    </row>
    <row r="39" spans="1:10" ht="14.5">
      <c r="A39" s="33" t="s">
        <v>63</v>
      </c>
      <c r="B39" s="34" t="s">
        <v>1071</v>
      </c>
      <c r="C39" s="33"/>
      <c r="D39" s="35"/>
      <c r="E39" s="36"/>
      <c r="F39" s="35"/>
      <c r="G39" s="54"/>
      <c r="H39" s="54"/>
      <c r="I39" s="54" t="s">
        <v>26</v>
      </c>
      <c r="J39" s="54"/>
    </row>
    <row r="40" spans="1:10" ht="29">
      <c r="A40" s="38" t="s">
        <v>27</v>
      </c>
      <c r="B40" s="38" t="s">
        <v>28</v>
      </c>
      <c r="C40" s="38" t="s">
        <v>29</v>
      </c>
      <c r="D40" s="38" t="s">
        <v>30</v>
      </c>
      <c r="E40" s="38" t="s">
        <v>31</v>
      </c>
      <c r="F40" s="38" t="s">
        <v>34</v>
      </c>
      <c r="G40" s="56" t="s">
        <v>3103</v>
      </c>
      <c r="H40" s="56" t="s">
        <v>3105</v>
      </c>
      <c r="I40" s="56" t="s">
        <v>32</v>
      </c>
      <c r="J40" s="56" t="s">
        <v>3106</v>
      </c>
    </row>
    <row r="41" spans="1:10" ht="87">
      <c r="A41" s="39">
        <v>1</v>
      </c>
      <c r="B41" s="79" t="s">
        <v>1072</v>
      </c>
      <c r="C41" s="40"/>
      <c r="D41" s="41"/>
      <c r="E41" s="40"/>
      <c r="F41" s="61" t="s">
        <v>38</v>
      </c>
      <c r="G41" s="121"/>
      <c r="H41" s="121"/>
      <c r="I41" s="60"/>
      <c r="J41" s="126"/>
    </row>
    <row r="42" spans="1:10" ht="14.5">
      <c r="A42" s="43" t="s">
        <v>39</v>
      </c>
      <c r="B42" s="44"/>
      <c r="C42" s="44"/>
      <c r="D42" s="44"/>
      <c r="E42" s="44"/>
      <c r="F42" s="44"/>
      <c r="G42" s="45"/>
      <c r="H42" s="45"/>
      <c r="I42" s="44"/>
      <c r="J42" s="125"/>
    </row>
    <row r="43" spans="1:10" ht="14.5">
      <c r="A43" s="33" t="s">
        <v>67</v>
      </c>
      <c r="B43" s="34" t="s">
        <v>1073</v>
      </c>
      <c r="C43" s="33"/>
      <c r="D43" s="35"/>
      <c r="E43" s="36"/>
      <c r="F43" s="35"/>
      <c r="G43" s="54"/>
      <c r="H43" s="54"/>
      <c r="I43" s="54" t="s">
        <v>26</v>
      </c>
      <c r="J43" s="54"/>
    </row>
    <row r="44" spans="1:10" ht="29">
      <c r="A44" s="38" t="s">
        <v>27</v>
      </c>
      <c r="B44" s="38" t="s">
        <v>28</v>
      </c>
      <c r="C44" s="38" t="s">
        <v>29</v>
      </c>
      <c r="D44" s="38" t="s">
        <v>30</v>
      </c>
      <c r="E44" s="38" t="s">
        <v>31</v>
      </c>
      <c r="F44" s="38" t="s">
        <v>34</v>
      </c>
      <c r="G44" s="56" t="s">
        <v>3103</v>
      </c>
      <c r="H44" s="56" t="s">
        <v>3105</v>
      </c>
      <c r="I44" s="56" t="s">
        <v>32</v>
      </c>
      <c r="J44" s="56" t="s">
        <v>3106</v>
      </c>
    </row>
    <row r="45" spans="1:10" ht="87">
      <c r="A45" s="39">
        <v>1</v>
      </c>
      <c r="B45" s="79" t="s">
        <v>1074</v>
      </c>
      <c r="C45" s="40"/>
      <c r="D45" s="41"/>
      <c r="E45" s="40"/>
      <c r="F45" s="61" t="s">
        <v>38</v>
      </c>
      <c r="G45" s="121"/>
      <c r="H45" s="121"/>
      <c r="I45" s="60"/>
      <c r="J45" s="124"/>
    </row>
    <row r="46" spans="1:10" ht="14.5">
      <c r="A46" s="43" t="s">
        <v>39</v>
      </c>
      <c r="B46" s="44"/>
      <c r="C46" s="44"/>
      <c r="D46" s="44"/>
      <c r="E46" s="44"/>
      <c r="F46" s="44"/>
      <c r="G46" s="45"/>
      <c r="H46" s="45"/>
      <c r="I46" s="44"/>
      <c r="J46" s="125"/>
    </row>
    <row r="47" spans="1:10" ht="14.5">
      <c r="A47" s="33" t="s">
        <v>71</v>
      </c>
      <c r="B47" s="34" t="s">
        <v>1075</v>
      </c>
      <c r="C47" s="33"/>
      <c r="D47" s="35"/>
      <c r="E47" s="36"/>
      <c r="F47" s="35"/>
      <c r="G47" s="54"/>
      <c r="H47" s="54"/>
      <c r="I47" s="54" t="s">
        <v>26</v>
      </c>
      <c r="J47" s="54"/>
    </row>
    <row r="48" spans="1:10" ht="29">
      <c r="A48" s="38" t="s">
        <v>27</v>
      </c>
      <c r="B48" s="38" t="s">
        <v>28</v>
      </c>
      <c r="C48" s="38" t="s">
        <v>29</v>
      </c>
      <c r="D48" s="38" t="s">
        <v>30</v>
      </c>
      <c r="E48" s="38" t="s">
        <v>31</v>
      </c>
      <c r="F48" s="38" t="s">
        <v>34</v>
      </c>
      <c r="G48" s="56" t="s">
        <v>3103</v>
      </c>
      <c r="H48" s="56" t="s">
        <v>3105</v>
      </c>
      <c r="I48" s="56" t="s">
        <v>32</v>
      </c>
      <c r="J48" s="56" t="s">
        <v>3106</v>
      </c>
    </row>
    <row r="49" spans="1:10" ht="58">
      <c r="A49" s="39">
        <v>1</v>
      </c>
      <c r="B49" s="79" t="s">
        <v>1076</v>
      </c>
      <c r="C49" s="40" t="s">
        <v>1077</v>
      </c>
      <c r="D49" s="41"/>
      <c r="E49" s="40"/>
      <c r="F49" s="61" t="s">
        <v>38</v>
      </c>
      <c r="G49" s="121"/>
      <c r="H49" s="121"/>
      <c r="I49" s="60"/>
      <c r="J49" s="124"/>
    </row>
    <row r="50" spans="1:10" ht="14.5">
      <c r="A50" s="43" t="s">
        <v>39</v>
      </c>
      <c r="B50" s="44"/>
      <c r="C50" s="44"/>
      <c r="D50" s="44"/>
      <c r="E50" s="44"/>
      <c r="F50" s="44"/>
      <c r="G50" s="45"/>
      <c r="H50" s="45"/>
      <c r="I50" s="44"/>
      <c r="J50" s="125"/>
    </row>
    <row r="51" spans="1:10" ht="14.5">
      <c r="A51" s="33" t="s">
        <v>74</v>
      </c>
      <c r="B51" s="34" t="s">
        <v>1078</v>
      </c>
      <c r="C51" s="33"/>
      <c r="D51" s="35"/>
      <c r="E51" s="36"/>
      <c r="F51" s="35"/>
      <c r="G51" s="54"/>
      <c r="H51" s="54"/>
      <c r="I51" s="54" t="s">
        <v>26</v>
      </c>
      <c r="J51" s="54"/>
    </row>
    <row r="52" spans="1:10" ht="29">
      <c r="A52" s="38" t="s">
        <v>27</v>
      </c>
      <c r="B52" s="38" t="s">
        <v>28</v>
      </c>
      <c r="C52" s="38" t="s">
        <v>29</v>
      </c>
      <c r="D52" s="38" t="s">
        <v>30</v>
      </c>
      <c r="E52" s="38" t="s">
        <v>31</v>
      </c>
      <c r="F52" s="38" t="s">
        <v>34</v>
      </c>
      <c r="G52" s="56" t="s">
        <v>3103</v>
      </c>
      <c r="H52" s="56" t="s">
        <v>3105</v>
      </c>
      <c r="I52" s="56" t="s">
        <v>32</v>
      </c>
      <c r="J52" s="56" t="s">
        <v>3106</v>
      </c>
    </row>
    <row r="53" spans="1:10" ht="58">
      <c r="A53" s="39">
        <v>1</v>
      </c>
      <c r="B53" s="79" t="s">
        <v>1079</v>
      </c>
      <c r="C53" s="40" t="s">
        <v>1080</v>
      </c>
      <c r="D53" s="41"/>
      <c r="E53" s="40"/>
      <c r="F53" s="61" t="s">
        <v>38</v>
      </c>
      <c r="G53" s="121"/>
      <c r="H53" s="123"/>
      <c r="I53" s="60"/>
      <c r="J53" s="126"/>
    </row>
    <row r="54" spans="1:10" ht="14.5">
      <c r="A54" s="43" t="s">
        <v>39</v>
      </c>
      <c r="B54" s="44"/>
      <c r="C54" s="44"/>
      <c r="D54" s="44"/>
      <c r="E54" s="44"/>
      <c r="F54" s="44"/>
      <c r="G54" s="121"/>
      <c r="H54" s="123"/>
      <c r="I54" s="44"/>
      <c r="J54" s="125"/>
    </row>
    <row r="55" spans="1:10" ht="14.5">
      <c r="A55" s="33" t="s">
        <v>78</v>
      </c>
      <c r="B55" s="34" t="s">
        <v>1081</v>
      </c>
      <c r="C55" s="33"/>
      <c r="D55" s="35"/>
      <c r="E55" s="36"/>
      <c r="F55" s="35"/>
      <c r="G55" s="54"/>
      <c r="H55" s="54"/>
      <c r="I55" s="54" t="s">
        <v>26</v>
      </c>
      <c r="J55" s="54"/>
    </row>
    <row r="56" spans="1:10" ht="29">
      <c r="A56" s="38" t="s">
        <v>27</v>
      </c>
      <c r="B56" s="38" t="s">
        <v>28</v>
      </c>
      <c r="C56" s="38" t="s">
        <v>29</v>
      </c>
      <c r="D56" s="38" t="s">
        <v>30</v>
      </c>
      <c r="E56" s="38" t="s">
        <v>31</v>
      </c>
      <c r="F56" s="38" t="s">
        <v>34</v>
      </c>
      <c r="G56" s="56" t="s">
        <v>3103</v>
      </c>
      <c r="H56" s="56" t="s">
        <v>3105</v>
      </c>
      <c r="I56" s="56" t="s">
        <v>32</v>
      </c>
      <c r="J56" s="56" t="s">
        <v>3106</v>
      </c>
    </row>
    <row r="57" spans="1:10" ht="58">
      <c r="A57" s="39">
        <v>1</v>
      </c>
      <c r="B57" s="79" t="s">
        <v>1082</v>
      </c>
      <c r="C57" s="40" t="s">
        <v>1083</v>
      </c>
      <c r="D57" s="41"/>
      <c r="E57" s="40"/>
      <c r="F57" s="61" t="s">
        <v>38</v>
      </c>
      <c r="G57" s="121"/>
      <c r="H57" s="121"/>
      <c r="I57" s="60"/>
      <c r="J57" s="126"/>
    </row>
    <row r="58" spans="1:10" ht="14.5">
      <c r="A58" s="43" t="s">
        <v>39</v>
      </c>
      <c r="B58" s="44"/>
      <c r="C58" s="44"/>
      <c r="D58" s="44"/>
      <c r="E58" s="44"/>
      <c r="F58" s="44"/>
      <c r="G58" s="45"/>
      <c r="H58" s="45"/>
      <c r="I58" s="44"/>
      <c r="J58" s="125"/>
    </row>
    <row r="59" spans="1:10" ht="14.5">
      <c r="A59" s="33" t="s">
        <v>82</v>
      </c>
      <c r="B59" s="34" t="s">
        <v>1084</v>
      </c>
      <c r="C59" s="33"/>
      <c r="D59" s="35"/>
      <c r="E59" s="36"/>
      <c r="F59" s="35"/>
      <c r="G59" s="55"/>
      <c r="H59" s="55"/>
      <c r="I59" s="54" t="s">
        <v>26</v>
      </c>
      <c r="J59" s="55"/>
    </row>
    <row r="60" spans="1:10" ht="29">
      <c r="A60" s="38" t="s">
        <v>27</v>
      </c>
      <c r="B60" s="38" t="s">
        <v>28</v>
      </c>
      <c r="C60" s="38" t="s">
        <v>29</v>
      </c>
      <c r="D60" s="38" t="s">
        <v>30</v>
      </c>
      <c r="E60" s="38" t="s">
        <v>31</v>
      </c>
      <c r="F60" s="38" t="s">
        <v>34</v>
      </c>
      <c r="G60" s="56" t="s">
        <v>3103</v>
      </c>
      <c r="H60" s="56" t="s">
        <v>3105</v>
      </c>
      <c r="I60" s="56" t="s">
        <v>32</v>
      </c>
      <c r="J60" s="56" t="s">
        <v>3106</v>
      </c>
    </row>
    <row r="61" spans="1:10" ht="58">
      <c r="A61" s="39">
        <v>1</v>
      </c>
      <c r="B61" s="79" t="s">
        <v>1085</v>
      </c>
      <c r="C61" s="40" t="s">
        <v>1086</v>
      </c>
      <c r="D61" s="41"/>
      <c r="E61" s="40"/>
      <c r="F61" s="61" t="s">
        <v>38</v>
      </c>
      <c r="G61" s="121"/>
      <c r="H61" s="121"/>
      <c r="I61" s="60"/>
      <c r="J61" s="124"/>
    </row>
    <row r="62" spans="1:10" ht="14.5">
      <c r="A62" s="43" t="s">
        <v>39</v>
      </c>
      <c r="B62" s="44"/>
      <c r="C62" s="44"/>
      <c r="D62" s="44"/>
      <c r="E62" s="44"/>
      <c r="F62" s="44"/>
      <c r="G62" s="45"/>
      <c r="H62" s="45"/>
      <c r="I62" s="44"/>
      <c r="J62" s="125"/>
    </row>
    <row r="63" spans="1:10" ht="14.5">
      <c r="A63" s="33" t="s">
        <v>86</v>
      </c>
      <c r="B63" s="34" t="s">
        <v>1087</v>
      </c>
      <c r="C63" s="33"/>
      <c r="D63" s="35"/>
      <c r="E63" s="36"/>
      <c r="F63" s="35"/>
      <c r="G63" s="54"/>
      <c r="H63" s="54"/>
      <c r="I63" s="54" t="s">
        <v>26</v>
      </c>
      <c r="J63" s="54"/>
    </row>
    <row r="64" spans="1:10" ht="29">
      <c r="A64" s="38" t="s">
        <v>27</v>
      </c>
      <c r="B64" s="38" t="s">
        <v>28</v>
      </c>
      <c r="C64" s="38" t="s">
        <v>29</v>
      </c>
      <c r="D64" s="38" t="s">
        <v>30</v>
      </c>
      <c r="E64" s="38" t="s">
        <v>31</v>
      </c>
      <c r="F64" s="38" t="s">
        <v>34</v>
      </c>
      <c r="G64" s="56" t="s">
        <v>3103</v>
      </c>
      <c r="H64" s="56" t="s">
        <v>3105</v>
      </c>
      <c r="I64" s="56" t="s">
        <v>32</v>
      </c>
      <c r="J64" s="56" t="s">
        <v>3106</v>
      </c>
    </row>
    <row r="65" spans="1:10" ht="58">
      <c r="A65" s="39">
        <v>1</v>
      </c>
      <c r="B65" s="79" t="s">
        <v>1088</v>
      </c>
      <c r="C65" s="40" t="s">
        <v>1089</v>
      </c>
      <c r="D65" s="41"/>
      <c r="E65" s="40"/>
      <c r="F65" s="61" t="s">
        <v>38</v>
      </c>
      <c r="G65" s="121"/>
      <c r="H65" s="121"/>
      <c r="I65" s="60"/>
      <c r="J65" s="126"/>
    </row>
    <row r="66" spans="1:10" ht="14.5">
      <c r="A66" s="43" t="s">
        <v>39</v>
      </c>
      <c r="B66" s="44"/>
      <c r="C66" s="44"/>
      <c r="D66" s="44"/>
      <c r="E66" s="44"/>
      <c r="F66" s="44"/>
      <c r="G66" s="45"/>
      <c r="H66" s="45"/>
      <c r="I66" s="44"/>
      <c r="J66" s="125"/>
    </row>
    <row r="67" spans="1:10" ht="14.5">
      <c r="A67" s="33" t="s">
        <v>90</v>
      </c>
      <c r="B67" s="34" t="s">
        <v>1090</v>
      </c>
      <c r="C67" s="33"/>
      <c r="D67" s="35"/>
      <c r="E67" s="36"/>
      <c r="F67" s="35"/>
      <c r="G67" s="54"/>
      <c r="H67" s="54"/>
      <c r="I67" s="54" t="s">
        <v>26</v>
      </c>
      <c r="J67" s="54"/>
    </row>
    <row r="68" spans="1:10" ht="29">
      <c r="A68" s="38" t="s">
        <v>27</v>
      </c>
      <c r="B68" s="38" t="s">
        <v>28</v>
      </c>
      <c r="C68" s="38" t="s">
        <v>29</v>
      </c>
      <c r="D68" s="38" t="s">
        <v>30</v>
      </c>
      <c r="E68" s="38" t="s">
        <v>31</v>
      </c>
      <c r="F68" s="38" t="s">
        <v>34</v>
      </c>
      <c r="G68" s="56" t="s">
        <v>3103</v>
      </c>
      <c r="H68" s="56" t="s">
        <v>3105</v>
      </c>
      <c r="I68" s="56" t="s">
        <v>32</v>
      </c>
      <c r="J68" s="56" t="s">
        <v>3106</v>
      </c>
    </row>
    <row r="69" spans="1:10" ht="58">
      <c r="A69" s="39">
        <v>1</v>
      </c>
      <c r="B69" s="79" t="s">
        <v>1091</v>
      </c>
      <c r="C69" s="40" t="s">
        <v>1092</v>
      </c>
      <c r="D69" s="41"/>
      <c r="E69" s="40"/>
      <c r="F69" s="61" t="s">
        <v>38</v>
      </c>
      <c r="G69" s="121"/>
      <c r="H69" s="121"/>
      <c r="I69" s="60"/>
      <c r="J69" s="126"/>
    </row>
    <row r="70" spans="1:10" ht="14.5">
      <c r="A70" s="43" t="s">
        <v>39</v>
      </c>
      <c r="B70" s="44"/>
      <c r="C70" s="44"/>
      <c r="D70" s="44"/>
      <c r="E70" s="44"/>
      <c r="F70" s="44"/>
      <c r="G70" s="45"/>
      <c r="H70" s="45"/>
      <c r="I70" s="44"/>
      <c r="J70" s="125"/>
    </row>
    <row r="71" spans="1:10" ht="14.5">
      <c r="A71" s="33" t="s">
        <v>94</v>
      </c>
      <c r="B71" s="34" t="s">
        <v>1093</v>
      </c>
      <c r="C71" s="33"/>
      <c r="D71" s="35"/>
      <c r="E71" s="36"/>
      <c r="F71" s="35"/>
      <c r="G71" s="54"/>
      <c r="H71" s="54"/>
      <c r="I71" s="54" t="s">
        <v>26</v>
      </c>
      <c r="J71" s="54"/>
    </row>
    <row r="72" spans="1:10" ht="29">
      <c r="A72" s="38" t="s">
        <v>27</v>
      </c>
      <c r="B72" s="38" t="s">
        <v>28</v>
      </c>
      <c r="C72" s="38" t="s">
        <v>29</v>
      </c>
      <c r="D72" s="38" t="s">
        <v>30</v>
      </c>
      <c r="E72" s="38" t="s">
        <v>31</v>
      </c>
      <c r="F72" s="38" t="s">
        <v>34</v>
      </c>
      <c r="G72" s="56" t="s">
        <v>3103</v>
      </c>
      <c r="H72" s="56" t="s">
        <v>3105</v>
      </c>
      <c r="I72" s="56" t="s">
        <v>32</v>
      </c>
      <c r="J72" s="56" t="s">
        <v>3106</v>
      </c>
    </row>
    <row r="73" spans="1:10" ht="58">
      <c r="A73" s="39">
        <v>1</v>
      </c>
      <c r="B73" s="79" t="s">
        <v>1094</v>
      </c>
      <c r="C73" s="40" t="s">
        <v>1095</v>
      </c>
      <c r="D73" s="41"/>
      <c r="E73" s="40"/>
      <c r="F73" s="61" t="s">
        <v>38</v>
      </c>
      <c r="G73" s="121"/>
      <c r="H73" s="121"/>
      <c r="I73" s="60"/>
      <c r="J73" s="126"/>
    </row>
    <row r="74" spans="1:10" ht="14.5">
      <c r="A74" s="43" t="s">
        <v>39</v>
      </c>
      <c r="B74" s="44"/>
      <c r="C74" s="44"/>
      <c r="D74" s="44"/>
      <c r="E74" s="44"/>
      <c r="F74" s="44"/>
      <c r="G74" s="45"/>
      <c r="H74" s="45"/>
      <c r="I74" s="44"/>
      <c r="J74" s="125"/>
    </row>
    <row r="75" spans="1:10" ht="14.5">
      <c r="A75" s="33" t="s">
        <v>98</v>
      </c>
      <c r="B75" s="34" t="s">
        <v>1096</v>
      </c>
      <c r="C75" s="33"/>
      <c r="D75" s="35"/>
      <c r="E75" s="36"/>
      <c r="F75" s="35"/>
      <c r="G75" s="54"/>
      <c r="H75" s="54"/>
      <c r="I75" s="54" t="s">
        <v>26</v>
      </c>
      <c r="J75" s="54"/>
    </row>
    <row r="76" spans="1:10" ht="29">
      <c r="A76" s="38" t="s">
        <v>27</v>
      </c>
      <c r="B76" s="38" t="s">
        <v>28</v>
      </c>
      <c r="C76" s="38" t="s">
        <v>29</v>
      </c>
      <c r="D76" s="38" t="s">
        <v>30</v>
      </c>
      <c r="E76" s="38" t="s">
        <v>31</v>
      </c>
      <c r="F76" s="38" t="s">
        <v>34</v>
      </c>
      <c r="G76" s="56" t="s">
        <v>3103</v>
      </c>
      <c r="H76" s="56" t="s">
        <v>3105</v>
      </c>
      <c r="I76" s="56" t="s">
        <v>32</v>
      </c>
      <c r="J76" s="56" t="s">
        <v>3106</v>
      </c>
    </row>
    <row r="77" spans="1:10" ht="43.5">
      <c r="A77" s="39">
        <v>1</v>
      </c>
      <c r="B77" s="79" t="s">
        <v>1097</v>
      </c>
      <c r="C77" s="40" t="s">
        <v>1098</v>
      </c>
      <c r="D77" s="41"/>
      <c r="E77" s="40"/>
      <c r="F77" s="61" t="s">
        <v>38</v>
      </c>
      <c r="G77" s="121"/>
      <c r="H77" s="123"/>
      <c r="I77" s="60"/>
      <c r="J77" s="126"/>
    </row>
    <row r="78" spans="1:10" ht="14.5">
      <c r="A78" s="43" t="s">
        <v>39</v>
      </c>
      <c r="B78" s="44"/>
      <c r="C78" s="44"/>
      <c r="D78" s="44"/>
      <c r="E78" s="44"/>
      <c r="F78" s="44"/>
      <c r="G78" s="45"/>
      <c r="H78" s="45"/>
      <c r="I78" s="44"/>
      <c r="J78" s="125"/>
    </row>
    <row r="79" spans="1:10" ht="14.5">
      <c r="A79" s="33" t="s">
        <v>102</v>
      </c>
      <c r="B79" s="34" t="s">
        <v>1099</v>
      </c>
      <c r="C79" s="33"/>
      <c r="D79" s="35"/>
      <c r="E79" s="36"/>
      <c r="F79" s="35"/>
      <c r="G79" s="54"/>
      <c r="H79" s="54"/>
      <c r="I79" s="54" t="s">
        <v>26</v>
      </c>
      <c r="J79" s="54"/>
    </row>
    <row r="80" spans="1:10" ht="29">
      <c r="A80" s="38" t="s">
        <v>27</v>
      </c>
      <c r="B80" s="38" t="s">
        <v>28</v>
      </c>
      <c r="C80" s="38" t="s">
        <v>29</v>
      </c>
      <c r="D80" s="38" t="s">
        <v>30</v>
      </c>
      <c r="E80" s="38" t="s">
        <v>31</v>
      </c>
      <c r="F80" s="38" t="s">
        <v>34</v>
      </c>
      <c r="G80" s="56" t="s">
        <v>3103</v>
      </c>
      <c r="H80" s="56" t="s">
        <v>3105</v>
      </c>
      <c r="I80" s="56" t="s">
        <v>32</v>
      </c>
      <c r="J80" s="56" t="s">
        <v>3106</v>
      </c>
    </row>
    <row r="81" spans="1:10" ht="58">
      <c r="A81" s="39">
        <v>1</v>
      </c>
      <c r="B81" s="79" t="s">
        <v>1100</v>
      </c>
      <c r="C81" s="40" t="s">
        <v>1101</v>
      </c>
      <c r="D81" s="41"/>
      <c r="E81" s="40"/>
      <c r="F81" s="61" t="s">
        <v>110</v>
      </c>
      <c r="G81" s="121"/>
      <c r="H81" s="121"/>
      <c r="I81" s="60"/>
      <c r="J81" s="126"/>
    </row>
    <row r="82" spans="1:10" ht="14.5">
      <c r="A82" s="43" t="s">
        <v>39</v>
      </c>
      <c r="B82" s="44"/>
      <c r="C82" s="44"/>
      <c r="D82" s="44"/>
      <c r="E82" s="44"/>
      <c r="F82" s="44"/>
      <c r="G82" s="45"/>
      <c r="H82" s="45"/>
      <c r="I82" s="44"/>
      <c r="J82" s="125"/>
    </row>
    <row r="83" spans="1:10" ht="14.5">
      <c r="A83" s="33" t="s">
        <v>106</v>
      </c>
      <c r="B83" s="34" t="s">
        <v>1102</v>
      </c>
      <c r="C83" s="33"/>
      <c r="D83" s="35"/>
      <c r="E83" s="36"/>
      <c r="F83" s="35"/>
      <c r="G83" s="54"/>
      <c r="H83" s="54"/>
      <c r="I83" s="54" t="s">
        <v>26</v>
      </c>
      <c r="J83" s="54"/>
    </row>
    <row r="84" spans="1:10" ht="29">
      <c r="A84" s="38" t="s">
        <v>27</v>
      </c>
      <c r="B84" s="38" t="s">
        <v>28</v>
      </c>
      <c r="C84" s="38" t="s">
        <v>29</v>
      </c>
      <c r="D84" s="38" t="s">
        <v>30</v>
      </c>
      <c r="E84" s="38" t="s">
        <v>31</v>
      </c>
      <c r="F84" s="38" t="s">
        <v>34</v>
      </c>
      <c r="G84" s="56" t="s">
        <v>3103</v>
      </c>
      <c r="H84" s="56" t="s">
        <v>3105</v>
      </c>
      <c r="I84" s="56" t="s">
        <v>32</v>
      </c>
      <c r="J84" s="56" t="s">
        <v>3106</v>
      </c>
    </row>
    <row r="85" spans="1:10" ht="58">
      <c r="A85" s="39">
        <v>1</v>
      </c>
      <c r="B85" s="79" t="s">
        <v>1103</v>
      </c>
      <c r="C85" s="40" t="s">
        <v>1101</v>
      </c>
      <c r="D85" s="41"/>
      <c r="E85" s="40"/>
      <c r="F85" s="61" t="s">
        <v>110</v>
      </c>
      <c r="G85" s="121"/>
      <c r="H85" s="121"/>
      <c r="I85" s="60"/>
      <c r="J85" s="126"/>
    </row>
    <row r="86" spans="1:10" ht="14.5">
      <c r="A86" s="43" t="s">
        <v>39</v>
      </c>
      <c r="B86" s="44"/>
      <c r="C86" s="44"/>
      <c r="D86" s="44"/>
      <c r="E86" s="44"/>
      <c r="F86" s="44"/>
      <c r="G86" s="45"/>
      <c r="H86" s="45"/>
      <c r="I86" s="44"/>
      <c r="J86" s="125"/>
    </row>
    <row r="87" spans="1:10" ht="14.5">
      <c r="A87" s="33" t="s">
        <v>111</v>
      </c>
      <c r="B87" s="34" t="s">
        <v>1104</v>
      </c>
      <c r="C87" s="33"/>
      <c r="D87" s="35"/>
      <c r="E87" s="36"/>
      <c r="F87" s="35"/>
      <c r="G87" s="54"/>
      <c r="H87" s="54"/>
      <c r="I87" s="54" t="s">
        <v>26</v>
      </c>
      <c r="J87" s="54"/>
    </row>
    <row r="88" spans="1:10" ht="29">
      <c r="A88" s="38" t="s">
        <v>27</v>
      </c>
      <c r="B88" s="38" t="s">
        <v>28</v>
      </c>
      <c r="C88" s="38" t="s">
        <v>29</v>
      </c>
      <c r="D88" s="38" t="s">
        <v>30</v>
      </c>
      <c r="E88" s="38" t="s">
        <v>31</v>
      </c>
      <c r="F88" s="38" t="s">
        <v>34</v>
      </c>
      <c r="G88" s="56" t="s">
        <v>3103</v>
      </c>
      <c r="H88" s="56" t="s">
        <v>3105</v>
      </c>
      <c r="I88" s="56" t="s">
        <v>32</v>
      </c>
      <c r="J88" s="56" t="s">
        <v>3106</v>
      </c>
    </row>
    <row r="89" spans="1:10" ht="58">
      <c r="A89" s="39">
        <v>1</v>
      </c>
      <c r="B89" s="79" t="s">
        <v>1105</v>
      </c>
      <c r="C89" s="40" t="s">
        <v>1106</v>
      </c>
      <c r="D89" s="41"/>
      <c r="E89" s="40"/>
      <c r="F89" s="61" t="s">
        <v>110</v>
      </c>
      <c r="G89" s="121"/>
      <c r="H89" s="121"/>
      <c r="I89" s="60"/>
      <c r="J89" s="126"/>
    </row>
    <row r="90" spans="1:10" ht="18.649999999999999" customHeight="1">
      <c r="A90" s="43" t="s">
        <v>39</v>
      </c>
      <c r="B90" s="44"/>
      <c r="C90" s="44"/>
      <c r="D90" s="44"/>
      <c r="E90" s="44"/>
      <c r="F90" s="44"/>
      <c r="G90" s="45"/>
      <c r="H90" s="45"/>
      <c r="I90" s="44"/>
      <c r="J90" s="125"/>
    </row>
    <row r="91" spans="1:10" ht="14.5">
      <c r="A91" s="33" t="s">
        <v>115</v>
      </c>
      <c r="B91" s="34" t="s">
        <v>1107</v>
      </c>
      <c r="C91" s="33"/>
      <c r="D91" s="35"/>
      <c r="E91" s="36"/>
      <c r="F91" s="35"/>
      <c r="G91" s="54"/>
      <c r="H91" s="54"/>
      <c r="I91" s="54" t="s">
        <v>26</v>
      </c>
      <c r="J91" s="54"/>
    </row>
    <row r="92" spans="1:10" ht="29">
      <c r="A92" s="38" t="s">
        <v>27</v>
      </c>
      <c r="B92" s="38" t="s">
        <v>28</v>
      </c>
      <c r="C92" s="38" t="s">
        <v>29</v>
      </c>
      <c r="D92" s="38" t="s">
        <v>30</v>
      </c>
      <c r="E92" s="38" t="s">
        <v>31</v>
      </c>
      <c r="F92" s="38" t="s">
        <v>34</v>
      </c>
      <c r="G92" s="56" t="s">
        <v>3103</v>
      </c>
      <c r="H92" s="56" t="s">
        <v>3105</v>
      </c>
      <c r="I92" s="56" t="s">
        <v>32</v>
      </c>
      <c r="J92" s="56" t="s">
        <v>3106</v>
      </c>
    </row>
    <row r="93" spans="1:10" ht="58">
      <c r="A93" s="39">
        <v>1</v>
      </c>
      <c r="B93" s="79" t="s">
        <v>1108</v>
      </c>
      <c r="C93" s="40" t="s">
        <v>1106</v>
      </c>
      <c r="D93" s="41"/>
      <c r="E93" s="40"/>
      <c r="F93" s="61" t="s">
        <v>110</v>
      </c>
      <c r="G93" s="121"/>
      <c r="H93" s="121"/>
      <c r="I93" s="60"/>
      <c r="J93" s="124"/>
    </row>
    <row r="94" spans="1:10" ht="14.5">
      <c r="A94" s="43" t="s">
        <v>39</v>
      </c>
      <c r="B94" s="44"/>
      <c r="C94" s="44"/>
      <c r="D94" s="44"/>
      <c r="E94" s="44"/>
      <c r="F94" s="44"/>
      <c r="G94" s="45"/>
      <c r="H94" s="45"/>
      <c r="I94" s="44"/>
      <c r="J94" s="125"/>
    </row>
    <row r="95" spans="1:10" ht="14.5">
      <c r="A95" s="33" t="s">
        <v>119</v>
      </c>
      <c r="B95" s="34" t="s">
        <v>1109</v>
      </c>
      <c r="C95" s="33"/>
      <c r="D95" s="35"/>
      <c r="E95" s="36"/>
      <c r="F95" s="35"/>
      <c r="G95" s="54"/>
      <c r="H95" s="54"/>
      <c r="I95" s="54" t="s">
        <v>26</v>
      </c>
      <c r="J95" s="54"/>
    </row>
    <row r="96" spans="1:10" ht="29">
      <c r="A96" s="38" t="s">
        <v>27</v>
      </c>
      <c r="B96" s="38" t="s">
        <v>28</v>
      </c>
      <c r="C96" s="38" t="s">
        <v>29</v>
      </c>
      <c r="D96" s="38" t="s">
        <v>30</v>
      </c>
      <c r="E96" s="38" t="s">
        <v>31</v>
      </c>
      <c r="F96" s="38" t="s">
        <v>34</v>
      </c>
      <c r="G96" s="56" t="s">
        <v>3103</v>
      </c>
      <c r="H96" s="56" t="s">
        <v>3105</v>
      </c>
      <c r="I96" s="56" t="s">
        <v>32</v>
      </c>
      <c r="J96" s="56" t="s">
        <v>3106</v>
      </c>
    </row>
    <row r="97" spans="1:10" ht="58">
      <c r="A97" s="39">
        <v>1</v>
      </c>
      <c r="B97" s="79" t="s">
        <v>1110</v>
      </c>
      <c r="C97" s="40" t="s">
        <v>1111</v>
      </c>
      <c r="D97" s="41"/>
      <c r="E97" s="40"/>
      <c r="F97" s="61" t="s">
        <v>110</v>
      </c>
      <c r="G97" s="121"/>
      <c r="H97" s="121"/>
      <c r="I97" s="60"/>
      <c r="J97" s="124"/>
    </row>
    <row r="98" spans="1:10" ht="14.5">
      <c r="A98" s="43" t="s">
        <v>39</v>
      </c>
      <c r="B98" s="44"/>
      <c r="C98" s="44"/>
      <c r="D98" s="44"/>
      <c r="E98" s="44"/>
      <c r="F98" s="44"/>
      <c r="G98" s="45"/>
      <c r="H98" s="45"/>
      <c r="I98" s="44"/>
      <c r="J98" s="125"/>
    </row>
    <row r="99" spans="1:10" ht="14.5">
      <c r="A99" s="33" t="s">
        <v>123</v>
      </c>
      <c r="B99" s="34" t="s">
        <v>1112</v>
      </c>
      <c r="C99" s="33"/>
      <c r="D99" s="35"/>
      <c r="E99" s="36"/>
      <c r="F99" s="35"/>
      <c r="G99" s="54"/>
      <c r="H99" s="54"/>
      <c r="I99" s="54" t="s">
        <v>26</v>
      </c>
      <c r="J99" s="54"/>
    </row>
    <row r="100" spans="1:10" ht="29">
      <c r="A100" s="38" t="s">
        <v>27</v>
      </c>
      <c r="B100" s="38" t="s">
        <v>28</v>
      </c>
      <c r="C100" s="38" t="s">
        <v>29</v>
      </c>
      <c r="D100" s="38" t="s">
        <v>30</v>
      </c>
      <c r="E100" s="38" t="s">
        <v>31</v>
      </c>
      <c r="F100" s="38" t="s">
        <v>34</v>
      </c>
      <c r="G100" s="56" t="s">
        <v>3103</v>
      </c>
      <c r="H100" s="56" t="s">
        <v>3105</v>
      </c>
      <c r="I100" s="56" t="s">
        <v>32</v>
      </c>
      <c r="J100" s="56" t="s">
        <v>3106</v>
      </c>
    </row>
    <row r="101" spans="1:10" ht="58">
      <c r="A101" s="39">
        <v>1</v>
      </c>
      <c r="B101" s="79" t="s">
        <v>1113</v>
      </c>
      <c r="C101" s="40" t="s">
        <v>1111</v>
      </c>
      <c r="D101" s="41"/>
      <c r="E101" s="40"/>
      <c r="F101" s="61" t="s">
        <v>110</v>
      </c>
      <c r="G101" s="121"/>
      <c r="H101" s="123"/>
      <c r="I101" s="60"/>
      <c r="J101" s="126"/>
    </row>
    <row r="102" spans="1:10" ht="14.5">
      <c r="A102" s="43" t="s">
        <v>39</v>
      </c>
      <c r="B102" s="44"/>
      <c r="C102" s="44"/>
      <c r="D102" s="44"/>
      <c r="E102" s="44"/>
      <c r="F102" s="44"/>
      <c r="G102" s="121"/>
      <c r="H102" s="123"/>
      <c r="I102" s="44"/>
      <c r="J102" s="125"/>
    </row>
    <row r="103" spans="1:10" ht="14.5">
      <c r="A103" s="33" t="s">
        <v>127</v>
      </c>
      <c r="B103" s="34" t="s">
        <v>1114</v>
      </c>
      <c r="C103" s="33"/>
      <c r="D103" s="35"/>
      <c r="E103" s="36"/>
      <c r="F103" s="35"/>
      <c r="G103" s="54"/>
      <c r="H103" s="54"/>
      <c r="I103" s="54" t="s">
        <v>26</v>
      </c>
      <c r="J103" s="54"/>
    </row>
    <row r="104" spans="1:10" ht="29">
      <c r="A104" s="38" t="s">
        <v>27</v>
      </c>
      <c r="B104" s="38" t="s">
        <v>28</v>
      </c>
      <c r="C104" s="38" t="s">
        <v>29</v>
      </c>
      <c r="D104" s="38" t="s">
        <v>30</v>
      </c>
      <c r="E104" s="38" t="s">
        <v>31</v>
      </c>
      <c r="F104" s="38" t="s">
        <v>34</v>
      </c>
      <c r="G104" s="56" t="s">
        <v>3103</v>
      </c>
      <c r="H104" s="56" t="s">
        <v>3105</v>
      </c>
      <c r="I104" s="56" t="s">
        <v>32</v>
      </c>
      <c r="J104" s="56" t="s">
        <v>3106</v>
      </c>
    </row>
    <row r="105" spans="1:10" ht="87">
      <c r="A105" s="39">
        <v>1</v>
      </c>
      <c r="B105" s="79" t="s">
        <v>1115</v>
      </c>
      <c r="C105" s="40" t="s">
        <v>1116</v>
      </c>
      <c r="D105" s="41"/>
      <c r="E105" s="40"/>
      <c r="F105" s="61" t="s">
        <v>110</v>
      </c>
      <c r="G105" s="121"/>
      <c r="H105" s="121"/>
      <c r="I105" s="60"/>
      <c r="J105" s="126"/>
    </row>
    <row r="106" spans="1:10" ht="14.5">
      <c r="A106" s="43" t="s">
        <v>39</v>
      </c>
      <c r="B106" s="44"/>
      <c r="C106" s="44"/>
      <c r="D106" s="44"/>
      <c r="E106" s="44"/>
      <c r="F106" s="44"/>
      <c r="G106" s="45"/>
      <c r="H106" s="45"/>
      <c r="I106" s="44"/>
      <c r="J106" s="125"/>
    </row>
    <row r="107" spans="1:10" ht="14.5">
      <c r="A107" s="33" t="s">
        <v>131</v>
      </c>
      <c r="B107" s="34" t="s">
        <v>1117</v>
      </c>
      <c r="C107" s="33"/>
      <c r="D107" s="35"/>
      <c r="E107" s="36"/>
      <c r="F107" s="35"/>
      <c r="G107" s="55"/>
      <c r="H107" s="55"/>
      <c r="I107" s="54" t="s">
        <v>26</v>
      </c>
      <c r="J107" s="55"/>
    </row>
    <row r="108" spans="1:10" ht="29">
      <c r="A108" s="38" t="s">
        <v>27</v>
      </c>
      <c r="B108" s="38" t="s">
        <v>28</v>
      </c>
      <c r="C108" s="38" t="s">
        <v>29</v>
      </c>
      <c r="D108" s="38" t="s">
        <v>30</v>
      </c>
      <c r="E108" s="38" t="s">
        <v>31</v>
      </c>
      <c r="F108" s="38" t="s">
        <v>34</v>
      </c>
      <c r="G108" s="56" t="s">
        <v>3103</v>
      </c>
      <c r="H108" s="56" t="s">
        <v>3105</v>
      </c>
      <c r="I108" s="56" t="s">
        <v>32</v>
      </c>
      <c r="J108" s="56" t="s">
        <v>3106</v>
      </c>
    </row>
    <row r="109" spans="1:10" ht="87">
      <c r="A109" s="39">
        <v>1</v>
      </c>
      <c r="B109" s="79" t="s">
        <v>1118</v>
      </c>
      <c r="C109" s="40" t="s">
        <v>1116</v>
      </c>
      <c r="D109" s="41"/>
      <c r="E109" s="40"/>
      <c r="F109" s="61" t="s">
        <v>110</v>
      </c>
      <c r="G109" s="121"/>
      <c r="H109" s="121"/>
      <c r="I109" s="60"/>
      <c r="J109" s="124"/>
    </row>
    <row r="110" spans="1:10" ht="14.5">
      <c r="A110" s="43" t="s">
        <v>39</v>
      </c>
      <c r="B110" s="44"/>
      <c r="C110" s="44"/>
      <c r="D110" s="44"/>
      <c r="E110" s="44"/>
      <c r="F110" s="44"/>
      <c r="G110" s="45"/>
      <c r="H110" s="45"/>
      <c r="I110" s="44"/>
      <c r="J110" s="125"/>
    </row>
    <row r="111" spans="1:10" ht="14.5">
      <c r="A111" s="33" t="s">
        <v>134</v>
      </c>
      <c r="B111" s="34" t="s">
        <v>1119</v>
      </c>
      <c r="C111" s="33"/>
      <c r="D111" s="35"/>
      <c r="E111" s="36"/>
      <c r="F111" s="35"/>
      <c r="G111" s="54"/>
      <c r="H111" s="54"/>
      <c r="I111" s="54" t="s">
        <v>26</v>
      </c>
      <c r="J111" s="54"/>
    </row>
    <row r="112" spans="1:10" ht="29">
      <c r="A112" s="38" t="s">
        <v>27</v>
      </c>
      <c r="B112" s="38" t="s">
        <v>28</v>
      </c>
      <c r="C112" s="38" t="s">
        <v>29</v>
      </c>
      <c r="D112" s="38" t="s">
        <v>30</v>
      </c>
      <c r="E112" s="38" t="s">
        <v>31</v>
      </c>
      <c r="F112" s="38" t="s">
        <v>34</v>
      </c>
      <c r="G112" s="56" t="s">
        <v>3103</v>
      </c>
      <c r="H112" s="56" t="s">
        <v>3105</v>
      </c>
      <c r="I112" s="56" t="s">
        <v>32</v>
      </c>
      <c r="J112" s="56" t="s">
        <v>3106</v>
      </c>
    </row>
    <row r="113" spans="1:10" ht="87">
      <c r="A113" s="39">
        <v>1</v>
      </c>
      <c r="B113" s="79" t="s">
        <v>1120</v>
      </c>
      <c r="C113" s="40" t="s">
        <v>1121</v>
      </c>
      <c r="D113" s="41"/>
      <c r="E113" s="40"/>
      <c r="F113" s="61" t="s">
        <v>110</v>
      </c>
      <c r="G113" s="121"/>
      <c r="H113" s="121"/>
      <c r="I113" s="60"/>
      <c r="J113" s="126"/>
    </row>
    <row r="114" spans="1:10" ht="14.5">
      <c r="A114" s="43" t="s">
        <v>39</v>
      </c>
      <c r="B114" s="44"/>
      <c r="C114" s="44"/>
      <c r="D114" s="44"/>
      <c r="E114" s="44"/>
      <c r="F114" s="44"/>
      <c r="G114" s="45"/>
      <c r="H114" s="45"/>
      <c r="I114" s="44"/>
      <c r="J114" s="125"/>
    </row>
    <row r="115" spans="1:10" ht="14.5">
      <c r="A115" s="33" t="s">
        <v>265</v>
      </c>
      <c r="B115" s="34" t="s">
        <v>1122</v>
      </c>
      <c r="C115" s="33"/>
      <c r="D115" s="35"/>
      <c r="E115" s="36"/>
      <c r="F115" s="35"/>
      <c r="G115" s="54"/>
      <c r="H115" s="54"/>
      <c r="I115" s="54" t="s">
        <v>26</v>
      </c>
      <c r="J115" s="54"/>
    </row>
    <row r="116" spans="1:10" ht="29">
      <c r="A116" s="38" t="s">
        <v>27</v>
      </c>
      <c r="B116" s="38" t="s">
        <v>28</v>
      </c>
      <c r="C116" s="38" t="s">
        <v>29</v>
      </c>
      <c r="D116" s="38" t="s">
        <v>30</v>
      </c>
      <c r="E116" s="38" t="s">
        <v>31</v>
      </c>
      <c r="F116" s="38" t="s">
        <v>34</v>
      </c>
      <c r="G116" s="56" t="s">
        <v>3103</v>
      </c>
      <c r="H116" s="56" t="s">
        <v>3105</v>
      </c>
      <c r="I116" s="56" t="s">
        <v>32</v>
      </c>
      <c r="J116" s="56" t="s">
        <v>3106</v>
      </c>
    </row>
    <row r="117" spans="1:10" ht="87">
      <c r="A117" s="39">
        <v>1</v>
      </c>
      <c r="B117" s="79" t="s">
        <v>1123</v>
      </c>
      <c r="C117" s="40" t="s">
        <v>1121</v>
      </c>
      <c r="D117" s="41"/>
      <c r="E117" s="40"/>
      <c r="F117" s="61" t="s">
        <v>110</v>
      </c>
      <c r="G117" s="121"/>
      <c r="H117" s="121"/>
      <c r="I117" s="60"/>
      <c r="J117" s="126"/>
    </row>
    <row r="118" spans="1:10" ht="14.5">
      <c r="A118" s="43" t="s">
        <v>39</v>
      </c>
      <c r="B118" s="44"/>
      <c r="C118" s="44"/>
      <c r="D118" s="44"/>
      <c r="E118" s="44"/>
      <c r="F118" s="44"/>
      <c r="G118" s="45"/>
      <c r="H118" s="45"/>
      <c r="I118" s="44"/>
      <c r="J118" s="125"/>
    </row>
    <row r="119" spans="1:10" ht="14.5">
      <c r="A119" s="33" t="s">
        <v>269</v>
      </c>
      <c r="B119" s="34" t="s">
        <v>1124</v>
      </c>
      <c r="C119" s="33"/>
      <c r="D119" s="35"/>
      <c r="E119" s="36"/>
      <c r="F119" s="35"/>
      <c r="G119" s="54"/>
      <c r="H119" s="54"/>
      <c r="I119" s="54" t="s">
        <v>26</v>
      </c>
      <c r="J119" s="54"/>
    </row>
    <row r="120" spans="1:10" ht="29">
      <c r="A120" s="38" t="s">
        <v>27</v>
      </c>
      <c r="B120" s="38" t="s">
        <v>28</v>
      </c>
      <c r="C120" s="38" t="s">
        <v>29</v>
      </c>
      <c r="D120" s="38" t="s">
        <v>30</v>
      </c>
      <c r="E120" s="38" t="s">
        <v>31</v>
      </c>
      <c r="F120" s="38" t="s">
        <v>34</v>
      </c>
      <c r="G120" s="56" t="s">
        <v>3103</v>
      </c>
      <c r="H120" s="56" t="s">
        <v>3105</v>
      </c>
      <c r="I120" s="56" t="s">
        <v>32</v>
      </c>
      <c r="J120" s="56" t="s">
        <v>3106</v>
      </c>
    </row>
    <row r="121" spans="1:10" ht="72.5">
      <c r="A121" s="39">
        <v>1</v>
      </c>
      <c r="B121" s="79" t="s">
        <v>1125</v>
      </c>
      <c r="C121" s="40" t="s">
        <v>1126</v>
      </c>
      <c r="D121" s="41"/>
      <c r="E121" s="40"/>
      <c r="F121" s="61" t="s">
        <v>38</v>
      </c>
      <c r="G121" s="121"/>
      <c r="H121" s="121"/>
      <c r="I121" s="60"/>
      <c r="J121" s="126"/>
    </row>
    <row r="122" spans="1:10" ht="14.5">
      <c r="A122" s="43" t="s">
        <v>39</v>
      </c>
      <c r="B122" s="44"/>
      <c r="C122" s="44"/>
      <c r="D122" s="44"/>
      <c r="E122" s="44"/>
      <c r="F122" s="44"/>
      <c r="G122" s="45"/>
      <c r="H122" s="45"/>
      <c r="I122" s="44"/>
      <c r="J122" s="125"/>
    </row>
    <row r="123" spans="1:10" ht="14.5">
      <c r="A123" s="33" t="s">
        <v>273</v>
      </c>
      <c r="B123" s="34" t="s">
        <v>1127</v>
      </c>
      <c r="C123" s="33"/>
      <c r="D123" s="35"/>
      <c r="E123" s="36"/>
      <c r="F123" s="35"/>
      <c r="G123" s="54"/>
      <c r="H123" s="54"/>
      <c r="I123" s="54" t="s">
        <v>26</v>
      </c>
      <c r="J123" s="54"/>
    </row>
    <row r="124" spans="1:10" ht="29">
      <c r="A124" s="38" t="s">
        <v>27</v>
      </c>
      <c r="B124" s="38" t="s">
        <v>28</v>
      </c>
      <c r="C124" s="38" t="s">
        <v>29</v>
      </c>
      <c r="D124" s="38" t="s">
        <v>30</v>
      </c>
      <c r="E124" s="38" t="s">
        <v>31</v>
      </c>
      <c r="F124" s="38" t="s">
        <v>34</v>
      </c>
      <c r="G124" s="56" t="s">
        <v>3103</v>
      </c>
      <c r="H124" s="56" t="s">
        <v>3105</v>
      </c>
      <c r="I124" s="56" t="s">
        <v>32</v>
      </c>
      <c r="J124" s="56" t="s">
        <v>3106</v>
      </c>
    </row>
    <row r="125" spans="1:10" ht="58">
      <c r="A125" s="39">
        <v>1</v>
      </c>
      <c r="B125" s="79" t="s">
        <v>1128</v>
      </c>
      <c r="C125" s="40" t="s">
        <v>1129</v>
      </c>
      <c r="D125" s="41"/>
      <c r="E125" s="40"/>
      <c r="F125" s="61" t="s">
        <v>38</v>
      </c>
      <c r="G125" s="121"/>
      <c r="H125" s="123"/>
      <c r="I125" s="60"/>
      <c r="J125" s="126"/>
    </row>
    <row r="126" spans="1:10" ht="14.5">
      <c r="A126" s="43" t="s">
        <v>39</v>
      </c>
      <c r="B126" s="44"/>
      <c r="C126" s="44"/>
      <c r="D126" s="44"/>
      <c r="E126" s="44"/>
      <c r="F126" s="44"/>
      <c r="G126" s="45"/>
      <c r="H126" s="45"/>
      <c r="I126" s="44"/>
      <c r="J126" s="125"/>
    </row>
    <row r="127" spans="1:10" ht="14.5">
      <c r="A127" s="33" t="s">
        <v>277</v>
      </c>
      <c r="B127" s="34" t="s">
        <v>656</v>
      </c>
      <c r="C127" s="33"/>
      <c r="D127" s="35"/>
      <c r="E127" s="36"/>
      <c r="F127" s="35"/>
      <c r="G127" s="54"/>
      <c r="H127" s="54"/>
      <c r="I127" s="54" t="s">
        <v>26</v>
      </c>
      <c r="J127" s="54"/>
    </row>
    <row r="128" spans="1:10" ht="29">
      <c r="A128" s="38" t="s">
        <v>27</v>
      </c>
      <c r="B128" s="38" t="s">
        <v>28</v>
      </c>
      <c r="C128" s="38" t="s">
        <v>29</v>
      </c>
      <c r="D128" s="38" t="s">
        <v>30</v>
      </c>
      <c r="E128" s="38" t="s">
        <v>31</v>
      </c>
      <c r="F128" s="38" t="s">
        <v>34</v>
      </c>
      <c r="G128" s="56" t="s">
        <v>3103</v>
      </c>
      <c r="H128" s="56" t="s">
        <v>3105</v>
      </c>
      <c r="I128" s="56" t="s">
        <v>32</v>
      </c>
      <c r="J128" s="56" t="s">
        <v>3106</v>
      </c>
    </row>
    <row r="129" spans="1:10" ht="58">
      <c r="A129" s="39">
        <v>1</v>
      </c>
      <c r="B129" s="79" t="s">
        <v>1130</v>
      </c>
      <c r="C129" s="40" t="s">
        <v>1131</v>
      </c>
      <c r="D129" s="41"/>
      <c r="E129" s="40"/>
      <c r="F129" s="61" t="s">
        <v>38</v>
      </c>
      <c r="G129" s="121"/>
      <c r="H129" s="121"/>
      <c r="I129" s="60"/>
      <c r="J129" s="126"/>
    </row>
    <row r="130" spans="1:10" ht="14.5">
      <c r="A130" s="43" t="s">
        <v>39</v>
      </c>
      <c r="B130" s="44"/>
      <c r="C130" s="44"/>
      <c r="D130" s="44"/>
      <c r="E130" s="44"/>
      <c r="F130" s="44"/>
      <c r="G130" s="45"/>
      <c r="H130" s="45"/>
      <c r="I130" s="44"/>
      <c r="J130" s="125"/>
    </row>
    <row r="131" spans="1:10" ht="14.5">
      <c r="A131" s="33" t="s">
        <v>281</v>
      </c>
      <c r="B131" s="34" t="s">
        <v>1132</v>
      </c>
      <c r="C131" s="33"/>
      <c r="D131" s="35"/>
      <c r="E131" s="36"/>
      <c r="F131" s="35"/>
      <c r="G131" s="54"/>
      <c r="H131" s="54"/>
      <c r="I131" s="54" t="s">
        <v>26</v>
      </c>
      <c r="J131" s="54"/>
    </row>
    <row r="132" spans="1:10" ht="29">
      <c r="A132" s="38" t="s">
        <v>27</v>
      </c>
      <c r="B132" s="38" t="s">
        <v>28</v>
      </c>
      <c r="C132" s="38" t="s">
        <v>29</v>
      </c>
      <c r="D132" s="38" t="s">
        <v>30</v>
      </c>
      <c r="E132" s="38" t="s">
        <v>31</v>
      </c>
      <c r="F132" s="38" t="s">
        <v>34</v>
      </c>
      <c r="G132" s="56" t="s">
        <v>3103</v>
      </c>
      <c r="H132" s="56" t="s">
        <v>3105</v>
      </c>
      <c r="I132" s="56" t="s">
        <v>32</v>
      </c>
      <c r="J132" s="56" t="s">
        <v>3106</v>
      </c>
    </row>
    <row r="133" spans="1:10" ht="43.5">
      <c r="A133" s="39">
        <v>1</v>
      </c>
      <c r="B133" s="79" t="s">
        <v>1133</v>
      </c>
      <c r="C133" s="40" t="s">
        <v>1134</v>
      </c>
      <c r="D133" s="41"/>
      <c r="E133" s="40"/>
      <c r="F133" s="61" t="s">
        <v>38</v>
      </c>
      <c r="G133" s="121"/>
      <c r="H133" s="121"/>
      <c r="I133" s="60"/>
      <c r="J133" s="126"/>
    </row>
    <row r="134" spans="1:10" ht="14.5">
      <c r="A134" s="43" t="s">
        <v>39</v>
      </c>
      <c r="B134" s="44"/>
      <c r="C134" s="44"/>
      <c r="D134" s="44"/>
      <c r="E134" s="44"/>
      <c r="F134" s="44"/>
      <c r="G134" s="45"/>
      <c r="H134" s="45"/>
      <c r="I134" s="44"/>
      <c r="J134" s="125"/>
    </row>
    <row r="135" spans="1:10" ht="14.5">
      <c r="A135" s="33" t="s">
        <v>284</v>
      </c>
      <c r="B135" s="34" t="s">
        <v>1135</v>
      </c>
      <c r="C135" s="33"/>
      <c r="D135" s="35"/>
      <c r="E135" s="36"/>
      <c r="F135" s="35"/>
      <c r="G135" s="54"/>
      <c r="H135" s="54"/>
      <c r="I135" s="54" t="s">
        <v>26</v>
      </c>
      <c r="J135" s="54"/>
    </row>
    <row r="136" spans="1:10" ht="29">
      <c r="A136" s="38" t="s">
        <v>27</v>
      </c>
      <c r="B136" s="38" t="s">
        <v>28</v>
      </c>
      <c r="C136" s="38" t="s">
        <v>29</v>
      </c>
      <c r="D136" s="38" t="s">
        <v>30</v>
      </c>
      <c r="E136" s="38" t="s">
        <v>31</v>
      </c>
      <c r="F136" s="38" t="s">
        <v>34</v>
      </c>
      <c r="G136" s="56" t="s">
        <v>3103</v>
      </c>
      <c r="H136" s="56" t="s">
        <v>3105</v>
      </c>
      <c r="I136" s="56" t="s">
        <v>32</v>
      </c>
      <c r="J136" s="56" t="s">
        <v>3106</v>
      </c>
    </row>
    <row r="137" spans="1:10" ht="29">
      <c r="A137" s="39">
        <v>1</v>
      </c>
      <c r="B137" s="79" t="s">
        <v>1136</v>
      </c>
      <c r="C137" s="40" t="s">
        <v>1137</v>
      </c>
      <c r="D137" s="41"/>
      <c r="E137" s="40"/>
      <c r="F137" s="61" t="s">
        <v>38</v>
      </c>
      <c r="G137" s="121"/>
      <c r="H137" s="121"/>
      <c r="I137" s="60"/>
      <c r="J137" s="126"/>
    </row>
    <row r="138" spans="1:10" ht="14.5">
      <c r="A138" s="43" t="s">
        <v>39</v>
      </c>
      <c r="B138" s="44"/>
      <c r="C138" s="44"/>
      <c r="D138" s="44"/>
      <c r="E138" s="44"/>
      <c r="F138" s="44"/>
      <c r="G138" s="45"/>
      <c r="H138" s="45"/>
      <c r="I138" s="44"/>
      <c r="J138" s="125"/>
    </row>
    <row r="139" spans="1:10" ht="14.5">
      <c r="A139" s="33" t="s">
        <v>288</v>
      </c>
      <c r="B139" s="34" t="s">
        <v>1138</v>
      </c>
      <c r="C139" s="33"/>
      <c r="D139" s="35"/>
      <c r="E139" s="36"/>
      <c r="F139" s="35"/>
      <c r="G139" s="54"/>
      <c r="H139" s="54"/>
      <c r="I139" s="54" t="s">
        <v>26</v>
      </c>
      <c r="J139" s="54"/>
    </row>
    <row r="140" spans="1:10" ht="29">
      <c r="A140" s="38" t="s">
        <v>27</v>
      </c>
      <c r="B140" s="38" t="s">
        <v>28</v>
      </c>
      <c r="C140" s="38" t="s">
        <v>29</v>
      </c>
      <c r="D140" s="38" t="s">
        <v>30</v>
      </c>
      <c r="E140" s="38" t="s">
        <v>31</v>
      </c>
      <c r="F140" s="38" t="s">
        <v>34</v>
      </c>
      <c r="G140" s="56" t="s">
        <v>3103</v>
      </c>
      <c r="H140" s="56" t="s">
        <v>3105</v>
      </c>
      <c r="I140" s="56" t="s">
        <v>32</v>
      </c>
      <c r="J140" s="56" t="s">
        <v>3106</v>
      </c>
    </row>
    <row r="141" spans="1:10" ht="29">
      <c r="A141" s="39">
        <v>1</v>
      </c>
      <c r="B141" s="79" t="s">
        <v>1139</v>
      </c>
      <c r="C141" s="40" t="s">
        <v>1140</v>
      </c>
      <c r="D141" s="41"/>
      <c r="E141" s="40"/>
      <c r="F141" s="61" t="s">
        <v>38</v>
      </c>
      <c r="G141" s="121"/>
      <c r="H141" s="121"/>
      <c r="I141" s="60"/>
      <c r="J141" s="124"/>
    </row>
    <row r="142" spans="1:10" ht="14.5">
      <c r="A142" s="43" t="s">
        <v>39</v>
      </c>
      <c r="B142" s="44"/>
      <c r="C142" s="44"/>
      <c r="D142" s="44"/>
      <c r="E142" s="44"/>
      <c r="F142" s="44"/>
      <c r="G142" s="45"/>
      <c r="H142" s="45"/>
      <c r="I142" s="44"/>
      <c r="J142" s="125"/>
    </row>
    <row r="143" spans="1:10" ht="14.5">
      <c r="A143" s="33" t="s">
        <v>290</v>
      </c>
      <c r="B143" s="34" t="s">
        <v>1141</v>
      </c>
      <c r="C143" s="33"/>
      <c r="D143" s="35"/>
      <c r="E143" s="36"/>
      <c r="F143" s="35"/>
      <c r="G143" s="54"/>
      <c r="H143" s="54"/>
      <c r="I143" s="54" t="s">
        <v>26</v>
      </c>
      <c r="J143" s="54"/>
    </row>
    <row r="144" spans="1:10" ht="29">
      <c r="A144" s="38" t="s">
        <v>27</v>
      </c>
      <c r="B144" s="38" t="s">
        <v>28</v>
      </c>
      <c r="C144" s="38" t="s">
        <v>29</v>
      </c>
      <c r="D144" s="38" t="s">
        <v>30</v>
      </c>
      <c r="E144" s="38" t="s">
        <v>31</v>
      </c>
      <c r="F144" s="38" t="s">
        <v>34</v>
      </c>
      <c r="G144" s="56" t="s">
        <v>3103</v>
      </c>
      <c r="H144" s="56" t="s">
        <v>3105</v>
      </c>
      <c r="I144" s="56" t="s">
        <v>32</v>
      </c>
      <c r="J144" s="56" t="s">
        <v>3106</v>
      </c>
    </row>
    <row r="145" spans="1:10" ht="43.5">
      <c r="A145" s="39">
        <v>1</v>
      </c>
      <c r="B145" s="79" t="s">
        <v>1142</v>
      </c>
      <c r="C145" s="40" t="s">
        <v>1143</v>
      </c>
      <c r="D145" s="41"/>
      <c r="E145" s="40"/>
      <c r="F145" s="61" t="s">
        <v>38</v>
      </c>
      <c r="G145" s="121"/>
      <c r="H145" s="121"/>
      <c r="I145" s="60"/>
      <c r="J145" s="124"/>
    </row>
    <row r="146" spans="1:10" ht="14.5">
      <c r="A146" s="43" t="s">
        <v>39</v>
      </c>
      <c r="B146" s="44"/>
      <c r="C146" s="44"/>
      <c r="D146" s="44"/>
      <c r="E146" s="44"/>
      <c r="F146" s="44"/>
      <c r="G146" s="45"/>
      <c r="H146" s="45"/>
      <c r="I146" s="44"/>
      <c r="J146" s="125"/>
    </row>
    <row r="147" spans="1:10" ht="14.5">
      <c r="A147" s="33" t="s">
        <v>293</v>
      </c>
      <c r="B147" s="34" t="s">
        <v>1144</v>
      </c>
      <c r="C147" s="33"/>
      <c r="D147" s="35"/>
      <c r="E147" s="36"/>
      <c r="F147" s="35"/>
      <c r="G147" s="54"/>
      <c r="H147" s="54"/>
      <c r="I147" s="54" t="s">
        <v>26</v>
      </c>
      <c r="J147" s="54"/>
    </row>
    <row r="148" spans="1:10" ht="29">
      <c r="A148" s="38" t="s">
        <v>27</v>
      </c>
      <c r="B148" s="38" t="s">
        <v>28</v>
      </c>
      <c r="C148" s="38" t="s">
        <v>29</v>
      </c>
      <c r="D148" s="38" t="s">
        <v>30</v>
      </c>
      <c r="E148" s="38" t="s">
        <v>31</v>
      </c>
      <c r="F148" s="38" t="s">
        <v>34</v>
      </c>
      <c r="G148" s="56" t="s">
        <v>3103</v>
      </c>
      <c r="H148" s="56" t="s">
        <v>3105</v>
      </c>
      <c r="I148" s="56" t="s">
        <v>32</v>
      </c>
      <c r="J148" s="56" t="s">
        <v>3106</v>
      </c>
    </row>
    <row r="149" spans="1:10" ht="58">
      <c r="A149" s="39">
        <v>1</v>
      </c>
      <c r="B149" s="79" t="s">
        <v>1145</v>
      </c>
      <c r="C149" s="40" t="s">
        <v>1146</v>
      </c>
      <c r="D149" s="41"/>
      <c r="E149" s="40"/>
      <c r="F149" s="61" t="s">
        <v>38</v>
      </c>
      <c r="G149" s="121"/>
      <c r="H149" s="123"/>
      <c r="I149" s="60"/>
      <c r="J149" s="126"/>
    </row>
    <row r="150" spans="1:10" ht="14.5">
      <c r="A150" s="43" t="s">
        <v>39</v>
      </c>
      <c r="B150" s="44"/>
      <c r="C150" s="44"/>
      <c r="D150" s="44"/>
      <c r="E150" s="44"/>
      <c r="F150" s="44"/>
      <c r="G150" s="121"/>
      <c r="H150" s="123"/>
      <c r="I150" s="44"/>
      <c r="J150" s="125"/>
    </row>
    <row r="151" spans="1:10" ht="14.5">
      <c r="A151" s="33" t="s">
        <v>296</v>
      </c>
      <c r="B151" s="34" t="s">
        <v>1147</v>
      </c>
      <c r="C151" s="33"/>
      <c r="D151" s="35"/>
      <c r="E151" s="36"/>
      <c r="F151" s="35"/>
      <c r="G151" s="54"/>
      <c r="H151" s="54"/>
      <c r="I151" s="54" t="s">
        <v>26</v>
      </c>
      <c r="J151" s="54"/>
    </row>
    <row r="152" spans="1:10" ht="29">
      <c r="A152" s="38" t="s">
        <v>27</v>
      </c>
      <c r="B152" s="38" t="s">
        <v>28</v>
      </c>
      <c r="C152" s="38" t="s">
        <v>29</v>
      </c>
      <c r="D152" s="38" t="s">
        <v>30</v>
      </c>
      <c r="E152" s="38" t="s">
        <v>31</v>
      </c>
      <c r="F152" s="38" t="s">
        <v>34</v>
      </c>
      <c r="G152" s="56" t="s">
        <v>3103</v>
      </c>
      <c r="H152" s="56" t="s">
        <v>3105</v>
      </c>
      <c r="I152" s="56" t="s">
        <v>32</v>
      </c>
      <c r="J152" s="56" t="s">
        <v>3106</v>
      </c>
    </row>
    <row r="153" spans="1:10" ht="58">
      <c r="A153" s="39">
        <v>1</v>
      </c>
      <c r="B153" s="79" t="s">
        <v>1148</v>
      </c>
      <c r="C153" s="40" t="s">
        <v>1146</v>
      </c>
      <c r="D153" s="41"/>
      <c r="E153" s="40"/>
      <c r="F153" s="61" t="s">
        <v>38</v>
      </c>
      <c r="G153" s="121"/>
      <c r="H153" s="121"/>
      <c r="I153" s="60"/>
      <c r="J153" s="126"/>
    </row>
    <row r="154" spans="1:10" ht="14.5">
      <c r="A154" s="43" t="s">
        <v>39</v>
      </c>
      <c r="B154" s="44"/>
      <c r="C154" s="44"/>
      <c r="D154" s="44"/>
      <c r="E154" s="44"/>
      <c r="F154" s="44"/>
      <c r="G154" s="45"/>
      <c r="H154" s="45"/>
      <c r="I154" s="44"/>
      <c r="J154" s="125"/>
    </row>
    <row r="155" spans="1:10" ht="14.5">
      <c r="A155" s="33" t="s">
        <v>300</v>
      </c>
      <c r="B155" s="34" t="s">
        <v>1149</v>
      </c>
      <c r="C155" s="33"/>
      <c r="D155" s="35"/>
      <c r="E155" s="36"/>
      <c r="F155" s="35"/>
      <c r="G155" s="55"/>
      <c r="H155" s="55"/>
      <c r="I155" s="54" t="s">
        <v>26</v>
      </c>
      <c r="J155" s="55"/>
    </row>
    <row r="156" spans="1:10" ht="29">
      <c r="A156" s="38" t="s">
        <v>27</v>
      </c>
      <c r="B156" s="38" t="s">
        <v>28</v>
      </c>
      <c r="C156" s="38" t="s">
        <v>29</v>
      </c>
      <c r="D156" s="38" t="s">
        <v>30</v>
      </c>
      <c r="E156" s="38" t="s">
        <v>31</v>
      </c>
      <c r="F156" s="38" t="s">
        <v>34</v>
      </c>
      <c r="G156" s="56" t="s">
        <v>3103</v>
      </c>
      <c r="H156" s="56" t="s">
        <v>3105</v>
      </c>
      <c r="I156" s="56" t="s">
        <v>32</v>
      </c>
      <c r="J156" s="56" t="s">
        <v>3106</v>
      </c>
    </row>
    <row r="157" spans="1:10" ht="58">
      <c r="A157" s="39">
        <v>1</v>
      </c>
      <c r="B157" s="79" t="s">
        <v>1150</v>
      </c>
      <c r="C157" s="40" t="s">
        <v>1151</v>
      </c>
      <c r="D157" s="41"/>
      <c r="E157" s="40"/>
      <c r="F157" s="61" t="s">
        <v>38</v>
      </c>
      <c r="G157" s="121"/>
      <c r="H157" s="121"/>
      <c r="I157" s="60"/>
      <c r="J157" s="124"/>
    </row>
    <row r="158" spans="1:10" ht="14.5">
      <c r="A158" s="43" t="s">
        <v>39</v>
      </c>
      <c r="B158" s="44"/>
      <c r="C158" s="44"/>
      <c r="D158" s="44"/>
      <c r="E158" s="44"/>
      <c r="F158" s="44"/>
      <c r="G158" s="45"/>
      <c r="H158" s="45"/>
      <c r="I158" s="44"/>
      <c r="J158" s="125"/>
    </row>
    <row r="159" spans="1:10" ht="14.5">
      <c r="A159" s="33" t="s">
        <v>304</v>
      </c>
      <c r="B159" s="34" t="s">
        <v>1152</v>
      </c>
      <c r="C159" s="33"/>
      <c r="D159" s="35"/>
      <c r="E159" s="36"/>
      <c r="F159" s="35"/>
      <c r="G159" s="54"/>
      <c r="H159" s="54"/>
      <c r="I159" s="54" t="s">
        <v>26</v>
      </c>
      <c r="J159" s="54"/>
    </row>
    <row r="160" spans="1:10" ht="29">
      <c r="A160" s="38" t="s">
        <v>27</v>
      </c>
      <c r="B160" s="38" t="s">
        <v>28</v>
      </c>
      <c r="C160" s="38" t="s">
        <v>29</v>
      </c>
      <c r="D160" s="38" t="s">
        <v>30</v>
      </c>
      <c r="E160" s="38" t="s">
        <v>31</v>
      </c>
      <c r="F160" s="38" t="s">
        <v>34</v>
      </c>
      <c r="G160" s="56" t="s">
        <v>3103</v>
      </c>
      <c r="H160" s="56" t="s">
        <v>3105</v>
      </c>
      <c r="I160" s="56" t="s">
        <v>32</v>
      </c>
      <c r="J160" s="56" t="s">
        <v>3106</v>
      </c>
    </row>
    <row r="161" spans="1:10" ht="58">
      <c r="A161" s="39">
        <v>1</v>
      </c>
      <c r="B161" s="79" t="s">
        <v>1153</v>
      </c>
      <c r="C161" s="40" t="s">
        <v>1146</v>
      </c>
      <c r="D161" s="41"/>
      <c r="E161" s="40"/>
      <c r="F161" s="61" t="s">
        <v>38</v>
      </c>
      <c r="G161" s="121"/>
      <c r="H161" s="121"/>
      <c r="I161" s="60"/>
      <c r="J161" s="126"/>
    </row>
    <row r="162" spans="1:10" ht="14.5">
      <c r="A162" s="43" t="s">
        <v>39</v>
      </c>
      <c r="B162" s="44"/>
      <c r="C162" s="44"/>
      <c r="D162" s="44"/>
      <c r="E162" s="44"/>
      <c r="F162" s="44"/>
      <c r="G162" s="45"/>
      <c r="H162" s="45"/>
      <c r="I162" s="44"/>
      <c r="J162" s="125"/>
    </row>
    <row r="163" spans="1:10" ht="14.5">
      <c r="A163" s="33" t="s">
        <v>308</v>
      </c>
      <c r="B163" s="34" t="s">
        <v>1154</v>
      </c>
      <c r="C163" s="33"/>
      <c r="D163" s="35"/>
      <c r="E163" s="36"/>
      <c r="F163" s="35"/>
      <c r="G163" s="54"/>
      <c r="H163" s="54"/>
      <c r="I163" s="54" t="s">
        <v>26</v>
      </c>
      <c r="J163" s="54"/>
    </row>
    <row r="164" spans="1:10" ht="29">
      <c r="A164" s="38" t="s">
        <v>27</v>
      </c>
      <c r="B164" s="38" t="s">
        <v>28</v>
      </c>
      <c r="C164" s="38" t="s">
        <v>29</v>
      </c>
      <c r="D164" s="38" t="s">
        <v>30</v>
      </c>
      <c r="E164" s="38" t="s">
        <v>31</v>
      </c>
      <c r="F164" s="38" t="s">
        <v>34</v>
      </c>
      <c r="G164" s="56" t="s">
        <v>3103</v>
      </c>
      <c r="H164" s="56" t="s">
        <v>3105</v>
      </c>
      <c r="I164" s="56" t="s">
        <v>32</v>
      </c>
      <c r="J164" s="56" t="s">
        <v>3106</v>
      </c>
    </row>
    <row r="165" spans="1:10" ht="58">
      <c r="A165" s="39">
        <v>1</v>
      </c>
      <c r="B165" s="79" t="s">
        <v>1155</v>
      </c>
      <c r="C165" s="40" t="s">
        <v>1146</v>
      </c>
      <c r="D165" s="41"/>
      <c r="E165" s="40"/>
      <c r="F165" s="61" t="s">
        <v>38</v>
      </c>
      <c r="G165" s="121"/>
      <c r="H165" s="121"/>
      <c r="I165" s="60"/>
      <c r="J165" s="126"/>
    </row>
    <row r="166" spans="1:10" ht="14.5">
      <c r="A166" s="43" t="s">
        <v>39</v>
      </c>
      <c r="B166" s="44"/>
      <c r="C166" s="44"/>
      <c r="D166" s="44"/>
      <c r="E166" s="44"/>
      <c r="F166" s="44"/>
      <c r="G166" s="45"/>
      <c r="H166" s="45"/>
      <c r="I166" s="44"/>
      <c r="J166" s="125"/>
    </row>
    <row r="167" spans="1:10" ht="14.5">
      <c r="A167" s="33" t="s">
        <v>406</v>
      </c>
      <c r="B167" s="34" t="s">
        <v>1156</v>
      </c>
      <c r="C167" s="34"/>
      <c r="D167" s="35"/>
      <c r="E167" s="36"/>
      <c r="F167" s="35"/>
      <c r="G167" s="54"/>
      <c r="H167" s="54"/>
      <c r="I167" s="54" t="s">
        <v>26</v>
      </c>
      <c r="J167" s="54"/>
    </row>
    <row r="168" spans="1:10" ht="29">
      <c r="A168" s="38" t="s">
        <v>27</v>
      </c>
      <c r="B168" s="38" t="s">
        <v>28</v>
      </c>
      <c r="C168" s="38"/>
      <c r="D168" s="38" t="s">
        <v>30</v>
      </c>
      <c r="E168" s="38" t="s">
        <v>31</v>
      </c>
      <c r="F168" s="38" t="s">
        <v>34</v>
      </c>
      <c r="G168" s="56" t="s">
        <v>3103</v>
      </c>
      <c r="H168" s="56" t="s">
        <v>3105</v>
      </c>
      <c r="I168" s="56" t="s">
        <v>32</v>
      </c>
      <c r="J168" s="56" t="s">
        <v>3106</v>
      </c>
    </row>
    <row r="169" spans="1:10" ht="58">
      <c r="A169" s="39">
        <v>1</v>
      </c>
      <c r="B169" s="79" t="s">
        <v>1157</v>
      </c>
      <c r="C169" s="40" t="s">
        <v>1146</v>
      </c>
      <c r="D169" s="41"/>
      <c r="E169" s="40"/>
      <c r="F169" s="61" t="s">
        <v>38</v>
      </c>
      <c r="G169" s="121"/>
      <c r="H169" s="121"/>
      <c r="I169" s="60"/>
      <c r="J169" s="126"/>
    </row>
    <row r="170" spans="1:10" ht="14.5">
      <c r="A170" s="43" t="s">
        <v>39</v>
      </c>
      <c r="B170" s="44"/>
      <c r="C170" s="44"/>
      <c r="D170" s="44"/>
      <c r="E170" s="44"/>
      <c r="F170" s="44"/>
      <c r="G170" s="45"/>
      <c r="H170" s="45"/>
      <c r="I170" s="44"/>
      <c r="J170" s="125"/>
    </row>
    <row r="171" spans="1:10" ht="14.5">
      <c r="A171" s="33" t="s">
        <v>409</v>
      </c>
      <c r="B171" s="34" t="s">
        <v>1158</v>
      </c>
      <c r="C171" s="33"/>
      <c r="D171" s="35"/>
      <c r="E171" s="36"/>
      <c r="F171" s="35"/>
      <c r="G171" s="54"/>
      <c r="H171" s="54"/>
      <c r="I171" s="54" t="s">
        <v>26</v>
      </c>
      <c r="J171" s="54"/>
    </row>
    <row r="172" spans="1:10" ht="29">
      <c r="A172" s="38" t="s">
        <v>27</v>
      </c>
      <c r="B172" s="38" t="s">
        <v>28</v>
      </c>
      <c r="C172" s="38" t="s">
        <v>29</v>
      </c>
      <c r="D172" s="38" t="s">
        <v>30</v>
      </c>
      <c r="E172" s="38" t="s">
        <v>31</v>
      </c>
      <c r="F172" s="38" t="s">
        <v>34</v>
      </c>
      <c r="G172" s="56" t="s">
        <v>3103</v>
      </c>
      <c r="H172" s="56" t="s">
        <v>3105</v>
      </c>
      <c r="I172" s="56" t="s">
        <v>32</v>
      </c>
      <c r="J172" s="56" t="s">
        <v>3106</v>
      </c>
    </row>
    <row r="173" spans="1:10" ht="58">
      <c r="A173" s="39">
        <v>1</v>
      </c>
      <c r="B173" s="79" t="s">
        <v>1159</v>
      </c>
      <c r="C173" s="40"/>
      <c r="D173" s="41"/>
      <c r="E173" s="40"/>
      <c r="F173" s="61" t="s">
        <v>38</v>
      </c>
      <c r="G173" s="121"/>
      <c r="H173" s="123"/>
      <c r="I173" s="60"/>
      <c r="J173" s="126"/>
    </row>
    <row r="174" spans="1:10" ht="14.5">
      <c r="A174" s="43" t="s">
        <v>39</v>
      </c>
      <c r="B174" s="44"/>
      <c r="C174" s="44"/>
      <c r="D174" s="44"/>
      <c r="E174" s="44"/>
      <c r="F174" s="44"/>
      <c r="G174" s="45"/>
      <c r="H174" s="45"/>
      <c r="I174" s="44"/>
      <c r="J174" s="125"/>
    </row>
    <row r="175" spans="1:10" ht="14.5">
      <c r="A175" s="33" t="s">
        <v>412</v>
      </c>
      <c r="B175" s="50" t="s">
        <v>1160</v>
      </c>
      <c r="C175" s="33"/>
      <c r="D175" s="35"/>
      <c r="E175" s="36"/>
      <c r="F175" s="35"/>
      <c r="G175" s="54"/>
      <c r="H175" s="54"/>
      <c r="I175" s="54" t="s">
        <v>26</v>
      </c>
      <c r="J175" s="54"/>
    </row>
    <row r="176" spans="1:10" ht="29">
      <c r="A176" s="38" t="s">
        <v>27</v>
      </c>
      <c r="B176" s="38" t="s">
        <v>28</v>
      </c>
      <c r="C176" s="38" t="s">
        <v>29</v>
      </c>
      <c r="D176" s="38" t="s">
        <v>30</v>
      </c>
      <c r="E176" s="38" t="s">
        <v>31</v>
      </c>
      <c r="F176" s="38" t="s">
        <v>34</v>
      </c>
      <c r="G176" s="56" t="s">
        <v>3103</v>
      </c>
      <c r="H176" s="56" t="s">
        <v>3105</v>
      </c>
      <c r="I176" s="56" t="s">
        <v>32</v>
      </c>
      <c r="J176" s="56" t="s">
        <v>3106</v>
      </c>
    </row>
    <row r="177" spans="1:10" ht="43.5">
      <c r="A177" s="39">
        <v>1</v>
      </c>
      <c r="B177" s="79" t="s">
        <v>1161</v>
      </c>
      <c r="C177" s="40" t="s">
        <v>1162</v>
      </c>
      <c r="D177" s="41"/>
      <c r="E177" s="40"/>
      <c r="F177" s="61" t="s">
        <v>38</v>
      </c>
      <c r="G177" s="121"/>
      <c r="H177" s="121"/>
      <c r="I177" s="60"/>
      <c r="J177" s="126"/>
    </row>
    <row r="178" spans="1:10" ht="14.5">
      <c r="A178" s="43" t="s">
        <v>39</v>
      </c>
      <c r="B178" s="44"/>
      <c r="C178" s="44"/>
      <c r="D178" s="44"/>
      <c r="E178" s="44"/>
      <c r="F178" s="44"/>
      <c r="G178" s="45"/>
      <c r="H178" s="45"/>
      <c r="I178" s="44"/>
      <c r="J178" s="125"/>
    </row>
    <row r="179" spans="1:10" ht="14.5">
      <c r="A179" s="33" t="s">
        <v>417</v>
      </c>
      <c r="B179" s="50" t="s">
        <v>1163</v>
      </c>
      <c r="C179" s="33"/>
      <c r="D179" s="35"/>
      <c r="E179" s="36"/>
      <c r="F179" s="35"/>
      <c r="G179" s="54"/>
      <c r="H179" s="54"/>
      <c r="I179" s="54" t="s">
        <v>26</v>
      </c>
      <c r="J179" s="54"/>
    </row>
    <row r="180" spans="1:10" ht="29">
      <c r="A180" s="38" t="s">
        <v>27</v>
      </c>
      <c r="B180" s="38" t="s">
        <v>28</v>
      </c>
      <c r="C180" s="38" t="s">
        <v>29</v>
      </c>
      <c r="D180" s="38" t="s">
        <v>30</v>
      </c>
      <c r="E180" s="38" t="s">
        <v>31</v>
      </c>
      <c r="F180" s="38" t="s">
        <v>34</v>
      </c>
      <c r="G180" s="56" t="s">
        <v>3103</v>
      </c>
      <c r="H180" s="56" t="s">
        <v>3105</v>
      </c>
      <c r="I180" s="56" t="s">
        <v>32</v>
      </c>
      <c r="J180" s="56" t="s">
        <v>3106</v>
      </c>
    </row>
    <row r="181" spans="1:10" ht="43.5">
      <c r="A181" s="39">
        <v>1</v>
      </c>
      <c r="B181" s="79" t="s">
        <v>1164</v>
      </c>
      <c r="C181" s="40" t="s">
        <v>1165</v>
      </c>
      <c r="D181" s="41"/>
      <c r="E181" s="40"/>
      <c r="F181" s="61" t="s">
        <v>38</v>
      </c>
      <c r="G181" s="121"/>
      <c r="H181" s="121"/>
      <c r="I181" s="60"/>
      <c r="J181" s="126"/>
    </row>
    <row r="182" spans="1:10" ht="14.5">
      <c r="A182" s="43" t="s">
        <v>39</v>
      </c>
      <c r="B182" s="44"/>
      <c r="C182" s="44"/>
      <c r="D182" s="44"/>
      <c r="E182" s="44"/>
      <c r="F182" s="44"/>
      <c r="G182" s="45"/>
      <c r="H182" s="45"/>
      <c r="I182" s="44"/>
      <c r="J182" s="125"/>
    </row>
    <row r="183" spans="1:10" ht="14.5">
      <c r="A183" s="33" t="s">
        <v>421</v>
      </c>
      <c r="B183" s="50" t="s">
        <v>1166</v>
      </c>
      <c r="C183" s="33"/>
      <c r="D183" s="35"/>
      <c r="E183" s="36"/>
      <c r="F183" s="35"/>
      <c r="G183" s="54"/>
      <c r="H183" s="54"/>
      <c r="I183" s="54" t="s">
        <v>26</v>
      </c>
      <c r="J183" s="54"/>
    </row>
    <row r="184" spans="1:10" ht="29">
      <c r="A184" s="38" t="s">
        <v>27</v>
      </c>
      <c r="B184" s="38" t="s">
        <v>28</v>
      </c>
      <c r="C184" s="38" t="s">
        <v>29</v>
      </c>
      <c r="D184" s="38" t="s">
        <v>30</v>
      </c>
      <c r="E184" s="38" t="s">
        <v>31</v>
      </c>
      <c r="F184" s="38" t="s">
        <v>34</v>
      </c>
      <c r="G184" s="56" t="s">
        <v>3103</v>
      </c>
      <c r="H184" s="56" t="s">
        <v>3105</v>
      </c>
      <c r="I184" s="56" t="s">
        <v>32</v>
      </c>
      <c r="J184" s="56" t="s">
        <v>3106</v>
      </c>
    </row>
    <row r="185" spans="1:10" ht="43.5">
      <c r="A185" s="39">
        <v>1</v>
      </c>
      <c r="B185" s="79" t="s">
        <v>1167</v>
      </c>
      <c r="C185" s="40" t="s">
        <v>1168</v>
      </c>
      <c r="D185" s="41"/>
      <c r="E185" s="40"/>
      <c r="F185" s="61" t="s">
        <v>38</v>
      </c>
      <c r="G185" s="121"/>
      <c r="H185" s="121"/>
      <c r="I185" s="60"/>
      <c r="J185" s="126"/>
    </row>
    <row r="186" spans="1:10" ht="14.5">
      <c r="A186" s="43" t="s">
        <v>39</v>
      </c>
      <c r="B186" s="44"/>
      <c r="C186" s="44"/>
      <c r="D186" s="44"/>
      <c r="E186" s="44"/>
      <c r="F186" s="44"/>
      <c r="G186" s="45"/>
      <c r="H186" s="45"/>
      <c r="I186" s="44"/>
      <c r="J186" s="125"/>
    </row>
    <row r="187" spans="1:10" ht="14.5">
      <c r="A187" s="33" t="s">
        <v>425</v>
      </c>
      <c r="B187" s="50" t="s">
        <v>1169</v>
      </c>
      <c r="C187" s="33"/>
      <c r="D187" s="35"/>
      <c r="E187" s="36"/>
      <c r="F187" s="35"/>
      <c r="G187" s="54"/>
      <c r="H187" s="54"/>
      <c r="I187" s="54" t="s">
        <v>26</v>
      </c>
      <c r="J187" s="54"/>
    </row>
    <row r="188" spans="1:10" ht="29">
      <c r="A188" s="38" t="s">
        <v>27</v>
      </c>
      <c r="B188" s="38" t="s">
        <v>28</v>
      </c>
      <c r="C188" s="38" t="s">
        <v>29</v>
      </c>
      <c r="D188" s="38" t="s">
        <v>30</v>
      </c>
      <c r="E188" s="38" t="s">
        <v>31</v>
      </c>
      <c r="F188" s="38" t="s">
        <v>34</v>
      </c>
      <c r="G188" s="56" t="s">
        <v>3103</v>
      </c>
      <c r="H188" s="56" t="s">
        <v>3105</v>
      </c>
      <c r="I188" s="56" t="s">
        <v>32</v>
      </c>
      <c r="J188" s="56" t="s">
        <v>3106</v>
      </c>
    </row>
    <row r="189" spans="1:10" ht="58">
      <c r="A189" s="39">
        <v>1</v>
      </c>
      <c r="B189" s="79" t="s">
        <v>1170</v>
      </c>
      <c r="C189" s="40" t="s">
        <v>1171</v>
      </c>
      <c r="D189" s="41"/>
      <c r="E189" s="40"/>
      <c r="F189" s="61" t="s">
        <v>38</v>
      </c>
      <c r="G189" s="121"/>
      <c r="H189" s="121"/>
      <c r="I189" s="60"/>
      <c r="J189" s="124"/>
    </row>
    <row r="190" spans="1:10" ht="14.5">
      <c r="A190" s="43" t="s">
        <v>39</v>
      </c>
      <c r="B190" s="44"/>
      <c r="C190" s="44"/>
      <c r="D190" s="44"/>
      <c r="E190" s="44"/>
      <c r="F190" s="44"/>
      <c r="G190" s="45"/>
      <c r="H190" s="45"/>
      <c r="I190" s="44"/>
      <c r="J190" s="125"/>
    </row>
    <row r="191" spans="1:10" ht="14.5">
      <c r="A191" s="33" t="s">
        <v>429</v>
      </c>
      <c r="B191" s="50" t="s">
        <v>1172</v>
      </c>
      <c r="C191" s="33"/>
      <c r="D191" s="35"/>
      <c r="E191" s="36"/>
      <c r="F191" s="35"/>
      <c r="G191" s="54"/>
      <c r="H191" s="54"/>
      <c r="I191" s="54" t="s">
        <v>26</v>
      </c>
      <c r="J191" s="54"/>
    </row>
    <row r="192" spans="1:10" ht="29">
      <c r="A192" s="38" t="s">
        <v>27</v>
      </c>
      <c r="B192" s="38" t="s">
        <v>28</v>
      </c>
      <c r="C192" s="38" t="s">
        <v>29</v>
      </c>
      <c r="D192" s="38" t="s">
        <v>30</v>
      </c>
      <c r="E192" s="38" t="s">
        <v>31</v>
      </c>
      <c r="F192" s="38" t="s">
        <v>34</v>
      </c>
      <c r="G192" s="56" t="s">
        <v>3103</v>
      </c>
      <c r="H192" s="56" t="s">
        <v>3105</v>
      </c>
      <c r="I192" s="56" t="s">
        <v>32</v>
      </c>
      <c r="J192" s="56" t="s">
        <v>3106</v>
      </c>
    </row>
    <row r="193" spans="1:10" ht="58">
      <c r="A193" s="39">
        <v>1</v>
      </c>
      <c r="B193" s="79" t="s">
        <v>1173</v>
      </c>
      <c r="C193" s="40" t="s">
        <v>1174</v>
      </c>
      <c r="D193" s="41"/>
      <c r="E193" s="40"/>
      <c r="F193" s="61" t="s">
        <v>38</v>
      </c>
      <c r="G193" s="121"/>
      <c r="H193" s="121"/>
      <c r="I193" s="60"/>
      <c r="J193" s="124"/>
    </row>
    <row r="194" spans="1:10" ht="14.5">
      <c r="A194" s="43" t="s">
        <v>39</v>
      </c>
      <c r="B194" s="44"/>
      <c r="C194" s="44"/>
      <c r="D194" s="44"/>
      <c r="E194" s="44"/>
      <c r="F194" s="44"/>
      <c r="G194" s="45"/>
      <c r="H194" s="45"/>
      <c r="I194" s="44"/>
      <c r="J194" s="125"/>
    </row>
    <row r="195" spans="1:10" ht="14.5">
      <c r="A195" s="33" t="s">
        <v>432</v>
      </c>
      <c r="B195" s="50" t="s">
        <v>1175</v>
      </c>
      <c r="C195" s="33"/>
      <c r="D195" s="35"/>
      <c r="E195" s="36"/>
      <c r="F195" s="35"/>
      <c r="G195" s="54"/>
      <c r="H195" s="54"/>
      <c r="I195" s="54" t="s">
        <v>26</v>
      </c>
      <c r="J195" s="54"/>
    </row>
    <row r="196" spans="1:10" ht="29">
      <c r="A196" s="38" t="s">
        <v>27</v>
      </c>
      <c r="B196" s="38" t="s">
        <v>28</v>
      </c>
      <c r="C196" s="38" t="s">
        <v>29</v>
      </c>
      <c r="D196" s="38" t="s">
        <v>30</v>
      </c>
      <c r="E196" s="38" t="s">
        <v>31</v>
      </c>
      <c r="F196" s="38" t="s">
        <v>34</v>
      </c>
      <c r="G196" s="56" t="s">
        <v>3103</v>
      </c>
      <c r="H196" s="56" t="s">
        <v>3105</v>
      </c>
      <c r="I196" s="56" t="s">
        <v>32</v>
      </c>
      <c r="J196" s="56" t="s">
        <v>3106</v>
      </c>
    </row>
    <row r="197" spans="1:10" ht="43.5">
      <c r="A197" s="39">
        <v>1</v>
      </c>
      <c r="B197" s="79" t="s">
        <v>1176</v>
      </c>
      <c r="C197" s="40" t="s">
        <v>1177</v>
      </c>
      <c r="D197" s="41"/>
      <c r="E197" s="40"/>
      <c r="F197" s="61" t="s">
        <v>38</v>
      </c>
      <c r="G197" s="121"/>
      <c r="H197" s="123"/>
      <c r="I197" s="60"/>
      <c r="J197" s="126"/>
    </row>
    <row r="198" spans="1:10" ht="14.5">
      <c r="A198" s="43" t="s">
        <v>39</v>
      </c>
      <c r="B198" s="44"/>
      <c r="C198" s="44"/>
      <c r="D198" s="44"/>
      <c r="E198" s="44"/>
      <c r="F198" s="44"/>
      <c r="G198" s="121"/>
      <c r="H198" s="123"/>
      <c r="I198" s="44"/>
      <c r="J198" s="125"/>
    </row>
    <row r="199" spans="1:10" ht="14.5">
      <c r="A199" s="33" t="s">
        <v>435</v>
      </c>
      <c r="B199" s="50" t="s">
        <v>1178</v>
      </c>
      <c r="C199" s="33"/>
      <c r="D199" s="35"/>
      <c r="E199" s="36"/>
      <c r="F199" s="35"/>
      <c r="G199" s="54"/>
      <c r="H199" s="54"/>
      <c r="I199" s="54" t="s">
        <v>26</v>
      </c>
      <c r="J199" s="54"/>
    </row>
    <row r="200" spans="1:10" ht="29">
      <c r="A200" s="38" t="s">
        <v>27</v>
      </c>
      <c r="B200" s="38" t="s">
        <v>28</v>
      </c>
      <c r="C200" s="38" t="s">
        <v>29</v>
      </c>
      <c r="D200" s="38" t="s">
        <v>30</v>
      </c>
      <c r="E200" s="38" t="s">
        <v>31</v>
      </c>
      <c r="F200" s="38" t="s">
        <v>34</v>
      </c>
      <c r="G200" s="56" t="s">
        <v>3103</v>
      </c>
      <c r="H200" s="56" t="s">
        <v>3105</v>
      </c>
      <c r="I200" s="56" t="s">
        <v>32</v>
      </c>
      <c r="J200" s="56" t="s">
        <v>3106</v>
      </c>
    </row>
    <row r="201" spans="1:10" ht="58">
      <c r="A201" s="39">
        <v>1</v>
      </c>
      <c r="B201" s="79" t="s">
        <v>1179</v>
      </c>
      <c r="C201" s="40" t="s">
        <v>1180</v>
      </c>
      <c r="D201" s="41"/>
      <c r="E201" s="40"/>
      <c r="F201" s="61" t="s">
        <v>38</v>
      </c>
      <c r="G201" s="121"/>
      <c r="H201" s="121"/>
      <c r="I201" s="60"/>
      <c r="J201" s="126"/>
    </row>
    <row r="202" spans="1:10" ht="14.5">
      <c r="A202" s="43" t="s">
        <v>39</v>
      </c>
      <c r="B202" s="44"/>
      <c r="C202" s="44"/>
      <c r="D202" s="44"/>
      <c r="E202" s="44"/>
      <c r="F202" s="44"/>
      <c r="G202" s="45"/>
      <c r="H202" s="45"/>
      <c r="I202" s="44"/>
      <c r="J202" s="125"/>
    </row>
    <row r="203" spans="1:10" ht="14.5">
      <c r="A203" s="33" t="s">
        <v>438</v>
      </c>
      <c r="B203" s="50" t="s">
        <v>1181</v>
      </c>
      <c r="C203" s="33"/>
      <c r="D203" s="35"/>
      <c r="E203" s="36"/>
      <c r="F203" s="35"/>
      <c r="G203" s="55"/>
      <c r="H203" s="55"/>
      <c r="I203" s="54" t="s">
        <v>26</v>
      </c>
      <c r="J203" s="55"/>
    </row>
    <row r="204" spans="1:10" ht="29">
      <c r="A204" s="38" t="s">
        <v>27</v>
      </c>
      <c r="B204" s="38" t="s">
        <v>28</v>
      </c>
      <c r="C204" s="38" t="s">
        <v>29</v>
      </c>
      <c r="D204" s="38" t="s">
        <v>30</v>
      </c>
      <c r="E204" s="38" t="s">
        <v>31</v>
      </c>
      <c r="F204" s="38" t="s">
        <v>34</v>
      </c>
      <c r="G204" s="56" t="s">
        <v>3103</v>
      </c>
      <c r="H204" s="56" t="s">
        <v>3105</v>
      </c>
      <c r="I204" s="56" t="s">
        <v>32</v>
      </c>
      <c r="J204" s="56" t="s">
        <v>3106</v>
      </c>
    </row>
    <row r="205" spans="1:10" ht="29">
      <c r="A205" s="39">
        <v>1</v>
      </c>
      <c r="B205" s="79" t="s">
        <v>1182</v>
      </c>
      <c r="C205" s="40" t="s">
        <v>1183</v>
      </c>
      <c r="D205" s="41"/>
      <c r="E205" s="40"/>
      <c r="F205" s="61" t="s">
        <v>38</v>
      </c>
      <c r="G205" s="121"/>
      <c r="H205" s="121"/>
      <c r="I205" s="60"/>
      <c r="J205" s="124"/>
    </row>
    <row r="206" spans="1:10" ht="14.5">
      <c r="A206" s="43" t="s">
        <v>39</v>
      </c>
      <c r="B206" s="44"/>
      <c r="C206" s="44"/>
      <c r="D206" s="44"/>
      <c r="E206" s="44"/>
      <c r="F206" s="44"/>
      <c r="G206" s="45"/>
      <c r="H206" s="45"/>
      <c r="I206" s="44"/>
      <c r="J206" s="125"/>
    </row>
    <row r="207" spans="1:10" ht="14.5">
      <c r="A207" s="33" t="s">
        <v>442</v>
      </c>
      <c r="B207" s="50" t="s">
        <v>1184</v>
      </c>
      <c r="C207" s="33"/>
      <c r="D207" s="35"/>
      <c r="E207" s="36"/>
      <c r="F207" s="35"/>
      <c r="G207" s="54"/>
      <c r="H207" s="54"/>
      <c r="I207" s="54" t="s">
        <v>26</v>
      </c>
      <c r="J207" s="54"/>
    </row>
    <row r="208" spans="1:10" ht="29">
      <c r="A208" s="38" t="s">
        <v>27</v>
      </c>
      <c r="B208" s="38" t="s">
        <v>28</v>
      </c>
      <c r="C208" s="38" t="s">
        <v>29</v>
      </c>
      <c r="D208" s="38" t="s">
        <v>30</v>
      </c>
      <c r="E208" s="38" t="s">
        <v>31</v>
      </c>
      <c r="F208" s="38" t="s">
        <v>34</v>
      </c>
      <c r="G208" s="56" t="s">
        <v>3103</v>
      </c>
      <c r="H208" s="56" t="s">
        <v>3105</v>
      </c>
      <c r="I208" s="56" t="s">
        <v>32</v>
      </c>
      <c r="J208" s="56" t="s">
        <v>3106</v>
      </c>
    </row>
    <row r="209" spans="1:10" ht="43.5">
      <c r="A209" s="39">
        <v>1</v>
      </c>
      <c r="B209" s="79" t="s">
        <v>1185</v>
      </c>
      <c r="C209" s="40" t="s">
        <v>1186</v>
      </c>
      <c r="D209" s="41"/>
      <c r="E209" s="40"/>
      <c r="F209" s="61" t="s">
        <v>38</v>
      </c>
      <c r="G209" s="121"/>
      <c r="H209" s="121"/>
      <c r="I209" s="60"/>
      <c r="J209" s="126"/>
    </row>
    <row r="210" spans="1:10" ht="14.5">
      <c r="A210" s="43" t="s">
        <v>39</v>
      </c>
      <c r="B210" s="44"/>
      <c r="C210" s="44"/>
      <c r="D210" s="44"/>
      <c r="E210" s="44"/>
      <c r="F210" s="44"/>
      <c r="G210" s="45"/>
      <c r="H210" s="45"/>
      <c r="I210" s="44"/>
      <c r="J210" s="125"/>
    </row>
    <row r="211" spans="1:10" ht="14.5">
      <c r="A211" s="33" t="s">
        <v>446</v>
      </c>
      <c r="B211" s="50" t="s">
        <v>1187</v>
      </c>
      <c r="C211" s="33"/>
      <c r="D211" s="35"/>
      <c r="E211" s="36"/>
      <c r="F211" s="35"/>
      <c r="G211" s="54"/>
      <c r="H211" s="54"/>
      <c r="I211" s="54" t="s">
        <v>26</v>
      </c>
      <c r="J211" s="54"/>
    </row>
    <row r="212" spans="1:10" ht="29">
      <c r="A212" s="38" t="s">
        <v>27</v>
      </c>
      <c r="B212" s="38" t="s">
        <v>28</v>
      </c>
      <c r="C212" s="38" t="s">
        <v>29</v>
      </c>
      <c r="D212" s="38" t="s">
        <v>30</v>
      </c>
      <c r="E212" s="38" t="s">
        <v>31</v>
      </c>
      <c r="F212" s="38" t="s">
        <v>34</v>
      </c>
      <c r="G212" s="56" t="s">
        <v>3103</v>
      </c>
      <c r="H212" s="56" t="s">
        <v>3105</v>
      </c>
      <c r="I212" s="56" t="s">
        <v>32</v>
      </c>
      <c r="J212" s="56" t="s">
        <v>3106</v>
      </c>
    </row>
    <row r="213" spans="1:10" ht="58">
      <c r="A213" s="39">
        <v>1</v>
      </c>
      <c r="B213" s="79" t="s">
        <v>1188</v>
      </c>
      <c r="C213" s="40" t="s">
        <v>1189</v>
      </c>
      <c r="D213" s="41"/>
      <c r="E213" s="40"/>
      <c r="F213" s="61" t="s">
        <v>38</v>
      </c>
      <c r="G213" s="121"/>
      <c r="H213" s="121"/>
      <c r="I213" s="60"/>
      <c r="J213" s="126"/>
    </row>
    <row r="214" spans="1:10" ht="14.5">
      <c r="A214" s="43" t="s">
        <v>39</v>
      </c>
      <c r="B214" s="44"/>
      <c r="C214" s="44"/>
      <c r="D214" s="44"/>
      <c r="E214" s="44"/>
      <c r="F214" s="44"/>
      <c r="G214" s="45"/>
      <c r="H214" s="45"/>
      <c r="I214" s="44"/>
      <c r="J214" s="125"/>
    </row>
    <row r="215" spans="1:10" ht="14.5">
      <c r="A215" s="33" t="s">
        <v>450</v>
      </c>
      <c r="B215" s="50" t="s">
        <v>1190</v>
      </c>
      <c r="C215" s="33"/>
      <c r="D215" s="35"/>
      <c r="E215" s="36"/>
      <c r="F215" s="35"/>
      <c r="G215" s="54"/>
      <c r="H215" s="54"/>
      <c r="I215" s="54" t="s">
        <v>26</v>
      </c>
      <c r="J215" s="54"/>
    </row>
    <row r="216" spans="1:10" ht="29">
      <c r="A216" s="38" t="s">
        <v>27</v>
      </c>
      <c r="B216" s="38" t="s">
        <v>28</v>
      </c>
      <c r="C216" s="38" t="s">
        <v>29</v>
      </c>
      <c r="D216" s="38" t="s">
        <v>30</v>
      </c>
      <c r="E216" s="38" t="s">
        <v>31</v>
      </c>
      <c r="F216" s="38" t="s">
        <v>34</v>
      </c>
      <c r="G216" s="56" t="s">
        <v>3103</v>
      </c>
      <c r="H216" s="56" t="s">
        <v>3105</v>
      </c>
      <c r="I216" s="56" t="s">
        <v>32</v>
      </c>
      <c r="J216" s="56" t="s">
        <v>3106</v>
      </c>
    </row>
    <row r="217" spans="1:10" ht="58">
      <c r="A217" s="39">
        <v>1</v>
      </c>
      <c r="B217" s="79" t="s">
        <v>1191</v>
      </c>
      <c r="C217" s="40" t="s">
        <v>1189</v>
      </c>
      <c r="D217" s="41"/>
      <c r="E217" s="40"/>
      <c r="F217" s="61" t="s">
        <v>38</v>
      </c>
      <c r="G217" s="121"/>
      <c r="H217" s="121"/>
      <c r="I217" s="60"/>
      <c r="J217" s="126"/>
    </row>
    <row r="218" spans="1:10" ht="14.5">
      <c r="A218" s="43" t="s">
        <v>39</v>
      </c>
      <c r="B218" s="44"/>
      <c r="C218" s="44"/>
      <c r="D218" s="44"/>
      <c r="E218" s="44"/>
      <c r="F218" s="44"/>
      <c r="G218" s="45"/>
      <c r="H218" s="45"/>
      <c r="I218" s="44"/>
      <c r="J218" s="125"/>
    </row>
    <row r="219" spans="1:10" ht="14.5">
      <c r="A219" s="33" t="s">
        <v>454</v>
      </c>
      <c r="B219" s="50" t="s">
        <v>1192</v>
      </c>
      <c r="C219" s="33"/>
      <c r="D219" s="35"/>
      <c r="E219" s="36"/>
      <c r="F219" s="35"/>
      <c r="G219" s="54"/>
      <c r="H219" s="54"/>
      <c r="I219" s="54" t="s">
        <v>26</v>
      </c>
      <c r="J219" s="54"/>
    </row>
    <row r="220" spans="1:10" ht="29">
      <c r="A220" s="38" t="s">
        <v>27</v>
      </c>
      <c r="B220" s="38" t="s">
        <v>28</v>
      </c>
      <c r="C220" s="38" t="s">
        <v>29</v>
      </c>
      <c r="D220" s="38" t="s">
        <v>30</v>
      </c>
      <c r="E220" s="38" t="s">
        <v>31</v>
      </c>
      <c r="F220" s="38" t="s">
        <v>34</v>
      </c>
      <c r="G220" s="56" t="s">
        <v>3103</v>
      </c>
      <c r="H220" s="56" t="s">
        <v>3105</v>
      </c>
      <c r="I220" s="56" t="s">
        <v>32</v>
      </c>
      <c r="J220" s="56" t="s">
        <v>3106</v>
      </c>
    </row>
    <row r="221" spans="1:10" ht="29">
      <c r="A221" s="39">
        <v>1</v>
      </c>
      <c r="B221" s="79" t="s">
        <v>1193</v>
      </c>
      <c r="C221" s="40" t="s">
        <v>1194</v>
      </c>
      <c r="D221" s="41"/>
      <c r="E221" s="40"/>
      <c r="F221" s="61" t="s">
        <v>38</v>
      </c>
      <c r="G221" s="121"/>
      <c r="H221" s="123"/>
      <c r="I221" s="60"/>
      <c r="J221" s="126"/>
    </row>
    <row r="222" spans="1:10" ht="14.5">
      <c r="A222" s="43" t="s">
        <v>39</v>
      </c>
      <c r="B222" s="44"/>
      <c r="C222" s="44"/>
      <c r="D222" s="44"/>
      <c r="E222" s="44"/>
      <c r="F222" s="44"/>
      <c r="G222" s="45"/>
      <c r="H222" s="45"/>
      <c r="I222" s="44"/>
      <c r="J222" s="125"/>
    </row>
    <row r="223" spans="1:10" ht="14.5">
      <c r="A223" s="33" t="s">
        <v>458</v>
      </c>
      <c r="B223" s="50" t="s">
        <v>1138</v>
      </c>
      <c r="C223" s="33"/>
      <c r="D223" s="35"/>
      <c r="E223" s="36"/>
      <c r="F223" s="35"/>
      <c r="G223" s="54"/>
      <c r="H223" s="54"/>
      <c r="I223" s="54" t="s">
        <v>26</v>
      </c>
      <c r="J223" s="54"/>
    </row>
    <row r="224" spans="1:10" ht="29">
      <c r="A224" s="38" t="s">
        <v>27</v>
      </c>
      <c r="B224" s="38" t="s">
        <v>28</v>
      </c>
      <c r="C224" s="38" t="s">
        <v>29</v>
      </c>
      <c r="D224" s="38" t="s">
        <v>30</v>
      </c>
      <c r="E224" s="38" t="s">
        <v>31</v>
      </c>
      <c r="F224" s="38" t="s">
        <v>34</v>
      </c>
      <c r="G224" s="56" t="s">
        <v>3103</v>
      </c>
      <c r="H224" s="56" t="s">
        <v>3105</v>
      </c>
      <c r="I224" s="56" t="s">
        <v>32</v>
      </c>
      <c r="J224" s="56" t="s">
        <v>3106</v>
      </c>
    </row>
    <row r="225" spans="1:10" ht="29">
      <c r="A225" s="39">
        <v>1</v>
      </c>
      <c r="B225" s="79" t="s">
        <v>1195</v>
      </c>
      <c r="C225" s="40" t="s">
        <v>1196</v>
      </c>
      <c r="D225" s="41"/>
      <c r="E225" s="40"/>
      <c r="F225" s="61" t="s">
        <v>38</v>
      </c>
      <c r="G225" s="121"/>
      <c r="H225" s="121"/>
      <c r="I225" s="60"/>
      <c r="J225" s="126"/>
    </row>
    <row r="226" spans="1:10" ht="14.5">
      <c r="A226" s="43" t="s">
        <v>39</v>
      </c>
      <c r="B226" s="44"/>
      <c r="C226" s="44"/>
      <c r="D226" s="44"/>
      <c r="E226" s="44"/>
      <c r="F226" s="44"/>
      <c r="G226" s="45"/>
      <c r="H226" s="45"/>
      <c r="I226" s="44"/>
      <c r="J226" s="125"/>
    </row>
    <row r="227" spans="1:10" ht="14.5">
      <c r="A227" s="33" t="s">
        <v>462</v>
      </c>
      <c r="B227" s="50" t="s">
        <v>1197</v>
      </c>
      <c r="C227" s="33"/>
      <c r="D227" s="35"/>
      <c r="E227" s="36"/>
      <c r="F227" s="35"/>
      <c r="G227" s="54"/>
      <c r="H227" s="54"/>
      <c r="I227" s="54" t="s">
        <v>26</v>
      </c>
      <c r="J227" s="54"/>
    </row>
    <row r="228" spans="1:10" ht="29">
      <c r="A228" s="38" t="s">
        <v>27</v>
      </c>
      <c r="B228" s="38" t="s">
        <v>28</v>
      </c>
      <c r="C228" s="38" t="s">
        <v>29</v>
      </c>
      <c r="D228" s="38" t="s">
        <v>30</v>
      </c>
      <c r="E228" s="38" t="s">
        <v>31</v>
      </c>
      <c r="F228" s="38" t="s">
        <v>34</v>
      </c>
      <c r="G228" s="56" t="s">
        <v>3103</v>
      </c>
      <c r="H228" s="56" t="s">
        <v>3105</v>
      </c>
      <c r="I228" s="56" t="s">
        <v>32</v>
      </c>
      <c r="J228" s="56" t="s">
        <v>3106</v>
      </c>
    </row>
    <row r="229" spans="1:10" ht="29">
      <c r="A229" s="39">
        <v>1</v>
      </c>
      <c r="B229" s="79" t="s">
        <v>1198</v>
      </c>
      <c r="C229" s="40" t="s">
        <v>1199</v>
      </c>
      <c r="D229" s="41"/>
      <c r="E229" s="40"/>
      <c r="F229" s="61" t="s">
        <v>38</v>
      </c>
      <c r="G229" s="121"/>
      <c r="H229" s="121"/>
      <c r="I229" s="60"/>
      <c r="J229" s="126"/>
    </row>
    <row r="230" spans="1:10" ht="14.5">
      <c r="A230" s="43" t="s">
        <v>39</v>
      </c>
      <c r="B230" s="44"/>
      <c r="C230" s="44"/>
      <c r="D230" s="44"/>
      <c r="E230" s="44"/>
      <c r="F230" s="44"/>
      <c r="G230" s="45"/>
      <c r="H230" s="45"/>
      <c r="I230" s="44"/>
      <c r="J230" s="125"/>
    </row>
    <row r="231" spans="1:10" ht="14.5">
      <c r="A231" s="33" t="s">
        <v>466</v>
      </c>
      <c r="B231" s="50" t="s">
        <v>1200</v>
      </c>
      <c r="C231" s="33"/>
      <c r="D231" s="35"/>
      <c r="E231" s="36"/>
      <c r="F231" s="35"/>
      <c r="G231" s="54"/>
      <c r="H231" s="54"/>
      <c r="I231" s="54" t="s">
        <v>26</v>
      </c>
      <c r="J231" s="54"/>
    </row>
    <row r="232" spans="1:10" ht="29">
      <c r="A232" s="38" t="s">
        <v>27</v>
      </c>
      <c r="B232" s="38" t="s">
        <v>28</v>
      </c>
      <c r="C232" s="38" t="s">
        <v>29</v>
      </c>
      <c r="D232" s="38" t="s">
        <v>30</v>
      </c>
      <c r="E232" s="38" t="s">
        <v>31</v>
      </c>
      <c r="F232" s="38" t="s">
        <v>34</v>
      </c>
      <c r="G232" s="56" t="s">
        <v>3103</v>
      </c>
      <c r="H232" s="56" t="s">
        <v>3105</v>
      </c>
      <c r="I232" s="56" t="s">
        <v>32</v>
      </c>
      <c r="J232" s="56" t="s">
        <v>3106</v>
      </c>
    </row>
    <row r="233" spans="1:10" ht="29">
      <c r="A233" s="39">
        <v>1</v>
      </c>
      <c r="B233" s="79" t="s">
        <v>1201</v>
      </c>
      <c r="C233" s="40" t="s">
        <v>1202</v>
      </c>
      <c r="D233" s="41"/>
      <c r="E233" s="40"/>
      <c r="F233" s="61" t="s">
        <v>38</v>
      </c>
      <c r="G233" s="121"/>
      <c r="H233" s="121"/>
      <c r="I233" s="60"/>
      <c r="J233" s="126"/>
    </row>
    <row r="234" spans="1:10" ht="14.5">
      <c r="A234" s="43" t="s">
        <v>39</v>
      </c>
      <c r="B234" s="44"/>
      <c r="C234" s="44"/>
      <c r="D234" s="44"/>
      <c r="E234" s="44"/>
      <c r="F234" s="44"/>
      <c r="G234" s="45"/>
      <c r="H234" s="45"/>
      <c r="I234" s="44"/>
      <c r="J234" s="125"/>
    </row>
    <row r="235" spans="1:10" ht="14.5">
      <c r="A235" s="33" t="s">
        <v>470</v>
      </c>
      <c r="B235" s="50" t="s">
        <v>1203</v>
      </c>
      <c r="C235" s="33"/>
      <c r="D235" s="35"/>
      <c r="E235" s="36"/>
      <c r="F235" s="35"/>
      <c r="G235" s="54"/>
      <c r="H235" s="54"/>
      <c r="I235" s="54" t="s">
        <v>26</v>
      </c>
      <c r="J235" s="54"/>
    </row>
    <row r="236" spans="1:10" ht="29">
      <c r="A236" s="38" t="s">
        <v>27</v>
      </c>
      <c r="B236" s="38" t="s">
        <v>28</v>
      </c>
      <c r="C236" s="38" t="s">
        <v>29</v>
      </c>
      <c r="D236" s="38" t="s">
        <v>30</v>
      </c>
      <c r="E236" s="38" t="s">
        <v>31</v>
      </c>
      <c r="F236" s="38" t="s">
        <v>34</v>
      </c>
      <c r="G236" s="56" t="s">
        <v>3103</v>
      </c>
      <c r="H236" s="56" t="s">
        <v>3105</v>
      </c>
      <c r="I236" s="56" t="s">
        <v>32</v>
      </c>
      <c r="J236" s="56" t="s">
        <v>3106</v>
      </c>
    </row>
    <row r="237" spans="1:10" ht="29">
      <c r="A237" s="39">
        <v>1</v>
      </c>
      <c r="B237" s="79" t="s">
        <v>1204</v>
      </c>
      <c r="C237" s="40" t="s">
        <v>1205</v>
      </c>
      <c r="D237" s="41"/>
      <c r="E237" s="40"/>
      <c r="F237" s="61" t="s">
        <v>38</v>
      </c>
      <c r="G237" s="121"/>
      <c r="H237" s="121"/>
      <c r="I237" s="60"/>
      <c r="J237" s="124"/>
    </row>
    <row r="238" spans="1:10" ht="14.5">
      <c r="A238" s="43" t="s">
        <v>39</v>
      </c>
      <c r="B238" s="44"/>
      <c r="C238" s="44"/>
      <c r="D238" s="44"/>
      <c r="E238" s="44"/>
      <c r="F238" s="44"/>
      <c r="G238" s="45"/>
      <c r="H238" s="45"/>
      <c r="I238" s="44"/>
      <c r="J238" s="125"/>
    </row>
    <row r="239" spans="1:10" ht="14.5">
      <c r="A239" s="33" t="s">
        <v>474</v>
      </c>
      <c r="B239" s="50" t="s">
        <v>1206</v>
      </c>
      <c r="C239" s="33"/>
      <c r="D239" s="35"/>
      <c r="E239" s="36"/>
      <c r="F239" s="35"/>
      <c r="G239" s="54"/>
      <c r="H239" s="54"/>
      <c r="I239" s="54" t="s">
        <v>26</v>
      </c>
      <c r="J239" s="54"/>
    </row>
    <row r="240" spans="1:10" ht="29">
      <c r="A240" s="38" t="s">
        <v>27</v>
      </c>
      <c r="B240" s="38" t="s">
        <v>28</v>
      </c>
      <c r="C240" s="38" t="s">
        <v>29</v>
      </c>
      <c r="D240" s="38" t="s">
        <v>30</v>
      </c>
      <c r="E240" s="38" t="s">
        <v>31</v>
      </c>
      <c r="F240" s="38" t="s">
        <v>34</v>
      </c>
      <c r="G240" s="56" t="s">
        <v>3103</v>
      </c>
      <c r="H240" s="56" t="s">
        <v>3105</v>
      </c>
      <c r="I240" s="56" t="s">
        <v>32</v>
      </c>
      <c r="J240" s="56" t="s">
        <v>3106</v>
      </c>
    </row>
    <row r="241" spans="1:10" ht="29">
      <c r="A241" s="39">
        <v>1</v>
      </c>
      <c r="B241" s="79" t="s">
        <v>1207</v>
      </c>
      <c r="C241" s="40" t="s">
        <v>1208</v>
      </c>
      <c r="D241" s="41"/>
      <c r="E241" s="40"/>
      <c r="F241" s="61" t="s">
        <v>38</v>
      </c>
      <c r="G241" s="121"/>
      <c r="H241" s="121"/>
      <c r="I241" s="60"/>
      <c r="J241" s="124"/>
    </row>
    <row r="242" spans="1:10" ht="14.5">
      <c r="A242" s="43" t="s">
        <v>39</v>
      </c>
      <c r="B242" s="44"/>
      <c r="C242" s="44"/>
      <c r="D242" s="44"/>
      <c r="E242" s="44"/>
      <c r="F242" s="44"/>
      <c r="G242" s="45"/>
      <c r="H242" s="45"/>
      <c r="I242" s="44"/>
      <c r="J242" s="125"/>
    </row>
    <row r="243" spans="1:10" ht="14.5">
      <c r="A243" s="33" t="s">
        <v>478</v>
      </c>
      <c r="B243" s="50" t="s">
        <v>1209</v>
      </c>
      <c r="C243" s="33"/>
      <c r="D243" s="35"/>
      <c r="E243" s="36"/>
      <c r="F243" s="35"/>
      <c r="G243" s="54"/>
      <c r="H243" s="54"/>
      <c r="I243" s="54" t="s">
        <v>26</v>
      </c>
      <c r="J243" s="54"/>
    </row>
    <row r="244" spans="1:10" ht="29">
      <c r="A244" s="38" t="s">
        <v>27</v>
      </c>
      <c r="B244" s="38" t="s">
        <v>28</v>
      </c>
      <c r="C244" s="38" t="s">
        <v>29</v>
      </c>
      <c r="D244" s="38" t="s">
        <v>30</v>
      </c>
      <c r="E244" s="38" t="s">
        <v>31</v>
      </c>
      <c r="F244" s="38" t="s">
        <v>34</v>
      </c>
      <c r="G244" s="56" t="s">
        <v>3103</v>
      </c>
      <c r="H244" s="56" t="s">
        <v>3105</v>
      </c>
      <c r="I244" s="56" t="s">
        <v>32</v>
      </c>
      <c r="J244" s="56" t="s">
        <v>3106</v>
      </c>
    </row>
    <row r="245" spans="1:10" ht="29">
      <c r="A245" s="39">
        <v>1</v>
      </c>
      <c r="B245" s="79" t="s">
        <v>1210</v>
      </c>
      <c r="C245" s="40" t="s">
        <v>1211</v>
      </c>
      <c r="D245" s="41"/>
      <c r="E245" s="40"/>
      <c r="F245" s="61" t="s">
        <v>38</v>
      </c>
      <c r="G245" s="121"/>
      <c r="H245" s="123"/>
      <c r="I245" s="60"/>
      <c r="J245" s="126"/>
    </row>
    <row r="246" spans="1:10" ht="14.5">
      <c r="A246" s="43" t="s">
        <v>39</v>
      </c>
      <c r="B246" s="44"/>
      <c r="C246" s="44"/>
      <c r="D246" s="44"/>
      <c r="E246" s="44"/>
      <c r="F246" s="44"/>
      <c r="G246" s="121"/>
      <c r="H246" s="123"/>
      <c r="I246" s="44"/>
      <c r="J246" s="125"/>
    </row>
    <row r="247" spans="1:10" ht="14.5">
      <c r="A247" s="33" t="s">
        <v>482</v>
      </c>
      <c r="B247" s="50" t="s">
        <v>1212</v>
      </c>
      <c r="C247" s="33"/>
      <c r="D247" s="35"/>
      <c r="E247" s="36"/>
      <c r="F247" s="35"/>
      <c r="G247" s="54"/>
      <c r="H247" s="54"/>
      <c r="I247" s="54" t="s">
        <v>26</v>
      </c>
      <c r="J247" s="54"/>
    </row>
    <row r="248" spans="1:10" ht="29">
      <c r="A248" s="38" t="s">
        <v>27</v>
      </c>
      <c r="B248" s="38" t="s">
        <v>28</v>
      </c>
      <c r="C248" s="38" t="s">
        <v>29</v>
      </c>
      <c r="D248" s="38" t="s">
        <v>30</v>
      </c>
      <c r="E248" s="38" t="s">
        <v>31</v>
      </c>
      <c r="F248" s="38" t="s">
        <v>34</v>
      </c>
      <c r="G248" s="56" t="s">
        <v>3103</v>
      </c>
      <c r="H248" s="56" t="s">
        <v>3105</v>
      </c>
      <c r="I248" s="56" t="s">
        <v>32</v>
      </c>
      <c r="J248" s="56" t="s">
        <v>3106</v>
      </c>
    </row>
    <row r="249" spans="1:10" ht="29">
      <c r="A249" s="39">
        <v>1</v>
      </c>
      <c r="B249" s="79" t="s">
        <v>1213</v>
      </c>
      <c r="C249" s="40" t="s">
        <v>1214</v>
      </c>
      <c r="D249" s="41"/>
      <c r="E249" s="40"/>
      <c r="F249" s="61" t="s">
        <v>38</v>
      </c>
      <c r="G249" s="121"/>
      <c r="H249" s="121"/>
      <c r="I249" s="60"/>
      <c r="J249" s="126"/>
    </row>
    <row r="250" spans="1:10" ht="14.5">
      <c r="A250" s="43" t="s">
        <v>39</v>
      </c>
      <c r="B250" s="44"/>
      <c r="C250" s="44"/>
      <c r="D250" s="44"/>
      <c r="E250" s="44"/>
      <c r="F250" s="44"/>
      <c r="G250" s="45"/>
      <c r="H250" s="45"/>
      <c r="I250" s="44"/>
      <c r="J250" s="125"/>
    </row>
    <row r="251" spans="1:10" ht="14.5">
      <c r="A251" s="33" t="s">
        <v>486</v>
      </c>
      <c r="B251" s="50" t="s">
        <v>1215</v>
      </c>
      <c r="C251" s="33"/>
      <c r="D251" s="35"/>
      <c r="E251" s="36"/>
      <c r="F251" s="35"/>
      <c r="G251" s="54"/>
      <c r="H251" s="54"/>
      <c r="I251" s="54" t="s">
        <v>26</v>
      </c>
      <c r="J251" s="54"/>
    </row>
    <row r="252" spans="1:10" ht="29">
      <c r="A252" s="38" t="s">
        <v>27</v>
      </c>
      <c r="B252" s="38" t="s">
        <v>28</v>
      </c>
      <c r="C252" s="38" t="s">
        <v>29</v>
      </c>
      <c r="D252" s="38" t="s">
        <v>30</v>
      </c>
      <c r="E252" s="38" t="s">
        <v>31</v>
      </c>
      <c r="F252" s="38" t="s">
        <v>34</v>
      </c>
      <c r="G252" s="56" t="s">
        <v>3103</v>
      </c>
      <c r="H252" s="56" t="s">
        <v>3105</v>
      </c>
      <c r="I252" s="56" t="s">
        <v>32</v>
      </c>
      <c r="J252" s="56" t="s">
        <v>3106</v>
      </c>
    </row>
    <row r="253" spans="1:10" ht="29">
      <c r="A253" s="39">
        <v>1</v>
      </c>
      <c r="B253" s="79" t="s">
        <v>1216</v>
      </c>
      <c r="C253" s="40" t="s">
        <v>1217</v>
      </c>
      <c r="D253" s="41"/>
      <c r="E253" s="40"/>
      <c r="F253" s="61" t="s">
        <v>38</v>
      </c>
      <c r="G253" s="121"/>
      <c r="H253" s="121"/>
      <c r="I253" s="60"/>
      <c r="J253" s="124"/>
    </row>
    <row r="254" spans="1:10" ht="14.5">
      <c r="A254" s="43" t="s">
        <v>39</v>
      </c>
      <c r="B254" s="44"/>
      <c r="C254" s="44"/>
      <c r="D254" s="44"/>
      <c r="E254" s="44"/>
      <c r="F254" s="44"/>
      <c r="G254" s="45"/>
      <c r="H254" s="45"/>
      <c r="I254" s="44"/>
      <c r="J254" s="125"/>
    </row>
    <row r="255" spans="1:10" ht="14.5">
      <c r="A255" s="33" t="s">
        <v>490</v>
      </c>
      <c r="B255" s="50" t="s">
        <v>1218</v>
      </c>
      <c r="C255" s="33"/>
      <c r="D255" s="35"/>
      <c r="E255" s="36"/>
      <c r="F255" s="35"/>
      <c r="G255" s="54"/>
      <c r="H255" s="54"/>
      <c r="I255" s="54" t="s">
        <v>26</v>
      </c>
      <c r="J255" s="54"/>
    </row>
    <row r="256" spans="1:10" ht="29">
      <c r="A256" s="38" t="s">
        <v>27</v>
      </c>
      <c r="B256" s="38" t="s">
        <v>28</v>
      </c>
      <c r="C256" s="38" t="s">
        <v>29</v>
      </c>
      <c r="D256" s="38" t="s">
        <v>30</v>
      </c>
      <c r="E256" s="38" t="s">
        <v>31</v>
      </c>
      <c r="F256" s="38" t="s">
        <v>34</v>
      </c>
      <c r="G256" s="56" t="s">
        <v>3103</v>
      </c>
      <c r="H256" s="56" t="s">
        <v>3105</v>
      </c>
      <c r="I256" s="56" t="s">
        <v>32</v>
      </c>
      <c r="J256" s="56" t="s">
        <v>3106</v>
      </c>
    </row>
    <row r="257" spans="1:10" ht="29">
      <c r="A257" s="39">
        <v>1</v>
      </c>
      <c r="B257" s="79" t="s">
        <v>1219</v>
      </c>
      <c r="C257" s="40" t="s">
        <v>1220</v>
      </c>
      <c r="D257" s="41"/>
      <c r="E257" s="40"/>
      <c r="F257" s="61" t="s">
        <v>38</v>
      </c>
      <c r="G257" s="121"/>
      <c r="H257" s="123"/>
      <c r="I257" s="60"/>
      <c r="J257" s="126"/>
    </row>
    <row r="258" spans="1:10" ht="14.5">
      <c r="A258" s="43" t="s">
        <v>39</v>
      </c>
      <c r="B258" s="44"/>
      <c r="C258" s="44"/>
      <c r="D258" s="44"/>
      <c r="E258" s="44"/>
      <c r="F258" s="44"/>
      <c r="G258" s="44"/>
      <c r="H258" s="44"/>
      <c r="I258" s="44"/>
      <c r="J258" s="125"/>
    </row>
  </sheetData>
  <mergeCells count="4">
    <mergeCell ref="B1:E1"/>
    <mergeCell ref="A2:A10"/>
    <mergeCell ref="B2:C2"/>
    <mergeCell ref="D2:E2"/>
  </mergeCells>
  <phoneticPr fontId="67"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Index</vt:lpstr>
      <vt:lpstr>Login_Page</vt:lpstr>
      <vt:lpstr>Accommodations_Create</vt:lpstr>
      <vt:lpstr>Accommodations_Rooms</vt:lpstr>
      <vt:lpstr>Masters_Geography</vt:lpstr>
      <vt:lpstr>Contract_Bookings</vt:lpstr>
      <vt:lpstr>Masters_TBMCode</vt:lpstr>
      <vt:lpstr>Masters_Settings</vt:lpstr>
      <vt:lpstr>Masters_Accommodation</vt:lpstr>
      <vt:lpstr>Masters_AgencyMaster</vt:lpstr>
      <vt:lpstr>Sales_BookingList</vt:lpstr>
      <vt:lpstr>Booking_Mask</vt:lpstr>
      <vt:lpstr>Booking_Allotment</vt:lpstr>
      <vt:lpstr>Booking_Incentives</vt:lpstr>
      <vt:lpstr>Booking_Special Conditions</vt:lpstr>
      <vt:lpstr>Contract_Price</vt:lpstr>
      <vt:lpstr>Contract_Media&amp;Text</vt:lpstr>
      <vt:lpstr>Calculation</vt:lpstr>
      <vt:lpstr>BugList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Samir</dc:creator>
  <cp:keywords/>
  <dc:description/>
  <cp:lastModifiedBy>Rohan Patil</cp:lastModifiedBy>
  <cp:revision/>
  <dcterms:created xsi:type="dcterms:W3CDTF">2015-04-16T14:19:00Z</dcterms:created>
  <dcterms:modified xsi:type="dcterms:W3CDTF">2023-05-24T12:06:01Z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