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5.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drawings/drawing6.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drawings/drawing7.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drawings/drawing8.xml" ContentType="application/vnd.openxmlformats-officedocument.drawing+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drawings/drawing9.xml" ContentType="application/vnd.openxmlformats-officedocument.drawing+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drawings/drawing10.xml" ContentType="application/vnd.openxmlformats-officedocument.drawing+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drawings/drawing11.xml" ContentType="application/vnd.openxmlformats-officedocument.drawing+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drawings/drawing12.xml" ContentType="application/vnd.openxmlformats-officedocument.drawing+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drawings/drawing13.xml" ContentType="application/vnd.openxmlformats-officedocument.drawing+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drawings/drawing14.xml" ContentType="application/vnd.openxmlformats-officedocument.drawing+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drawings/drawing15.xml" ContentType="application/vnd.openxmlformats-officedocument.drawing+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drawings/drawing16.xml" ContentType="application/vnd.openxmlformats-officedocument.drawing+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drawings/drawing17.xml" ContentType="application/vnd.openxmlformats-officedocument.drawing+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drawings/drawing18.xml" ContentType="application/vnd.openxmlformats-officedocument.drawing+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drawings/drawing19.xml" ContentType="application/vnd.openxmlformats-officedocument.drawing+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charts/chart7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OneDrive - Dhyey Consulting Services Pvt. Ltd\QA\"/>
    </mc:Choice>
  </mc:AlternateContent>
  <bookViews>
    <workbookView xWindow="0" yWindow="0" windowWidth="19200" windowHeight="7050" tabRatio="772" firstSheet="11" activeTab="11"/>
  </bookViews>
  <sheets>
    <sheet name="Index" sheetId="4" r:id="rId1"/>
    <sheet name="Login_Page" sheetId="15" r:id="rId2"/>
    <sheet name="Accommodations_Create" sheetId="22" r:id="rId3"/>
    <sheet name="Accommodations_Rooms" sheetId="23" r:id="rId4"/>
    <sheet name="Masters_Geography" sheetId="27" r:id="rId5"/>
    <sheet name="Contract_Bookings" sheetId="21" r:id="rId6"/>
    <sheet name="Masters_TBMCode" sheetId="26" r:id="rId7"/>
    <sheet name="Masters_Settings" sheetId="29" r:id="rId8"/>
    <sheet name="Masters_Accommodation" sheetId="28" r:id="rId9"/>
    <sheet name="Masters_AgencyMaster" sheetId="30" r:id="rId10"/>
    <sheet name="Sales_BookingList" sheetId="16" r:id="rId11"/>
    <sheet name="Booking_Mask" sheetId="17" r:id="rId12"/>
    <sheet name="Booking_Allotment" sheetId="18" r:id="rId13"/>
    <sheet name="Booking_Incentives" sheetId="19" r:id="rId14"/>
    <sheet name="Booking_Special Conditions" sheetId="20" r:id="rId15"/>
    <sheet name="Contract_Price" sheetId="24" r:id="rId16"/>
    <sheet name="Contract_Media&amp;Text" sheetId="25" r:id="rId17"/>
    <sheet name="Calculation" sheetId="31" r:id="rId18"/>
    <sheet name="BugList" sheetId="32" r:id="rId19"/>
  </sheets>
  <definedNames>
    <definedName name="_xlnm._FilterDatabase" localSheetId="11" hidden="1">Booking_Mask!$A$12:$DH$638</definedName>
    <definedName name="_xlnm._FilterDatabase" localSheetId="1" hidden="1">Login_Page!#REF!</definedName>
    <definedName name="a" localSheetId="1">#REF!</definedName>
    <definedName name="a">#REF!</definedName>
    <definedName name="A1048657" localSheetId="0">#REF!</definedName>
    <definedName name="A1048657" localSheetId="1">#REF!</definedName>
    <definedName name="A1048657">#REF!</definedName>
    <definedName name="A10486576" localSheetId="0">#REF!</definedName>
    <definedName name="A10486576" localSheetId="1">#REF!</definedName>
    <definedName name="A10486576">#REF!</definedName>
    <definedName name="A1107892" localSheetId="0">#REF!</definedName>
    <definedName name="A1107892" localSheetId="1">#REF!</definedName>
    <definedName name="A1107892">#REF!</definedName>
    <definedName name="j" localSheetId="1">#REF!</definedName>
    <definedName name="j">#REF!</definedName>
    <definedName name="Options2">#REF!</definedName>
  </definedNames>
  <calcPr calcId="162913"/>
  <fileRecoveryPr autoRecover="0"/>
</workbook>
</file>

<file path=xl/calcChain.xml><?xml version="1.0" encoding="utf-8"?>
<calcChain xmlns="http://schemas.openxmlformats.org/spreadsheetml/2006/main">
  <c r="G287" i="31" l="1"/>
  <c r="G283" i="31"/>
  <c r="G279" i="31"/>
  <c r="G275" i="31"/>
  <c r="G271" i="31"/>
  <c r="G267" i="31"/>
  <c r="G263" i="31"/>
  <c r="G259" i="31"/>
  <c r="G255" i="31"/>
  <c r="G251" i="31"/>
  <c r="G247" i="31"/>
  <c r="G243" i="31"/>
  <c r="G239" i="31"/>
  <c r="G235" i="31"/>
  <c r="G231" i="31"/>
  <c r="G227" i="31"/>
  <c r="G223" i="31"/>
  <c r="G219" i="31"/>
  <c r="G215" i="31"/>
  <c r="G211" i="31"/>
  <c r="G207" i="31"/>
  <c r="G203" i="31"/>
  <c r="G199" i="31"/>
  <c r="G195" i="31"/>
  <c r="G191" i="31"/>
  <c r="G187" i="31"/>
  <c r="G183" i="31"/>
  <c r="G179" i="31"/>
  <c r="G175" i="31"/>
  <c r="G171" i="31"/>
  <c r="G167" i="31"/>
  <c r="G163" i="31"/>
  <c r="G159" i="31"/>
  <c r="G155" i="31"/>
  <c r="G151" i="31"/>
  <c r="G147" i="31"/>
  <c r="G143" i="31"/>
  <c r="G139" i="31"/>
  <c r="G135" i="31"/>
  <c r="G131" i="31"/>
  <c r="G127" i="31"/>
  <c r="G123" i="31"/>
  <c r="G119" i="31"/>
  <c r="G115" i="31"/>
  <c r="G111" i="31"/>
  <c r="G107" i="31"/>
  <c r="G103" i="31"/>
  <c r="G99" i="31"/>
  <c r="G95" i="31"/>
  <c r="G91" i="31"/>
  <c r="G87" i="31"/>
  <c r="G83" i="31"/>
  <c r="G79" i="31"/>
  <c r="G75" i="31"/>
  <c r="G71" i="31"/>
  <c r="G67" i="31"/>
  <c r="G63" i="31"/>
  <c r="G59" i="31"/>
  <c r="G55" i="31"/>
  <c r="G51" i="31"/>
  <c r="G47" i="31"/>
  <c r="G43" i="31"/>
  <c r="G39" i="31"/>
  <c r="G35" i="31"/>
  <c r="G31" i="31"/>
  <c r="G27" i="31"/>
  <c r="G23" i="31"/>
  <c r="G19" i="31"/>
  <c r="G15" i="31"/>
  <c r="G11" i="31"/>
  <c r="E5" i="31"/>
  <c r="E4" i="31"/>
  <c r="E3" i="31"/>
  <c r="G235" i="25"/>
  <c r="G231" i="25"/>
  <c r="G227" i="25"/>
  <c r="G223" i="25"/>
  <c r="G219" i="25"/>
  <c r="G215" i="25"/>
  <c r="G211" i="25"/>
  <c r="G207" i="25"/>
  <c r="G203" i="25"/>
  <c r="G199" i="25"/>
  <c r="G195" i="25"/>
  <c r="G191" i="25"/>
  <c r="G187" i="25"/>
  <c r="G183" i="25"/>
  <c r="G179" i="25"/>
  <c r="G175" i="25"/>
  <c r="G171" i="25"/>
  <c r="G167" i="25"/>
  <c r="G163" i="25"/>
  <c r="G159" i="25"/>
  <c r="G155" i="25"/>
  <c r="G151" i="25"/>
  <c r="G147" i="25"/>
  <c r="G143" i="25"/>
  <c r="G139" i="25"/>
  <c r="G135" i="25"/>
  <c r="G131" i="25"/>
  <c r="G127" i="25"/>
  <c r="G123" i="25"/>
  <c r="G119" i="25"/>
  <c r="G115" i="25"/>
  <c r="G111" i="25"/>
  <c r="G107" i="25"/>
  <c r="G103" i="25"/>
  <c r="G99" i="25"/>
  <c r="G95" i="25"/>
  <c r="G91" i="25"/>
  <c r="G87" i="25"/>
  <c r="G83" i="25"/>
  <c r="G79" i="25"/>
  <c r="G75" i="25"/>
  <c r="G71" i="25"/>
  <c r="G67" i="25"/>
  <c r="G63" i="25"/>
  <c r="G59" i="25"/>
  <c r="G55" i="25"/>
  <c r="G51" i="25"/>
  <c r="G47" i="25"/>
  <c r="G43" i="25"/>
  <c r="G39" i="25"/>
  <c r="G35" i="25"/>
  <c r="G31" i="25"/>
  <c r="G27" i="25"/>
  <c r="G23" i="25"/>
  <c r="G19" i="25"/>
  <c r="G15" i="25"/>
  <c r="G11" i="25"/>
  <c r="E5" i="25"/>
  <c r="E4" i="25"/>
  <c r="E3" i="25"/>
  <c r="G135" i="24"/>
  <c r="G131" i="24"/>
  <c r="G127" i="24"/>
  <c r="G123" i="24"/>
  <c r="G119" i="24"/>
  <c r="G115" i="24"/>
  <c r="G111" i="24"/>
  <c r="G107" i="24"/>
  <c r="G103" i="24"/>
  <c r="G99" i="24"/>
  <c r="G95" i="24"/>
  <c r="G91" i="24"/>
  <c r="G87" i="24"/>
  <c r="G83" i="24"/>
  <c r="G79" i="24"/>
  <c r="G75" i="24"/>
  <c r="G71" i="24"/>
  <c r="G67" i="24"/>
  <c r="G63" i="24"/>
  <c r="G59" i="24"/>
  <c r="G55" i="24"/>
  <c r="G51" i="24"/>
  <c r="G47" i="24"/>
  <c r="G43" i="24"/>
  <c r="G39" i="24"/>
  <c r="G35" i="24"/>
  <c r="G31" i="24"/>
  <c r="G27" i="24"/>
  <c r="G23" i="24"/>
  <c r="G19" i="24"/>
  <c r="G15" i="24"/>
  <c r="G11" i="24"/>
  <c r="E5" i="24"/>
  <c r="E4" i="24"/>
  <c r="E3" i="24"/>
  <c r="G247" i="20"/>
  <c r="G243" i="20"/>
  <c r="G239" i="20"/>
  <c r="G235" i="20"/>
  <c r="G231" i="20"/>
  <c r="G227" i="20"/>
  <c r="G223" i="20"/>
  <c r="G219" i="20"/>
  <c r="G215" i="20"/>
  <c r="G211" i="20"/>
  <c r="G207" i="20"/>
  <c r="G203" i="20"/>
  <c r="G199" i="20"/>
  <c r="G195" i="20"/>
  <c r="G191" i="20"/>
  <c r="G187" i="20"/>
  <c r="G183" i="20"/>
  <c r="G179" i="20"/>
  <c r="G175" i="20"/>
  <c r="G171" i="20"/>
  <c r="G167" i="20"/>
  <c r="G163" i="20"/>
  <c r="G159" i="20"/>
  <c r="G155" i="20"/>
  <c r="G151" i="20"/>
  <c r="G147" i="20"/>
  <c r="G143" i="20"/>
  <c r="G139" i="20"/>
  <c r="G135" i="20"/>
  <c r="G131" i="20"/>
  <c r="G127" i="20"/>
  <c r="G123" i="20"/>
  <c r="G119" i="20"/>
  <c r="G115" i="20"/>
  <c r="G111" i="20"/>
  <c r="G107" i="20"/>
  <c r="G103" i="20"/>
  <c r="G99" i="20"/>
  <c r="G95" i="20"/>
  <c r="G91" i="20"/>
  <c r="G87" i="20"/>
  <c r="G83" i="20"/>
  <c r="G79" i="20"/>
  <c r="G75" i="20"/>
  <c r="G71" i="20"/>
  <c r="G67" i="20"/>
  <c r="G63" i="20"/>
  <c r="G59" i="20"/>
  <c r="G55" i="20"/>
  <c r="G51" i="20"/>
  <c r="G47" i="20"/>
  <c r="G43" i="20"/>
  <c r="G39" i="20"/>
  <c r="G35" i="20"/>
  <c r="G31" i="20"/>
  <c r="G27" i="20"/>
  <c r="G23" i="20"/>
  <c r="G19" i="20"/>
  <c r="G15" i="20"/>
  <c r="G11" i="20"/>
  <c r="E5" i="20"/>
  <c r="E4" i="20"/>
  <c r="E3" i="20"/>
  <c r="G607" i="19"/>
  <c r="G603" i="19"/>
  <c r="G599" i="19"/>
  <c r="G595" i="19"/>
  <c r="G591" i="19"/>
  <c r="G587" i="19"/>
  <c r="G583" i="19"/>
  <c r="G579" i="19"/>
  <c r="G575" i="19"/>
  <c r="G571" i="19"/>
  <c r="G567" i="19"/>
  <c r="G563" i="19"/>
  <c r="G559" i="19"/>
  <c r="G555" i="19"/>
  <c r="G551" i="19"/>
  <c r="G547" i="19"/>
  <c r="G543" i="19"/>
  <c r="G539" i="19"/>
  <c r="G535" i="19"/>
  <c r="G531" i="19"/>
  <c r="G527" i="19"/>
  <c r="G523" i="19"/>
  <c r="G519" i="19"/>
  <c r="G515" i="19"/>
  <c r="G511" i="19"/>
  <c r="G507" i="19"/>
  <c r="G503" i="19"/>
  <c r="G499" i="19"/>
  <c r="G495" i="19"/>
  <c r="G491" i="19"/>
  <c r="G487" i="19"/>
  <c r="G483" i="19"/>
  <c r="G479" i="19"/>
  <c r="G475" i="19"/>
  <c r="G471" i="19"/>
  <c r="G467" i="19"/>
  <c r="G463" i="19"/>
  <c r="G459" i="19"/>
  <c r="G455" i="19"/>
  <c r="G451" i="19"/>
  <c r="G447" i="19"/>
  <c r="G443" i="19"/>
  <c r="G439" i="19"/>
  <c r="G435" i="19"/>
  <c r="G431" i="19"/>
  <c r="G427" i="19"/>
  <c r="G423" i="19"/>
  <c r="G419" i="19"/>
  <c r="G415" i="19"/>
  <c r="G411" i="19"/>
  <c r="G407" i="19"/>
  <c r="G403" i="19"/>
  <c r="G399" i="19"/>
  <c r="G395" i="19"/>
  <c r="G391" i="19"/>
  <c r="G387" i="19"/>
  <c r="G383" i="19"/>
  <c r="G379" i="19"/>
  <c r="G375" i="19"/>
  <c r="G371" i="19"/>
  <c r="G367" i="19"/>
  <c r="G363" i="19"/>
  <c r="G359" i="19"/>
  <c r="G355" i="19"/>
  <c r="G351" i="19"/>
  <c r="G347" i="19"/>
  <c r="G343" i="19"/>
  <c r="G339" i="19"/>
  <c r="G335" i="19"/>
  <c r="G331" i="19"/>
  <c r="G327" i="19"/>
  <c r="G323" i="19"/>
  <c r="G319" i="19"/>
  <c r="G315" i="19"/>
  <c r="G311" i="19"/>
  <c r="G307" i="19"/>
  <c r="G303" i="19"/>
  <c r="G299" i="19"/>
  <c r="G295" i="19"/>
  <c r="G291" i="19"/>
  <c r="G287" i="19"/>
  <c r="G283" i="19"/>
  <c r="G279" i="19"/>
  <c r="G275" i="19"/>
  <c r="G271" i="19"/>
  <c r="G267" i="19"/>
  <c r="G263" i="19"/>
  <c r="G259" i="19"/>
  <c r="G255" i="19"/>
  <c r="G251" i="19"/>
  <c r="G247" i="19"/>
  <c r="G243" i="19"/>
  <c r="G239" i="19"/>
  <c r="G235" i="19"/>
  <c r="G231" i="19"/>
  <c r="G227" i="19"/>
  <c r="G223" i="19"/>
  <c r="G219" i="19"/>
  <c r="G215" i="19"/>
  <c r="G211" i="19"/>
  <c r="G207" i="19"/>
  <c r="G203" i="19"/>
  <c r="G199" i="19"/>
  <c r="G195" i="19"/>
  <c r="G191" i="19"/>
  <c r="G187" i="19"/>
  <c r="G183" i="19"/>
  <c r="G179" i="19"/>
  <c r="G175" i="19"/>
  <c r="G171" i="19"/>
  <c r="G167" i="19"/>
  <c r="G163" i="19"/>
  <c r="G159" i="19"/>
  <c r="G155" i="19"/>
  <c r="G151" i="19"/>
  <c r="G147" i="19"/>
  <c r="G143" i="19"/>
  <c r="G139" i="19"/>
  <c r="G135" i="19"/>
  <c r="G131" i="19"/>
  <c r="G127" i="19"/>
  <c r="G123" i="19"/>
  <c r="G119" i="19"/>
  <c r="G115" i="19"/>
  <c r="G111" i="19"/>
  <c r="G107" i="19"/>
  <c r="G103" i="19"/>
  <c r="G99" i="19"/>
  <c r="G95" i="19"/>
  <c r="G91" i="19"/>
  <c r="G87" i="19"/>
  <c r="G83" i="19"/>
  <c r="G79" i="19"/>
  <c r="G75" i="19"/>
  <c r="G71" i="19"/>
  <c r="G67" i="19"/>
  <c r="G63" i="19"/>
  <c r="G59" i="19"/>
  <c r="G55" i="19"/>
  <c r="G51" i="19"/>
  <c r="G47" i="19"/>
  <c r="G43" i="19"/>
  <c r="G39" i="19"/>
  <c r="G35" i="19"/>
  <c r="G31" i="19"/>
  <c r="G27" i="19"/>
  <c r="G23" i="19"/>
  <c r="G19" i="19"/>
  <c r="G15" i="19"/>
  <c r="G11" i="19"/>
  <c r="E5" i="19"/>
  <c r="E4" i="19"/>
  <c r="E3" i="19"/>
  <c r="E5" i="18"/>
  <c r="E4" i="18"/>
  <c r="E3" i="18"/>
  <c r="G5" i="17"/>
  <c r="G4" i="17"/>
  <c r="G3" i="17"/>
  <c r="F5" i="16"/>
  <c r="F4" i="16"/>
  <c r="F3" i="16"/>
  <c r="E5" i="30"/>
  <c r="E4" i="30"/>
  <c r="E3" i="30"/>
  <c r="E5" i="28"/>
  <c r="E4" i="28"/>
  <c r="E3" i="28"/>
  <c r="G367" i="29"/>
  <c r="G363" i="29"/>
  <c r="G359" i="29"/>
  <c r="G355" i="29"/>
  <c r="G351" i="29"/>
  <c r="G347" i="29"/>
  <c r="G343" i="29"/>
  <c r="G339" i="29"/>
  <c r="G335" i="29"/>
  <c r="G331" i="29"/>
  <c r="G327" i="29"/>
  <c r="G323" i="29"/>
  <c r="G319" i="29"/>
  <c r="G315" i="29"/>
  <c r="G311" i="29"/>
  <c r="G307" i="29"/>
  <c r="G303" i="29"/>
  <c r="G299" i="29"/>
  <c r="G295" i="29"/>
  <c r="G291" i="29"/>
  <c r="G287" i="29"/>
  <c r="G283" i="29"/>
  <c r="G279" i="29"/>
  <c r="G275" i="29"/>
  <c r="G271" i="29"/>
  <c r="G267" i="29"/>
  <c r="G263" i="29"/>
  <c r="G259" i="29"/>
  <c r="G255" i="29"/>
  <c r="G251" i="29"/>
  <c r="G247" i="29"/>
  <c r="G243" i="29"/>
  <c r="G239" i="29"/>
  <c r="G235" i="29"/>
  <c r="G231" i="29"/>
  <c r="G227" i="29"/>
  <c r="G223" i="29"/>
  <c r="G219" i="29"/>
  <c r="G215" i="29"/>
  <c r="G211" i="29"/>
  <c r="G207" i="29"/>
  <c r="G203" i="29"/>
  <c r="G199" i="29"/>
  <c r="G195" i="29"/>
  <c r="G191" i="29"/>
  <c r="G187" i="29"/>
  <c r="G183" i="29"/>
  <c r="G179" i="29"/>
  <c r="G175" i="29"/>
  <c r="G171" i="29"/>
  <c r="G167" i="29"/>
  <c r="G163" i="29"/>
  <c r="G159" i="29"/>
  <c r="G155" i="29"/>
  <c r="G151" i="29"/>
  <c r="G147" i="29"/>
  <c r="G143" i="29"/>
  <c r="G139" i="29"/>
  <c r="G135" i="29"/>
  <c r="G131" i="29"/>
  <c r="G127" i="29"/>
  <c r="G123" i="29"/>
  <c r="G119" i="29"/>
  <c r="G115" i="29"/>
  <c r="G111" i="29"/>
  <c r="G107" i="29"/>
  <c r="G103" i="29"/>
  <c r="G99" i="29"/>
  <c r="G95" i="29"/>
  <c r="G91" i="29"/>
  <c r="G87" i="29"/>
  <c r="G83" i="29"/>
  <c r="G79" i="29"/>
  <c r="G75" i="29"/>
  <c r="G71" i="29"/>
  <c r="G67" i="29"/>
  <c r="G63" i="29"/>
  <c r="G59" i="29"/>
  <c r="G55" i="29"/>
  <c r="G51" i="29"/>
  <c r="G47" i="29"/>
  <c r="G43" i="29"/>
  <c r="G39" i="29"/>
  <c r="G35" i="29"/>
  <c r="G31" i="29"/>
  <c r="G27" i="29"/>
  <c r="G23" i="29"/>
  <c r="G19" i="29"/>
  <c r="G15" i="29"/>
  <c r="G11" i="29"/>
  <c r="E5" i="29"/>
  <c r="E4" i="29"/>
  <c r="E3" i="29"/>
  <c r="E5" i="26"/>
  <c r="E4" i="26"/>
  <c r="E3" i="26"/>
  <c r="E5" i="21"/>
  <c r="E4" i="21"/>
  <c r="E3" i="21"/>
  <c r="E5" i="27"/>
  <c r="E4" i="27"/>
  <c r="E3" i="27"/>
  <c r="E5" i="23"/>
  <c r="E4" i="23"/>
  <c r="E3" i="23"/>
  <c r="F108" i="22"/>
  <c r="E5" i="22"/>
  <c r="E4" i="22"/>
  <c r="E3" i="22"/>
  <c r="F11" i="4"/>
  <c r="F10" i="4"/>
  <c r="E10" i="4"/>
  <c r="D10" i="4"/>
  <c r="C10" i="4"/>
  <c r="B10" i="4"/>
  <c r="F8" i="4"/>
  <c r="E8" i="4"/>
  <c r="D8" i="4"/>
  <c r="C8" i="4"/>
  <c r="B8" i="4"/>
</calcChain>
</file>

<file path=xl/sharedStrings.xml><?xml version="1.0" encoding="utf-8"?>
<sst xmlns="http://schemas.openxmlformats.org/spreadsheetml/2006/main" count="19590" uniqueCount="3532">
  <si>
    <t>Test Case Result Modules-Wise</t>
  </si>
  <si>
    <t xml:space="preserve">Test Case Result Chart By Issue </t>
  </si>
  <si>
    <t>Module\Status</t>
  </si>
  <si>
    <t>Count Of Test Case(Steps)</t>
  </si>
  <si>
    <t>% Completed</t>
  </si>
  <si>
    <t>Pass</t>
  </si>
  <si>
    <t>Fail</t>
  </si>
  <si>
    <t>NR/NC</t>
  </si>
  <si>
    <t>Total</t>
  </si>
  <si>
    <t>% Incompleted</t>
  </si>
  <si>
    <t>Zeus</t>
  </si>
  <si>
    <t>Test Results</t>
  </si>
  <si>
    <t>Module Name:</t>
  </si>
  <si>
    <t>Login Page</t>
  </si>
  <si>
    <t>Feature:</t>
  </si>
  <si>
    <t>Login to Dashboard, Recover Password</t>
  </si>
  <si>
    <t>Last Update Date:</t>
  </si>
  <si>
    <t>Author:</t>
  </si>
  <si>
    <t>Jyoti Arya</t>
  </si>
  <si>
    <t>Last Run:</t>
  </si>
  <si>
    <t>Test Date:</t>
  </si>
  <si>
    <t>Tester Name:</t>
  </si>
  <si>
    <t>OS/Browser:</t>
  </si>
  <si>
    <t>Chrome</t>
  </si>
  <si>
    <t>TC 01</t>
  </si>
  <si>
    <t>Login with valid Username and Password</t>
  </si>
  <si>
    <t>Test Case Status:</t>
  </si>
  <si>
    <t>Step</t>
  </si>
  <si>
    <t>Action</t>
  </si>
  <si>
    <t>Expected result</t>
  </si>
  <si>
    <t>Data set</t>
  </si>
  <si>
    <t>Requirement #</t>
  </si>
  <si>
    <t>Step Result</t>
  </si>
  <si>
    <t>Comments</t>
  </si>
  <si>
    <t>Can be automated?</t>
  </si>
  <si>
    <t>Approved by Developer</t>
  </si>
  <si>
    <t>1. Go to  Cloud login page.
2. Enter valid username
3. Enter valid password
4. Click on Login button</t>
  </si>
  <si>
    <t>User should be directed to the next page of Select Company to proceed</t>
  </si>
  <si>
    <t>Yes</t>
  </si>
  <si>
    <t>END</t>
  </si>
  <si>
    <t>TC 02</t>
  </si>
  <si>
    <t>Login with valid Username and Password and select the company to proceed</t>
  </si>
  <si>
    <t>1. Go to  Cloud login page.
2. Enter valid username
3. Enter valid password
4. Click on Login button
5. Select the "Falk Tours DE GmbH" option from the dropdown
6. Click on "Proceed" button</t>
  </si>
  <si>
    <t>User should be logged in successfully and directed to Dashboard page</t>
  </si>
  <si>
    <t>TC 03</t>
  </si>
  <si>
    <t>Login with correct username and incorrect password</t>
  </si>
  <si>
    <t>1. Go to  Cloud login page.
2. Enter correct username
3. Enter incorrect password
4. Click on Login button</t>
  </si>
  <si>
    <t>"Incorrect credentials" error message should be displayed</t>
  </si>
  <si>
    <t>TC 04</t>
  </si>
  <si>
    <t>Login with incorrect username and correct password</t>
  </si>
  <si>
    <t>1. Go to Cloud login page.
2. Enter incorrect username
3. Enter correct password
4. Click on Login button</t>
  </si>
  <si>
    <t>TC 05</t>
  </si>
  <si>
    <t>Login with blank username and correct password</t>
  </si>
  <si>
    <t>1. Go to Cloud login page.
2. Do not enter any username
3. Enter correct password
4. Click on Login button</t>
  </si>
  <si>
    <t>Username Field required validation message should be displayed</t>
  </si>
  <si>
    <t>TC 06</t>
  </si>
  <si>
    <t>Login with correct username and blank password</t>
  </si>
  <si>
    <t>1. Go to Cloud login page.
2. Enter correct username
3. Do not enter any password
4. Click on Login button</t>
  </si>
  <si>
    <t>Password Field required validation message should be displayed</t>
  </si>
  <si>
    <t>TC 07</t>
  </si>
  <si>
    <t>Login with blank username and blank password</t>
  </si>
  <si>
    <t>1. Go to Cloud login page.
2. Do not enter any username
3. Do not enter any password
4. Click on Login button</t>
  </si>
  <si>
    <t>Username and Password Field required validation message should be displayed</t>
  </si>
  <si>
    <t>TC 08</t>
  </si>
  <si>
    <t>Click on Recover Password</t>
  </si>
  <si>
    <t>1. Go to Cloud login page.
2. Click on Recover Password link</t>
  </si>
  <si>
    <t>User should be directed to the Password Recovery page</t>
  </si>
  <si>
    <t>TC 09</t>
  </si>
  <si>
    <t>Go to Recover password and go back to Login page</t>
  </si>
  <si>
    <t>1. Go to Cloud login page.
2. Click on Recover Password link
3. Click on Browser back button</t>
  </si>
  <si>
    <t>User should be directed to Login page</t>
  </si>
  <si>
    <t>TC 10</t>
  </si>
  <si>
    <t>Refresh the login page after entering username and password</t>
  </si>
  <si>
    <t>1. Go to Cloud Login page.
2. Enter valid username and password
3. Refresh the page</t>
  </si>
  <si>
    <t>Login page should reload and fields should be reset</t>
  </si>
  <si>
    <t>TC 11</t>
  </si>
  <si>
    <t>Verify the Recover Password with valid username</t>
  </si>
  <si>
    <t>1. Go to Cloud login page.
2. Click on Recover Password link
3. Enter a valid username in the field
4. Click on Send button</t>
  </si>
  <si>
    <t>An email should be sent to the email id registered with the username</t>
  </si>
  <si>
    <t>TC 12</t>
  </si>
  <si>
    <t>Verify the Recover Password with invalid user name</t>
  </si>
  <si>
    <t>1. Go to Cloud login page.
2. Click on Recover Password link
3. Enter a invalid username in the field
4. Click on Send button</t>
  </si>
  <si>
    <t>"Username does not exist" error message should be displayed</t>
  </si>
  <si>
    <t>TC 13</t>
  </si>
  <si>
    <t>Verify Send mail with blank username field</t>
  </si>
  <si>
    <t>1. Go to Cloud login page.
2. Click on Recover Password link
3. Do not Enter any username in the field
4. Click on Send button</t>
  </si>
  <si>
    <t>Please fill out this field message should display</t>
  </si>
  <si>
    <t>TC 14</t>
  </si>
  <si>
    <t>Verify the Refreshing the Recover Password page after entering the username</t>
  </si>
  <si>
    <t>1. Go to Cloud login page.
2. Click on Recover Password link
3. Enter a valid username in the field
4. Click on Browser Refresh button</t>
  </si>
  <si>
    <t>Recover Password page should reload and field should be reset and no validation message should be displayed</t>
  </si>
  <si>
    <t>TC 15</t>
  </si>
  <si>
    <t>Verify Password is masked on Login page</t>
  </si>
  <si>
    <t>1. Go to Cloud Login page
2. Enter valid username
3. Enter valid password</t>
  </si>
  <si>
    <t>Password entered should be masked</t>
  </si>
  <si>
    <t>TC 16</t>
  </si>
  <si>
    <t>Verify copying the entered password</t>
  </si>
  <si>
    <t xml:space="preserve">1. Go to Cloud Login page
2. Enter valid username
3. Enter valid password
4. Copy the password field
5. Paste in any other text field or document </t>
  </si>
  <si>
    <t>Password should not be able to copy</t>
  </si>
  <si>
    <t>TC 17</t>
  </si>
  <si>
    <t>Verify the Copyright message</t>
  </si>
  <si>
    <t>1. Go to Cloud Login page
2. Verify the Copyright message</t>
  </si>
  <si>
    <t>"Copyright © Zeus 2022" should be displayed</t>
  </si>
  <si>
    <t>TC 18</t>
  </si>
  <si>
    <t>Verify the Welcome Text</t>
  </si>
  <si>
    <t>1. Go to Cloud Login page
2. Verify the Welcome message</t>
  </si>
  <si>
    <t>It should be displayed "Welcome back,
Please sign in to your account below."</t>
  </si>
  <si>
    <t>TC 19</t>
  </si>
  <si>
    <t>Verify the buttons UI and Text</t>
  </si>
  <si>
    <t xml:space="preserve">1. Go to Cloud Login page
2. Verify the Login button </t>
  </si>
  <si>
    <t>Button label should be "Login to Dashboard" and Button label should be contrast in Button color</t>
  </si>
  <si>
    <t>No</t>
  </si>
  <si>
    <t>TC 20</t>
  </si>
  <si>
    <t>Verify Recover Password is a link</t>
  </si>
  <si>
    <t>1. Go to Cloud Login page
2. Verify the Recover  Password</t>
  </si>
  <si>
    <t>"Recover Password" should be hyperlink besides the Login button</t>
  </si>
  <si>
    <t>TC 21</t>
  </si>
  <si>
    <t>Verify if the fields has placeholder on Login page</t>
  </si>
  <si>
    <t>1. Go to Cloud Login page
2. Verify the Username and password has placeholders</t>
  </si>
  <si>
    <t>"Username" and "Password here.." placeholder should be present in the respective fields</t>
  </si>
  <si>
    <t>TC 22</t>
  </si>
  <si>
    <t>Verify if the field has placeholder on Recover password page</t>
  </si>
  <si>
    <t>1. Go to Cloud Login page
2. Click on Recover Password link
3. Verify the Username field has placeholder</t>
  </si>
  <si>
    <t>"Username"  placeholder should be present in the username fields</t>
  </si>
  <si>
    <t>TC 23</t>
  </si>
  <si>
    <t>Verify the Welcome message on Recover Password page</t>
  </si>
  <si>
    <t>1. Go to Cloud Login page
2. Click on Recover Password link
3. Verify the Welcome message</t>
  </si>
  <si>
    <t>"Welcome to Falk Tours,
Please enter your User Name below to get reset password link on registered mail address." message should be displayed above the username field</t>
  </si>
  <si>
    <t>TC 24</t>
  </si>
  <si>
    <t>Verify the Copyright message on Recover Password page</t>
  </si>
  <si>
    <t>1. Go to Cloud Login page
2. Click on Recover Password link
3. Verify the Copyright message on Recover Password page</t>
  </si>
  <si>
    <t>Message should be "Copyright © Zeus 2022"</t>
  </si>
  <si>
    <t>TC 25</t>
  </si>
  <si>
    <t>Verify Enter button works on Login page</t>
  </si>
  <si>
    <t>1. Go to Cloud Login page
2. Enter the valid username and valid password
3. Press Enter button</t>
  </si>
  <si>
    <t>TC 26</t>
  </si>
  <si>
    <t>1. Go to Cloud Login page
2. Click on Recover Password link
3. Enter valid Username
4. Press Enter button</t>
  </si>
  <si>
    <t>Email should be sent to registered email id with entered username</t>
  </si>
  <si>
    <t>Accommodations</t>
  </si>
  <si>
    <t>Create, Edit, Delete</t>
  </si>
  <si>
    <t>Create accommodation with all valid fields</t>
  </si>
  <si>
    <t>1. Go to Purchase -- accommodation
2. Click on Create button
3. Fill all the fields with valid data
4. Click on Create accommodation button</t>
  </si>
  <si>
    <t>accommodation should be created successfully and all other accommodation tabs should be displayed along with accommodation details</t>
  </si>
  <si>
    <t>Verify in the list after create accommodation</t>
  </si>
  <si>
    <t>1. Perform TC 01
2. Go to accommodation list
3. Verify or Search the accommodation in the list</t>
  </si>
  <si>
    <t>The new created accommodation should be displayed in the list</t>
  </si>
  <si>
    <t>Create accommodation with only required fields</t>
  </si>
  <si>
    <t>1. Go to Purchase -- accommodation
2. Click on Create button
3. Fill only required fields with valid data
4. Click on Create accommodation button</t>
  </si>
  <si>
    <t>Create accommodation with only optional fields</t>
  </si>
  <si>
    <t>1. Go to Purchase -- accommodation
2. Click on Create button
3. Fill only optional fields with valid data
4. Click on Create accommodation button</t>
  </si>
  <si>
    <t>All required fields should display field validation message and accommodation should not be created until all required fields are filled</t>
  </si>
  <si>
    <t>Verify View List button before accommodation create</t>
  </si>
  <si>
    <t>1. Go to Purchase -- accommodation
2. Click on Create button
3. Click on View List button on the create page</t>
  </si>
  <si>
    <t>User should be directed back to accommodation list page</t>
  </si>
  <si>
    <t>Verify View List button after accommodation create</t>
  </si>
  <si>
    <t>1. Go to Purchase -- accommodation
2. Click on Create button
3. Fill only required fields with valid data
4. Click on Create accommodation button
5. Now click on View List button after the accommodation is created successfully</t>
  </si>
  <si>
    <t>Verify edit accommodation details</t>
  </si>
  <si>
    <t>1. Perform TC 01
2. Go to accommodation list
3. Click on Edit icon for the accommodation
4. Edit any details of accommodation
5. Click on Update button</t>
  </si>
  <si>
    <t>The edited details should be saved and updated in accommodation details and all other details should remain as it is</t>
  </si>
  <si>
    <t>Verify delete accommodation when any contracts are live or signed</t>
  </si>
  <si>
    <t>1. Click on delete icon of any accommodation with Live contracts in it
2. Click on Yes, Delete it</t>
  </si>
  <si>
    <t>Error pop up should be displayed with message "accommodation can not be deleted. It is having Contracts which are in use." and accommodation should not be able to delete it</t>
  </si>
  <si>
    <t>Verify delete accommodation when all contracts are new or editing</t>
  </si>
  <si>
    <t>1. Click on delete icon of any accommodation with no contracts Live in it
2. Click on Yes, Delete it</t>
  </si>
  <si>
    <t>accommodation should be deleted successfully</t>
  </si>
  <si>
    <t>Edit the contract status from signed to editing and try to delete accommodation</t>
  </si>
  <si>
    <t>1. Go to Purchase -- accommodation
2. Edit any accommodation
3. Go to the Contracts and edit the  contract status from Live or Signed to editing or New
4. Delete the accommodation</t>
  </si>
  <si>
    <t>Verify accommodation on booking mask without offer definition</t>
  </si>
  <si>
    <t>1. Perform TC 01
2. Go to booking mask and search the TBM code of created accommodation</t>
  </si>
  <si>
    <t>The accommodation should not be available at the booking mask</t>
  </si>
  <si>
    <t>Verify accommodation on booking mask after offer definition and Offer calculation</t>
  </si>
  <si>
    <t>1. Perform TC 01
2. Set the Price tabs with room prices
3. Go to Offer definition and save the contract in any Travel Type like FTV
4. Go to Offer Calculation and perform Save &amp; Calculate steps
5. Go to Booking mask and search the TBM code of accommodation</t>
  </si>
  <si>
    <t>The TBM code should be available in the booking mask</t>
  </si>
  <si>
    <t>Verify booking after accommodation and offer calculation done</t>
  </si>
  <si>
    <t>1. Perform TC 12
2. Create a new booking for the new created accommodation</t>
  </si>
  <si>
    <t>Booking should be done successfully</t>
  </si>
  <si>
    <t>Create booking and delete the accommodation</t>
  </si>
  <si>
    <t>1. Perform TC 13
2. Go to accommodation and set the contract to New
3. Delete the accommodation
4. Verify the booking</t>
  </si>
  <si>
    <t>Verify tabs of accommodation</t>
  </si>
  <si>
    <t>1. Perform TC 01
2. Verify the sub tabs of accommodation</t>
  </si>
  <si>
    <t>Below tabs should be displayed after the accommodation is created successfully
-- accommodation Details
-- Rooms
-- Contracts
-- Allotment
-- Media &amp; Text</t>
  </si>
  <si>
    <t>Update accommodation without mandatory fields</t>
  </si>
  <si>
    <t>1. Create a accommodation with all fields filled
2. Edit the accommodation and remove the data from all required fields
3. Click on Update button</t>
  </si>
  <si>
    <t>All the required fields should display field validation message and accommodation should not be updated</t>
  </si>
  <si>
    <t>Delete the TBM code and verify the accommodation</t>
  </si>
  <si>
    <t>1. Perform TC 01
2. Now go to Master -- TBM -- TBM codes
3. Delete the TBM code which has used to create new accommodation
4. Verify the accommodation</t>
  </si>
  <si>
    <t>Verify booking for any other travel type</t>
  </si>
  <si>
    <t>1. Perform TC 12
2. Select any other travel type other than FTV
3. Create a booking for the accommodation</t>
  </si>
  <si>
    <t>Booking should not be done and proper error message should be displayed</t>
  </si>
  <si>
    <t>Edit TBM code of accommodation</t>
  </si>
  <si>
    <t>1. Go to Edit any accommodation 
2. Go to accommodation details and edit TBM code</t>
  </si>
  <si>
    <t>TBM code field should not be editable</t>
  </si>
  <si>
    <t>Create accommodation of already used TBM code</t>
  </si>
  <si>
    <t>1. Go to Purchase -- accommodation
2. Click on Create button
3. Fill all the fields with valid data
4. Select a TBM code which already has existing accommodation
5. Click on Create accommodation button</t>
  </si>
  <si>
    <t>Accommodation should be created successfully</t>
  </si>
  <si>
    <t>Create accommodation of new TBM code</t>
  </si>
  <si>
    <t>1. Go to Purchase -- accommodation
2. Click on Create button
3. Fill all the fields with valid data
4. Select a TBM code which does not has any existing accommodation
5. Click on Create accommodation button</t>
  </si>
  <si>
    <t>Accommodations_Room</t>
  </si>
  <si>
    <t>Create, Edit</t>
  </si>
  <si>
    <t>Verify create room with all valid data</t>
  </si>
  <si>
    <t>1. Go to Purchase --  Accommodations
2. Edit any accommodation
3. Go to Rooms tab and click on Create button
4. Fill all the fields with valid data and click on Create Room button</t>
  </si>
  <si>
    <t>Room should be created successfully</t>
  </si>
  <si>
    <t>Verify create room with only required fields filled</t>
  </si>
  <si>
    <t>1. Go to Purchase --  Accommodations
2. Edit any accommodation
3. Go to Rooms tab and click on Create button
4. Fill only the required fields with valid data and click on Create Room button</t>
  </si>
  <si>
    <t>Verify create room with only optional fields filled</t>
  </si>
  <si>
    <t>1. Go to Purchase --  Accommodations
2. Edit any accommodation
3. Go to Rooms tab and click on Create button
4. Fill only the Optional fields with valid data and click on Create Room button</t>
  </si>
  <si>
    <t>Room should not be created and field validation message should be displayed for all required fields which are blank</t>
  </si>
  <si>
    <t>Verify Room create form</t>
  </si>
  <si>
    <t>1. Go to Purchase --  Accommodations
2. Edit any accommodation
3. Go to Rooms tab and click on Create button</t>
  </si>
  <si>
    <t>Room create form should be displayed and Locality field should be auto filled and non editable</t>
  </si>
  <si>
    <t>Create room with alphanumeric room name</t>
  </si>
  <si>
    <t>1. Go to Purchase --  Accommodations
2. Edit any accommodation
3. Go to Rooms tab and click on Create button
4. Fill all the fields with valid data and enter "Test01" in room name
5. Click on Create Room button</t>
  </si>
  <si>
    <t>Create room with only numeric room name</t>
  </si>
  <si>
    <t>1. Go to Purchase --  Accommodations
2. Edit any accommodation
3. Go to Rooms tab and click on Create button
4. Fill all the fields with valid data and enter "0101" in room name
5. Click on Create Room button</t>
  </si>
  <si>
    <t>Create room with only alpha characters room name</t>
  </si>
  <si>
    <t>1. Go to Purchase --  Accommodations
2. Edit any accommodation
3. Go to Rooms tab and click on Create button
4. Fill all the fields with valid data and enter "test" in room name
5. Click on Create Room button</t>
  </si>
  <si>
    <t>Create room with alphanumeric room Code</t>
  </si>
  <si>
    <t>1. Go to Purchase --  Accommodations
2. Edit any accommodation
3. Go to Rooms tab and click on Create button
4. Fill all the fields with valid data and enter "AB1" in room code
5. Click on Create Room button</t>
  </si>
  <si>
    <t>Create room with only numeric room code</t>
  </si>
  <si>
    <t>1. Go to Purchase --  Accommodations
2. Edit any accommodation
3. Go to Rooms tab and click on Create button
4. Fill all the fields with valid data and enter "001" in room code
5. Click on Create Room button</t>
  </si>
  <si>
    <t>Create room with only alpha characters room code</t>
  </si>
  <si>
    <t>1. Go to Purchase --  Accommodations
2. Edit any accommodation
3. Go to Rooms tab and click on Create button
4. Fill all the fields with valid data and enter "ABC" in room code
5. Click on Create Room button</t>
  </si>
  <si>
    <t>Create room with Min Total Person field 0</t>
  </si>
  <si>
    <t>1. Go to Purchase --  Accommodations
2. Edit any accommodation
3. Go to Rooms tab and click on Create button
4. Fill all the fields with valid data and enter 0 in Min Total Person
5. Click on Create Room button</t>
  </si>
  <si>
    <t>Room should not be created and Min Total Person field should display validation message</t>
  </si>
  <si>
    <t>Create room with Max Total Person field 0</t>
  </si>
  <si>
    <t>1. Go to Purchase --  Accommodations
2. Edit any accommodation
3. Go to Rooms tab and click on Create button
4. Fill all the fields with valid data and enter 0 in Max Total Person
5. Click on Create Room button</t>
  </si>
  <si>
    <t>Room should not be created and Max Total Person field should display validation message</t>
  </si>
  <si>
    <t>Create room with Min Total Person greater than Max Total Person</t>
  </si>
  <si>
    <t>1. Go to Purchase --  Accommodations
2. Edit any accommodation
3. Go to Rooms tab and click on Create button
4. Fill all the fields with valid data and enter 3 in Min Total Person and enter 2 in Max Total Person field
5. Click on Create Room button</t>
  </si>
  <si>
    <t>Error message should be displayed that Min Total Person should not be greater than Max Total Person</t>
  </si>
  <si>
    <t>Create room with Min Adult Person and Min Children field as 0</t>
  </si>
  <si>
    <t>1. Go to Purchase --  Accommodations
2. Edit any accommodation
3. Go to Rooms tab and click on Create button
4. Fill all the fields with valid data and enter 0 in Min Adult Person and enter 0 in Min Children field
5. Click on Create Room button</t>
  </si>
  <si>
    <t>Update room with only required fields filled</t>
  </si>
  <si>
    <t>1. Perform TC01
2. Now edit the room and keep all the optional fields as blank
3. Click on Update button</t>
  </si>
  <si>
    <t>Room should be updated successfully</t>
  </si>
  <si>
    <t>Update room with only optional fields filled</t>
  </si>
  <si>
    <t>1. Perform TC01
2. Now edit the room and keep all the required fields as blank
3. Click on Update button</t>
  </si>
  <si>
    <t>Room should not be updated and field validations should be displayed for all required fields</t>
  </si>
  <si>
    <t>Update room after editing details</t>
  </si>
  <si>
    <t>1. Perform TC01
2. Now edit the room and change the room name
3. Click on Update button</t>
  </si>
  <si>
    <t>Room should be updated successfully and room name should be updated to the edited one</t>
  </si>
  <si>
    <t>Edit Room code and update room</t>
  </si>
  <si>
    <t>1. Perform TC01
2. Now edit the room and change the room code
3. Click on Update button</t>
  </si>
  <si>
    <t>Room should be updated successfully and room code should be updated to the edited one</t>
  </si>
  <si>
    <t>Create room with already existing room name but different room code</t>
  </si>
  <si>
    <t>1. Go to Purchase --  Accommodations
2. Edit any accommodation
3. Go to Rooms tab and click on Create button
4. Fill all the fields with valid data and Room name existing "AB1" and room code different 009
5. Click on Create Room button</t>
  </si>
  <si>
    <t>Create room with different room name but already existing room code</t>
  </si>
  <si>
    <t>1. Go to Purchase --  Accommodations
2. Edit any accommodation
3. Go to Rooms tab and click on Create button
4. Fill all the fields with valid data and Room name different "Test" and room code already existing "AB1"
5. Click on Create Room button</t>
  </si>
  <si>
    <t>Room should not be created and error should be displayed that room code already existing</t>
  </si>
  <si>
    <t>Update room with already existing room code</t>
  </si>
  <si>
    <t>1. Perform TC01
2. Edit the room and change the room code to already existing code "AB1"
3. Click on Update button</t>
  </si>
  <si>
    <t>Verify Room form after created successfully</t>
  </si>
  <si>
    <t>1. Perform TC 01
2. Verify after room is created successfully</t>
  </si>
  <si>
    <t>Room form should be displayed with all Room Details fields saved with data entered
Room Image and Room Amenities section should be displayed respective fields and rows</t>
  </si>
  <si>
    <t>Verify Edit room form</t>
  </si>
  <si>
    <t>1. Perform TC 01
2. Edit the room and verify form</t>
  </si>
  <si>
    <t>Verify Room Image with valid format</t>
  </si>
  <si>
    <t>1. Perform TC 01
2. Click on Choose File button in Room image section
3. Select any JPEG, JPG or PNG file
4. Click on Update room button</t>
  </si>
  <si>
    <t>Room should be updated successfully and the selected image should display in the edit form of Room</t>
  </si>
  <si>
    <t>Verify Room Image with invalid format</t>
  </si>
  <si>
    <t>1. Perform TC 01
2. Click on Choose File button in Room image section
3. Select any PDF or excel or any other non image format file
4. Click on Update room button</t>
  </si>
  <si>
    <t>Error should be displayed with proper message</t>
  </si>
  <si>
    <t>Verify Image Description</t>
  </si>
  <si>
    <t>1. Perform TC 01
2. Enter alphanumeric text in Image Description field
3. Click on Update Room button</t>
  </si>
  <si>
    <t>Field text should be saved and room should be updated successfully</t>
  </si>
  <si>
    <t>TC 27</t>
  </si>
  <si>
    <t>Verify Tags field</t>
  </si>
  <si>
    <t>1. Perform TC 01
2. Enter alphanumeric text in Tags field and press enter key
3. Click on Update Room button</t>
  </si>
  <si>
    <t>Entered tag should be saved and room should be updated successfully</t>
  </si>
  <si>
    <t>TC 28</t>
  </si>
  <si>
    <t>Verify all fields in Room Image</t>
  </si>
  <si>
    <t>1. Perform TC 01
2. Click on Choose File button in Room image section
3. Select any JPEG, JPG or PNG file
4. Enter alphanumeric text in Image Description field
5. Enter alphanumeric text in Tags field and press enter key
6. Click on Update room button</t>
  </si>
  <si>
    <t>Room should be updated successfully and room image all fields should be saved</t>
  </si>
  <si>
    <t>TC 29</t>
  </si>
  <si>
    <t>Verify Room Amenities</t>
  </si>
  <si>
    <t>1. Perform TC 01
2. Select GT
3. Select ST
4. Select AT
5. Click on Update Room Amenities</t>
  </si>
  <si>
    <t>Room amenities row should be saved  and user should stay on Room edit page</t>
  </si>
  <si>
    <t>TC 30</t>
  </si>
  <si>
    <t xml:space="preserve">Verify Room Amenities without update </t>
  </si>
  <si>
    <t xml:space="preserve">1. Perform TC 01
2. Select GT
3. Select ST
4. Select AT
5. Click on Update Room </t>
  </si>
  <si>
    <t xml:space="preserve">Room amenities row should  not be saved and room should be updated </t>
  </si>
  <si>
    <t>TC 31</t>
  </si>
  <si>
    <t xml:space="preserve">Verify Room Amenities with only GT </t>
  </si>
  <si>
    <t xml:space="preserve">1. Perform TC 01
2. Select GT
3. Do not Select ST
4. Do not Select AT
5. Click on Update Room </t>
  </si>
  <si>
    <t>TC 32</t>
  </si>
  <si>
    <t xml:space="preserve">Verify Room Amenities with only ST </t>
  </si>
  <si>
    <t xml:space="preserve">1. Perform TC 01
2. Do not  Select GT
3. Select ST
4. Do not Select AT
5. Click on Update Room </t>
  </si>
  <si>
    <t>"GT(Global Type/Code) is required." error should be displayed and it should not be saved</t>
  </si>
  <si>
    <t>TC 33</t>
  </si>
  <si>
    <t xml:space="preserve">1. Perform TC 01
2. Do not  Select GT
3. Do not Select ST
4. Select AT
5. Click on Update Room </t>
  </si>
  <si>
    <t>TC 34</t>
  </si>
  <si>
    <t>Verify Room Amenities with only ST and GT</t>
  </si>
  <si>
    <t xml:space="preserve">1. Perform TC 01
2.  Select GT
3. Select ST
4. Do not Select AT
5. Click on Update Room </t>
  </si>
  <si>
    <t>TC 35</t>
  </si>
  <si>
    <t>Verify Room Amenities with only AT and GT</t>
  </si>
  <si>
    <t xml:space="preserve">1. Perform TC 01
2. Select GT
3. Do not Select ST
4. Select AT
5. Click on Update Room </t>
  </si>
  <si>
    <t>TC 36</t>
  </si>
  <si>
    <t>Verify Delete Room Amenities</t>
  </si>
  <si>
    <t>1. Perform TC 35
2. Click on Delete icon of Amenities row
3. Click on "Yes, Delete it" button</t>
  </si>
  <si>
    <t>Row should be deleted successfully</t>
  </si>
  <si>
    <t>TC 37</t>
  </si>
  <si>
    <t>Verify Room after delete Room Amenities</t>
  </si>
  <si>
    <t>1. Perform TC 36 and go back to room list page
2. Again edit room and verify Room amenities</t>
  </si>
  <si>
    <t>Blank Room amenities row should be displayed</t>
  </si>
  <si>
    <t>TC 38</t>
  </si>
  <si>
    <t>Verify Copy room amenities</t>
  </si>
  <si>
    <t>1. Perform TC 29
2. Click on copy icon of the row</t>
  </si>
  <si>
    <t>A new row should be added with the same data as the copied row</t>
  </si>
  <si>
    <t>TC 39</t>
  </si>
  <si>
    <t>Verify Locality field on edit form</t>
  </si>
  <si>
    <t>1. Perform TC 01
2. Edit the room and verify Locality field</t>
  </si>
  <si>
    <t>Locality field should be non editable</t>
  </si>
  <si>
    <t>Contracts</t>
  </si>
  <si>
    <t>Contract - Create, modify, Booking, Contract list</t>
  </si>
  <si>
    <t>Verify create a new contract with all valid details</t>
  </si>
  <si>
    <t>1. Edit any accommodation or create a new accommodation
2. Go to Contracts and click on Create contract
3. Fill all the fields with valid data and click on Create button</t>
  </si>
  <si>
    <t>The contract should be created successfully and success message should be displayed</t>
  </si>
  <si>
    <t>Verify preservation of Contract details</t>
  </si>
  <si>
    <t>1. Perform TC 01
2. Edit the same contract
3. Verify the details</t>
  </si>
  <si>
    <t>All the fields should be preserved same as entered at the time of Create contract</t>
  </si>
  <si>
    <t>Verify Edit contract details</t>
  </si>
  <si>
    <t>1. Perform TC 02
2. Edit any detail like Contract Name 
3. Click on Update button
4. Verify the contract</t>
  </si>
  <si>
    <t>The edited fields should be saved and updated and all the other fields should remain as it is</t>
  </si>
  <si>
    <t>Verify create contract with only mandatory fields</t>
  </si>
  <si>
    <t>1. Edit any accommodation or create a new accommodation
2. Go to Contracts and click on Create contract
3. Fill only the mandatory fields with valid data and click on Create button</t>
  </si>
  <si>
    <t>Verify create contract with only optional fields</t>
  </si>
  <si>
    <t>1. Edit any accommodation or create a new accommodation
2. Go to Contracts and click on Create contract
3. Fill only the optional fields with valid data and click on Create button</t>
  </si>
  <si>
    <t>Validation message should be displayed for all the Required fields and contract should not be able to create</t>
  </si>
  <si>
    <t>Verify create contract with status New</t>
  </si>
  <si>
    <t>1. Edit any accommodation or create a new accommodation
2. Go to Contracts and click on Create contract
3. Fill all the fields with valid data and select "New" in status
4. Click on Create button</t>
  </si>
  <si>
    <t>Contract should be created successfully and displayed in the Contract list</t>
  </si>
  <si>
    <t>Verify create contract with status Editing</t>
  </si>
  <si>
    <t>1. Edit any accommodation or create a new accommodation
2. Go to Contracts and click on Create contract
3. Fill all the fields with valid data and select "Editing" in status
4. Click on Create button</t>
  </si>
  <si>
    <t>Verify create contract with status Signed</t>
  </si>
  <si>
    <t>1. Edit any accommodation or create a new accommodation
2. Go to Contracts and click on Create contract
3. Fill all the fields with valid data and select "Signed" in status
4. Click on Create button</t>
  </si>
  <si>
    <t>Verify create contract with status Live</t>
  </si>
  <si>
    <t>1. Edit any accommodation or create a new accommodation
2. Go to Contracts and click on Create contract
3. Fill all the fields with valid data and select "Live" in status
4. Click on Create button</t>
  </si>
  <si>
    <t>Verify create contract with status Deactivated</t>
  </si>
  <si>
    <t>1. Edit any accommodation or create a new accommodation
2. Go to Contracts and click on Create contract
3. Fill all the fields with valid data and select "Deactivated" in status
4. Click on Create button</t>
  </si>
  <si>
    <t>Verify create contract with Per Night and Per Person</t>
  </si>
  <si>
    <t>1. Edit any accommodation or create a new accommodation
2. Go to Contracts and click on Create contract
3. Fill all the fields with valid data and select "Per Night" in Price Type and "Per Person" in Price Category
4. Click on Create button</t>
  </si>
  <si>
    <t>Verify booking and price with Per Person contract</t>
  </si>
  <si>
    <t>1. Perform TC 11
2. Setup Price tab in the contract
3. Save the contract in Offer Definition
4. Perform Offer Calculation
5. Now go to Booking mask
6. Create booking for a room of the created contract
7. Verify the price</t>
  </si>
  <si>
    <t>The price should be calculated as per night charge of room and should be applied for per person in the room</t>
  </si>
  <si>
    <t>Verify create contract with Per Night and Per Room</t>
  </si>
  <si>
    <t>1. Edit any accommodation or create a new accommodation
2. Go to Contracts and click on Create contract
3. Fill all the fields with valid data and select "Per Night" in Price Type and "Per Room" in Price Category
4. Click on Create button</t>
  </si>
  <si>
    <t>Verify booking and price with Per Room contract</t>
  </si>
  <si>
    <t>The price should be calculated as per night charge of room and should be applied for per room booked in the booking</t>
  </si>
  <si>
    <t>Verify booking with contract status New</t>
  </si>
  <si>
    <t>1. Perform TC 12
2. Now edit the Contract Status to "New"
3. Go to Booking Mask and try booking</t>
  </si>
  <si>
    <t>Booking should not be allowed and proper error message should be displayed</t>
  </si>
  <si>
    <t>Verify booking with contract status Editing</t>
  </si>
  <si>
    <t>1. Perform TC 12
2. Now edit the Contract Status to "Editing"
3. Go to Booking Mask and try booking</t>
  </si>
  <si>
    <t>Verify booking with contract status Deactivated</t>
  </si>
  <si>
    <t>1. Perform TC 12
2. Now edit the Contract Status to "Deactivated"
3. Go to Booking Mask and try booking</t>
  </si>
  <si>
    <t>Verify booking with contract status Live</t>
  </si>
  <si>
    <t>1. Perform TC 12
2. Now edit the Contract Status to "Live"
3. Go to Booking Mask and try booking</t>
  </si>
  <si>
    <t>Booking should be allowed</t>
  </si>
  <si>
    <t>Verify booking with contract status Signed</t>
  </si>
  <si>
    <t>1. Perform TC 12
2. Now edit the Contract Status to "Signed"
3. Go to Booking Mask and try booking</t>
  </si>
  <si>
    <t>Verify Delete contract with status "New"</t>
  </si>
  <si>
    <t>1. Perform TC 12
2. Now edit the Contract Status to "New"
3. Go to Contract list and click on Delete icon and click on "Yes" in pop up</t>
  </si>
  <si>
    <t>Contract should be deleted successfully</t>
  </si>
  <si>
    <t>Verify Delete contract with status "Editing"</t>
  </si>
  <si>
    <t>1. Perform TC 12
2. Now edit the Contract Status to "Editing"
3. Go to Contract list and click on Delete icon and click on "Yes" in pop up</t>
  </si>
  <si>
    <t>1. Perform TC 12
2. Now edit the Contract Status to "Deactivated"
3. Go to Contract list and click on Delete icon and click on "Yes" in pop up</t>
  </si>
  <si>
    <t>1. Perform TC 12
2. Now edit the Contract Status to "Live"
3. Go to Contract list and click on Delete icon and click on "Yes" in pop up</t>
  </si>
  <si>
    <t>Contract should not be deleted and message should be displayed</t>
  </si>
  <si>
    <t>1. Perform TC 12
2. Now edit the Contract Status to "Signed"
3. Go to Contract list and click on Delete icon and click on "Yes" in pop up</t>
  </si>
  <si>
    <t>Verify booking inquiry for 2 rooms of different contract</t>
  </si>
  <si>
    <t>1. Create booking for room 2 rooms AB1 and 001
2. AB1 Travel From: 01.06.22 To 04.06.22
3. 001 Travel From: 01.07.22 To 03.07.22</t>
  </si>
  <si>
    <t>AB1 price should be displayed Per Room and Per Night
001 price should be displayed Per Person and Per Night</t>
  </si>
  <si>
    <t>Same Accommodation
Create Contract 1
Contract Dates: 01.01.22 To 30.06.22
Price Type: Per Night
Price Category: Per Room
Room: AB1
Create Contract 2
Contract Dates: 01.07.22 To 31.12.22
Price Type: Per Night
Price Category: Per Person
Room: 001</t>
  </si>
  <si>
    <t>Verify booking for 2 rooms of different contract</t>
  </si>
  <si>
    <t>Booking should be done successfully and price should be displayed same as in booking inquiry</t>
  </si>
  <si>
    <t>Verify booking modification inquiry for one room</t>
  </si>
  <si>
    <t>1. Perform TC 26
2. After the booking is confirmed
3. Do a modification inquiry by editing the Travel Dates for 001</t>
  </si>
  <si>
    <t>Modification and cancellation fees if applicable , should be displayed</t>
  </si>
  <si>
    <t>Verify booking modification with U for one room</t>
  </si>
  <si>
    <t>1. Perform TC 26
2. After the booking is confirmed
3. Do a booking modification with action code U by editing the Travel Dates for 001</t>
  </si>
  <si>
    <t>Modification and cancellation fees if applicable , should be displayed and booking should be modified successfully</t>
  </si>
  <si>
    <t>Verify booking modification with UX for one room</t>
  </si>
  <si>
    <t>1. Perform TC 26
2. After the booking is confirmed
3. Do a booking modification with action code UX by editing the Travel Dates for 001</t>
  </si>
  <si>
    <t>booking should be modified successfully</t>
  </si>
  <si>
    <t>Verify booking modification inquiry for both rooms</t>
  </si>
  <si>
    <t>1. Perform TC 26
2. After the booking is confirmed
3. Do a modification inquiry by editing the Travel Dates for 001 and AB1</t>
  </si>
  <si>
    <t>Verify booking modification with U for both rooms</t>
  </si>
  <si>
    <t>1. Perform TC 26
2. After the booking is confirmed
3. Do a booking modification with action code U by editing the Travel Dates for 001 and AB1</t>
  </si>
  <si>
    <t>Add another room while modify booking</t>
  </si>
  <si>
    <t>1. Perform TC 26
2. After the booking is confirmed
3. Do a booking modification with action code U by adding another room 002 in the booking for same travel dates as 001</t>
  </si>
  <si>
    <t>Add a room of different contract while modifying a booking</t>
  </si>
  <si>
    <t>1. Create a booking for room 001
2. After the booking is confirmed modify the booking and add room AB1
3. Verify the price</t>
  </si>
  <si>
    <t>Verify booking inquiry for 2 room of different accommodations</t>
  </si>
  <si>
    <t>1. Create booking for room 2 rooms AB1 and 001
2.  Travel From: 01.07.22 To 03.07.22</t>
  </si>
  <si>
    <r>
      <rPr>
        <b/>
        <sz val="11"/>
        <color rgb="FF00B050"/>
        <rFont val="Calibri"/>
        <family val="2"/>
        <scheme val="minor"/>
      </rPr>
      <t>IT035</t>
    </r>
    <r>
      <rPr>
        <sz val="11"/>
        <color rgb="FF00B050"/>
        <rFont val="Calibri"/>
        <family val="2"/>
        <scheme val="minor"/>
      </rPr>
      <t xml:space="preserve">
Create Contract 1
Contract Dates: 01.07.22 To 31.12.22
Price Type: Per Night
Price Category: Per Room
Room: AB1
</t>
    </r>
    <r>
      <rPr>
        <b/>
        <sz val="11"/>
        <color rgb="FF00B050"/>
        <rFont val="Calibri"/>
        <family val="2"/>
        <scheme val="minor"/>
      </rPr>
      <t xml:space="preserve">IT034
</t>
    </r>
    <r>
      <rPr>
        <sz val="11"/>
        <color rgb="FF00B050"/>
        <rFont val="Calibri"/>
        <family val="2"/>
        <scheme val="minor"/>
      </rPr>
      <t>Create Contract 2
Contract Dates: 01.07.22 To 31.12.22
Price Type: Per Night
Price Category: Per Person
Room: 001</t>
    </r>
  </si>
  <si>
    <r>
      <rPr>
        <b/>
        <sz val="11"/>
        <color theme="1"/>
        <rFont val="Calibri"/>
        <family val="2"/>
        <scheme val="minor"/>
      </rPr>
      <t>IT035</t>
    </r>
    <r>
      <rPr>
        <sz val="11"/>
        <color theme="1"/>
        <rFont val="Calibri"/>
        <family val="2"/>
        <scheme val="minor"/>
      </rPr>
      <t xml:space="preserve">
Create Contract 1
Contract Dates: 01.07.22 To 31.12.22
Price Type: Per Night
Price Category: Per Room
Room: AB1
</t>
    </r>
    <r>
      <rPr>
        <b/>
        <sz val="11"/>
        <color theme="1"/>
        <rFont val="Calibri"/>
        <family val="2"/>
        <scheme val="minor"/>
      </rPr>
      <t xml:space="preserve">IT034
</t>
    </r>
    <r>
      <rPr>
        <sz val="11"/>
        <color theme="1"/>
        <rFont val="Calibri"/>
        <family val="2"/>
        <scheme val="minor"/>
      </rPr>
      <t>Create Contract 2
Contract Dates: 01.07.22 To 31.12.22
Price Type: Per Night
Price Category: Per Person
Room: 001</t>
    </r>
  </si>
  <si>
    <t>Verify modify booking and editing the Travel Date for one room</t>
  </si>
  <si>
    <t>1. Perform TC 35
2. Modify the booking with action code U
3. Edit the Travel To: 04.07.22 for room 001</t>
  </si>
  <si>
    <t>Verify modify booking and adding another accommodation</t>
  </si>
  <si>
    <t>1. Perform TC 35
2. Modify the booking with action code U
3. Add accommodation IT036 for same dates</t>
  </si>
  <si>
    <t>Verify cancellation inquiry for any one room</t>
  </si>
  <si>
    <t>1. Perform TC 35
2. Modify the booking with action code U
3. Click on the delete icon for second sales line
4. Click on send button</t>
  </si>
  <si>
    <t xml:space="preserve">booking should be modified successfully and IT034 should be cancelled </t>
  </si>
  <si>
    <t>Verify contract status changed after booking confirmed</t>
  </si>
  <si>
    <t>1. Create booking for 2 accommodations and their  2 rooms AB1 and 001
2.  Travel From: 01.07.22 To 03.07.22
3. Now go to IT034 contract and change the status to Editing
4. Verify the booking</t>
  </si>
  <si>
    <t>Confirmed Booking should not be affected</t>
  </si>
  <si>
    <t>TC 40</t>
  </si>
  <si>
    <t>Verify contract status changed to New after booking confirmed</t>
  </si>
  <si>
    <t>1. Create booking for 2 accommodations and their  2 rooms AB1 and 001
2.  Travel From: 01.07.22 To 03.07.22
3. Now go to IT034 contract and change the status to New
4. Verify the booking</t>
  </si>
  <si>
    <t>TC 41</t>
  </si>
  <si>
    <t>Verify contract status changed to Deactivated after booking confirmed</t>
  </si>
  <si>
    <t>1. Create booking for 2 accommodations and their  2 rooms AB1 and 001
2.  Travel From: 01.07.22 To 03.07.22
3. Now go to IT034 contract and change the status to Deactivated
4. Verify the booking</t>
  </si>
  <si>
    <t>TC 42</t>
  </si>
  <si>
    <t>Verify booking inquiry</t>
  </si>
  <si>
    <t xml:space="preserve">1. Create booking inquiry for room AB1 
2. AB1 Travel From: 01.06.22 To 04.06.22
</t>
  </si>
  <si>
    <t>Room price should be displayed per person per night and should be calculated based on Gross price same as mentioned in Price tab</t>
  </si>
  <si>
    <t>Create Contract 1
Contract Dates: 01.01.22 To 30.06.22
Price Type: Per Night
Price Category: Per Person
Room: AB1
Price: Gross</t>
  </si>
  <si>
    <t>TC 43</t>
  </si>
  <si>
    <t>Verify confirm booking</t>
  </si>
  <si>
    <t xml:space="preserve">1. Create booking for room AB1 
2. AB1 Travel From: 01.06.22 To 04.06.22
</t>
  </si>
  <si>
    <t>Room price should be displayed per person per night and should be calculated based on Gross price same as mentioned in Price tab
Booking should be done successfully</t>
  </si>
  <si>
    <t>TC 44</t>
  </si>
  <si>
    <t>Verify booking modification</t>
  </si>
  <si>
    <t>1. Perform TC 43
2. Modify booking with action code U and edit the Travel Date</t>
  </si>
  <si>
    <t>Booking should be modified successfully and as per the gross price new price calculated should be displayed</t>
  </si>
  <si>
    <t>TC 45</t>
  </si>
  <si>
    <t>Verify Contract list</t>
  </si>
  <si>
    <t>1. Go to Purchase -- Accommodation
2. Edit any accommodation
3. Go to Contracts tab</t>
  </si>
  <si>
    <t>All the contracts present in the accommodation should be displayed in the list</t>
  </si>
  <si>
    <t>TC 46</t>
  </si>
  <si>
    <t>1. Go to Purchase -- Accommodation
2. Edit any accommodation
3. Go to Contracts tab
4. Create a new contract
5. Click on View contract list</t>
  </si>
  <si>
    <t>The new created contract should be displayed in the list with all existing contract list</t>
  </si>
  <si>
    <t>TC 47</t>
  </si>
  <si>
    <t>Verify create new contract with Deactivate status</t>
  </si>
  <si>
    <t>1. Go to Purchase -- Accommodation
2. Edit any accommodation
3. Go to Contracts tab
4. Create a new contract with status "Deactivated"
5. Click on View contract list</t>
  </si>
  <si>
    <t>TC 48</t>
  </si>
  <si>
    <t>Verify the column values after create new contract</t>
  </si>
  <si>
    <t>All the columns should display the correct value of the respective contract</t>
  </si>
  <si>
    <t>TC 49</t>
  </si>
  <si>
    <t>Verify the column values after edit status of any contract</t>
  </si>
  <si>
    <t>1. Go to Purchase -- Accommodation
2. Edit any accommodation
3. Go to Contracts tab
4. Create a new contract
5. Click on View contract list
6. Now edit the contract and edit the status to "New"
7. Click on Update button and go back to Contract list</t>
  </si>
  <si>
    <t>The status of column should be updated to "New" in the list</t>
  </si>
  <si>
    <t>TC 50</t>
  </si>
  <si>
    <t>Verify the column values after edit dates of any contract</t>
  </si>
  <si>
    <t>1. Go to Purchase -- Accommodation
2. Edit any accommodation
3. Go to Contracts tab
4. Create a new contract
5. Click on View contract list
6. Now edit the contract and edit the contract dates
7. Click on Update button and go back to Contract list</t>
  </si>
  <si>
    <t>The contract dates should be updated in the list</t>
  </si>
  <si>
    <t>TC 51</t>
  </si>
  <si>
    <t>Verify the column values after edit Name of any contract</t>
  </si>
  <si>
    <t>1. Go to Purchase -- Accommodation
2. Edit any accommodation
3. Go to Contracts tab
4. Create a new contract
5. Click on View contract list
6. Now edit the contract and edit the contract name
7. Click on Update button and go back to Contract list</t>
  </si>
  <si>
    <t>The contract name should be updated in the list</t>
  </si>
  <si>
    <t>TC 52</t>
  </si>
  <si>
    <t>Verify copy any contract with 1</t>
  </si>
  <si>
    <t>1. Go to contracts tab
2. Click on copy icon of a contract with dates 01.01.22 to 31.12.22
3. Enter 1 in the year field and click on submit button</t>
  </si>
  <si>
    <t>A new copy of the contract should be created with dates 01.01.23 to 31.12.23 and it should all the data same as the original contract</t>
  </si>
  <si>
    <t>TC 53</t>
  </si>
  <si>
    <t>Verify copy any contract with -1</t>
  </si>
  <si>
    <t>1. Go to contracts tab
2. Click on copy icon of a contract with dates 01.01.22 to 31.12.22
3. Enter -1 in the year field and click on submit button</t>
  </si>
  <si>
    <t>A new copy of the contract should be created with dates 01.01.21 to 31.12.21 and it should all the data same as the original contract</t>
  </si>
  <si>
    <t>TC 54</t>
  </si>
  <si>
    <t>Verify copy any contract with 0</t>
  </si>
  <si>
    <t>1. Go to contracts tab
2. Click on copy icon of a contract with dates 01.01.22 to 31.12.22
3. Enter 0 in the year field and click on submit button</t>
  </si>
  <si>
    <t>A new contract should be created with the same dates</t>
  </si>
  <si>
    <t>TC 55</t>
  </si>
  <si>
    <t>Verify copy any contract with blank</t>
  </si>
  <si>
    <t>1. Go to contracts tab
2. Click on copy icon of a contract with dates 01.01.22 to 31.12.22
3. Do not enter anything in the year field and click on submit button</t>
  </si>
  <si>
    <t>Error message should be displayed to enter the Year field</t>
  </si>
  <si>
    <t>TC 56</t>
  </si>
  <si>
    <t>Verify Contract Number column filter</t>
  </si>
  <si>
    <t>1. Go to Contract tab
2. Enter "63" in the Contract Number column filter
3. Verify the result</t>
  </si>
  <si>
    <t>All the contracts having 63 in their contract number should be displayed</t>
  </si>
  <si>
    <t>TC 57</t>
  </si>
  <si>
    <t>Verify Contract Name column filter</t>
  </si>
  <si>
    <t>1. Go to Contract tab
2. Enter "TE" in the Contract Name column filter
3. Verify the result</t>
  </si>
  <si>
    <t>All the contracts having TE in their contract name should be displayed</t>
  </si>
  <si>
    <t>TC 58</t>
  </si>
  <si>
    <t>Verify Start Date column filter</t>
  </si>
  <si>
    <t>1. Go to Contract tab
2. Enter "01 June 2022" in the Start Date column filter
3. Verify the result</t>
  </si>
  <si>
    <t>All the contracts having 01 June 2022 as their Contract Start Date should be displayed</t>
  </si>
  <si>
    <t>TC 59</t>
  </si>
  <si>
    <t>Verify End Date column filter</t>
  </si>
  <si>
    <t>1. Go to Contract tab
2. Enter "01 June 2022" in the End Date column filter
3. Verify the result</t>
  </si>
  <si>
    <t>All the contracts having 01 June 2022 as their Contract End Date should be displayed</t>
  </si>
  <si>
    <t>TC 60</t>
  </si>
  <si>
    <t>Select "New" in status filter</t>
  </si>
  <si>
    <t>1. Go to Contract tab
2. Select "New" in status column filter
3. Verify the result</t>
  </si>
  <si>
    <t>All the contracts having status "New" should be displayed in the list</t>
  </si>
  <si>
    <t>TC 61</t>
  </si>
  <si>
    <t>Select "Editing" in status filter</t>
  </si>
  <si>
    <t>1. Go to Contract tab
2. Select "Editing" in status column filter
3. Verify the result</t>
  </si>
  <si>
    <t>All the contracts having status "Editing" should be displayed in the list</t>
  </si>
  <si>
    <t>TC 62</t>
  </si>
  <si>
    <t>Select "Signed" in status filter</t>
  </si>
  <si>
    <t>1. Go to Contract tab
2. Select "Signed" in status column filter
3. Verify the result</t>
  </si>
  <si>
    <t>All the contracts having status "Signed" should be displayed in the list</t>
  </si>
  <si>
    <t>TC 63</t>
  </si>
  <si>
    <t>Select "Live" in status filter</t>
  </si>
  <si>
    <t>1. Go to Contract tab
2. Select "Live" in status column filter
3. Verify the result</t>
  </si>
  <si>
    <t>All the contracts having status "Live" should be displayed in the list</t>
  </si>
  <si>
    <t>TC 64</t>
  </si>
  <si>
    <t>Select "Deactivated" in status filter</t>
  </si>
  <si>
    <t>1. Go to Contract tab
2. Select "Deactivated" in status column filter
3. Verify the result</t>
  </si>
  <si>
    <t>All the contracts having status "Deactivated" should be displayed in the list</t>
  </si>
  <si>
    <t>TC 65</t>
  </si>
  <si>
    <t>Select "All" in status filter</t>
  </si>
  <si>
    <t>1. Go to Contract tab
2. Select "All" in status column filter
3. Verify the result</t>
  </si>
  <si>
    <t>All the contracts should be displayed in the list</t>
  </si>
  <si>
    <t>TC 66</t>
  </si>
  <si>
    <t>Verify multiple column filter</t>
  </si>
  <si>
    <t>1. Go to Contract tab
2. Enter "01 June 2022" in the End Date column filter
3. Select "New" in status filter 
4. Verify the result</t>
  </si>
  <si>
    <t>Only the contracts with End Date 01 June and Status as New should be displayed in the list</t>
  </si>
  <si>
    <t>TC 67</t>
  </si>
  <si>
    <t>Verify print contract</t>
  </si>
  <si>
    <t xml:space="preserve">1. Go to Contract tab
2. Click on Print icon for any contract
</t>
  </si>
  <si>
    <t>The preview of contract should be displayed with a Generate PDF button
All the contract details should be displayed in the preview and it should match with the original contract details in the application</t>
  </si>
  <si>
    <t>TBM Code</t>
  </si>
  <si>
    <t>Create, Edit, Delete, Impacted modules -- Accommodation, BM</t>
  </si>
  <si>
    <t>23/08/2022</t>
  </si>
  <si>
    <t>Verify TBM Code List page</t>
  </si>
  <si>
    <t>1. Go to Masters -- TBM -- TBM code</t>
  </si>
  <si>
    <t>TBM Code list page should be displayed with below columns
- Name
- Code
- GIATA ID
- Action
And the list of all TBM code should be displayed on the page</t>
  </si>
  <si>
    <t>Verify TBM code create with all valid fields</t>
  </si>
  <si>
    <t>1. Go to Masters -- TBM -- TBM code
2. Click on Create button
3. Fill all the fields with valid data
4. Click on Create button</t>
  </si>
  <si>
    <t>The new TBM code should be created successfully and displayed on the list page</t>
  </si>
  <si>
    <t>Verify TBM code create with only mandatory fields</t>
  </si>
  <si>
    <t>1. Go to Masters -- TBM -- TBM code
2. Click on Create button
3. Fill only the mandatory fields with valid data
4. Click on Create button</t>
  </si>
  <si>
    <t>Verify TBM code create with only optional fields</t>
  </si>
  <si>
    <t>1. Go to Masters -- TBM -- TBM code
2. Click on Create button
3. Fill only the optional fields with valid data
4. Click on Create button</t>
  </si>
  <si>
    <t>Code should not be created and all the mandatory fields should display validation message</t>
  </si>
  <si>
    <t xml:space="preserve">Verify View List button </t>
  </si>
  <si>
    <t>1. Go to Masters -- TBM -- TBM code
2. Click on Create button
3. Click on View List button</t>
  </si>
  <si>
    <t>User should be directed to the TBM Code list page</t>
  </si>
  <si>
    <t>Verify breadcrumb list page</t>
  </si>
  <si>
    <t xml:space="preserve">1. Go to Masters -- TBM -- TBM code
2. Click on Create button
3. Click on  TBMCodeMaster in the breadcrumb </t>
  </si>
  <si>
    <t>Verify breadcrumb Dashboard page</t>
  </si>
  <si>
    <t xml:space="preserve">1. Go to Masters -- TBM -- TBM code
2. Click on Create button
3. Click on  Dashboard in the breadcrumb </t>
  </si>
  <si>
    <t>User should be directed to the Dashboard page</t>
  </si>
  <si>
    <t>Verify TBM code field</t>
  </si>
  <si>
    <t>1. Go to Masters -- TBM -- TBM code
2. Click on Create button
3. Fill the Country field</t>
  </si>
  <si>
    <t>TBM Code field should be auto filled and auto generated based on Country selection and it should be non editable</t>
  </si>
  <si>
    <t>Verify change country and TBM code field on create page</t>
  </si>
  <si>
    <t>1. Go to Masters -- TBM -- TBM code
2. Click on Create button
3. Fill the Country field
4. Fill all the fields
5. Change the Country</t>
  </si>
  <si>
    <t>The TBM code field should also be auto edited on changing the Country</t>
  </si>
  <si>
    <t>Verify edit any TBM code</t>
  </si>
  <si>
    <t>1. Perform TC 02
2. Now edit the TBM code and edit any field like Name
3. Click on Update button</t>
  </si>
  <si>
    <t>The edited field should be updated and saved</t>
  </si>
  <si>
    <t>Verify edit form</t>
  </si>
  <si>
    <t>1. Perform TC 02
2. Now edit the TBM code</t>
  </si>
  <si>
    <t>Kind of Services and TBM code fields should be non editable</t>
  </si>
  <si>
    <t>Verify update TBM code without mandatory fields</t>
  </si>
  <si>
    <t>1. Perform TC 02
2. Now edit the created TBM code
3. Reset all the mandatory fields to blank
4. Click on Update button</t>
  </si>
  <si>
    <t>TBM code should not be updated and mandatory fields should display validation message</t>
  </si>
  <si>
    <t>Verify created TBM code in Accommodation create page</t>
  </si>
  <si>
    <t>1. Perform TC 02
2. Go to Purchase -- Accommodation
3. Click on Create button
4. Verify the TBM code dropdown list</t>
  </si>
  <si>
    <t>The new created TBM code should be displayed in the dropdown list on accommodation create form</t>
  </si>
  <si>
    <t>Verify created TBM code in Booking mask</t>
  </si>
  <si>
    <t>1. Perform TC 02
2. Go to Sales -- Sales booking
3. Click on Create button
4. Verify the Product code dropdown list</t>
  </si>
  <si>
    <t>The created TBM code should not be displayed in the Product code list until any accommodation is not created associated with the TBM code</t>
  </si>
  <si>
    <t>Delete TBM code with no accommodations created</t>
  </si>
  <si>
    <t>1. Perform TC 02
2. Click on Delete icon of the created TBM Code
3. Click on Yes Delete it</t>
  </si>
  <si>
    <t>The TBM code should be deleted successfully with success pop up displaying  and removed from the list</t>
  </si>
  <si>
    <t>Delete TBM code with accommodation created with it</t>
  </si>
  <si>
    <t>1. Perform TC 02
2. Create a accommodation using the TBM code
3. Now go to TBM code list and delete the TBM code</t>
  </si>
  <si>
    <t>User should not be able to delete and pop up alert should be displayed</t>
  </si>
  <si>
    <t>Geography</t>
  </si>
  <si>
    <t>Country, State, City - Create, Edit, Delete</t>
  </si>
  <si>
    <t>Verify create Country with all valid fields</t>
  </si>
  <si>
    <t>1. Go to Masters -- Geography -- Country
2. Click on Create button
3. Fill all the fields
4. Click on Create button</t>
  </si>
  <si>
    <t>Created country should be created successfully and displayed in the list</t>
  </si>
  <si>
    <t>Verify create Country with only mandatory fields</t>
  </si>
  <si>
    <t>1. Go to Masters -- Geography -- Country
2. Click on Create button
3. Fill only the mandatory fields
4. Click on Create button</t>
  </si>
  <si>
    <t>Verify create Country with only optional fields</t>
  </si>
  <si>
    <t>1. Go to Masters -- Geography -- Country
2. Click on Create button
3. Fill only the optional fields
4. Click on Create button</t>
  </si>
  <si>
    <t>Country should not be created and all the mandatory fields should display validation message</t>
  </si>
  <si>
    <t>Edit country with all fields</t>
  </si>
  <si>
    <t>1. Perform TC 01
2. Edit the Country and edit any field
3. Click on Update button</t>
  </si>
  <si>
    <t>Country should be updated successfully and displayed in the list</t>
  </si>
  <si>
    <t>Edit country with only mandatory fields</t>
  </si>
  <si>
    <t>1. Perform TC 01
2. Edit the Country and remove all optional fields and keep blank
3. Click on Update button</t>
  </si>
  <si>
    <t>Edit country with only optional fields</t>
  </si>
  <si>
    <t>1. Perform TC 01
2. Edit the Country and remove all mandatory fields and keep blank
3. Click on Update button</t>
  </si>
  <si>
    <t>Country should not be updated and all the mandatory fields should display validation message</t>
  </si>
  <si>
    <t>Create country with already existing Country Code</t>
  </si>
  <si>
    <t>1. Go to Masters -- Geography -- Country
2. Click on Create button
3. Fill all the fields and enter a already existing country code
4. Click on Create button</t>
  </si>
  <si>
    <t>Country should not be created and proper error message should be displayed</t>
  </si>
  <si>
    <t>Create country with already existing Country Name</t>
  </si>
  <si>
    <t>1. Go to Masters -- Geography -- Country
2. Click on Create button
3. Fill all the fields and enter a already existing country name
4. Click on Create button</t>
  </si>
  <si>
    <t>Update country with already existing Country Code</t>
  </si>
  <si>
    <t>1. Perform TC 01
2. Edit the Country and enter a already existing Country code
3. Click on Update button</t>
  </si>
  <si>
    <t>Country should not be updated and proper error message should be displayed</t>
  </si>
  <si>
    <t>1. Perform TC 01
2. Edit the Country and enter a already existing Country name
3. Click on Update button</t>
  </si>
  <si>
    <t>Verify Country on Accommodation page</t>
  </si>
  <si>
    <t>1. Perform TC 01
2. Go to Purchase -- Accommodation
3. Click on create and verify Country dropdown list</t>
  </si>
  <si>
    <t>The created country should be displayed in the list</t>
  </si>
  <si>
    <t>Verify Country on State page</t>
  </si>
  <si>
    <t>1. Perform TC 01
2. Go to Masters -- Geography -- State
3. Click on create and verify Country dropdown list</t>
  </si>
  <si>
    <t>Verify Country on City page</t>
  </si>
  <si>
    <t>1. Perform TC 01
2. Go to Masters -- Geography -- City
3. Click on create and verify Country dropdown list</t>
  </si>
  <si>
    <t>Verify Delete Country</t>
  </si>
  <si>
    <t>1. Perform TC 01
2. Delete the created country</t>
  </si>
  <si>
    <t>Verify Delete Country after creating a state in it</t>
  </si>
  <si>
    <t>1. Perform TC 12
2. Select the country and create a state
3. Now go to Country page and delete the country</t>
  </si>
  <si>
    <t>Create Country with more than maximum characters in Country code</t>
  </si>
  <si>
    <t>1. Go to Country
2. Create a country
3. Enter more than 100 characters in Country code field
4. Fill all other fields with valid data
5. Click on create button</t>
  </si>
  <si>
    <t>Proper field validation message should be displayed and Country should not be created</t>
  </si>
  <si>
    <t>Create Country with more than maximum characters in Country Name</t>
  </si>
  <si>
    <t>1. Go to Country
2. Create a country
3. Enter more than 200 characters in Country Name field
4. Fill all other fields with valid data
5. Click on create button</t>
  </si>
  <si>
    <t>Verify entered Country Code in Country list page</t>
  </si>
  <si>
    <t>1. Go to Country
2. Create a country
3. Enter "IN"  in Country code field
4. Fill all other fields with valid data
5. Click on create button</t>
  </si>
  <si>
    <t>IN should be displayed in Country Code value of list page</t>
  </si>
  <si>
    <t>Verify selected Currency in Country list page</t>
  </si>
  <si>
    <t>1. Go to Country
2. Create a country
3. Select "EURO"  in Currency field
4. Fill all other fields with valid data
5. Click on create button</t>
  </si>
  <si>
    <t>"EURO" should be displayed in the Currency column value of list page</t>
  </si>
  <si>
    <t>Verify entered Country Name in Country list page</t>
  </si>
  <si>
    <t>1. Go to Country
2. Create a country
3. Enter "India"  in Country Name field
4. Fill all other fields with valid data
5. Click on create button</t>
  </si>
  <si>
    <t>"India" should be displayed in Country Name value of list page</t>
  </si>
  <si>
    <t>Create country with Phone Code 1 digit</t>
  </si>
  <si>
    <t>1. Go to Country
2. Create a country
3. Enter "1"  in Phone code field
4. Fill all other fields with valid data
5. Click on create button</t>
  </si>
  <si>
    <t>Country should be created successfully</t>
  </si>
  <si>
    <t>Create country with Phone Code 2 digit</t>
  </si>
  <si>
    <t>1. Go to Country
2. Create a country
3. Enter "12"  in Phone code field
4. Fill all other fields with valid data
5. Click on create button</t>
  </si>
  <si>
    <t>Create country with Phone Code 3 digit</t>
  </si>
  <si>
    <t>1. Go to Country
2. Create a country
3. Enter "123"  in Phone code field
4. Fill all other fields with valid data
5. Click on create button</t>
  </si>
  <si>
    <t>Create country with Phone Code 4 digit</t>
  </si>
  <si>
    <t>1. Go to Country
2. Create a country
3. Enter "1234"  in Phone code field
4. Fill all other fields with valid data
5. Click on create button</t>
  </si>
  <si>
    <t>Create country with Phone Code 5 digit</t>
  </si>
  <si>
    <t>1. Go to Country
2. Create a country
3. Enter "12345"  in Phone code field
4. Fill all other fields with valid data
5. Click on create button</t>
  </si>
  <si>
    <t>Create country with Phone Code 6 digit</t>
  </si>
  <si>
    <t>1. Go to Country
2. Create a country
3. Enter "123456"  in Phone code field
4. Fill all other fields with valid data
5. Click on create button</t>
  </si>
  <si>
    <t>Create country with Phone Code alphanumeric</t>
  </si>
  <si>
    <t>1. Go to Country
2. Create a country
3. Enter "Ab345"  in Phone code field
4. Fill all other fields with valid data
5. Click on create button</t>
  </si>
  <si>
    <t>It should not be allowed and only numeric input should be allowed</t>
  </si>
  <si>
    <t>Create country with Phone Code alpha characters</t>
  </si>
  <si>
    <t>1. Go to Country
2. Create a country
3. Enter "ABC"  in Phone code field
4. Fill all other fields with valid data
5. Click on create button</t>
  </si>
  <si>
    <t>Create country with EU Country checkbox checked</t>
  </si>
  <si>
    <t>1. Go to Country
2. Create a country
3. Check the EU Country checkbox
4. Fill all other fields with valid data
5. Click on create button</t>
  </si>
  <si>
    <t>The Country should be created successfully with EU checkbox checked</t>
  </si>
  <si>
    <t>Create country with EU Country checkbox unchecked</t>
  </si>
  <si>
    <t>1. Go to Country
2. Create a country
3. Uncheck the EU Country checkbox
4. Fill all other fields with valid data
5. Click on create button</t>
  </si>
  <si>
    <t>Create Country with Country code alphanumeric</t>
  </si>
  <si>
    <t>1. Go to Country
2. Create a country
3. Enter "Ab345"  in Country code field
4. Fill all other fields with valid data
5. Click on create button</t>
  </si>
  <si>
    <t>Create Country with Country code numeric</t>
  </si>
  <si>
    <t>1. Go to Country
2. Create a country
3. Enter "345"  in Country code field
4. Fill all other fields with valid data
5. Click on create button</t>
  </si>
  <si>
    <t>Create Country with Country Name alphanumeric</t>
  </si>
  <si>
    <t>1. Go to Country
2. Create a country
3. Enter "Ab345"  in Country Name field
4. Fill all other fields with valid data
5. Click on create button</t>
  </si>
  <si>
    <t>Create Country with Country Name numeric</t>
  </si>
  <si>
    <t>1. Go to Country
2. Create a country
3. Enter "345"  in Country Name field
4. Fill all other fields with valid data
5. Click on create button</t>
  </si>
  <si>
    <t>Create Country with all fields blank</t>
  </si>
  <si>
    <t>1. Go to Country
2. Click on Country 
3. Do not fill any fields
4. Click on create button</t>
  </si>
  <si>
    <t>All mandatory fields should display validation message and country should not be created</t>
  </si>
  <si>
    <t>Verify Deleted Country in Accommodation Country list dropdown</t>
  </si>
  <si>
    <t>1. Create Country with Name "India"
2. Go to Create accommodation form 
3. Verify the Country list dropdown
4. Now go to Country page and delete the Country "India"
5. Go to Create accommodation form and verify Country dropdown list</t>
  </si>
  <si>
    <t>"India" option should not be displayed in the list</t>
  </si>
  <si>
    <t>Verify Deleted Country in State Country list dropdown</t>
  </si>
  <si>
    <t>1. Create Country with Name "India"
2. Go to Create State form 
3. Verify the Country list dropdown
4. Now go to Country page and delete the Country "India"
5. Go to Create Sate form and verify Country dropdown list</t>
  </si>
  <si>
    <t>Verify Deleted Country in City Country list dropdown</t>
  </si>
  <si>
    <t>1. Create Country with Name "India"
2. Go to Create City form 
3. Verify the Country list dropdown
4. Now go to Country page and delete the Country "India"
5. Go to Create City form and verify Country dropdown list</t>
  </si>
  <si>
    <t>Click on Create button multiple times</t>
  </si>
  <si>
    <t>1. Go to Country
2. Create a country
3. Fill all fields with valid data
4. Click on create button more than 1 time</t>
  </si>
  <si>
    <t>Country should be created successfully and only one entry should be there</t>
  </si>
  <si>
    <t>Delete any country and create a country with same name and code</t>
  </si>
  <si>
    <t>1. Go to Country
2. Create a country
3. Fill all fields with valid data
4. Enter Country Name "Duplicate" and Country code "DU"
5. Click on create button
6. Delete the country
7. Again create a country with same Country name "Duplicate" and Country code "DU"
8. Click on Create button</t>
  </si>
  <si>
    <t>Create a State with all valid data</t>
  </si>
  <si>
    <t>1. Go to Masters - Geography - State
2. Click on Create button
3. Enter valid data in all fields
4. Click on Create button</t>
  </si>
  <si>
    <t>State should be created successfully</t>
  </si>
  <si>
    <t>Create a State with only mandatory fields</t>
  </si>
  <si>
    <t>1. Go to Masters - Geography - State
2. Click on Create button
3. Enter valid data in only mandatory fields
4. Click on Create button</t>
  </si>
  <si>
    <t>Create a State with only optional fields</t>
  </si>
  <si>
    <t>1. Go to Masters - Geography - State
2. Click on Create button
3. Enter valid data in only optional fields
4. Click on Create button</t>
  </si>
  <si>
    <t>Mandatory fields should display validation message</t>
  </si>
  <si>
    <t>Create a state with all fields blank</t>
  </si>
  <si>
    <t>1. Go to Masters - Geography - State
2. Click on Create button
3. Do not fill any field
4. Click on Create button</t>
  </si>
  <si>
    <t>Create a state under a country and verify on accommodation page</t>
  </si>
  <si>
    <t>1. Go to Create State page
2. Select Country "India"
3. Enter State Name "Gujarat"
4. Enter State Code "GJ"
5. Click on Create button
6. Go to Accommodation Create form
7. Select India Country
8. View State dropdown</t>
  </si>
  <si>
    <t>Gujarat should be displayed in dropdown list</t>
  </si>
  <si>
    <t>Create a state under a country and verify on City page</t>
  </si>
  <si>
    <t>1. Go to Create State page
2. Select Country "India"
3. Enter State Name "Gujarat"
4. Enter State Code "GJ"
5. Click on Create button
6. Go to City Create form
7. Select India Country
8. View State dropdown</t>
  </si>
  <si>
    <t>Verify edit State and change the Country</t>
  </si>
  <si>
    <t>1. Go to Create State page
2. Select Country "India"
3. Enter State Name "Gujarat"
4. Enter State Code "GJ"
5. Click on Create button
6. Now edit the State Gujarat 
7. Change Country to Andorra</t>
  </si>
  <si>
    <t>Verify edit State and change the State Name</t>
  </si>
  <si>
    <t>1. Go to Create State page
2. Select Country "India"
3. Enter State Name "Gujarat"
4. Enter State Code "GJ"
5. Click on Create button
6. Now edit the State Gujarat 
7. Change State Name and enter "Maharashtra"</t>
  </si>
  <si>
    <t>Verify edit State Name and check on accommodation form</t>
  </si>
  <si>
    <t>1. Perform TC 48
2. Go to Accommodation create form
3. Select "India" in Country
4. Verify State dropdown</t>
  </si>
  <si>
    <t>Updated State name should be displayed in the list "Maharashtra" instead of Gujarat</t>
  </si>
  <si>
    <t>Verify edit State Name and check on City form</t>
  </si>
  <si>
    <t>1. Perform TC 48
2. Go to City create form
3. Select "India" in Country
4. Verify State dropdown</t>
  </si>
  <si>
    <t>Create State code with alpha characters only</t>
  </si>
  <si>
    <t>1. Go to Create State page
2. Select Country "India"
3. Enter State Name "Gujarat"
4. Enter State Code "GJ"
5. Click on Create button</t>
  </si>
  <si>
    <t>Create State code with numeric characters only</t>
  </si>
  <si>
    <t>1. Go to Create State page
2. Select Country "India"
3. Enter State Name "Gujarat"
4. Enter State Code "03"
5. Click on Create button</t>
  </si>
  <si>
    <t>Create State code with alphanumeric characters only</t>
  </si>
  <si>
    <t>1. Go to Create State page
2. Select Country "India"
3. Enter State Name "Gujarat"
4. Enter State Code "GJ23"
5. Click on Create button</t>
  </si>
  <si>
    <t>Create State Name with alpha characters only</t>
  </si>
  <si>
    <t>Create State Name with numeric characters only</t>
  </si>
  <si>
    <t>1. Go to Create State page
2. Select Country "India"
3. Enter State Name "23"
4. Enter State Code "GJ"
5. Click on Create button</t>
  </si>
  <si>
    <t>Create State Name with alphanumeric characters only</t>
  </si>
  <si>
    <t>1. Go to Create State page
2. Select Country "India"
3. Enter State Name "Gujarat23"
4. Enter State Code "GJ"
5. Click on Create button</t>
  </si>
  <si>
    <t>Verify View List button with entered data</t>
  </si>
  <si>
    <t>1. Go to Create State page
2. Select Country "India"
3. Enter State Name "Gujarat23"
4. Enter State Code "GJ"
5. Click on View List button</t>
  </si>
  <si>
    <t>State should not be created and user should be directed to State List page</t>
  </si>
  <si>
    <t>Verify View List button without entered data</t>
  </si>
  <si>
    <t>1. Go to Create State page
2. Click on View List button</t>
  </si>
  <si>
    <t>User should be directed to State List page</t>
  </si>
  <si>
    <t>Verify Country change and impact on Accommodation page</t>
  </si>
  <si>
    <t>1. Perform TC 47
2. Go to Accommodation create form and select "India" in Country
3. Verify State dropdown list</t>
  </si>
  <si>
    <t>Should not displayed "Gujarat" in the list</t>
  </si>
  <si>
    <t>1. Perform TC 47
2. Go to Accommodation create form and select "Andorra" in Country
3. Verify State dropdown list</t>
  </si>
  <si>
    <t>Should display "Gujarat" in the list</t>
  </si>
  <si>
    <t>Verify Delete State which is not used in any other module</t>
  </si>
  <si>
    <t>1. Go to Create State page
2. Select Country "India"
3. Enter State Name "Gujarat"
4. Enter State Code "GJ"
5. Click on Create button
6. Click on Delete icon of the State Gujarat</t>
  </si>
  <si>
    <t>State should be deleted successfully</t>
  </si>
  <si>
    <t>Verify Create a New Region</t>
  </si>
  <si>
    <t>1. Go to Masters -- Geography -- Region
2. Click on create button
3. Enter "South" in Name field
4. Click on Create button</t>
  </si>
  <si>
    <t xml:space="preserve">The region should be created successfully and user should be directed to List page </t>
  </si>
  <si>
    <t>Verify Create Region Name with only Alpha characters</t>
  </si>
  <si>
    <t>Region should be created successfully</t>
  </si>
  <si>
    <t>Verify Create Region Name with only Numeric characters</t>
  </si>
  <si>
    <t>1. Go to Masters -- Geography -- Region
2. Click on create button
3. Enter "001" in Name field
4. Click on Create button</t>
  </si>
  <si>
    <t>Verify Create Region Name with Alpha - Numeric characters</t>
  </si>
  <si>
    <t>1. Go to Masters -- Geography -- Region
2. Click on create button
3. Enter "South - 001" in Name field
4. Click on Create button</t>
  </si>
  <si>
    <t>Verify created region in the list</t>
  </si>
  <si>
    <t>1. Perform TC 62
2. Verify the Region in the List page</t>
  </si>
  <si>
    <t>The new created region should be displayed in Region List page</t>
  </si>
  <si>
    <t>Verify Region Name on list page after created</t>
  </si>
  <si>
    <t>1. Perform TC 62
2. Verify the Region Name in the List page</t>
  </si>
  <si>
    <t>The Region name should be displayed same as entered while creating the region</t>
  </si>
  <si>
    <t>TC 68</t>
  </si>
  <si>
    <t>Verify Edit the Region</t>
  </si>
  <si>
    <t>1. Perform TC 62
2. Now edit the region
3. Verify the Region Name on Edit form</t>
  </si>
  <si>
    <t>TC 69</t>
  </si>
  <si>
    <t>Edit the Region and verify Update</t>
  </si>
  <si>
    <t>1. Perform TC 62
2. Now edit the region
3. Edit the Region Name 
4. Click on Update button</t>
  </si>
  <si>
    <t>The Region Name should be updated successfully</t>
  </si>
  <si>
    <t>TC 70</t>
  </si>
  <si>
    <t>Verify region Name on list page after updated</t>
  </si>
  <si>
    <t>1. Perform TC 69
2. Now go to Region List page
3. Verify the Region name on the List page</t>
  </si>
  <si>
    <t>The updated region name should be displayed in the List</t>
  </si>
  <si>
    <t>TC 71</t>
  </si>
  <si>
    <t>Verify editing region name but not updating</t>
  </si>
  <si>
    <t>1. Perform TC 62
2. Now edit the region
3. Edit the Region Name 
4. Do not click on Update button
5. Click on View List button</t>
  </si>
  <si>
    <t>The edited Region Name should not be updated and user should be directed to List page</t>
  </si>
  <si>
    <t>TC 72</t>
  </si>
  <si>
    <t>Verify Region Delete</t>
  </si>
  <si>
    <t xml:space="preserve">1. Perform TC 62
2. Click on Delete icon
3. Click on "Yes, delete it" </t>
  </si>
  <si>
    <t>The selected region should be deleted successfully and should not be displayed in the List anymore</t>
  </si>
  <si>
    <t>TC 73</t>
  </si>
  <si>
    <t xml:space="preserve">Verify Create Region without Region Name </t>
  </si>
  <si>
    <t>1. Go to Masters -- Geography -- Region
2. Click on create button
3. Do not enter any Region Name
4. Click on Create button</t>
  </si>
  <si>
    <t>Field validation message should be displayed on Country field</t>
  </si>
  <si>
    <t>TC 74</t>
  </si>
  <si>
    <t>Verify Create City with all fields</t>
  </si>
  <si>
    <t>1. Go to Masters -- Geography -- City
2. Click on Create button
3. Select India in Country field, Gujarat in State and Enter City Name "Vadodara"
4. Fill all the fields with valid data
5. Click on Create button</t>
  </si>
  <si>
    <t>City should be created successfully and displayed on the List page</t>
  </si>
  <si>
    <t>TC 75</t>
  </si>
  <si>
    <t>Verify Create City with only mandatory fields</t>
  </si>
  <si>
    <t>1. Go to Masters -- Geography -- City
2. Click on Create button
3. Fill only the mandatory fields with valid data
4. Click on Create button</t>
  </si>
  <si>
    <t>TC 76</t>
  </si>
  <si>
    <t>Verify Create City with only optional fields</t>
  </si>
  <si>
    <t>1. Go to Masters -- Geography -- City
2. Click on Create button
3. Fill only the optional fields with valid data
4. Click on Create button</t>
  </si>
  <si>
    <t>Mandatory fields should display validation message and City should not be created without all mandatory fields are filled</t>
  </si>
  <si>
    <t>TC 77</t>
  </si>
  <si>
    <t>Verify create city with already existing city name</t>
  </si>
  <si>
    <t>1. Go to Masters -- Geography -- City
2. Click on Create button
3. Select Country and Sate
4. Enter City Name which already exist in the application
3. Fill all the other fields with valid data
4. Click on Create button</t>
  </si>
  <si>
    <t>"Same City exist" error message should be displayed and City should not be created</t>
  </si>
  <si>
    <t>TC 78</t>
  </si>
  <si>
    <t>Verify Edit City and edit city name to new name</t>
  </si>
  <si>
    <t>1. Perform TC 74
2. Edit the City and change the City name to a new name "Anand"
3. Click on Update button</t>
  </si>
  <si>
    <t>City should be updated successfully and updated city name should be displayed on the List page</t>
  </si>
  <si>
    <t>TC 79</t>
  </si>
  <si>
    <t>Verify edit city and edit city name to already existing name</t>
  </si>
  <si>
    <t>1. Perform TC 74
2. Edit the City and change the City name to a already existing name
3. Click on Update button</t>
  </si>
  <si>
    <t>"Same City exist" error message should be displayed and City should not be updated</t>
  </si>
  <si>
    <t>TC 80</t>
  </si>
  <si>
    <t>Verify edit city and change country and state</t>
  </si>
  <si>
    <t>1. Perform TC 74
2. Edit the City and change the Country Andorra and State Ordino
3. Click on Update button</t>
  </si>
  <si>
    <t>City should be updated successfully and updated Country and State name should be displayed on list page</t>
  </si>
  <si>
    <t>TC 81</t>
  </si>
  <si>
    <t>Verify Created city on Accommodation page</t>
  </si>
  <si>
    <t>1. Perform TC 74
2. Go to Accommodation create page
3. Select the Country India
4. Select State Gujarat
5. Click on City dropdown</t>
  </si>
  <si>
    <t>Vadodara should be displayed on the list</t>
  </si>
  <si>
    <t>TC 82</t>
  </si>
  <si>
    <t>Verify new created region on City page</t>
  </si>
  <si>
    <t>1. Perform TC 62
2. Go to City Create form
3. Verify the Sales Region list dropdown</t>
  </si>
  <si>
    <t>The new created region should be displayed in Sales region dropdown list</t>
  </si>
  <si>
    <t>TC 83</t>
  </si>
  <si>
    <t>Verify City on accommodation page after edit City name</t>
  </si>
  <si>
    <t>1. Perform TC 78
2. Go to Accommodation create page
3. Select the Country India
4. Select State Gujarat
5. Click on City dropdown</t>
  </si>
  <si>
    <t>Vadodara should not be displayed and "Anand" should be displayed in the list</t>
  </si>
  <si>
    <t>TC 84</t>
  </si>
  <si>
    <t>Verify City on accommodation page after edit Country and State</t>
  </si>
  <si>
    <t>1. Perform TC 80
2. Go to Accommodation create page
3. Select the Country India
4. Select State Gujarat
5. Click on City dropdown</t>
  </si>
  <si>
    <t>Vadodara should not be displayed in the list</t>
  </si>
  <si>
    <t>TC 85</t>
  </si>
  <si>
    <t>TC 86</t>
  </si>
  <si>
    <t>Verify Create button click multiple times on State page</t>
  </si>
  <si>
    <t>1. Go to Masters -- Geography -- State
2. Click on create button
3. Fill all the fields
4. Click on Create button multiple times</t>
  </si>
  <si>
    <t>State should be created successfully and only one entry of it should be created</t>
  </si>
  <si>
    <t>TC 87</t>
  </si>
  <si>
    <t>Verify Create button click multiple times on Region page</t>
  </si>
  <si>
    <t>1. Go to Masters -- Geography -- Region
2. Click on create button
3. Enter "South" in Name field
4. Click on Create button multiple times</t>
  </si>
  <si>
    <t>Region should be created successfully and only one entry of it should be created</t>
  </si>
  <si>
    <t>TC 88</t>
  </si>
  <si>
    <t>Verify Create button click multiple times on City page</t>
  </si>
  <si>
    <t>1. Go to Masters -- Geography -- City
2. Click on create button
3. Fill all the fields
4. Click on Create button multiple times</t>
  </si>
  <si>
    <t>City should be created successfully and only one entry of it should be created</t>
  </si>
  <si>
    <t>Masters - Settings</t>
  </si>
  <si>
    <t>Settings - Currency, Language, Sea View Master, Global Type - Create, Edit, Delete,  Related modules</t>
  </si>
  <si>
    <t>Verify create a currency with all fields filled</t>
  </si>
  <si>
    <t>1. Go to Masters -- Settings -- Currency
2. Click on Create button
3. Enter Currency Name "Euro"
4. Enter Currency Code "EUR"
5. Click on Create button</t>
  </si>
  <si>
    <t>Euro currency should be created successfully and displayed in the list</t>
  </si>
  <si>
    <t>Verify create a currency with blank mandatory fields</t>
  </si>
  <si>
    <t>1. Go to Masters -- Settings -- Currency
2. Click on Create button
3. Do not enter any data in Currency Name and Code fields
4. Click on Create button</t>
  </si>
  <si>
    <t>Field validation message should be displayed for both fields in red color</t>
  </si>
  <si>
    <t>Verify enter data in fields after validation message is displayed</t>
  </si>
  <si>
    <t>1. Perform TC 02
2. Enter data in both the fields</t>
  </si>
  <si>
    <t>The validation message should disappear after data is entered in the fields</t>
  </si>
  <si>
    <t>Verify create currency after validation message</t>
  </si>
  <si>
    <t>1. Perform TC 03
2. Click on create button</t>
  </si>
  <si>
    <t xml:space="preserve"> The new currency should be created successfully and displayed in the list</t>
  </si>
  <si>
    <t>Verify validation message for Currency Name on Edit form</t>
  </si>
  <si>
    <t>1. Perform TC 01
2. Edit the Currency Name field and keep it blank
3. Click on Update button</t>
  </si>
  <si>
    <t>Field validation message should be displayed for Currency Name field in red color</t>
  </si>
  <si>
    <t>Verify validation message for Currency Code on Edit form</t>
  </si>
  <si>
    <t>1. Perform TC 01
2. Edit the Currency Code field and keep it blank
3. Click on Update button</t>
  </si>
  <si>
    <t>Field validation message should be displayed for Currency Code field in red color</t>
  </si>
  <si>
    <t>Edit the data of Currency Name field</t>
  </si>
  <si>
    <t>1. Perform TC 01
2. Edit the Currency Name field and change to "Dollar"
3. Click on Update button</t>
  </si>
  <si>
    <t>Currency should be updated successfully and Currency Name should be displayed "Dollar" and Code should be same "EUR"</t>
  </si>
  <si>
    <t>Edit the data of Currency Code field</t>
  </si>
  <si>
    <t>1. Perform TC 07
2. Edit the Currency code field and change to "USD"
3. Click on Update button</t>
  </si>
  <si>
    <t>Currency should be updated successfully and Currency Name should be displayed "Dollar" and Code should be displayed "USD"</t>
  </si>
  <si>
    <t>Verify Currency on Contract create form</t>
  </si>
  <si>
    <t>1. Perform TC 01
2. Go to Contract create form
3. Verify Currency dropdown list</t>
  </si>
  <si>
    <t>Euro option should be displayed in the list</t>
  </si>
  <si>
    <t>Verify Currency on Contract Edit form</t>
  </si>
  <si>
    <t>1. Perform TC 01
2. Go to Contract Edit form
3. Verify Currency dropdown list</t>
  </si>
  <si>
    <t>Verify Currency on Country Create form</t>
  </si>
  <si>
    <t>1. Perform TC 01
2. Go to Country Create form
3. Verify Currency dropdown list</t>
  </si>
  <si>
    <t>Verify edited Currency Name on Country form</t>
  </si>
  <si>
    <t>1. Perform TC 07
2. Go to Country Create form
3. Verify Currency dropdown list</t>
  </si>
  <si>
    <t>"Dollar" should be displayed instead of Euro in the dropdown list</t>
  </si>
  <si>
    <t>Verify already selected Currency in country and edit the currency name</t>
  </si>
  <si>
    <t>1. Perform TC 01
2. Go to Country and create a country with "Euro" currency selected
3. After the Country is created successfully
4. Perform TC 07
5. Now go to Country and edit the created country 
6. Verify the currency</t>
  </si>
  <si>
    <t>The selected Euro currency should change to Dollar</t>
  </si>
  <si>
    <t>Verify create Language with all fields filled</t>
  </si>
  <si>
    <t>1. Go to Masters -- Settings - Language
2. Enter Language Name "Hindi"
3. Enter Language Code "HN"
4. Enter ISO2 "Test"
5. Click on Create button</t>
  </si>
  <si>
    <t>Language "Hindi" should be created successfully and displayed on the list</t>
  </si>
  <si>
    <t>Verify Create Language with only required fields</t>
  </si>
  <si>
    <t>1. Go to Masters -- Settings - Language
2. Enter Language Name "Hindi"
3. Click on Create button</t>
  </si>
  <si>
    <t>Verify Create Language with only Optional fields</t>
  </si>
  <si>
    <t>1. Go to Masters -- Settings - Language
2. Do not Enter anything in  Language Name
3. Enter Language Code "HN"
4. Enter ISO2 "Test"
5. Click on Create button</t>
  </si>
  <si>
    <t>Language should not be created and field validation message should be displayed for Language Name field</t>
  </si>
  <si>
    <t>Verify create Language Name with alpha characters</t>
  </si>
  <si>
    <t>Verify create Language Name with alphanumeric characters</t>
  </si>
  <si>
    <t>1. Go to Masters -- Settings - Language
2. Enter Language Name "Hindi01"
3. Enter Language Code "HN"
4. Enter ISO2 "Test"
5. Click on Create button</t>
  </si>
  <si>
    <t>Language "Hindi01" should be created successfully and displayed on the list</t>
  </si>
  <si>
    <t>Verify create Language Name with numeric characters</t>
  </si>
  <si>
    <t>1. Go to Masters -- Settings - Language
2. Enter Language Name "001"
3. Enter Language Code "HN"
4. Enter ISO2 "Test"
5. Click on Create button</t>
  </si>
  <si>
    <t>Verify create Language Code with alpha characters</t>
  </si>
  <si>
    <t>Language "Hindi" should be created successfully and displayed on the list and Language code should be displayed "HN"</t>
  </si>
  <si>
    <t>Verify create Language Code with alphanumeric characters</t>
  </si>
  <si>
    <t>1. Go to Masters -- Settings - Language
2. Enter Language Name "Hindi"
3. Enter Language Code "H1"
4. Enter ISO2 "Test"
5. Click on Create button</t>
  </si>
  <si>
    <t>Language "Hindi" should be created successfully and displayed on the list and Language code should be displayed "H1"</t>
  </si>
  <si>
    <t>Verify create Language Code with numeric characters</t>
  </si>
  <si>
    <t>1. Go to Masters -- Settings - Language
2. Enter Language Name "Hindi"
3. Enter Language Code "01"
4. Enter ISO2 "Test"
5. Click on Create button</t>
  </si>
  <si>
    <t>Language "Hindi" should be created successfully and displayed on the list and Language code should be displayed "01"</t>
  </si>
  <si>
    <t>Verify the created Language on Country form</t>
  </si>
  <si>
    <t>1. Perform TC 14
2. Go to Country Create form
3. Verify Preferred Language dropdown list</t>
  </si>
  <si>
    <t>"Hindi" option should be available in the dropdown list</t>
  </si>
  <si>
    <t>Verify Created currency on Purchase Agency</t>
  </si>
  <si>
    <t>1. Perform TC 01
2. Go to Masters -- Agency Master -- Purchase Agency
3. Create a Purchase Agency
4. Go to Payment Details and verify the Currency dropdown list</t>
  </si>
  <si>
    <t>"Euro" option should be displayed in the dropdown list</t>
  </si>
  <si>
    <t>Verify created Language on Sales Agency form</t>
  </si>
  <si>
    <t>1. Perform TC 14
2. Go to Sales Agency form
3. Verify Language dropdown field</t>
  </si>
  <si>
    <t>Verify Created currency on Sales Agency</t>
  </si>
  <si>
    <t>1. Perform TC 01
2. Go to Masters -- Agency Master -- Sales Agency
3. Create a Purchase Agency
4. Go to Bank Details and verify the Currency dropdown list</t>
  </si>
  <si>
    <t>Edit any Language Name</t>
  </si>
  <si>
    <t>1. Perform TC 14
2. Edit the Language Name and change it to "Gujarati"
3. Click on Update button</t>
  </si>
  <si>
    <t>Gujarati should be displayed in the list instead of Hindi</t>
  </si>
  <si>
    <t>Edit any Language Code</t>
  </si>
  <si>
    <t>1. Perform TC 14
2. Edit the Language Code and change it to "GUJ"
3. Click on Update button</t>
  </si>
  <si>
    <t>GUJ should be displayed in the list instead of HN in Language Code column</t>
  </si>
  <si>
    <t>Verify edited Language Name and code preserved</t>
  </si>
  <si>
    <t>1. Perform TC 14
2. Edit the Language and edit the Language Name and Code 
3. Click on Update button
4. Again edit the Language and verify Language Name and Code</t>
  </si>
  <si>
    <t>Language Name and Code should be displayed the latest updated ones</t>
  </si>
  <si>
    <t>Verify edited Language Name on Country form</t>
  </si>
  <si>
    <t>1. Perform TC 27
2. Go to Country create form
3. Verify Language dropdown</t>
  </si>
  <si>
    <t xml:space="preserve">Gujarati should be displayed in the list instead of Hindi </t>
  </si>
  <si>
    <t>Verify edited Language Name on Sales Agency form</t>
  </si>
  <si>
    <t>1. Perform TC 27
2. Go to Sales Agency form
3. Verify Language dropdown field</t>
  </si>
  <si>
    <t>Verify created Language on Booking Mask form</t>
  </si>
  <si>
    <t>1. Perform TC 14
2. Go to Sales -- Sales Booking
3. Create a booking
4. Verify the Language field dropdown in Traveler Information</t>
  </si>
  <si>
    <t>Verify edited Language on Booking Mask form</t>
  </si>
  <si>
    <t>1. Perform TC 27
2. Go to Sales -- Sales Booking
3. Create a booking
4. Verify the Language field dropdown in Traveler Information</t>
  </si>
  <si>
    <t>Verify Delete Language</t>
  </si>
  <si>
    <t>1. Perform TC 14
2. Click on the Delete icon of the created language
3. Click on "Yes, Delete it" button in the pop up</t>
  </si>
  <si>
    <t>"Hindi" Language should be delete successfully and removed from the list</t>
  </si>
  <si>
    <t>Verify Deleted Language on Country dropdown list</t>
  </si>
  <si>
    <t>1. Perform TC 34
2. Go to Country create form
3. Verify Language dropdown</t>
  </si>
  <si>
    <t>Hindi should not be displayed in the list</t>
  </si>
  <si>
    <t>Verify Deleted Language on Sales Agency dropdown list</t>
  </si>
  <si>
    <t>1. Perform TC 34
2. Go to Sales Agency create form
3. Verify Language dropdown</t>
  </si>
  <si>
    <t>Verify Deleted Language on Booking Mask dropdown list</t>
  </si>
  <si>
    <t>1. Perform TC 34
2. Go to Booking Mask and create booking
3. Verify Language dropdown in Traveler Information</t>
  </si>
  <si>
    <t>Delete a Language which is selected in a Country</t>
  </si>
  <si>
    <t>1. Perform TC 14
2. Go to Country and created country with Language "Hindi"
3. Now go to Language and delete "Hindi" Language
4. Go to Country and edit the country, verify Language field</t>
  </si>
  <si>
    <t>Language field should be reset to "Select Any" or the first option of the list</t>
  </si>
  <si>
    <t>Verify create a Language with already existing Language Name</t>
  </si>
  <si>
    <t>1. Perform TC 14
2. Again create a new language with Language Name "Hindi"
3. Click on create button</t>
  </si>
  <si>
    <t>Language should not be created and already existing error message should be displayed</t>
  </si>
  <si>
    <t>Verify edit a Language with already existing Language Name</t>
  </si>
  <si>
    <t>1. Perform TC 14
2. Edit another language and change the Language Name to "Hindi"
3. Click on create button</t>
  </si>
  <si>
    <t>Language should not be updated and already existing error message should be displayed</t>
  </si>
  <si>
    <t>Verify create a new Sea View Master</t>
  </si>
  <si>
    <t>1. Go to Master - Settings - Sea View Master
2. Click on Create button
3. Enter "Sea Side" in Sea View Name field
4. Enter "S" in Indicator field
5. Click on Create button</t>
  </si>
  <si>
    <t>Sea View Master should be created successfully and user should be directed to list page and the new created sea view master should be displayed in the list</t>
  </si>
  <si>
    <t>Verify create a new Sea View Master with only Sea View name</t>
  </si>
  <si>
    <t>1. Go to Master - Settings - Sea View Master
2. Click on Create button
3. Enter "Sea Side" in Sea View Name field
4. Do not enter in anything in Indicator field
5. Click on Create button</t>
  </si>
  <si>
    <t>Validation message should be displayed for Indicator field and sea view should not be created</t>
  </si>
  <si>
    <t>Verify create a new Sea View Master with only Indicator</t>
  </si>
  <si>
    <t>1. Go to Master - Settings - Sea View Master
2. Click on Create button
3. Do not enter in anything in Sea View Name field
4. Enter "S" in Indicator field
5. Click on Create button</t>
  </si>
  <si>
    <t>Validation message should be displayed for Sea View Name field and sea view should not be created</t>
  </si>
  <si>
    <t>Verify edit Sea View Master Name</t>
  </si>
  <si>
    <t>1. Perform TC 41
2. Click on Edit icon of the "Sea Side" Sea View Master
3.  Edit the Sea View Name field to "Sea Facing"
4. Click on Update button</t>
  </si>
  <si>
    <t>Sea View Master should be updated successfully and user should be directed to list page and the sea view master should be displayed with the updated name</t>
  </si>
  <si>
    <t>Verify edit Sea View Master and change Indicator</t>
  </si>
  <si>
    <t>1. Perform TC 41
2. Click on Edit icon of the "Sea Side" Sea View Master
3.  Edit the Indicator field to "L"
4. Click on Update button</t>
  </si>
  <si>
    <t>Sea View Master should be updated successfully and user should be directed to list page and the sea view master should be displayed with the updated Indicator</t>
  </si>
  <si>
    <t>Verify edit Sea View Master and change both the fields</t>
  </si>
  <si>
    <t>1. Perform TC 41
2. Click on Edit icon of the "Sea Side" Sea View Master
3. Edit the Sea View Name field to "Sea Facing"
4. Edit the Indicator field to "L"
5. Click on Update button</t>
  </si>
  <si>
    <t>Sea View Master should be updated successfully and user should be directed to list page and the sea view master should be displayed with the updated Indicator and Name</t>
  </si>
  <si>
    <t>Verify created Sea View Master on Create Room Form</t>
  </si>
  <si>
    <t>1. Perform TC 41
2. Go to Purchase - Accommodation
3. Edit any accommodation and go to Rooms
4. Create a new room
5. Verify Sea View Master field dropdown list</t>
  </si>
  <si>
    <t>The "Sea Side" Sea view Master should be displayed in the list</t>
  </si>
  <si>
    <t>Verify created Sea View Master on Edit Room Form</t>
  </si>
  <si>
    <t>1. Perform TC 41
2. Go to Purchase - Accommodation
3. Edit any accommodation and go to Rooms
4. Edit any room
5. Verify Sea View Master field dropdown list</t>
  </si>
  <si>
    <t>Verify Edit Sea View Master and changed name on Create Room Form</t>
  </si>
  <si>
    <t>1. Perform TC 44
2. Go to Purchase - Accommodation
3. Edit any accommodation and go to Rooms
4. Create a new room
5. Verify Sea View Master field dropdown list</t>
  </si>
  <si>
    <t>"Sea Facing" should be displayed in the list instead of "Sea Side"</t>
  </si>
  <si>
    <t>Verify Edit Sea View Master and changed name on Edit Room Form</t>
  </si>
  <si>
    <t>1. Perform TC 44
2. Go to Purchase - Accommodation
3. Edit any accommodation and go to Rooms
4. Edit any room
5. Verify Sea View Master field dropdown list</t>
  </si>
  <si>
    <t>Verify Edit Sea View Master and changed Indicator on Create Room Form</t>
  </si>
  <si>
    <t>1. Perform TC 45
2. Go to Purchase - Accommodation
3. Edit any accommodation and go to Rooms
4. Create a new room
5. Verify Sea View Master field dropdown list</t>
  </si>
  <si>
    <t>The "Sea Side" Sea view Master should be displayed in the list as it is</t>
  </si>
  <si>
    <t>Verify Edit Sea View Master and changed Indicator on Edit Room Form</t>
  </si>
  <si>
    <t>1. Perform TC 45
2. Go to Purchase - Accommodation
3. Edit any accommodation and go to Rooms
4. Edit any room
5. Verify Sea View Master field dropdown list</t>
  </si>
  <si>
    <t>Verify Edit Sea View Master and changed Indicator and Name on Create Room Form</t>
  </si>
  <si>
    <t>1. Perform TC 46
2. Go to Purchase - Accommodation
3. Edit any accommodation and go to Rooms
4. Create a new room
5. Verify Sea View Master field dropdown list</t>
  </si>
  <si>
    <t>Verify Edit Sea View Master and changed Indicator and Name on Edit Room Form</t>
  </si>
  <si>
    <t>1. Perform TC 46
2. Go to Purchase - Accommodation
3. Edit any accommodation and go to Rooms
4. Edit any  room
5. Verify Sea View Master field dropdown list</t>
  </si>
  <si>
    <t>Verify Delete the created Sea View Master</t>
  </si>
  <si>
    <t>1. Perform TC 41
2. Click on Delete icon of the Sea Side
3. Click on "Yes, delete it" button</t>
  </si>
  <si>
    <t>"Sea Side" sea view master should be deleted successfully and removed from the list page</t>
  </si>
  <si>
    <t>Verify Deleted Sea View Master on Create Room page</t>
  </si>
  <si>
    <t>1. Perform TC 55
2. Go to Purchase - Accommodation
3. Edit any accommodation and go to Rooms
4. Create a new room
5. Verify Sea View Master field dropdown list</t>
  </si>
  <si>
    <t>"Sea Side" sea view should not be displayed in the list</t>
  </si>
  <si>
    <t>Verify Deleted Sea View Master on Edit Room page</t>
  </si>
  <si>
    <t>1. Perform TC 55
2. Go to Purchase - Accommodation
3. Edit any accommodation and go to Rooms
4. Edit any room
5. Verify Sea View Master field dropdown list</t>
  </si>
  <si>
    <t>Verify cancel delete Sea View Master</t>
  </si>
  <si>
    <t>1. Perform TC 41
2. Click on Delete icon of the Sea Side
3. Click on "Cancel" button</t>
  </si>
  <si>
    <t>The sea view master should not be deleted and remain as it is</t>
  </si>
  <si>
    <t>Verify Create a Global Type with all fields filled</t>
  </si>
  <si>
    <t>1. Go to Masters -- Settings -- Global Type
2. Click on Create button
3. Select Category 
4. Enter "Test" in Global Type Name
5. Enter "001" in Global Type Code
6. Check In Standard field checkbox
5. Click on Create button</t>
  </si>
  <si>
    <t>The Global Type "Test" should be created successfully and user should be directed to the list page and "Test" should be displayed in the list also</t>
  </si>
  <si>
    <t>Verify Create a Global Type with only required fields filled</t>
  </si>
  <si>
    <t>1. Go to Masters -- Settings -- Global Type
2. Click on Create button
3. Select Category 
4. Enter "Test" in Global Type Name
5. Enter "001" in Global Type Code
6. Do not check In Standard field checkbox
5. Click on Create button</t>
  </si>
  <si>
    <t>Verify Create a Global Type without selecting category</t>
  </si>
  <si>
    <t>1. Go to Masters -- Settings -- Global Type
2. Click on Create button
3. Do not Select any Category 
4. Enter "Test" in Global Type Name
5. Enter "001" in Global Type Code
6. Do not check In Standard field checkbox
5. Click on Create button</t>
  </si>
  <si>
    <t>Field validation message should be displayed for "Category" field and Global Type should not be created</t>
  </si>
  <si>
    <t>Verify Create a Global Type without Global Type Name</t>
  </si>
  <si>
    <t>1. Go to Masters -- Settings -- Global Type
2. Click on Create button
3. Select any Category 
4. Do not enter any data in Global Type Name
5. Enter "001" in Global Type Code
6. Do not check In Standard field checkbox
5. Click on Create button</t>
  </si>
  <si>
    <t>Field validation message should be displayed for "Global Type Name" field and Global Type should not be created</t>
  </si>
  <si>
    <t>Verify Create a Global Type without Global Type Code</t>
  </si>
  <si>
    <t>1. Go to Masters -- Settings -- Global Type
2. Click on Create button
3. Select any Category 
4. Enter "Test" in Global Type Name
5. Do not enter any data in Global Type Code
6. Do not check In Standard field checkbox
5. Click on Create button</t>
  </si>
  <si>
    <t>Field validation message should be displayed for "Global Type Code" field and Global Type should not be created</t>
  </si>
  <si>
    <t>Verify edit Global type and change category</t>
  </si>
  <si>
    <t>1. Perform TC 59
2. Edit the "Test" Global Type
3. Edit the Category and change it to other category
4. Click on Update button</t>
  </si>
  <si>
    <t>The user should be directed to list page and the Global Category Type of "Test" Global Type should be displayed updated</t>
  </si>
  <si>
    <t>Verify edit and do not select any category</t>
  </si>
  <si>
    <t>1. Perform TC 59
2. Edit the "Test" Global Type
3. Edit the Category and change it to "Select Any" option
4. Click on Update button</t>
  </si>
  <si>
    <t>The Global Type should not be updated and field validation message should be displayed for Category field</t>
  </si>
  <si>
    <t>Verify edit Global type and change Global Type Name</t>
  </si>
  <si>
    <t>1. Perform TC 59
2. Edit the "Test" Global Type
3. Edit the Global Type Name field and change to "Check"
4. Click on Update button</t>
  </si>
  <si>
    <t>The user should be directed to list page and the Global Type Name of "Test" Global Type should be displayed updated</t>
  </si>
  <si>
    <t>Verify edit Global type and change Global Type Name to blank</t>
  </si>
  <si>
    <t>1. Perform TC 59
2. Edit the "Test" Global Type
3. Edit the Global Type Name field and keep it blank
4. Click on Update button</t>
  </si>
  <si>
    <t>The Global Type should not be updated and field validation message should be displayed for Global Type Name field</t>
  </si>
  <si>
    <t>Verify edit Global type and change Global Type Code</t>
  </si>
  <si>
    <t>1. Perform TC 59
2. Edit the "Test" Global Type
3. Edit the Global Type Code field and change to "Check"
4. Click on Update button</t>
  </si>
  <si>
    <t>The user should be directed to list page and the Global Type Code of "Test" Global Type should be displayed updated</t>
  </si>
  <si>
    <t>1. Perform TC 59
2. Edit the "Test" Global Type
3. Edit the Global Type Code field and keep it blank
4. Click on Update button</t>
  </si>
  <si>
    <t>The Global Type should not be updated and field validation message should be displayed for Global Type Code field</t>
  </si>
  <si>
    <t>Verify View list button on Create form without data entered</t>
  </si>
  <si>
    <t>1. Go to Masters -- Settings -- Global Type
2. Click on Create button
3. Do not enter any data and click on "View List" button</t>
  </si>
  <si>
    <t>User should be directed to the list page</t>
  </si>
  <si>
    <t>Verify View list button on Create form with data entered</t>
  </si>
  <si>
    <t>1. Go to Masters -- Settings -- Global Type
2. Click on Create button
3. Fill all the fields and click on "View List" button</t>
  </si>
  <si>
    <t>User should be directed to the list page and no global type should be created</t>
  </si>
  <si>
    <t>Verify View list button on Edit form with data edited</t>
  </si>
  <si>
    <t>1. Go to Masters -- Settings -- Global Type
2. Click on Create button
3. Edit some fields and click on "View List" button</t>
  </si>
  <si>
    <t>User should be directed to the list page and changes made should not be updated all fields data should remain as it is</t>
  </si>
  <si>
    <t>Verify View list button on Edit form without data edited</t>
  </si>
  <si>
    <t>1. Go to Masters -- Settings -- Global Type
2. Click on Create button
3. Do not edit any field and click on "View List" button</t>
  </si>
  <si>
    <t xml:space="preserve">Verify Delete any Global Type </t>
  </si>
  <si>
    <t>1. Perform TC 59
2. Click on Delete icon of "Test" Global Type
3. Click on "Yes, Delete it!" button</t>
  </si>
  <si>
    <t>"Test" Global Type should be deleted and removed from the list and a success pop up should be displayed</t>
  </si>
  <si>
    <t>Verify Delete any Global Type and Cancel</t>
  </si>
  <si>
    <t>1. Perform TC 59
2. Click on Delete icon of "Test" Global Type
3. Click on "Cancel" button</t>
  </si>
  <si>
    <t>Global Type should not be deleted and pop up should be closed</t>
  </si>
  <si>
    <t>Verify click on Dashboard breadcrumb</t>
  </si>
  <si>
    <t>1. Go to Masters -- Settings -- Global Type
2. Click on Dashboard in the breadcrumb</t>
  </si>
  <si>
    <t>Verify click on Dashboard breadcrumb on Create form</t>
  </si>
  <si>
    <t>1. Go to Masters -- Settings -- Global Type
2. Click on Create button
3. Click on Dashboard in the breadcrumb</t>
  </si>
  <si>
    <t>Verify click on Global Type breadcrumb on Create form</t>
  </si>
  <si>
    <t>1. Go to Masters -- Settings -- Global Type
2. Click on Create button
3. Click on Global Type in the breadcrumb</t>
  </si>
  <si>
    <t>User should be directed to the Global type list page</t>
  </si>
  <si>
    <t>Verify if standard checkbox checked</t>
  </si>
  <si>
    <t>Is Standard column value should be displayed "True" on Global Type list for "Test" Global Type</t>
  </si>
  <si>
    <t>Verify if standard checkbox unchecked</t>
  </si>
  <si>
    <t>1. Go to Masters -- Settings -- Global Type
2. Click on Create button
3. Select Category 
4. Enter "Test" in Global Type Name
5. Enter "001" in Global Type Code
6. Do not Check In Standard field checkbox
5. Click on Create button</t>
  </si>
  <si>
    <t>Is Standard column value should be displayed "False" on Global Type list for "Test" Global Type</t>
  </si>
  <si>
    <t>Verify Global Type Category code column on list page</t>
  </si>
  <si>
    <t>1. Go to Masters -- Settings -- Global Type
2. Click on Create button
3. Select Category "Category 1" 
4. Enter "Test" in Global Type Name
5. Enter "001" in Global Type Code
6. Check In Standard field checkbox
5. Click on Create button
6. Verify the Global Type Category code column value on the list page</t>
  </si>
  <si>
    <t>The Global Type code of "Category 1" should be displayed</t>
  </si>
  <si>
    <t>Verify Global Type Category code column filter</t>
  </si>
  <si>
    <t>1. Go to Masters -- Settings -- Global Type
2. Enter "Test" in Global Type Category code column filter</t>
  </si>
  <si>
    <t>The list of global type which has "Test" in the Global Type category code should be displayed on the list page</t>
  </si>
  <si>
    <t>Verify Global Type Category column filter</t>
  </si>
  <si>
    <t>1. Go to Masters -- Settings -- Global Type
2. Enter "Test" in Global Type Category column filter</t>
  </si>
  <si>
    <t>The list of global type which has "Test" in the Global Type category should be displayed on the list page</t>
  </si>
  <si>
    <t>Verify Global Type Name column filter</t>
  </si>
  <si>
    <t>1. Go to Masters -- Settings -- Global Type
2. Enter "Test" in Global Type Name column filter</t>
  </si>
  <si>
    <t>The list of global type which has "Test" in the Global Type Name should be displayed on the list page</t>
  </si>
  <si>
    <t>Verify Global Type Code column filter</t>
  </si>
  <si>
    <t>1. Go to Masters -- Settings -- Global Type
2. Enter "Test" in Global Type Code column filter</t>
  </si>
  <si>
    <t>The list of global type which has "Test" in the Global Type Code should be displayed on the list page</t>
  </si>
  <si>
    <t>Verify PDF file</t>
  </si>
  <si>
    <t>1. Go to Masters -- Settings -- Global Type
2. Click on PDF file download</t>
  </si>
  <si>
    <t>A PDF file should be downloaded which should have the records displaying on the list page currently</t>
  </si>
  <si>
    <t>Verify Excel file</t>
  </si>
  <si>
    <t>1. Go to Masters -- Settings -- Global Type
2. Click on Excel file download</t>
  </si>
  <si>
    <t>An Excel file should be downloaded which should have the records displaying on the list page currently</t>
  </si>
  <si>
    <t>Verify CSV file</t>
  </si>
  <si>
    <t>1. Go to Masters -- Settings -- Global Type
2. Click on CSV file download</t>
  </si>
  <si>
    <t>A CSV file should be downloaded which should have the records displaying on the list page currently</t>
  </si>
  <si>
    <t>TC 89</t>
  </si>
  <si>
    <t>Verify Search box</t>
  </si>
  <si>
    <t>1. Go to Masters -- Settings -- Global Type
2. Enter "Test" in Search box</t>
  </si>
  <si>
    <t>List of all the Global Type should be displayed which has "Test" in any column value</t>
  </si>
  <si>
    <t>TC 90</t>
  </si>
  <si>
    <t>Verify next page and download file</t>
  </si>
  <si>
    <t>1. Go to Masters -- Settings -- Global Type
2. Go to 4th page
3. Click on Excel file</t>
  </si>
  <si>
    <t>An Excel file should be downloaded which should have the records displaying on the list current 4th page</t>
  </si>
  <si>
    <t>Masters - Accommodation</t>
  </si>
  <si>
    <t>Accommodation - Board Type,Room Type - Create, Edit, Delete, Impacted areas- Contract form, Booking mask, Room form</t>
  </si>
  <si>
    <t>Create a Board Type with all fields filled with valid data</t>
  </si>
  <si>
    <t>1. Go to Masters -- Accommodation - Board Type
2. Click on Create button
3. Enter "Z"  in Board Type Name
4. Enter "Testing"  in Board Description
5. Default Name "Test"
6. Click on Create button</t>
  </si>
  <si>
    <t>Board Type "z" should be created successfully and displayed in the list page</t>
  </si>
  <si>
    <t>Create a Board Type with Blank field</t>
  </si>
  <si>
    <t>1. Go to Masters -- Accommodation - Board Type
2. Click on Create button
3. Do not enter any data in any field
4. Click on Create button</t>
  </si>
  <si>
    <t>Field validation message should be displayed for mandatory fields</t>
  </si>
  <si>
    <t>Verify Validation message</t>
  </si>
  <si>
    <t>1. Go to Masters -- Accommodation - Board Type
2. Click on Create button
3. Do not enter any data in any field
4. Click on Create button
5. Verify validation message</t>
  </si>
  <si>
    <t>All field validation messages should be proper and in red color</t>
  </si>
  <si>
    <t>Create Board Type Name with only Alpha characters</t>
  </si>
  <si>
    <t>Create Board Type Name with only Numeric characters</t>
  </si>
  <si>
    <t>1. Go to Masters -- Accommodation - Board Type
2. Click on Create button
3. Enter "20"  in Board Type Name
4. Enter "Testing"  in Board Description
5. Default Name "Test"
6. Click on Create button</t>
  </si>
  <si>
    <t>Board Type should be created successfully and displayed in the list page</t>
  </si>
  <si>
    <t>Create Board Type Name with Alpha Numeric characters</t>
  </si>
  <si>
    <t>1. Go to Masters -- Accommodation - Board Type
2. Click on Create button
3. Enter "A2"  in Board Type Name
4. Enter "Testing"  in Board Description
5. Default Name "Test"
6. Click on Create button</t>
  </si>
  <si>
    <t>Create Board Type Name with Alpha special characters</t>
  </si>
  <si>
    <t>1. Go to Masters -- Accommodation - Board Type
2. Click on Create button
3. Enter "A-"  in Board Type Name
4. Enter "Testing" in Board Description
5. Default Name "Test"
6. Click on Create button</t>
  </si>
  <si>
    <t>Create Board Type Name with Maximum characters</t>
  </si>
  <si>
    <t>1. Go to Masters -- Accommodation - Board Type
2. Click on Create button
3. Enter 25 characters in Board Type Name
4. Enter "Testing" in Board Description
5. Default Name "Test"
6. Click on Create button</t>
  </si>
  <si>
    <t>Create a already existing board type</t>
  </si>
  <si>
    <t>1. Go to Masters -- Accommodation - Board Type
2. Click on Create button
3. Enter already existing  in Board Type Name
4. Enter "Testing" in Board Description
5. Default Name "Test"
6. Click on Create button</t>
  </si>
  <si>
    <t>Edit the Board Type Name</t>
  </si>
  <si>
    <t>1. Perform TC 01
2. Edit the Board Type 
3. Change the Board Type Name to "A+"
4. Click on Update button</t>
  </si>
  <si>
    <t>The Board Type should be updated successfully and Board Type name should be displayed "A+" in list</t>
  </si>
  <si>
    <t>Edit the Board Type  and keep Board Type Name  field blank</t>
  </si>
  <si>
    <t>1. Perform TC 01
2. Edit the Board Type 
3. Change the Board Type Name to blank
4. Click on Update button</t>
  </si>
  <si>
    <t>Field validation message should be displayed for Board Type Name field</t>
  </si>
  <si>
    <t>Edit the Board Type  and keep Board Type Description field blank</t>
  </si>
  <si>
    <t>1. Perform TC 01
2. Edit the Board Type 
3. Change the Board Type Description to blank
4. Click on Update button</t>
  </si>
  <si>
    <t>Field validation message should be displayed for Board Type Description field</t>
  </si>
  <si>
    <t>Edit the Board Type and keep Default Name field blank</t>
  </si>
  <si>
    <t>1. Perform TC 01
2. Edit the Board Type 
3. Change the Default Name field to blank
4. Click on Update button</t>
  </si>
  <si>
    <t>Field validation message should be displayed for Default Name field</t>
  </si>
  <si>
    <t xml:space="preserve">Edit the Board Type  and change Board Type Description </t>
  </si>
  <si>
    <t>1. Perform TC 01
2. Edit the Board Type 
3. Change the Board Type Description to "Tax Inclusive"
4. Click on Update button</t>
  </si>
  <si>
    <t>The Board Type should be updated successfully and Board Type Description should be displayed "Tax Inclusive" in list</t>
  </si>
  <si>
    <t xml:space="preserve">Edit the Board Type and change Default Name </t>
  </si>
  <si>
    <t>1. Perform TC 01
2. Edit the Board Type 
3. Change the Default Name to "Tax"
4. Click on Update button</t>
  </si>
  <si>
    <t>The Board Type should be updated successfully and Default Name should be displayed "Tax" in list</t>
  </si>
  <si>
    <t>Edit and enter already existing board type name</t>
  </si>
  <si>
    <t>1. Perform TC 01
2. Edit the Board Type 
3. Change the Board Type Name to a already existing one
4. Click on Update button</t>
  </si>
  <si>
    <t>Proper error should be displayed and Board Type should not be updated</t>
  </si>
  <si>
    <t>Delete Board Type</t>
  </si>
  <si>
    <t>1. Perform TC 01
2. Click on Delete icon of create board type
3. Click on "Yes, Delete it" button</t>
  </si>
  <si>
    <t>The board type should be created successfully and removed from the list</t>
  </si>
  <si>
    <t>Verify created board type on Contract create form</t>
  </si>
  <si>
    <t>1. Perform TC 01
2. Go to Purchase -- Accommodation -- Contracts
3. Create a contract
4. Verify the Board Type dropdown list</t>
  </si>
  <si>
    <t>Created Board Type "Z" should be displayed in the list</t>
  </si>
  <si>
    <t>Verify created board type on Contract Edit form</t>
  </si>
  <si>
    <t>1. Perform TC 01
2. Go to Purchase -- Accommodation -- Contracts
3. Edit any contract
4. Verify the Board Type dropdown list</t>
  </si>
  <si>
    <t>Verify edited board type on Contract create form</t>
  </si>
  <si>
    <t>1. Perform TC 10
2. Go to Purchase -- Accommodation -- Contracts
3. Create a contract
4. Verify the Board Type dropdown list</t>
  </si>
  <si>
    <t>Edited Board Type "A+" should be displayed in the list</t>
  </si>
  <si>
    <t>Verify edited board type on Contract Edit form</t>
  </si>
  <si>
    <t>1. Perform TC 10
2. Go to Purchase -- Accommodation -- Contracts
3. Edit any contract
4. Verify the Board Type dropdown list</t>
  </si>
  <si>
    <t>Delete a Board Type and verify on Contract create form</t>
  </si>
  <si>
    <t>1. Perform TC 17
2. Go to Purchase -- Accommodation -- Contracts
3. Create a contract
4. Verify the Board Type dropdown list</t>
  </si>
  <si>
    <t>Board Z should not be displayed in the list</t>
  </si>
  <si>
    <t>Verify Deleted board type on Contract Edit form</t>
  </si>
  <si>
    <t>1. Perform TC 17
2. Go to Purchase -- Accommodation -- Contracts
3. Edit any contract
4. Verify the Board Type dropdown list</t>
  </si>
  <si>
    <t>Verify new created board on Booking mask with new created contract</t>
  </si>
  <si>
    <t>1. Perform TC 01
2. Go to Purchase -- Accommodation -- Contract
3. Create a contract and select the new created board Z in Board Basis field
4. After the contract is setup completely
5. Go to Booking mask
6. Select the accommodation and verify the Board dropdown list</t>
  </si>
  <si>
    <t>"Z" board should be displayed in the list</t>
  </si>
  <si>
    <t>Verify new created board on Booking mask with edited contract</t>
  </si>
  <si>
    <t>1. Perform TC 01
2. Go to Purchase -- Accommodation -- Contract
3. Edit any contract and change the board basis field to new created board Z
4. After the contract is setup completely
5. Go to Booking mask
6. Select the accommodation and verify the Board dropdown list</t>
  </si>
  <si>
    <t>Verify edited board on Booking mask with new created contract</t>
  </si>
  <si>
    <t>1. Perform TC 10
2. Go to Purchase -- Accommodation -- Contract
3. Create a contract and select the edited board A+ in Board Basis field
4. After the contract is setup completely
5. Go to Booking mask
6. Select the accommodation and verify the Board dropdown list</t>
  </si>
  <si>
    <t>"A+" board should be displayed in the list instead of Z</t>
  </si>
  <si>
    <t>Verify edited board on Booking mask with edited contract</t>
  </si>
  <si>
    <t>1. Perform TC 10
2. Go to Purchase -- Accommodation -- Contract
3. Edit any contract and change the board basis field to edited  board A+
4. After the contract is setup completely
5. Go to Booking mask
6. Select the accommodation and verify the Board dropdown list</t>
  </si>
  <si>
    <t>Verify edited board update on already selected in a contract</t>
  </si>
  <si>
    <t>1. Perform TC 01
2. Go to Purchase -- Accommodation -- Contract
3. Create a contract and select the new created board Z in Board Basis field
4. Now edit the Board Type and change the Board Type name to "A+"
5. Go to Contract and verify the selected Board Basis</t>
  </si>
  <si>
    <t>The selected "Z" should be updated to "A+"</t>
  </si>
  <si>
    <t>Verify edited board update and already selected in a contract on Booking Mask</t>
  </si>
  <si>
    <t>1. Perform TC 29
2. Go to Booking Mask
3. Select the accommodation
4. Verify the Board dropdown list</t>
  </si>
  <si>
    <t>Board dropdown should display "A+" instead of Z</t>
  </si>
  <si>
    <t>1. Go to Masters -- Accommodation -- Board Type
2. Click on create button
3. Fill all the fields with valid data
4. Click on Create button 3 times</t>
  </si>
  <si>
    <t>Only one board entry should be created</t>
  </si>
  <si>
    <t>Click on Update button multiple times</t>
  </si>
  <si>
    <t>1. Perform TC 01
2. Edit the Board Type and change the Name
3. Click on Update button 3 times</t>
  </si>
  <si>
    <t>The board should be updated successfully and not other entry should be displayed in the list</t>
  </si>
  <si>
    <t>Verify sorting on Board Type name column</t>
  </si>
  <si>
    <t>1. Go to Masters -- Accommodation -- Board Type
2. Click on sorting icon of Board Type Name column</t>
  </si>
  <si>
    <t>The list order should change on opposite of current order of Board Type Name and by default list should be in ascending order</t>
  </si>
  <si>
    <t>Verify sorting on Description column</t>
  </si>
  <si>
    <t>1. Go to Masters -- Accommodation -- Board Type
2. Click on sorting icon of Description column</t>
  </si>
  <si>
    <t>The list order should change on opposite of current order of Description and by default list should be in ascending order</t>
  </si>
  <si>
    <t>Verify column filter on Board Type page</t>
  </si>
  <si>
    <t>1. Go to Masters -- Accommodation -- Board Type
2. Enter "A" in Board Type name column filter
3. Enter "IN" in Description column filter</t>
  </si>
  <si>
    <t>The list should display only boards which has "A" in Board Type name and "IN" in description</t>
  </si>
  <si>
    <t>Verify create new Room Type with all fields</t>
  </si>
  <si>
    <t>1. Go to Masters -- Accommodation -- Room Type
2. Click on Create button
3. Fill all the fields with valid data
4. Click on Create button</t>
  </si>
  <si>
    <t>The room type should be created successfully and displayed in the list</t>
  </si>
  <si>
    <t>Verify create new Room Type with only mandatory fields</t>
  </si>
  <si>
    <t>1. Go to Masters -- Accommodation -- Room Type
2. Click on Create button
3. Fill only the mandatory fields with valid data
4. Click on Create button</t>
  </si>
  <si>
    <t>Verify create new Room Type with only optional fields</t>
  </si>
  <si>
    <t>1. Go to Masters -- Accommodation -- Room Type
2. Click on Create button
3. Fill only the optional fields with valid data
4. Click on Create button</t>
  </si>
  <si>
    <t>Mandatory fields should show field validation message and room type should not be created</t>
  </si>
  <si>
    <t>Create Room Type with alpha characters</t>
  </si>
  <si>
    <t>1. Go to Masters -- Accommodation -- Room Type
2. Click on Create button
3. Enter "Test" in Room Type field and fill all other fields
4. Click on Create button</t>
  </si>
  <si>
    <t>Create Room Type with alphanumeric characters</t>
  </si>
  <si>
    <t>1. Go to Masters -- Accommodation -- Room Type
2. Click on Create button
3. Enter "Test01" in Room Type field and fill all other fields
4. Click on Create button</t>
  </si>
  <si>
    <t>Create Room Type with numeric characters</t>
  </si>
  <si>
    <t>1. Go to Masters -- Accommodation -- Room Type
2. Click on Create button
3. Enter "001" in Room Type field and fill all other fields
4. Click on Create button</t>
  </si>
  <si>
    <t>Create a room type with already existing Room Type</t>
  </si>
  <si>
    <t>1. Perform TC 38
2. Create a New room type again
3. Enter  in "Test" Room Type field and fill all other fields
4. Click on Create button</t>
  </si>
  <si>
    <t>Edit the Room Type field</t>
  </si>
  <si>
    <t>1. Perform TC 38
2. Edit the Room Type and change the Room Type field to "002"
3. Click on Update button</t>
  </si>
  <si>
    <t>The Room type should be updated successfully and 002 should be displayed in the list instead of "Test"</t>
  </si>
  <si>
    <t>Edit the Description field</t>
  </si>
  <si>
    <t>1. Perform TC 38
2. Edit the Description and change it to "Testing"
3. Click on Update button</t>
  </si>
  <si>
    <t>The Room type should be updated successfully and "Testing" should be displayed in Description column of Test board type</t>
  </si>
  <si>
    <t>Edit the Amadeus Room Type</t>
  </si>
  <si>
    <t>1. Perform TC 38
2. Edit the Amadeus Room Type and change it to "07"
3. Click on Update button</t>
  </si>
  <si>
    <t>The Room type should be updated successfully and "07" should be displayed in Amadeus Room Type column of Test board type</t>
  </si>
  <si>
    <t>Verify View list button on create form</t>
  </si>
  <si>
    <t>1. Go to Masters -- Accommodation -- Room Type
2. Click on Create button
3. Fill all the fields
4. Click on View list button</t>
  </si>
  <si>
    <t>The user should be directed to Room Type list page and new room type should not be created</t>
  </si>
  <si>
    <t>Verify view list button on edit form</t>
  </si>
  <si>
    <t>1. Go to Masters -- Accommodation -- Room Type
2. Edit any room Type
3. Edit all the fields
4. Click on View list button</t>
  </si>
  <si>
    <t>The user should be directed to Room Type list page and the room type should not be updated and fields data should be same as before</t>
  </si>
  <si>
    <t>Verify new created room type on Create room form</t>
  </si>
  <si>
    <t>1. Perform TC 38 
2. Go to Purchase -- Accommodation -- Rooms
3. Create a room and verify Room Type field dropdown list</t>
  </si>
  <si>
    <t>Room Type "Test" should be displayed in the list</t>
  </si>
  <si>
    <t>Verify create room with new created room type</t>
  </si>
  <si>
    <t>1. Perform TC 38 
2. Go to Purchase -- Accommodation -- Rooms
3. Create a room and select "Test" room type
4. Verify the room type is preserved after room created</t>
  </si>
  <si>
    <t>Room should be created successfully and Room Type "Test" should be preserved</t>
  </si>
  <si>
    <t>Verify Delete Room Type confirmation</t>
  </si>
  <si>
    <t>1. Perform TC 35
2. Click on Delete icon of the room type on the List page</t>
  </si>
  <si>
    <t>A confirmation pop up should be displayed asking to delete for sure</t>
  </si>
  <si>
    <t>Verify Delete room type after confirm</t>
  </si>
  <si>
    <t>1. Perform TC 35
2. Click on Delete icon of the room type on the List page
3. Click on "Yes, Delete it" button in the pop up</t>
  </si>
  <si>
    <t>The Room Type should be delete successfully and success pop up should be displayed on the screen</t>
  </si>
  <si>
    <t>Verify Create Room form after delete a room type</t>
  </si>
  <si>
    <t>1. Perform TC 50
2. Go to Purchase -- Accommodation -- Rooms
3. Create a new room
4. Verify the Room Type field dropdown list</t>
  </si>
  <si>
    <t>The list should not consist the delete room type</t>
  </si>
  <si>
    <t>Verify Edit Room form after delete a room type</t>
  </si>
  <si>
    <t>1. Perform TC 50
2. Go to Purchase -- Accommodation -- Rooms
3.  Edit any room
4. Verify the Room Type field dropdown list</t>
  </si>
  <si>
    <t>Verify sorting on Room Type column</t>
  </si>
  <si>
    <t>1. Go to Masters - Accommodation -- Room Type
2. Click on sorting icon of Room Type column</t>
  </si>
  <si>
    <t xml:space="preserve">By default sorting should be in ascending order and after clicking on sorting icon the </t>
  </si>
  <si>
    <t>1. Go to Masters - Accommodation -- Room Type
2. Click on sorting icon of Description column</t>
  </si>
  <si>
    <t>On clicking the sorting icon the list should be sorted in ascending order by description</t>
  </si>
  <si>
    <t>Verify sorting on Amadeus Room Type column</t>
  </si>
  <si>
    <t>1. Go to Masters - Accommodation -- Room Type
2. Click on sorting icon of Amadeus Room Type column</t>
  </si>
  <si>
    <t>On clicking the sorting icon the list should be sorted in ascending order by Amadeus Room Type</t>
  </si>
  <si>
    <t>Verify Excel print</t>
  </si>
  <si>
    <t>1. Go to Masters - Accommodation -- Room Type
2. Click on Excel print</t>
  </si>
  <si>
    <t>Excel format file should be downloaded with list of the Room Types present on the screen</t>
  </si>
  <si>
    <t>Verify CSV print</t>
  </si>
  <si>
    <t>1. Go to Masters - Accommodation -- Room Type
2. Click on CSV print</t>
  </si>
  <si>
    <t>CSV format file should be downloaded with list of the Room Types present on the screen</t>
  </si>
  <si>
    <t>Verify PDF print</t>
  </si>
  <si>
    <t>1. Go to Masters - Accommodation -- Room Type
2. Click on PDF print</t>
  </si>
  <si>
    <t>PDF format file should be downloaded with list of the Room Types present on the screen</t>
  </si>
  <si>
    <t>Verify Copy</t>
  </si>
  <si>
    <t>1. Go to Masters - Accommodation -- Room Type
2. Click on Copy</t>
  </si>
  <si>
    <t>The present list should be copied to clipboard</t>
  </si>
  <si>
    <t>Verify Room Type column filter</t>
  </si>
  <si>
    <t>1. Go to Masters - Accommodation -- Room Type
2. Enter "A" in Room Type column filter and press enter</t>
  </si>
  <si>
    <t>Only the Room Types having "A" in Room Type field should be displayed in the list</t>
  </si>
  <si>
    <t>Verify Description filter</t>
  </si>
  <si>
    <t>1. Go to Masters - Accommodation -- Room Type
2. Enter "Raum" in Description filter and press enter</t>
  </si>
  <si>
    <t>Only the Room Types having "Raum" in Description field should be displayed in the list</t>
  </si>
  <si>
    <t>Verify Amadeus Room Type filter</t>
  </si>
  <si>
    <t>1. Go to Masters - Accommodation -- Room Type
2. Enter "Te" in Amadeus Room Type filter and press enter</t>
  </si>
  <si>
    <t>Only the Room Types having "Te" in Amadeus Room Type field should be displayed in the list</t>
  </si>
  <si>
    <t>Masters - Agency Master</t>
  </si>
  <si>
    <t>Agency Master -- Purchase Agency, Sales Agency - Create, Edit, Delete, Impacted modules - Accommodation, Booking Mask</t>
  </si>
  <si>
    <t>Create Purchase Agency with all fields filled</t>
  </si>
  <si>
    <t>1. Go to Masters -- Agency Master -- Purchase Agency
2. Click on Create button
3. Fill all the fields
4. Click on Create button</t>
  </si>
  <si>
    <t>The Purchase Agency should be created successfully and displayed in the list page</t>
  </si>
  <si>
    <t>Create Purchase Agency with only required fields</t>
  </si>
  <si>
    <t>1. Go to Masters -- Agency Master -- Purchase Agency
2. Click on Create button
3. Fill all the mandatory fields
4. Click on Create button</t>
  </si>
  <si>
    <t>Create Purchase Agency with only optional fields</t>
  </si>
  <si>
    <t>1. Go to Masters -- Agency Master -- Purchase Agency
2. Click on Create button
3. Fill all the optional fields
4. Click on Create button</t>
  </si>
  <si>
    <t>Create Purchase Agency with Alpha characters name</t>
  </si>
  <si>
    <t>1. Go to Masters -- Agency Master -- Purchase Agency
2. Click on Create button
3. Enter "Test" in Name field
4. Fill all the other fields with valid data
5. Click on Create button</t>
  </si>
  <si>
    <t>"Test" purchase agency should be created and purchase agency's other tabs should be displayed</t>
  </si>
  <si>
    <t>Create Purchase Agency with Alphanumeric characters name</t>
  </si>
  <si>
    <t>1. Go to Masters -- Agency Master -- Purchase Agency
2. Click on Create button
3. Enter "Test01" in Name field
4. Fill all the other fields with valid data
5. Click on Create button</t>
  </si>
  <si>
    <t>"Test01" purchase agency should be created and purchase agency's other tabs should be displayed</t>
  </si>
  <si>
    <t>Create Purchase Agency with numeric characters name</t>
  </si>
  <si>
    <t>1. Go to Masters -- Agency Master -- Purchase Agency
2. Click on Create button
3. Enter "001" in Name field
4. Fill all the other fields with valid data
5. Click on Create button</t>
  </si>
  <si>
    <t>"001" purchase agency should be created and purchase agency's other tabs should be displayed</t>
  </si>
  <si>
    <t>Create Purchase Agency with invalid email</t>
  </si>
  <si>
    <t>1. Go to Masters -- Agency Master -- Purchase Agency
2. Click on Create button
3. Enter "Test" in Name field
4. Enter invalid email in Reservation Email and Contact Email field
5. Fill all the other fields with valid data
6. Click on Create button</t>
  </si>
  <si>
    <t>"Email is not valid" validation message should be displayed and agency should not be created</t>
  </si>
  <si>
    <t>Verify Contact telephone field with alpha characters</t>
  </si>
  <si>
    <t>1. Go to Masters -- Agency Master -- Purchase Agency
2. Click on Create button
3. Enter "Test" in Name field
4. Enter "testing" in Contact Telephone field
5. Fill all the other fields with valid data
6. Click on Create button</t>
  </si>
  <si>
    <t>Agency should not be created successfully and field validation message for only numeric should be displayed</t>
  </si>
  <si>
    <t>Select Country in Purchase Agency field</t>
  </si>
  <si>
    <t>1. Go to Masters -- Agency Master -- Purchase Agency
2. Click on Create button
3. Enter "Test" in Name field
4. Select any Country like "India" in Country field
5. Verify State field</t>
  </si>
  <si>
    <t>The State dropdown should display list of only the states under country India</t>
  </si>
  <si>
    <t>Select Country in Purchase Agency field and verify City field</t>
  </si>
  <si>
    <t>1. Go to Masters -- Agency Master -- Purchase Agency
2. Click on Create button
3. Enter "Test" in Name field
4. Select any Country like "India" in Country field
5. Verify City field</t>
  </si>
  <si>
    <t>City list should be displayed on the basis of selected State, no city list should be displayed until any state is selected</t>
  </si>
  <si>
    <t>Select State and verify city field</t>
  </si>
  <si>
    <t>1. Go to Masters -- Agency Master -- Purchase Agency
2. Click on Create button
3. Enter "Test" in Name field
4. Select any Country like "India" in Country field and select "Gujarat" state
5. Verify City field</t>
  </si>
  <si>
    <t>City list should be displayed which are under "Gujarat" state</t>
  </si>
  <si>
    <t>Verify tabs after create Purchase Agency</t>
  </si>
  <si>
    <t>Purchase Agency should be created successfully and below tabs should be displayed of purchase agency
- Details
- Payment Details
- Communication
- Accommodation List</t>
  </si>
  <si>
    <t>Verify edit field in Details tab and update purchase agency</t>
  </si>
  <si>
    <t>1. Go to Masters -- Agency Master -- Purchase Agency
2. Click on Create button
3. Fill all the fields
4. Click on Create button
5. Edit the Name field to "Testing"
6. Click on Update button</t>
  </si>
  <si>
    <t>Purchase agency should be updated successfully and user should stay on Edit purchase agency page</t>
  </si>
  <si>
    <t>Verify updated field in Bank Details tab and update purchase agency</t>
  </si>
  <si>
    <t>1. Go to Masters -- Agency Master -- Purchase Agency
2. Click on Create button
3. Fill all the fields
4. Click on Create button
5. Go to Bank Details
6. Fill all the fields
7. Click on update button</t>
  </si>
  <si>
    <t>Purchase Agency should be updated successfully and Bank details should be saved successfully</t>
  </si>
  <si>
    <t>Verify update purchase agency field with only mandatory fields of bank details</t>
  </si>
  <si>
    <t>1. Go to Masters -- Agency Master -- Purchase Agency
2. Click on Create button
3. Fill all the fields
4. Click on Create button
5. Go to Bank Details
6. Fill all the mandatory fields
7. Click on update button</t>
  </si>
  <si>
    <t>Verify update purchase agency field with only optional fields of bank details</t>
  </si>
  <si>
    <t>1. Go to Masters -- Agency Master -- Purchase Agency
2. Click on Create button
3. Fill all the fields
4. Click on Create button
5. Go to Bank Details
6. Fill only the optional fields
7. Click on update button</t>
  </si>
  <si>
    <t>Verify edit purchase agency details after updating bank details</t>
  </si>
  <si>
    <t>1. Go to Masters -- Agency Master -- Purchase Agency
2. Click on Create button
3. Fill all the fields
4. Click on Create button
5. Edit the Name field to "Testing"
6. Click on Update button
7. Go to Details tab and edit the Name field to "Data2"
8. Click on Update button</t>
  </si>
  <si>
    <t>Purchase agency should be updated and the Name field should be saved</t>
  </si>
  <si>
    <t>Verify Created purchase agency on Accommodation create form</t>
  </si>
  <si>
    <t>1. Go to Masters -- Agency Master -- Purchase Agency
2. Click on Create button
3. Enter "Test" in Name field
4. Fill all the other fields with valid data
5. Click on Create button
6. Go to Bank Details and fill all the bank details
7. Click on Update button
8. Go to Purchase -- Accommodation
9. Create a new accommodation
10. Verify Purchase agency dropdown list</t>
  </si>
  <si>
    <t>"Test" purchase agency should be displayed in the list</t>
  </si>
  <si>
    <t>Select created purchase agency in accommodation create form</t>
  </si>
  <si>
    <t>1. Go to Masters -- Agency Master -- Purchase Agency
2. Click on Create button
3. Enter "Test" in Name field
4. Fill all the other fields with valid data
5. Click on Create button
6. Go to Bank Details and fill all the bank details
7. Click on Update button
8. Go to Purchase -- Accommodation
9. Create a new accommodation
10. Select "Test" in purchase agency dropdown field
11. Verify all the Bank Details field</t>
  </si>
  <si>
    <t>All the bank details field should be auto filled and it should be the same data as of "Test" purchase agency bank details filled on step 6</t>
  </si>
  <si>
    <t>Select created purchase agency in accommodation edit form</t>
  </si>
  <si>
    <t>1. Go to Masters -- Agency Master -- Purchase Agency
2. Click on Create button
3. Enter "Test" in Name field
4. Fill all the other fields with valid data
5. Click on Create button
6. Go to Bank Details and fill all the bank details
7. Click on Update button
8. Go to Purchase -- Accommodation
9. Edit any accommodation
10. Edit the field and change to "Test" in purchase agency dropdown field
11. Verify all the Bank Details field</t>
  </si>
  <si>
    <t>Edit Bank details and verify on accommodation form</t>
  </si>
  <si>
    <t>1. Perform TC 15
2. Edit the Purchase Agency and edit all the bank details field
3. Update the Purchase Agency
4. Go to Purchase -- Accommodation
5. Create a new Accommodation
6. Select "Test" in Purchase Agency 
7. Verify all Bank Details field</t>
  </si>
  <si>
    <t>The Bank details should be auto filled and all the fields should be same as updated purchase agency bank details</t>
  </si>
  <si>
    <t>Select a purchase agency in Accommodation and edit Name</t>
  </si>
  <si>
    <t>1. Perform TC 19
2. Select "Test" in Purchase Agency and create the accommodation
3. Now go to Purchase Agency and edit the "Test" agency
4. Edit the Bank Details and click on Update button
5. Go to Accommodation and edit the created accommodation
6. Verify the Bank Details</t>
  </si>
  <si>
    <t>The bank details should be non-editable and updated to the edited details of Purchase agency</t>
  </si>
  <si>
    <t>Create accommodation with the purchase agency and verify in Accommodation list</t>
  </si>
  <si>
    <t>1. Perform TC 15
2. Now create a new accommodation IT134
3. Select  "Test" in purchase agency and create the accommodation
4. Go to Purchase Agency and edit the "Test" agency
5. Go to Accommodation List</t>
  </si>
  <si>
    <t>The accommodation in which "Test" is selected as purchase agency is selected should be displayed in the list
IT134 should be displayed in the list</t>
  </si>
  <si>
    <t>Change the purchase agency and verify accommodation list</t>
  </si>
  <si>
    <t>1. Perform TC 23
2. Edit the accommodation IT134
3. Change the Purchase agency to any other
4. Update the accommodation
5. Go to Purchase agency and edit "Test" agency
6. Go to Accommodation list</t>
  </si>
  <si>
    <t>IT134 should not be displayed in the list</t>
  </si>
  <si>
    <t>Verify Delete Purchase Agency</t>
  </si>
  <si>
    <t>1. Perform TC 15
2. Go to Purchase Agency list page
3. Click on Delete icon of "Test" agency
4. Click on "Yes, Delete it" button in the pop up</t>
  </si>
  <si>
    <t>Purchase Agency should be delete successfully and removed from the list page</t>
  </si>
  <si>
    <t>Verify create accommodation form after delete purchase agency</t>
  </si>
  <si>
    <t>1. Create a Purchase Agency name "Test
2. Go to Create Accommodation form
3. Verify the Purchase Agency dropdown list
4. Now go to Purchase Agency and delete Purchase Agency "Test"
5. Go to Create Accommodation page and verify purchase agency dropdown list</t>
  </si>
  <si>
    <t>3. "Test" should  be displayed in the list
5. "Test" should not be displayed in the list</t>
  </si>
  <si>
    <t>Verify edit accommodation form after delete purchase agency</t>
  </si>
  <si>
    <t>1. Create a Purchase Agency name "Test
2. Go to Edit Accommodation form
3. Verify the Purchase Agency dropdown list
4. Now go to Purchase Agency and delete Purchase Agency "Test"
5. Go to Edit Accommodation page and verify purchase agency dropdown list</t>
  </si>
  <si>
    <t>Verify delete purchase agency which is already selected in any accommodation</t>
  </si>
  <si>
    <t>1. Create a Purchase Agency name "Test"
2. Create an accommodation and select "Test" in purchase agency
3. Now go to Purchase Agency list page and delete "Test" agency
4. Go to Edit accommodation and verify the Purchase agency field</t>
  </si>
  <si>
    <t>The field should change to "No Purchase Agency" option and user should be able to change the Purchase Agency</t>
  </si>
  <si>
    <t>Verify accommodation details on accommodation list of Purchase Agency</t>
  </si>
  <si>
    <t>1. Create a purchase agency name "Test"
2. Create an accommodation name "IT134" and select purchase agency "Test" in it
3. Now go to edit "Test" purchase agency
4. Go to Accommodation list tab
5. Verify accommodation "IT134" details</t>
  </si>
  <si>
    <t>Accommodation Name, Location, Country, State, Purchaser, TBM Code values should be correct with respect to IT134</t>
  </si>
  <si>
    <t>Verify edit Purchase agency details on accommodation form</t>
  </si>
  <si>
    <t>1. Create a Purchase agency name "Test" with all Bank Details filled
2. Go to Create accommodation and select "Test" in purchase agency field
3. Verify other bank details field</t>
  </si>
  <si>
    <t>All other bank details field should be non-editable</t>
  </si>
  <si>
    <t>Verify Purchase Agency on Edit accommodation field</t>
  </si>
  <si>
    <t>1. Perform TC 30
2. Edit the accommodation "IT134" 
3. Verify Bank Details field</t>
  </si>
  <si>
    <t>Purchase Agency field should be editable and all other fields should be non editable</t>
  </si>
  <si>
    <t>Verify purchase agency with inly optional fields in accommodation page</t>
  </si>
  <si>
    <t>1. Create a purchase agency with only mandatory fields and name "Test"
2. Go to Create Accommodation page
3. Select "Test" in purchase agency and click on create button</t>
  </si>
  <si>
    <t>The accommodation should not be created and display error for bank details</t>
  </si>
  <si>
    <t>1. Create a purchase agency with only mandatory fields and name "Test"
2. Fill only mandatory fields in Bank Details
3. Go to Create Accommodation page
4. Select "Test" in purchase agency and click on create button</t>
  </si>
  <si>
    <t>The accommodation should be created successfully</t>
  </si>
  <si>
    <t>Verify create Sales Agency with Travel Agency Type</t>
  </si>
  <si>
    <t>1. Go to Masters -- Agency Master -- Sales Agency
2. Click on Create button
3. Select Travel Agency in Type field
4. Fill all the other fields
5. Click on Create button</t>
  </si>
  <si>
    <t>The Travel Agency should be created successfully and displayed in the list with same details entered in the form</t>
  </si>
  <si>
    <t>Verify create Sales Agency with UMV Type</t>
  </si>
  <si>
    <t>1. Go to Masters -- Agency Master -- Sales Agency
2. Click on Create button
3. Select UMV in Type field
4. Fill all the other fields
5. Click on Create button</t>
  </si>
  <si>
    <t>The UMV should be created successfully and displayed in the list with same details entered in the form</t>
  </si>
  <si>
    <t>Verify create Sales Agency with Framework Contract Type</t>
  </si>
  <si>
    <t>1. Go to Masters -- Agency Master -- Sales Agency
2. Click on Create button
3. Select Framework Contract in Type field
4. Fill all the other fields
5. Click on Create button</t>
  </si>
  <si>
    <t>The Framework Contract should be created successfully and displayed in the list with same details entered in the form</t>
  </si>
  <si>
    <t>Verify create Sales Agency with Affiliate_OTA  Contract Type</t>
  </si>
  <si>
    <t>1. Go to Masters -- Agency Master -- Sales Agency
2. Click on Create button
3. Select Affiliate_OTA in Type field
4. Fill all the other fields
5. Click on Create button</t>
  </si>
  <si>
    <t>The Affiliate_OTA should be created successfully and displayed in the list with same details entered in the form</t>
  </si>
  <si>
    <t>Verify create Sales Agency with Discounter  Contract Type</t>
  </si>
  <si>
    <t>1. Go to Masters -- Agency Master -- Sales Agency
2. Click on Create button
3. Select Discounter in Type field
4. Fill all the other fields
5. Click on Create button</t>
  </si>
  <si>
    <t>The Discounter should be created successfully and displayed in the list with same details entered in the form</t>
  </si>
  <si>
    <t>Verify create Sales Agency with Eigenvertrieb  Contract Type</t>
  </si>
  <si>
    <t>1. Go to Masters -- Agency Master -- Sales Agency
2. Click on Create button
3. Select Eigenvertrieb in Type field
4. Fill all the other fields
5. Click on Create button</t>
  </si>
  <si>
    <t>The Eigenvertrieb should be created successfully and displayed in the list with same details entered in the form</t>
  </si>
  <si>
    <t>Verify create Sales Agency with B2B_Bedflix  Contract Type</t>
  </si>
  <si>
    <t>1. Go to Masters -- Agency Master -- Sales Agency
2. Click on Create button
3. Select B2B_Bedflix in Type field
4. Fill all the other fields
5. Click on Create button</t>
  </si>
  <si>
    <t>The B2B_Bedflix should be created successfully and displayed in the list with same details entered in the form</t>
  </si>
  <si>
    <t>Verify create Sales Agency with B2B Contract Type</t>
  </si>
  <si>
    <t>1. Go to Masters -- Agency Master -- Sales Agency
2. Click on Create button
3. Select B2B in Type field
4. Fill all the other fields
5. Click on Create button</t>
  </si>
  <si>
    <t>The B2B should be created successfully and displayed in the list with same details entered in the form</t>
  </si>
  <si>
    <t>Verify update bank details after create a Travel Agency</t>
  </si>
  <si>
    <t>1. Perform TC 34
2. Go to Bank Details and fill all the details
3. Click on Update button</t>
  </si>
  <si>
    <t>The Travel Agency should be updated successfully with Bank Details</t>
  </si>
  <si>
    <t>Verify edit Sales Agency Details</t>
  </si>
  <si>
    <t>1. Create a Sales Agency with Travel Agency type
2. Go to Edit Sales Agency
3. Edit the Type to "Framework Contract"</t>
  </si>
  <si>
    <t>Framework Contract field should change to text box input field</t>
  </si>
  <si>
    <t>1. Create a Sales Agency with Travel Agency type
2. Go to Edit Sales Agency
3. Edit the Type to "UMV"</t>
  </si>
  <si>
    <t>UMV field should change to text box input field</t>
  </si>
  <si>
    <t>Verify create any type sales agency and display on list page</t>
  </si>
  <si>
    <t>1. Create a sales agency with any Type: Travel Agency or Framework Contract or UMV
2. After create successfully verify the Sales Agency Type on the list page</t>
  </si>
  <si>
    <t>The created Sales Agency respective Type should be displayed on the list page</t>
  </si>
  <si>
    <t>Verify update with edit Bank Details fields filled</t>
  </si>
  <si>
    <t>1. Perform TC 42
2. Edit the Bank Details fields and click on Update button</t>
  </si>
  <si>
    <t>The Sales Agency should be updated successfully with the edited bank details</t>
  </si>
  <si>
    <t>Verify created Framework display in dropdown list of Travel Agency</t>
  </si>
  <si>
    <t>1. Create a Sales Agency with Type "Framework Contract" and name "Testing"
2. After Framework is created successfully
3. Create a Sales Agency with Type "Travel Agency"
4. Verify the Framework Contract dropdown list</t>
  </si>
  <si>
    <t>"Testing" framework should be displayed in the list of Framework Contract dropdown</t>
  </si>
  <si>
    <t>Verify created UMV display in dropdown list of Travel Agency</t>
  </si>
  <si>
    <t>1. Create a Sales Agency with Type  "UMV"  and name "Testing"
2. After UMV is created successfully
3. Create a Sales Agency with Type "Travel Agency"
4. Verify the UMV dropdown list</t>
  </si>
  <si>
    <t>"Testing" UMV should be displayed in the list of UMV dropdown</t>
  </si>
  <si>
    <t xml:space="preserve">Verify Delete sales agency with type Travel Agency </t>
  </si>
  <si>
    <t>1. Create a Sales Agency with Type "Travel Type"
2. After the sales agency is created successfully 
3. Click on delete icon on the list page and click on "Yes, Delete it" button</t>
  </si>
  <si>
    <t>The sales Agency should be deleted successfully and removed from the list</t>
  </si>
  <si>
    <t>Verify Delete sales agency with type Framework Contract</t>
  </si>
  <si>
    <t>1. Create a Sales Agency with Type "Framework Contract"
2. After the sales agency is created successfully 
3. Click on delete icon on the list page and click on "Yes, Delete it" button</t>
  </si>
  <si>
    <t>Verify Delete sales agency with type UMV</t>
  </si>
  <si>
    <t>1. Create a Sales Agency with Type "UMV"
2. After the sales agency is created successfully 
3. Click on delete icon on the list page and click on "Yes, Delete it" button</t>
  </si>
  <si>
    <t>Verify the dropdown list after delete any framework contract</t>
  </si>
  <si>
    <t>1. Perform TC 50
2. Go to Create Sales Agency and verify Framework Contract dropdown list</t>
  </si>
  <si>
    <t>The deleted Framework Contract should not be displayed in the list</t>
  </si>
  <si>
    <t>Verify the dropdown list after delete any UMV</t>
  </si>
  <si>
    <t>1. Perform TC 51
2. Go to Create Sales Agency and verify UMV dropdown list</t>
  </si>
  <si>
    <t>The deleted UMV should not be displayed in the list</t>
  </si>
  <si>
    <t>Verify Update Staff Members row add</t>
  </si>
  <si>
    <t>1. Create a Sales Agency name "Test"
2. Fill the Bank Details
3. Go to Staff Members
4. Click on "Add" button</t>
  </si>
  <si>
    <t>A row should be displayed and text box field should be displayed for each column</t>
  </si>
  <si>
    <t>Verify fill added row and update staff members</t>
  </si>
  <si>
    <t>1. Create a Sales Agency name "Test"
2. Fill the Bank Details
3. Go to Staff Members
4. Click on "Add" button
5. Fill all the fields and click on Update Staff Members button</t>
  </si>
  <si>
    <t>The row should be saved with entered data</t>
  </si>
  <si>
    <t>Verify Updated staff member is preserved</t>
  </si>
  <si>
    <t>1. Create a Sales Agency name "Test"
2. Fill the Bank Details
3. Go to Staff Members
4. Click on "Add" button
5. Fill all the fields and click on Update Staff Members button
6. Logout and Login the application again
7. Go to Sales Agency and edit the "Test" agency
8. Go to Staff Members and verify the saved row data</t>
  </si>
  <si>
    <t>The saved rows data should be preserved as it is</t>
  </si>
  <si>
    <t xml:space="preserve">Verify update multiple staff members </t>
  </si>
  <si>
    <t>1. Create a Sales Agency name "Test"
2. Fill the Bank Details
3. Go to Staff Members
4. Click on "Add" button 3 times
5. Select different Department and Title in all 3 rows
6. Fill all the fields in the 3 rows and click on Update Staff Members button</t>
  </si>
  <si>
    <t>All the 3 rows should be saved</t>
  </si>
  <si>
    <t>Verify validate Telephone field</t>
  </si>
  <si>
    <t>1. Create a Sales Agency name "Test"
2. Fill the Bank Details
3. Go to Staff Members
4. Click on "Add" button
5. Enter invalid data in Telephone field
6. Fill all the fields and click on Update Staff Members button</t>
  </si>
  <si>
    <t>Validation message should be displayed for invalid telephone number</t>
  </si>
  <si>
    <t>Verify validate email field</t>
  </si>
  <si>
    <t>1. Create a Sales Agency name "Test"
2. Fill the Bank Details
3. Go to Staff Members
4. Click on "Add" button
5. Enter invalid email in Email field
6. Fill all the fields and click on Update Staff Members button</t>
  </si>
  <si>
    <t>Validation messages should be displayed for Email field</t>
  </si>
  <si>
    <t>Verify Delete any row of Staff Members</t>
  </si>
  <si>
    <t>1. Perform TC 57
2. Click on Delete icon of second row
3. Click on "Yes, Delete it" button</t>
  </si>
  <si>
    <t>The second row should be deleted successfully and first and third row should remain unaffected</t>
  </si>
  <si>
    <t>Verify Cancel button in the pop up</t>
  </si>
  <si>
    <t>1. Perform TC 57
2. Click on Delete icon of second row
3. Click on "Cancel" button</t>
  </si>
  <si>
    <t>The pop up should disappear and the row should not be deleted</t>
  </si>
  <si>
    <t>Verify Deleted row is preserved</t>
  </si>
  <si>
    <t>1. Perform TC 60
2. Logout and Login again the application
3. Go to Sales Agency and edit "Test" agency
4. Go to Staff Members</t>
  </si>
  <si>
    <t>2 rows should be displayed</t>
  </si>
  <si>
    <t>Verify create Framework Contract and update Contract settings</t>
  </si>
  <si>
    <t>1. Create a Sales Agency with Type "Framework Contract"
2. Name : "Testing"
3. Fill all Bank Details and update Agency
4. Go to Contract tab
5. Select Booking Date in Payment Type field
6. Select "No Commission" in Provision for Cancellation
7. Click on Update Contract</t>
  </si>
  <si>
    <t>The Framework Contract should be updated successfully and Payment Type and Provision for Cancellation should be saved with selected options</t>
  </si>
  <si>
    <t>Verify update Basic Commission in Framework Contract</t>
  </si>
  <si>
    <t>1. Create a Sales Agency with Type "Framework Contract"
2. Name : "Testing"
3. Fill all Bank Details and update Agency
4. Go to Contract tab
5. Select Booking Date in Payment Type field
6. Select "No Commission" in Provision for Cancellation
7. Click on Update Contract
8. Add row in Basic Configuration
9. Fill all the fields of the rows and upload a file
10. Click on Update Configuration button</t>
  </si>
  <si>
    <t>The Framework Contract should be updated successfully and Payment Type and Provision for Cancellation should be saved with selected options and the Basic Commission row should also be saved</t>
  </si>
  <si>
    <t>Verify update Commission scale</t>
  </si>
  <si>
    <t>1. Perform TC 64 
2. Add a row in Commission scale
3. Fill all the fields in the row
4. Click on Update Commission button</t>
  </si>
  <si>
    <t>The Commission scale row should be saved and contract settings should be updated successfully</t>
  </si>
  <si>
    <t>Verify Update Additional commission only</t>
  </si>
  <si>
    <t>1. Create a Sales Agency with Type "Framework Contract"
2. Name : "Testing"
3. Fill all Bank Details and update Agency
4. Go to Contract tab
5. Select Booking Date in Payment Type field
6. Select "No Commission" in Provision for Cancellation
7. Click on Update Contract
8. Add row in Additional Commission
9. Fill all the fields of the rows and upload a file
10. Click on Update Configuration button</t>
  </si>
  <si>
    <t>The Framework Contract should be updated successfully and Payment Type and Provision for Cancellation should be saved with selected options and the Additional Commission row should also be saved</t>
  </si>
  <si>
    <t>Verify all three commission together</t>
  </si>
  <si>
    <t>1. Perform TC 65
2. Add row in Additional Commission
3. Fill all the fields of the rows and upload a file
4. Click on Update Configuration button</t>
  </si>
  <si>
    <t>All three commissions, Payment Type and Provision for Cancellation should be saved successfully</t>
  </si>
  <si>
    <t>Verify all three commissions are preserved</t>
  </si>
  <si>
    <t>1. Perform TC 67
2. Logout and again Login the app 
3. Go to Sales Agency and edit "Test" sales agency
4. Go to Contract tab</t>
  </si>
  <si>
    <t>All the saved commission should be with same data as saved</t>
  </si>
  <si>
    <t>Verify Delete Basic Commission</t>
  </si>
  <si>
    <t>1. Perform TC 68
2. Now click on delete icon of Basic Commission row
3. Click on "Yes, delete it" button</t>
  </si>
  <si>
    <t>The row should be deleted successfully</t>
  </si>
  <si>
    <t>Verify Cancel Delete Basic Commission</t>
  </si>
  <si>
    <t>1. Perform TC 68
2. Now click on delete icon of Basic Commission row
3. Click on "Cancel" button</t>
  </si>
  <si>
    <t>Verify Delete Commission Scale</t>
  </si>
  <si>
    <t>1. Perform TC 68
2. Now click on delete icon of Commission Scale row
3. Click on "Yes, delete it" button</t>
  </si>
  <si>
    <t>1. Perform TC 68
2. Now click on delete icon of Commission Scale row
3. Click on "Cancel" button</t>
  </si>
  <si>
    <t>Verify Delete Additional Commission</t>
  </si>
  <si>
    <t>1. Perform TC 68
2. Now click on delete icon of Additional Commission
3. Click on "Yes, delete it" button</t>
  </si>
  <si>
    <t>1. Perform TC 68
2. Now click on delete icon of Additional Commission row
3. Click on "Cancel" button</t>
  </si>
  <si>
    <t>Verify Upload Word Document in Contract tab</t>
  </si>
  <si>
    <t>1. Perform TC 67
2. Go to Contract tab
3. Click on Choose File button and select a Word Document
4. Click on Upload File button</t>
  </si>
  <si>
    <t>The Word document should be uploaded successfully and displayed at the bottom of page with Document, Name and Action columns</t>
  </si>
  <si>
    <t>Verify Upload PDF Document in Contract tab</t>
  </si>
  <si>
    <t>1. Perform TC 67
2. Go to Contract tab
3. Click on Choose File button and select a PDF Document
4. Click on Upload File button</t>
  </si>
  <si>
    <t>The PDF document should be uploaded successfully and displayed at the bottom of page with Document, Name and Action columns</t>
  </si>
  <si>
    <t>Verify Upload JPG File in Contract tab</t>
  </si>
  <si>
    <t>1. Perform TC 67
2. Go to Contract tab
3. Click on Choose File button and select a JPG file
4. Click on Upload File button</t>
  </si>
  <si>
    <t>The JPG file should be uploaded successfully and displayed at the bottom of page with Document, Name and Action columns</t>
  </si>
  <si>
    <t>Verify Framework Contracts configuration are displayed in Travel Agency</t>
  </si>
  <si>
    <t>1. Perform TC 67
2. Now create a new Sales Agency with Travel Agency in Type and select Framework "Testing" in sales agency
3. Save the sales agency and go to Contract tab
4. Verify the details</t>
  </si>
  <si>
    <t>The Contract tab should have the same data of Framework Contract of Testing</t>
  </si>
  <si>
    <t>Verify Editing Framework Configuration and effect on Travel Agency</t>
  </si>
  <si>
    <t>1. Perform TC 67
2. Now edit the Framework Contract "Testing"
3. Go to Contract tab and edit the "As of amount" field in all three commissions
4. Update all three commissions
5. Now create a new Sales Agency with type "Travel Agency" and Name "Tester"
6. Select "Testing" in the Framework Contract field
7. After the Travel agency "Tester" is created, go to Contract tab
8. Verify the commissions "As of amount" values</t>
  </si>
  <si>
    <t>The updated values of Framework should be displayed in the Travel Agency Contract tab</t>
  </si>
  <si>
    <t>Verify editing contract commissions in Travel Agency and effect on selected Framework Contract</t>
  </si>
  <si>
    <t>1. Perform TC 78
2. Go to Framework Contract "Testing" and go to Contract tab
3. Edit the "As of Amount" value in all three  commissions
4. Update all three commissions
5. Now go to the Sales Agency created with "Testing"  Framework Contract and go to Contract tab
6. Verify the Commissions "As of Amount" values</t>
  </si>
  <si>
    <t>Verify selected Payment Type and Provision for Cancellation in Framework Contract on Travel Agency</t>
  </si>
  <si>
    <t>1. Create a sales agency with type "Framework Contract" and name "Test01"
2. After the Framework is created successfully go to Contract tab and select "Booking Date" in Payment Type and "FullCommission" in Provision field
3. Update the Framework Contract
4. Now create a sales agency with Type "Travel Agency" and select "Test01" in framework contract field
5. After the Travel Agency is created successfully, go to the Contract tab
6. Verify Payment Type and Provision for Cancellation fields</t>
  </si>
  <si>
    <t>"Booking Date" in Payment Type and "FullCommission" in Provision field should be displayed</t>
  </si>
  <si>
    <t>Verify selected Payment Type and Provision for Cancellation in Framework Contract on UMV</t>
  </si>
  <si>
    <t>1. Create a sales agency with type "Framework Contract" and name "Test01"
2. After the Framework is created successfully go to Contract tab and select "Booking Date" in Payment Type and "FullCommission" in Provision field
3. Update the Framework Contract
4. Now create a sales agency with Type "UMV" and select "Test01" in framework contract field
5. After the Travel Agency is created successfully, go to the Contract tab
6. Verify Payment Type and Provision for Cancellation fields</t>
  </si>
  <si>
    <t>Verify selected Payment Type and Provision for Cancellation in Framework Contract on Affiliate_OTA</t>
  </si>
  <si>
    <t>1. Create a sales agency with type "Framework Contract" and name "Test01"
2. After the Framework is created successfully go to Contract tab and select "PrePayment" in Payment Type and "NoCommission" in Provision field
3. Update the Framework Contract
4. Now create a sales agency with Type "Affiliate_OTA" and select "Test01" in framework contract field
5. After the Travel Agency is created successfully, go to the Contract tab
6. Verify Payment Type and Provision for Cancellation fields</t>
  </si>
  <si>
    <t>"PrePayment" in Payment Type and "NoCommission" in Provision field should be displayed</t>
  </si>
  <si>
    <t>Verify selected Payment Type and Provision for Cancellation in Framework Contract on Discounter</t>
  </si>
  <si>
    <t>1. Create a sales agency with type "Framework Contract" and name "Test01"
2. After the Framework is created successfully go to Contract tab and select "TotalPayment" in Payment Type and "CommissionOnCancellationAmount" in Provision field
3. Update the Framework Contract
4. Now create a sales agency with Type "Discounter" and select "Test01" in framework contract field
5. After the Travel Agency is created successfully, go to the Contract tab
6. Verify Payment Type and Provision for Cancellation fields</t>
  </si>
  <si>
    <t>"TotalPayment" in Payment Type and "CommissionOnCancellationAmount" in Provision field should be displayed</t>
  </si>
  <si>
    <t>Verify selected Payment Type and Provision for Cancellation in Framework Contract on Eigenvertrieb</t>
  </si>
  <si>
    <t>1. Create a sales agency with type "Framework Contract" and name "Test01"
2. After the Framework is created successfully go to Contract tab and select "Departure" in Payment Type and "CommissionOnCancellationAmount" in Provision field
3. Update the Framework Contract
4. Now create a sales agency with Type "Eigenvertrieb" and select "Test01" in framework contract field
5. After the Travel Agency is created successfully, go to the Contract tab
6. Verify Payment Type and Provision for Cancellation fields</t>
  </si>
  <si>
    <t>"Departure" in Payment Type and "CommissionOnCancellationAmount" in Provision field should be displayed</t>
  </si>
  <si>
    <t>Verify selected Payment Type and Provision for Cancellation in Framework Contract on B2B_Bedflix</t>
  </si>
  <si>
    <t>1. Create a sales agency with type "Framework Contract" and name "Test01"
2. After the Framework is created successfully go to Contract tab and select "Departure" in Payment Type and "NoCommission" in Provision field
3. Update the Framework Contract
4. Now create a sales agency with Type "B2B_Bedflix" and select "Test01" in framework contract field
5. After the Travel Agency is created successfully, go to the Contract tab
6. Verify Payment Type and Provision for Cancellation fields</t>
  </si>
  <si>
    <t>"Departure" in Payment Type and "NoCommission" in Provision field should be displayed</t>
  </si>
  <si>
    <t>Verify selected Payment Type and Provision for Cancellation in Framework Contract on B2B</t>
  </si>
  <si>
    <t>1. Create a sales agency with type "Framework Contract" and name "Test01"
2. After the Framework is created successfully go to Contract tab and select "Departure" in Payment Type and "FullCommission" in Provision field
3. Update the Framework Contract
4. Now create a sales agency with Type "B2B" and select "Test01" in framework contract field
5. After the Travel Agency is created successfully, go to the Contract tab
6. Verify Payment Type and Provision for Cancellation fields</t>
  </si>
  <si>
    <t>"Departure" in Payment Type and "FullCommission" in Provision field should be displayed</t>
  </si>
  <si>
    <t>Verify no info set in contract tab in Framework Contract and verify in Sales Agency</t>
  </si>
  <si>
    <t>1. Create a sales agency with type "Framework Contract" and name "Test01"
2. After the Framework is created successfully go to Contract tab and select "Departure" in Payment Type and do not select anything in Provision field
3. Update the Framework Contract
4. Now create a sales agency with Type "Travel Agency" and select "Test01" in framework contract field
5. After the Travel Agency is created successfully, go to the Contract tab
6. Verify Payment Type and Provision for Cancellation fields</t>
  </si>
  <si>
    <t>"Departure" in Payment Type and Provision field should be displayed blank</t>
  </si>
  <si>
    <t>1. Create a sales agency with type "Framework Contract" and name "Test01"
2. After the Framework is created successfully go to Contract tab and select "FullCommission" in Provision for Cancellation and do not select anything in Payment Type field
3. Update the Framework Contract
4. Now create a sales agency with Type "Travel Agency" and select "Test01" in framework contract field
5. After the Travel Agency is created successfully, go to the Contract tab
6. Verify Payment Type and Provision for Cancellation fields</t>
  </si>
  <si>
    <t>"FullCommission" in Provision for Cancellation and Payment Type field should be displayed blank</t>
  </si>
  <si>
    <t>Verify update Provider in Configuration tab of Travel Agency</t>
  </si>
  <si>
    <t>1. Create a sales agency with Type "Travel Agency" and name "Testing"
2. After the agency is created successfully, go to Configuration tab
3. Click on Add icon 6 times
4. Select  different Provider option in each row
5. Enter different data in Terminal Number (BST) field of each row
6. Select different option in status field of each row
7. Click on Update provider button</t>
  </si>
  <si>
    <t>All the rows should be saved successfully with the entered data in it and success alert message should be displayed</t>
  </si>
  <si>
    <t>TC 91</t>
  </si>
  <si>
    <t>Verify update Provider in Configuration tab of Framework Contract</t>
  </si>
  <si>
    <t>1. Create a sales agency with Type "Framework Contract" and name "Testing"
2. After the agency is created successfully, go to Configuration tab
3. Click on Add icon 6 times
4. Select  different Provider option in each row
5. Enter different data in Terminal Number (BST) field of each row
6. Select different option in status field of each row
7. Click on Update provider button</t>
  </si>
  <si>
    <t>TC 92</t>
  </si>
  <si>
    <t>Verify update Provider in Configuration tab of UMV</t>
  </si>
  <si>
    <t>1. Create a sales agency with Type "UMV" and name "Testing"
2. After the agency is created successfully, go to Configuration tab
3. Click on Add icon 6 times
4. Select  different Provider option in each row
5. Enter different data in Terminal Number (BST) field of each row
6. Select different option in status field of each row
7. Click on Update provider button</t>
  </si>
  <si>
    <t>All the rows should be saved successfullly with the entered data in it and success alert message should be displayed</t>
  </si>
  <si>
    <t>TC 93</t>
  </si>
  <si>
    <t>Verify update Provider in Configuration tab of Affiliate_OTA</t>
  </si>
  <si>
    <t>1. Create a sales agency with Type "Affiliate_OTA" and name "Testing"
2. After the agency is created successfully, go to Configuration tab
3. Click on Add icon 6 times
4. Select  different Provider option in each row
5. Enter different data in Terminal Number (BST) field of each row
6. Select different option in status field of each row
7. Click on Update provider button</t>
  </si>
  <si>
    <t>TC 94</t>
  </si>
  <si>
    <t>Verify update Provider in Configuration tab of Discounter</t>
  </si>
  <si>
    <t>1. Create a sales agency with Type "Discounter" and name "Testing"
2. After the agency is created successfully, go to Configuration tab
3. Click on Add icon 6 times
4. Select  different Provider option in each row
5. Enter different data in Terminal Number (BST) field of each row
6. Select different option in status field of each row
7. Click on Update provider button</t>
  </si>
  <si>
    <t>TC 95</t>
  </si>
  <si>
    <t>Verify update Provider in Configuration tab of Eigenvertrieb</t>
  </si>
  <si>
    <t>1. Create a sales agency with Type "Eigenvertrieb" and name "Testing"
2. After the agency is created successfully, go to Configuration tab
3. Click on Add icon 6 times
4. Select  different Provider option in each row
5. Enter different data in Terminal Number (BST) field of each row
6. Select different option in status field of each row
7. Click on Update provider button</t>
  </si>
  <si>
    <t>TC 96</t>
  </si>
  <si>
    <t>Verify update Provider in Configuration tab of B2B_Bedflix</t>
  </si>
  <si>
    <t>1. Create a sales agency with Type "B2B_Bedflix" and name "Testing"
2. After the agency is created successfully, go to Configuration tab
3. Click on Add icon 6 times
4. Select  different Provider option in each row
5. Enter different data in Terminal Number (BST) field of each row
6. Select different option in status field of each row
7. Click on Update provider button</t>
  </si>
  <si>
    <t>TC 97</t>
  </si>
  <si>
    <t>Verify update Provider in Configuration tab of B2B</t>
  </si>
  <si>
    <t>1. Create a sales agency with Type "B2B" and name "Testing"
2. After the agency is created successfully, go to Configuration tab
3. Click on Add icon 6 times
4. Select  different Provider option in each row
5. Enter different data in Terminal Number (BST) field of each row
6. Select different option in status field of each row
7. Click on Update provider button</t>
  </si>
  <si>
    <t>TC 98</t>
  </si>
  <si>
    <t>Verify 2 types of provider with different data</t>
  </si>
  <si>
    <t>1. Create a sales agency with Type "Travel Agency" and name "Testing"
2. After the agency is created successfully, go to Configuration tab
3. Click on Add icon 2 times
4. Select "Amadeus" Provider option in both rows
5. Enter different data in Terminal Number (BST) field of each row
6. Select "Active" and "InActive" option in status field of first and second row
7. Click on Update provider button</t>
  </si>
  <si>
    <t>Both the rows should be saved successfully with the entered data in it and success alert message should be displayed</t>
  </si>
  <si>
    <t>TC 99</t>
  </si>
  <si>
    <t>Verify 2 types of provider with same data</t>
  </si>
  <si>
    <t>1. Create a sales agency with Type "Travel Agency" and name "Testing"
2. After the agency is created successfully, go to Configuration tab
3. Click on Add icon 2 times
4. Select "Amadeus" Provider option in both rows
5. Enter "56325" in Terminal Number (BST) field of both rows
6. Select "Active" option in status field of both rows
7. Click on Update provider button</t>
  </si>
  <si>
    <t>TC 100</t>
  </si>
  <si>
    <t>Verify Delete provider in Sales Agency</t>
  </si>
  <si>
    <t>1. Perform TC 90
2. Click on delete icon of third row
3. Click on "Yes, Delete it" button in pop up</t>
  </si>
  <si>
    <t>The third row should be deleted successfully and all the other rows should remain as it is</t>
  </si>
  <si>
    <t>TC 101</t>
  </si>
  <si>
    <t>Verify updated Provider field in Sales Agency after logging again</t>
  </si>
  <si>
    <t>1. Create a sales agency with Type "Travel Agency" and name "Testing"
2. After the agency is created successfully, go to Configuration tab
3. Click on Add icon
4. Select "Amadeus" Provider option in each row
5. Enter "4563" in Terminal Number (BST) field of each row
6. Select "Active"option in status field of each row
7. Click on Update provider button
8. Logout the application and login again
9. Go to Sales Agency and edit "Testing" agency
10. Go to Configuration tab</t>
  </si>
  <si>
    <t>The saved provider row should be preserved as it is</t>
  </si>
  <si>
    <t>TC 102</t>
  </si>
  <si>
    <t>Verify edit provider field in Sales Agency field</t>
  </si>
  <si>
    <t>1. Perform TC 101
2. Edit the Provider field and change to "Traffices"
3. Click on update button</t>
  </si>
  <si>
    <t>The Provider should be changed and row should be updated successfully</t>
  </si>
  <si>
    <t>TC 103</t>
  </si>
  <si>
    <t>Verify edit Terminal Number field in Sales Agency field</t>
  </si>
  <si>
    <t>1. Perform TC 101
2. Edit the Terminal Number (BST) field and change to "8569"
3. Click on update button</t>
  </si>
  <si>
    <t>The terminal number should be changed and row should be updated successfully</t>
  </si>
  <si>
    <t>TC 104</t>
  </si>
  <si>
    <t>Verify edit Status field in Sales Agency field</t>
  </si>
  <si>
    <t>1. Perform TC 101
2. Edit the Status field and change to "Inactive"
3. Click on update button</t>
  </si>
  <si>
    <t>The Status should be changed and row should be updated successfully</t>
  </si>
  <si>
    <t>TC 105</t>
  </si>
  <si>
    <t>Edit all the three fields together</t>
  </si>
  <si>
    <t>1. Perform TC 101
2. Edit the Provider field and change to "Traffices"
3. Edit the Terminal Number (BST) field and change to "8569"
4. Edit the Status field and change to "Inactive"
5. Click on update button</t>
  </si>
  <si>
    <t>The row should be updated successfully and all the fields should display the updated data</t>
  </si>
  <si>
    <t>TC 106</t>
  </si>
  <si>
    <t>Verify booking with the new created agency code and type Travel Agency</t>
  </si>
  <si>
    <t>1. Create a Sales Agency with Type "Travel Agency"
2. After the agency is created successfully
3. Go to Booking Mask and change the agency code to the new created agency code
4. Create a booking for any accommodation like IT135</t>
  </si>
  <si>
    <t>The booking should be done successfully with the new agency's code</t>
  </si>
  <si>
    <t>TC 107</t>
  </si>
  <si>
    <t>Verify booking with the new created agency code and type Framework Contract</t>
  </si>
  <si>
    <t>1. Create a Sales Agency with Type "Framework Contract"
2. After the agency is created successfully
3. Go to Booking Mask and change the agency code to the new created agency code
4. Create a booking for any accommodation like IT135</t>
  </si>
  <si>
    <t>TC 108</t>
  </si>
  <si>
    <t>Verify booking with the new created agency code and type UMV</t>
  </si>
  <si>
    <t>1. Create a Sales Agency with Type "UMV"
2. After the agency is created successfully
3. Go to Booking Mask and change the agency code to the new created agency code
4. Create a booking for any accommodation like IT135</t>
  </si>
  <si>
    <t>TC 109</t>
  </si>
  <si>
    <t>Verify booking with the new created agency code and type Affiliate_OTA</t>
  </si>
  <si>
    <t>1. Create a Sales Agency with Type "Affiliate_OTA"
2. After the agency is created successfully
3. Go to Booking Mask and change the agency code to the new created agency code
4. Create a booking for any accommodation like IT135</t>
  </si>
  <si>
    <t>TC 110</t>
  </si>
  <si>
    <t>Verify booking with the new created agency code and type Discounter</t>
  </si>
  <si>
    <t>1. Create a Sales Agency with Type "Discounter"
2. After the agency is created successfully
3. Go to Booking Mask and change the agency code to the new created agency code
4. Create a booking for any accommodation like IT135</t>
  </si>
  <si>
    <t>TC 111</t>
  </si>
  <si>
    <t>Verify booking with the new created agency code and type Eigenvertrieb</t>
  </si>
  <si>
    <t>1. Create a Sales Agency with Type "Eigenvertrieb"
2. After the agency is created successfully
3. Go to Booking Mask and change the agency code to the new created agency code
4. Create a booking for any accommodation like IT135</t>
  </si>
  <si>
    <t>TC 112</t>
  </si>
  <si>
    <t>Verify booking with the new created agency code and type B2B_Bedflix</t>
  </si>
  <si>
    <t>1. Create a Sales Agency with Type "B2B_Bedflix"
2. After the agency is created successfully
3. Go to Booking Mask and change the agency code to the new created agency code
4. Create a booking for any accommodation like IT135</t>
  </si>
  <si>
    <t>TC 113</t>
  </si>
  <si>
    <t>Verify booking with the new created agency code and type B2B</t>
  </si>
  <si>
    <t>1. Create a Sales Agency with Type "B2B"
2. After the agency is created successfully
3. Go to Booking Mask and change the agency code to the new created agency code
4. Create a booking for any accommodation like IT135</t>
  </si>
  <si>
    <t>TC 114</t>
  </si>
  <si>
    <t>Verify booking inquiry with new created sales agency code</t>
  </si>
  <si>
    <t>1. Create a Sales Agency with Type "Travel Agency"
2. After the agency is created successfully
3. Go to Booking Mask and change the agency code to the new created agency code
4. Create a booking inquiry for any accommodation like IT135 with action code BA</t>
  </si>
  <si>
    <t>The booking price should be displayed</t>
  </si>
  <si>
    <t>TC 115</t>
  </si>
  <si>
    <t>Verify confirm booking with new created sales agency code</t>
  </si>
  <si>
    <t>1. Create a Sales Agency with Type "Travel Agency"
2. After the agency is created successfully
3. Go to Booking Mask and change the agency code to the new created agency code
4. Create a confirm booking for any accommodation like IT135 with action code B</t>
  </si>
  <si>
    <t>TC 116</t>
  </si>
  <si>
    <t>Verify option booking with new created sales agency code</t>
  </si>
  <si>
    <t>1. Create a Sales Agency with Type "Travel Agency"
2. After the agency is created successfully
3. Go to Booking Mask and change the agency code to the new created agency code
4. Create an Option booking for any accommodation like IT135 with action code O</t>
  </si>
  <si>
    <t>TC 117</t>
  </si>
  <si>
    <t>Verify option booking inquiry with new created sales agency code</t>
  </si>
  <si>
    <t>1. Create a Sales Agency with Type "Travel Agency"
2. After the agency is created successfully
3. Go to Booking Mask and change the agency code to the new created agency code
4. Create an option booking inquiry for any accommodation like IT135 with action code OA</t>
  </si>
  <si>
    <t>Sales Booking List</t>
  </si>
  <si>
    <t>Booking List, Filters, Create, Search</t>
  </si>
  <si>
    <t>Verify Sales booking list page heading and breadcrumbs</t>
  </si>
  <si>
    <t>1. Login the Zeus Cloud Environment
2. Go to Sales -- Sales Booking list
3. Verify the page heading and breadcrumbs</t>
  </si>
  <si>
    <t>Page Heading should be "Sales Booking List"
Breadcrumbs should be "Dashboard/ Sales Booking"</t>
  </si>
  <si>
    <t>Verify click on breadcrumb link</t>
  </si>
  <si>
    <t>1. Login the Zeus Cloud Environment
2. Go to Sales -- Sales Booking list
3. Click on the Dashboard in the breadcrumbs</t>
  </si>
  <si>
    <t>It should direct to the Dashboard</t>
  </si>
  <si>
    <t xml:space="preserve">Verify Sales booking list columns </t>
  </si>
  <si>
    <t>1. Login the Zeus Cloud Environment
2. Go to Sales -- Sales Booking list
3. Verify the Sales booking list</t>
  </si>
  <si>
    <t xml:space="preserve">The Booking list should be displayed in form of column and rows in which columns should be as mentioned below with data of bookings in the rows:
- Booking No./Reservation No. : Should display the reservation no. of the booking
- Customer Name: First Name + Last Name entered in the Traveler Info
- Company/Type: Company Name/ Travel Type
- TBM Codes: The TBM code for which booking is done
- Arrival: Travel From date of the booking
- Departure: Travel To date of the Booking
- Status: status of the booking OK/OP/XX/RQ
- Booked: Date of booking
- Agency: Agency name of the Agency code in the booking
- CRS: </t>
  </si>
  <si>
    <t>Verify Create Booking button</t>
  </si>
  <si>
    <t>1. Login the Zeus Cloud Environment
2. Go to Sales -- Sales Booking list
3. Click on Create button</t>
  </si>
  <si>
    <t>User should be directed to the Create New Booking form</t>
  </si>
  <si>
    <t>Verify Create Booking form page heading and breadcrumbs</t>
  </si>
  <si>
    <t>1. Login the Zeus Cloud Environment
2. Go to Sales -- Sales Booking list
3. Click on Create button
4. Verify the page heading and breadcrumbs</t>
  </si>
  <si>
    <t>Page heading should be: "New Booking"
Breadcrumb should be: "Dashboard/ Sales Booking/ Create New Booking"</t>
  </si>
  <si>
    <t>Verify Sales booking link in breadcrumbs</t>
  </si>
  <si>
    <t>1. Login the Zeus Cloud Environment
2. Go to Sales -- Sales Booking list
3. Click on Create button
4. Click on Sales Booking in the breadcrumbs</t>
  </si>
  <si>
    <t>User should be directed to the Sales booking list page</t>
  </si>
  <si>
    <t>Verify Dashboard link in breadcrumbs</t>
  </si>
  <si>
    <t>1. Login the Zeus Cloud Environment
2. Go to Sales -- Sales Booking list
3. Click on Create button
4. Click on Dashboard in the breadcrumbs</t>
  </si>
  <si>
    <t>Do a booking inquiry and verify sales booking list</t>
  </si>
  <si>
    <t>1. Login the Zeus Cloud Environment
2. Go to Sales -- Sales Booking list
3. Click on Create button
4. Select Product Code: AT001
5. Room Code: DZD
6. Board: FR (F)
7. Booking Action: BA
8. Company: Falk Tours DE GmbH
9. Select Travel Type
10. Enter No. of Pax (Total no. of person for which booking is done)
11. KOS: H
12. Enter Product code same as selected above
13. Enter Room code same as selected above
14. Enter Board same as above
15. Enter Occ.: No. of person in the room
16. Enter No. : No. of room = 1
17. Enter Travel From: Check in date
18. Enter Travel To: Check out date
19. Passengers: (No. of Room - No. of Occ.)
20. Click on Send button.
21. In a new tab Go to Sales booking list and search Check in date in the Arrival column filter</t>
  </si>
  <si>
    <t>20. Only Price for the Booking duration should be displayed in Price field and no other details should be changed
21. The booking should not be displayed in the booking list</t>
  </si>
  <si>
    <t>Quota should be present for the selected room for the Travel duration</t>
  </si>
  <si>
    <t xml:space="preserve">Do a confirm booking </t>
  </si>
  <si>
    <t>1. Perform TC 08
2. And edit the Booking Action code to "B" in the booking mask
3. Fill all the fields in the Traveler Information
4. Click on Send button</t>
  </si>
  <si>
    <t>Booking should be confirmed, Price should be displayed, Reservation No. and Booking Date fields should be auto filled.</t>
  </si>
  <si>
    <t>Do a confirm booking and verify Sales booking list</t>
  </si>
  <si>
    <t>1. Perform TC 09
2. Go to Sales booking list
3. Verify the Sales Booking List</t>
  </si>
  <si>
    <t>The booking list should display the New create booking at the top of the list</t>
  </si>
  <si>
    <t xml:space="preserve">Verify the Column data in Sales booking list for the new created booking </t>
  </si>
  <si>
    <t>1. Perform TC 10
2. Verify the Column data in the Sales booking list with the Confirmed booking</t>
  </si>
  <si>
    <t>All the columns data should be same as displayed in the Confirmed Booking details
- Reservation No.
- Customer
- Company/Type
- TBM Codes
- Arrival
- Departure
- Status
- Booked
- Agency</t>
  </si>
  <si>
    <t>Verify the Booking column filter</t>
  </si>
  <si>
    <t>1. Login the Zeus Cloud Environment
2. Go to Sales -- Sales booking
3. Enter "378" in the Booking column filter text box and press enter key
4. Verify the list displayed</t>
  </si>
  <si>
    <t>Booking list should display the bookings which have Booking no. 
- Starting from "378"
- Consist "378" in the middle or at end of booking no.</t>
  </si>
  <si>
    <t>No any other column filter is applied</t>
  </si>
  <si>
    <t>Verify the Status dropdown column filter with OK</t>
  </si>
  <si>
    <t>1. Login the Zeus Cloud Environment
2. Go to Sales -- Sales booking
3. Select "OK" in the Status column filter dropdown
4. Verify the list displayed</t>
  </si>
  <si>
    <t>Booking list should display the booking which have the Status as "OK" only</t>
  </si>
  <si>
    <t>Verify the Status dropdown column filter with OP</t>
  </si>
  <si>
    <t>1. Login the Zeus Cloud Environment
2. Go to Sales -- Sales booking
3. Select "OP" in the Status column filter dropdown
4. Verify the list displayed</t>
  </si>
  <si>
    <t>Booking list should display the booking which have the Status as "OP" only</t>
  </si>
  <si>
    <t>Verify the Status dropdown column filter with XX</t>
  </si>
  <si>
    <t>1. Login the Zeus Cloud Environment
2. Go to Sales -- Sales booking
3. Select "XX" in the Status column filter dropdown
4. Verify the list displayed</t>
  </si>
  <si>
    <t>Booking list should display the booking which have the Status as "XX" only</t>
  </si>
  <si>
    <t>Verify the Status dropdown column filter with RQ</t>
  </si>
  <si>
    <t>1. Login the Zeus Cloud Environment
2. Go to Sales -- Sales booking
3. Select "RQ" in the Status column filter dropdown
4. Verify the list displayed</t>
  </si>
  <si>
    <t>Booking list should display the booking which have the Status as "RQ" only</t>
  </si>
  <si>
    <t>Change the Status filter to All option</t>
  </si>
  <si>
    <t>1. Perform TC 13
2. Select "All" in the Column Filter dropdown
3. Verify the list displayed</t>
  </si>
  <si>
    <t>Booking list should display all the bookings in the list</t>
  </si>
  <si>
    <t>Verify Enter and remove text from column filter should remove filter</t>
  </si>
  <si>
    <t>1. Login the Zeus Cloud Environment
2. Go to Sales -- Sales booking
3. Enter "378" in the Booking column filter text box and press enter key
4. Now remove the entered text from the box and press enter
5. Verify the list displayed</t>
  </si>
  <si>
    <t>Verify the Customer column filter</t>
  </si>
  <si>
    <t>1. Login the Zeus Cloud Environment
2. Go to Sales -- Sales booking
3. Enter "AT" in the Customer column filter text box and press enter key
4. Verify the list displayed</t>
  </si>
  <si>
    <t>Booking list should display the bookings which have Customer name 
- Starting from "AT"
- Consist "AT" in the middle or at end of Customer name</t>
  </si>
  <si>
    <t>Verify Enter and remove text from Customer column filter should remove filter</t>
  </si>
  <si>
    <t>1. Perform TC 19
2. Remove the text entered and press enter key
3. Verify the list displayed</t>
  </si>
  <si>
    <t>Verify the Company/Type column filter</t>
  </si>
  <si>
    <t>1. Login the Zeus Cloud Environment
2. Go to Sales -- Sales booking
3. Enter "FTV" in the Company/Type column filter text box and press enter key
4. Verify the list displayed</t>
  </si>
  <si>
    <t>Booking list should display the bookings which have Company/Type name 
- Starting from "FTV"
- Consist "FTV" in the middle or at end of Company/Type name</t>
  </si>
  <si>
    <t>Verify Enter and remove text from Company/Type column filter should remove filter</t>
  </si>
  <si>
    <t>1. Perform TC 22
2. Remove the text entered and press enter key
3. Verify the list displayed</t>
  </si>
  <si>
    <t>Verify the TBM Code column filter</t>
  </si>
  <si>
    <t>1. Login the Zeus Cloud Environment
2. Go to Sales -- Sales booking
3. Enter "IT00" in the TBM codes column filter text box and press enter key
4. Verify the list displayed</t>
  </si>
  <si>
    <t>Booking list should display the bookings which have TBM code
- Starting from "IT00"</t>
  </si>
  <si>
    <t>Verify Enter and remove text from TBM Code column filter should remove filter</t>
  </si>
  <si>
    <t>1. Perform TC 23
2. Remove the text entered and press enter key
3. Verify the list displayed</t>
  </si>
  <si>
    <t>Verify the Arrival/Departure/Booked column filters</t>
  </si>
  <si>
    <t>1. Login the Zeus Cloud Environment
2. Go to Sales -- Sales booking
3. Enter "14.07.22" in the Arrival/Departure/Booked column filter text box and press enter key
4. Verify the list displayed</t>
  </si>
  <si>
    <t>Booking list should display the bookings which have Arrival date as  "14.07.22"</t>
  </si>
  <si>
    <t>Verify the CRS column filter</t>
  </si>
  <si>
    <t>1. Login the Zeus Cloud Environment
2. Go to Sales -- Sales booking
3. Select "Toma" in CRS dropdown filter
4. Verify the list displayed</t>
  </si>
  <si>
    <t>Booking list should display all the bookings in the list which has been booked through Toma CRS</t>
  </si>
  <si>
    <t>1. Login the Zeus Cloud Environment
2. Go to Sales -- Sales booking
3. Select "Toma" in CRS dropdown filter
4. Select "OP" in the Status column filter
5. Verify the list displayed</t>
  </si>
  <si>
    <t>Booking list should displayed only those bookings which are booked through "Toma" CRS and have status OP</t>
  </si>
  <si>
    <t>Verify multiple column filter with Arrival date</t>
  </si>
  <si>
    <t>1. Perform TC 27
2. Enter "14.07.22" in the Arrival column filter field
3. Verify the list displayed</t>
  </si>
  <si>
    <t>Verify edit icon for a booking</t>
  </si>
  <si>
    <t>1. Go to Sales -- Sales Booking
2. Click on Edit icon of any booking from the list</t>
  </si>
  <si>
    <t>The edit booking page should open and the booking details should be displayed in all the filled fields</t>
  </si>
  <si>
    <t>Verify the info icon</t>
  </si>
  <si>
    <t>1. Go to Sales -- Sales Booking
2. Click on info icon of any booking from the list</t>
  </si>
  <si>
    <t>Customer Document window should open with Hotel document and Payment information details of that booking</t>
  </si>
  <si>
    <t>Verify the text box with invalid number</t>
  </si>
  <si>
    <t>1. Go to Sales -- Sales Booking
2. Enter "378" in the text box at top right corner with all three buttons
3. Click on "Submit" button</t>
  </si>
  <si>
    <t>No Reservation number found error should eb displayed</t>
  </si>
  <si>
    <t>Verify the text box with valid reservation no.</t>
  </si>
  <si>
    <t>1. Perform TC 09
2. Go to Sales booking list
3. Enter the Reservation no. in the text box at top right corner with all three buttons
4. Click on Submit button</t>
  </si>
  <si>
    <t>The entered booking number's booking form should be opened with all the filled details displayed</t>
  </si>
  <si>
    <t>Verify the search box with reservation no.</t>
  </si>
  <si>
    <t>1. Go to Sales -- Sales Booking
2. Enter "378" in the search box 
3. Verify the list displayed</t>
  </si>
  <si>
    <t xml:space="preserve">Bookings having "378" in booking no. should be displayed
Or any bookings which have "378" in any other field like TBM code </t>
  </si>
  <si>
    <t>Verify the search box with alphabet input</t>
  </si>
  <si>
    <t>1. Go to Sales -- Sales Booking
2. Enter "Shah" in the search box 
3. Verify the list displayed</t>
  </si>
  <si>
    <t xml:space="preserve">Bookings having "Shah" in and column like Customer, Company/Type, Agency should be displayed in the list </t>
  </si>
  <si>
    <t xml:space="preserve">Verify the Show entries </t>
  </si>
  <si>
    <t>1. Go to Sales -- Sales Booking
2. Select 5 in the Show Entries dropdown field
3. Verify the list displayed</t>
  </si>
  <si>
    <t>5 entries should be displayed on each page and total no. of pages should be increased based on total bookings/5</t>
  </si>
  <si>
    <t>Verify applying filter with 5/10/25/50 entries</t>
  </si>
  <si>
    <t>1. Perform TC 35
2. Go to page 3
3. Select "OK" in status filter</t>
  </si>
  <si>
    <t>2. 5 entries should be displayed
3. List should go to page 1 and list should display first 5 entries after applying filter</t>
  </si>
  <si>
    <t>Verify download Excel file</t>
  </si>
  <si>
    <t>1. Go to Sales -- Sales booking
2. Click on Excel option to download the list page in excel form</t>
  </si>
  <si>
    <t>An excel file should be downloaded and it should have the list of the page on which the user clicked on excel button
The file should consist all the columns and rows as displayed in the application</t>
  </si>
  <si>
    <t>Verify download excel file with applied filter</t>
  </si>
  <si>
    <t>1. Go to Sales -- Sales booking
2. Select "XX" in the Status filter
3. Click on Excel option to download the list page in excel form</t>
  </si>
  <si>
    <t>The downloaded file should have only the filtered list displayed in the application page</t>
  </si>
  <si>
    <t>Verify download CSV file</t>
  </si>
  <si>
    <t>1. Go to Sales -- Sales booking
2. Click on CSV option to download the list page in CSV form</t>
  </si>
  <si>
    <t>CSV format file should be downloaded with the list of page displayed in the application</t>
  </si>
  <si>
    <t>Verify download PDF file</t>
  </si>
  <si>
    <t>1. Go to Sales -- Sales booking
2. Click on PDF option to download the list page in PDF form</t>
  </si>
  <si>
    <t>PDF format file should be downloaded with the list of page displayed in the application</t>
  </si>
  <si>
    <t>Verify Copy the list</t>
  </si>
  <si>
    <t>1. Go to Sales -- Sales booking
2. Click on Copy option to copy the list page
3. Now paste the copied data in any new excel sheet</t>
  </si>
  <si>
    <t>The data should be pasted which was displayed in the list of application</t>
  </si>
  <si>
    <t>Verify page entries after applying filter</t>
  </si>
  <si>
    <t>1. Go to Sales -- Sales booking
2. Select "OK" in the Status column filter
3. Verify the page entries</t>
  </si>
  <si>
    <t>The page entries should display the count of filtered entries only</t>
  </si>
  <si>
    <t>Verify all the column values are aligned parallelly</t>
  </si>
  <si>
    <t>1. Go to Sales -- Sales booking
2. Verify the row values</t>
  </si>
  <si>
    <t>The row values should be aligned in one line</t>
  </si>
  <si>
    <t>Verify Status in the list page after cancelling any booking</t>
  </si>
  <si>
    <t>1. Go to Sales booking
2. Edit any booking which has status as "OK"
3. Edit the action code to S and click on send button.
4. After the booking is cancelled successfully
5. Go to Sales booking list and verify the status of the cancelled booking</t>
  </si>
  <si>
    <t>The status should be displayed as "XX"</t>
  </si>
  <si>
    <t>Booking Mask</t>
  </si>
  <si>
    <t>Booking inquiry, New booking, Update booking, Cancel Booking, Room Occupancy, Arr./Dep Conditions</t>
  </si>
  <si>
    <t>Verify create new booking inquiry</t>
  </si>
  <si>
    <t>The calculated price for the room based on the room price defined in Contract should be displayed in the Price field.
No booking should be done only the charge of inquired room and duration should be displayed</t>
  </si>
  <si>
    <t>Quota should be available for the room in the Travel duration</t>
  </si>
  <si>
    <t>Verify create new confirm booking with B action code</t>
  </si>
  <si>
    <t>Booking should be confirmed. Reservation No., Price, Booking Date should be auto generated after booking is confirmed.
This confirmed booking should also be displayed on the Sales booking list</t>
  </si>
  <si>
    <t>Verify booking with blank Travel To Date</t>
  </si>
  <si>
    <t>1. Perform TC 01
2. Now remove the Travel To date and again click on send button</t>
  </si>
  <si>
    <t>"Please enter the Travel From and Travel To dates" error message should be displayed</t>
  </si>
  <si>
    <t>Verify booking with blank Travel From Date</t>
  </si>
  <si>
    <t>1. Perform TC 01
2. Now remove the Travel From date and again click on send button</t>
  </si>
  <si>
    <t>Verify booking with blank Travel From and Travel To Date</t>
  </si>
  <si>
    <t>1. Perform TC 01
2. Now remove the Travel From and Travel To date and again click on send button</t>
  </si>
  <si>
    <t>Verify booking without filling mandatory fields and action code B</t>
  </si>
  <si>
    <t>1. Perform TC 01
2. Change the action code to B
3. Click on send button</t>
  </si>
  <si>
    <t>Error message should be displayed "Please fill all the mandatory fields"</t>
  </si>
  <si>
    <t>Verify booking with Travel From and Travel to same date</t>
  </si>
  <si>
    <t>1. Go to Sales - Sales booking and click on Create button
2. Select Product code, Room code
3. Select Travel Type
4. Enter Product code, room code, Board
5. Enter Occ. , No. 
6. Enter No. of pax.
7. Enter Travel From and Travel to date as 200722</t>
  </si>
  <si>
    <t>Error should be displayed "Travel To date should be greater then Travel From date"</t>
  </si>
  <si>
    <t>Verify booking with Travel To date less than Travel from date</t>
  </si>
  <si>
    <t>Verify booking with No. of Pax different and Occ. Different</t>
  </si>
  <si>
    <t>1. Go to Sales - Sales booking and click on create button
2. Select Product code, Room code
3. Select Travel Type
4. Enter Product code, room code, Board
5. Enter Occ. 3 and No. 1
6. Enter No. of Pax: 2
7. Enter passenger 1-2
8. Click on Send button</t>
  </si>
  <si>
    <t>Error message should be displayed "Occ. And No. of pax should be same"</t>
  </si>
  <si>
    <t>Verify entering Travel days no. in Travel to field</t>
  </si>
  <si>
    <t>Page should be refreshed and Date should be filled as Travel From 200722 and Travel To 230722 counting as 3 days
And price should be displayed of 3 days</t>
  </si>
  <si>
    <t>Verify entering Travel dates out of contract date</t>
  </si>
  <si>
    <t>1. Go to Sales - Sales booking and click on Create button
2. Select Product code, Room code
3. Select Travel Type
4. Enter Product code, room code, Board
5. Enter Occ. , No. 
6. Enter No. of pax.
7. Enter Travel From date as 200722
8. Enter Travel To date as 210722
9. Click on send button</t>
  </si>
  <si>
    <t>"The requested period is outside the contract period." error message should be displayed</t>
  </si>
  <si>
    <t>Verify entering Travel dates starting with contract date and ending out of contract date</t>
  </si>
  <si>
    <t>Verify entering Travel dates starting with before contract date and ending in contract date</t>
  </si>
  <si>
    <t>Verify booking for Season A dates</t>
  </si>
  <si>
    <t>Price should be displayed based on Season A calculation for the travel duration</t>
  </si>
  <si>
    <t>Verify booking for Season B dates</t>
  </si>
  <si>
    <t>Price should be displayed based on Season 5 calculation for the travel duration</t>
  </si>
  <si>
    <t>Verify  booking modify inquiry for editing the occupancy</t>
  </si>
  <si>
    <t>1. Perform TC 02
2. Now edit the booking.
3. Action code: UA
4. Edit the Occ. To 4
5. Edit the Passenger 1-4
6. Edit the no. of pax: 4
7. Click on Send button</t>
  </si>
  <si>
    <t>The page should refresh and display the edited fields and the Price should be displayed now based on the 4 person</t>
  </si>
  <si>
    <t>Contract:
Price Type: Per Night
Price Category: Per Person</t>
  </si>
  <si>
    <t>Verify the original booking after modify inquiry</t>
  </si>
  <si>
    <t>1. Perform TC 16
2. Go back to Sales booking list and edit the same booking
3. Verify the booking details</t>
  </si>
  <si>
    <t>The booking should be displayed as the original booking was done with only 2 person and the edited changes before should not have any affect</t>
  </si>
  <si>
    <t>Verify the booking modification with edit occupancy</t>
  </si>
  <si>
    <t>1. Perform TC 16
2. Now again edit the action code to U
3. Click on send button</t>
  </si>
  <si>
    <t>The booking should be modified and saved as confirmed modified</t>
  </si>
  <si>
    <t>Verify the booking modification with Travel To date increase</t>
  </si>
  <si>
    <t>Allotment should be available</t>
  </si>
  <si>
    <t>Verify modify booking by editing Travel to and decreasing the duration</t>
  </si>
  <si>
    <t>Verify modify booking by editing Travel From and decreasing the duration</t>
  </si>
  <si>
    <t>1. Perform TC 02
2. Now edit the booking.
3. Edit the Action code to U
4. Edit the Travel From date: 180722
5.Click on send button</t>
  </si>
  <si>
    <t>Booking should be modified successfully and price should be displayed of 4 days booking</t>
  </si>
  <si>
    <t>Verify modify booking by editing Travel From and increasing the duration</t>
  </si>
  <si>
    <t>1. Perform TC 02
2. Now edit the booking.
3. Edit the Action code to U
4. Edit the Travel From date: 200722
5.Click on send button</t>
  </si>
  <si>
    <t>Booking should be modified successfully and price should be displayed of 2 days booking</t>
  </si>
  <si>
    <t>Verify modify booking by editing Travel From and Travel To both</t>
  </si>
  <si>
    <t>Verify modify booking to date outside of contract</t>
  </si>
  <si>
    <t>Verify modify booking by changing to another room code</t>
  </si>
  <si>
    <t>Booking should be modified successfully and price should be revised based on 002 room price</t>
  </si>
  <si>
    <t>Verify modify booking to invalid room code</t>
  </si>
  <si>
    <t>1. Perform TC 02
2. Now edit the booking.
3. Edit the Action code to U
4. Edit the Room code: 102
5.Click on send button</t>
  </si>
  <si>
    <t>Booking should not be modified and proper error message should be displayed</t>
  </si>
  <si>
    <t>Verify modify booking to add one more room with same dates</t>
  </si>
  <si>
    <t>1. Perform TC 02
2. Now edit the booking.
3. Edit the Action code to U
4. Add one more row in sales line and add same data as the first row
5. Click on send button</t>
  </si>
  <si>
    <t>Booking should be confirmed and price should be calculated for 2 rooms and total price should display the sum of 2 rooms</t>
  </si>
  <si>
    <t>Same as above</t>
  </si>
  <si>
    <t>Verify modify booking to add one more room with different dates</t>
  </si>
  <si>
    <t>Verify create booking for 2 accommodations and one room of each for same dates</t>
  </si>
  <si>
    <t>1. Do booking for 2 different rooms of different accommodations
2. Same Travel duration</t>
  </si>
  <si>
    <t>Booking should be done successfully and price should be displayed based on respective room prices</t>
  </si>
  <si>
    <t>Verify modify booking and adding another sales line with different acco. And same dates</t>
  </si>
  <si>
    <t>1. Perform TC 02
2. Now edit the booking.
3. Edit the Action code to U
4. Add one more row in sales line 
5. Add the same room in second line
6. Add different accommodation and same travel dates
7. Click on send button</t>
  </si>
  <si>
    <t>Booking should be modified successfully and price should be displayed based on respective room prices</t>
  </si>
  <si>
    <t>Verify create booking for same rooms but different dates</t>
  </si>
  <si>
    <t>1. Do confirm booking for same rooms of an accommodation
2. Both rooms with different Travel Duration</t>
  </si>
  <si>
    <t>Verify create booking for 1 person and 1 room</t>
  </si>
  <si>
    <t>Booking should be done successfully and price should be displayed based room price for per person</t>
  </si>
  <si>
    <t>Verify create booking for 2 person and 1 room</t>
  </si>
  <si>
    <t>Verify create booking for 2 person and 2 rooms</t>
  </si>
  <si>
    <t>2 rooms should be booked successfully and price should be displayed as per the room prices per person</t>
  </si>
  <si>
    <t>Verify create booking for 3 person and 1 room</t>
  </si>
  <si>
    <t>Verify create booking for 3 person and 3 rooms</t>
  </si>
  <si>
    <t>3 rooms should be booked successfully and price should be displayed as per the room prices per person</t>
  </si>
  <si>
    <t>Verify create booking for 5 person and 1 room</t>
  </si>
  <si>
    <t>Verify Modify booking inquiry with action code UA</t>
  </si>
  <si>
    <t>Price should be displayed for the edited Travel duration and the original booking should not be affected</t>
  </si>
  <si>
    <t>Verify Confirm Modify booking with action code U</t>
  </si>
  <si>
    <t>1. Perform TC 38
2. Now edit the action code to U
3. Click on Send button</t>
  </si>
  <si>
    <t>Original booking should be modified and the price should be displayed as shown with code BA for the same modified dates</t>
  </si>
  <si>
    <t>Verify Option booking inquiry with action code OA</t>
  </si>
  <si>
    <r>
      <t xml:space="preserve">1. Login the Cloud environment.
2. Go to Sales -- Sales booking list
3. Click on create button.
4. Select Company: Falk Tours DE GmbH
5. Select Travel Type: FTV 
6. Select Product code: IT034
7. Select Room code: 001
8. Select the Board OV
9. Enter action code: </t>
    </r>
    <r>
      <rPr>
        <b/>
        <sz val="11"/>
        <color rgb="FF000000"/>
        <rFont val="Calibri"/>
        <family val="2"/>
        <scheme val="minor"/>
      </rPr>
      <t>OA</t>
    </r>
    <r>
      <rPr>
        <sz val="11"/>
        <color indexed="8"/>
        <rFont val="Calibri"/>
        <family val="2"/>
        <scheme val="minor"/>
      </rPr>
      <t xml:space="preserve">
10. Enter KOS: H
11. Enter Product code: IT034
12. Enter Room code: 001
13. Enter Occ. : 2
14. Enter No. 1
15. Enter Passengers: 1-2
16. Enter No. of Pax: 2
17. Enter Travel From: 22.08.22   (if current date is 19.07.22 then do booking of after 33 days)
18. Enter Travel To: 25.08.22
19. Click on Send button</t>
    </r>
  </si>
  <si>
    <t>Price should be displayed for the Travel duration based on the room price and booking should not be confirmed</t>
  </si>
  <si>
    <t>In Travel Type Option booking should be selected as Yes</t>
  </si>
  <si>
    <t>Verify Confirm option booking with action code O</t>
  </si>
  <si>
    <r>
      <t xml:space="preserve">1. Login the Cloud environment.
2. Go to Sales -- Sales booking list
3. Click on create button.
4. Select Company: Falk Tours DE GmbH
5. Select Travel Type: FTV 
6. Select Product code: IT034
7. Select Room code: 001
8. Select the Board OV
9. Enter action code: </t>
    </r>
    <r>
      <rPr>
        <b/>
        <sz val="11"/>
        <color rgb="FF000000"/>
        <rFont val="Calibri"/>
        <family val="2"/>
        <scheme val="minor"/>
      </rPr>
      <t>O</t>
    </r>
    <r>
      <rPr>
        <sz val="11"/>
        <color indexed="8"/>
        <rFont val="Calibri"/>
        <family val="2"/>
        <scheme val="minor"/>
      </rPr>
      <t xml:space="preserve">
10. Enter KOS: H
11. Enter Product code: IT034
12. Enter Room code: 001
13. Enter Occ. : 2
14. Enter No. 1
15. Enter Passengers: 1-2
16. Enter No. of Pax: 2
17. Enter Travel From: 19.07.22
18. Enter Travel To: 22.07.22
19. Enter Last Name: Williams
20. Enter First Name: John
21. Enter City: San Francisco
22. Enter Zip code: 94118
23. Enter Street No. : 18
24. Enter Phone: 9856455856
25. Enter Email: test@yopmail.com
26. Click on Send button</t>
    </r>
  </si>
  <si>
    <t xml:space="preserve">Booking should be done successfully </t>
  </si>
  <si>
    <t>Verify Booking cancellation inquiry with action code SA</t>
  </si>
  <si>
    <t>1. Perform TC 02
2. Now edit the new created confirm booking
3. Edit the Action code to SA
4. Click on Send button</t>
  </si>
  <si>
    <t>Page should be refreshed and remaining Price should be displayed after the Cancellation charge is deducted from the booking
Original booking should not be affected and remain as it is</t>
  </si>
  <si>
    <t>Verify Booking cancellation with action code S</t>
  </si>
  <si>
    <t>1. Perform TC 02
2. Now edit the new created confirm booking
3. Edit the Action code to S
4. Click on Send button</t>
  </si>
  <si>
    <t>Booking should be cancelled and the cancellation charges should be applied</t>
  </si>
  <si>
    <t>Verify modify booking with action code UX</t>
  </si>
  <si>
    <t>1. Perform TC 38
2. Now edit the action code to UX
3. Click on Send button</t>
  </si>
  <si>
    <t>Booking should be modified successfully and no extra charges should be applied</t>
  </si>
  <si>
    <t>Verify Product code list with FTV Travel Type</t>
  </si>
  <si>
    <t>1. Go to Sales -- Sales Booking
2. Click on Create button
3. Select FTV in Travel Type dropdown field
4. Now verify the list of Product code dropdown</t>
  </si>
  <si>
    <t>The list should only display the accommodations which are saved in the Offer Definition of FTV Travel Type</t>
  </si>
  <si>
    <t>Verify Product code list with FNTR Travel Type</t>
  </si>
  <si>
    <t>1. Go to Sales -- Sales Booking
2. Click on Create button
3. Select FNTR in Travel Type dropdown field
4. Now verify the list of Product code dropdown</t>
  </si>
  <si>
    <t>The list should only display the accommodations which are saved in the Offer Definition of FNTR Travel Type</t>
  </si>
  <si>
    <t>Verify Entering Product code of FTV with FNTR travel type</t>
  </si>
  <si>
    <t>1. Go to Sales -- Sales Booking
2. Click on Create button
3. Select FNTR in Travel Type dropdown field
4. Now try booking with IT034 accommodation</t>
  </si>
  <si>
    <t>Proper error message should be displayed "The accommodation is not under the selected Travel Type"</t>
  </si>
  <si>
    <t>Verify booking without selecting any Travel Type</t>
  </si>
  <si>
    <t>1. Perform TC 01
2. Now edit the Travel Type and do no select any option
3. Click on Send button</t>
  </si>
  <si>
    <t>Please select from the following trip types (list of travel types in the application)</t>
  </si>
  <si>
    <t>Verify booking with 0 No. of Pax</t>
  </si>
  <si>
    <t>1. Perform TC 01
2. Now edit the No. of Pax: 0
3. Click on Send button</t>
  </si>
  <si>
    <t>Error message should be displayed "Enter No. of Pax"</t>
  </si>
  <si>
    <t>Verify booking with mismatch No. of pax and occ.</t>
  </si>
  <si>
    <t>1. Perform TC 01
2. Now edit the No. of Pax to 3
3. Edit the Occ. To 4
4. Click on Send button</t>
  </si>
  <si>
    <t>Proper error message should be displayed</t>
  </si>
  <si>
    <t>Verify Room Occupancy min limit while Booking</t>
  </si>
  <si>
    <t>Successful Booking should be done</t>
  </si>
  <si>
    <r>
      <rPr>
        <b/>
        <sz val="11"/>
        <rFont val="Calibri"/>
        <family val="2"/>
        <scheme val="minor"/>
      </rPr>
      <t>Rooms Occupancy limit</t>
    </r>
    <r>
      <rPr>
        <sz val="11"/>
        <rFont val="Calibri"/>
        <family val="2"/>
        <scheme val="minor"/>
      </rPr>
      <t xml:space="preserve">
Min Adults- 2
Max Adults- 3
Min Children- 0
Max Children- 1
Min Total Person- 2
Max Total Person- 3</t>
    </r>
  </si>
  <si>
    <t>1. Booking Date and Travel Date is between the contract date.
2. Rooms are available from the allotment.</t>
  </si>
  <si>
    <t>Verify Room Occupancy max limit while Booking</t>
  </si>
  <si>
    <t>Verify Room Occupancy min limit cross while Booking</t>
  </si>
  <si>
    <t>Error should be displayed with validation message</t>
  </si>
  <si>
    <t>Verify Room Occupancy max limit cross while Booking</t>
  </si>
  <si>
    <t>Verify Room Occupancy min limit not satisfied while Booking</t>
  </si>
  <si>
    <t>Verify Room Occupancy max limit not satisfied while Booking</t>
  </si>
  <si>
    <t>Verify mismatch in No. of Pax field</t>
  </si>
  <si>
    <t>1. Select Product Code - IT034
2. Select Room code - 001
3. Enter KOS is H
4. Enter Product code and Room Code, Board
5. Enter Travel From and Travel To
6. Enter 3 in Occ.
7. Enter 1 in No.
8. Enter 2 in No. of Pax.
9. Enter 1-3 in Passenger
10. Enter Herr (1 Adult) and 2 Kind (2 Children) details in Traveler information.
11. Click on Send button.</t>
  </si>
  <si>
    <t>Verify mismatch in Passenger field</t>
  </si>
  <si>
    <t>Verify mismatch in  Occ field</t>
  </si>
  <si>
    <t>Verify mismatch in all three fields Occ, No. of Pax., Passenger</t>
  </si>
  <si>
    <t>Verify Max Person limit</t>
  </si>
  <si>
    <r>
      <rPr>
        <b/>
        <sz val="11"/>
        <color theme="3" tint="0.59999389629810485"/>
        <rFont val="Calibri"/>
        <family val="2"/>
        <scheme val="minor"/>
      </rPr>
      <t>Rooms Occupancy limit</t>
    </r>
    <r>
      <rPr>
        <sz val="11"/>
        <color theme="3" tint="0.59999389629810485"/>
        <rFont val="Calibri"/>
        <family val="2"/>
        <scheme val="minor"/>
      </rPr>
      <t xml:space="preserve">
Min Adults- 0
Max Adults- 3
Min Children- 0
Max Children- 2
Min Person- 1
Max Person- 5</t>
    </r>
  </si>
  <si>
    <t>Verify Min Person limit</t>
  </si>
  <si>
    <r>
      <rPr>
        <b/>
        <sz val="11"/>
        <color theme="1"/>
        <rFont val="Calibri"/>
        <family val="2"/>
        <scheme val="minor"/>
      </rPr>
      <t>Rooms Occupancy limit</t>
    </r>
    <r>
      <rPr>
        <sz val="11"/>
        <color theme="1"/>
        <rFont val="Calibri"/>
        <family val="2"/>
        <scheme val="minor"/>
      </rPr>
      <t xml:space="preserve">
Min Adults- 0
Max Adults- 3
Min Children- 0
Max Children- 2
Min Person- 1
Max Person- 5</t>
    </r>
  </si>
  <si>
    <t>Verify Limit occupancy combination</t>
  </si>
  <si>
    <t>Verify Limit occupancy for Max Children</t>
  </si>
  <si>
    <t>Verify Limit occupancy for Min Children</t>
  </si>
  <si>
    <t>Verify Limit occupancy for Max Adults</t>
  </si>
  <si>
    <t>Verify Limit occupancy for Max Adults cross</t>
  </si>
  <si>
    <t>Verify Limit occupancy for Max Person cross</t>
  </si>
  <si>
    <t>Verify limit occupancy for Min person with only 1 child</t>
  </si>
  <si>
    <t xml:space="preserve">Verify travel date is start date of season A </t>
  </si>
  <si>
    <t>Season A price should be applied</t>
  </si>
  <si>
    <t>1. Booking date and Travel Date is between Contract duration 
2. Rooms are available from the allotted rooms
3. Occupancy is correct as per limit data
4. No Arr./Dep Conditions set</t>
  </si>
  <si>
    <t>Verify travel date is between Season A</t>
  </si>
  <si>
    <t>Verify travel date is end date of Season A</t>
  </si>
  <si>
    <t>Verify travel date is between Season B</t>
  </si>
  <si>
    <t>Season B price should be applied</t>
  </si>
  <si>
    <t>Verify travel date is between Season C</t>
  </si>
  <si>
    <t>Season C price should be applied</t>
  </si>
  <si>
    <t>Verify travel date includes Season A end date and Season B start date</t>
  </si>
  <si>
    <t>Verify travel date includes Season B end date and Season C date</t>
  </si>
  <si>
    <t>Verify travel date is end date of Season B</t>
  </si>
  <si>
    <t>1.  Booking Date and Travel Date is between Contract duration 
2. Rooms are available from the allotted rooms
3. Occupancy is correct as per limit data
4. No Arr./Dep Conditions set</t>
  </si>
  <si>
    <t>Verify travel date is Season C start date and also includes date out of any season</t>
  </si>
  <si>
    <t>Booking should not be done and message should be displayed that Rooms not available for the dates</t>
  </si>
  <si>
    <t>Verify travel date is not included in any of the season</t>
  </si>
  <si>
    <t>Verify travel date is out of contract date</t>
  </si>
  <si>
    <t>No rooms available error should be displayed</t>
  </si>
  <si>
    <t>1.  Booking Date is between Contract duration 
2. Rooms are available from the allotted rooms
3. Occupancy is correct as per limit data
4. No Arr./Dep Conditions set</t>
  </si>
  <si>
    <t>Verify travel date is week day</t>
  </si>
  <si>
    <t>Verify travel date is weekend</t>
  </si>
  <si>
    <t>Verify travel date includes both week day and weekend</t>
  </si>
  <si>
    <t>Verify travel date includes 2 week days and 1 weekend</t>
  </si>
  <si>
    <t>Verify travel date is Mon</t>
  </si>
  <si>
    <t>Verify travel date is Wed</t>
  </si>
  <si>
    <t>Verify Travel date is Mon to Wed</t>
  </si>
  <si>
    <t>Booking should not be allowed</t>
  </si>
  <si>
    <t>Verify Travel From is Sun and Travel to is Mon</t>
  </si>
  <si>
    <t>Verify travel from is tue and Travel to is Wed</t>
  </si>
  <si>
    <t>Verify travel from is Sun and Travel to is Mon</t>
  </si>
  <si>
    <t>Booking should not  be allowed and proper message should be displayed</t>
  </si>
  <si>
    <t>Verify Travel from is Sun and Travel to is Tue</t>
  </si>
  <si>
    <t xml:space="preserve">Verify Travel date is not Mon </t>
  </si>
  <si>
    <t>Verify booking for Mon Night only</t>
  </si>
  <si>
    <t>Verify booking for Tue Night only</t>
  </si>
  <si>
    <t>Verify booking for Mon to Wed</t>
  </si>
  <si>
    <t>Verify booking from Mon to Thurs</t>
  </si>
  <si>
    <t>Booking should not be allowed and proper message should be displayed</t>
  </si>
  <si>
    <t>Verify booking from Sun to Tue</t>
  </si>
  <si>
    <t>Verify booking for Thurs to Fri</t>
  </si>
  <si>
    <t>Verify booking from Mon to Tue</t>
  </si>
  <si>
    <t>Verify booking from Mon to Wed</t>
  </si>
  <si>
    <t>Booking should not be done</t>
  </si>
  <si>
    <t>Verify booking from Mon to Sat</t>
  </si>
  <si>
    <t>Verify booking from Sat to Sun</t>
  </si>
  <si>
    <t>Verify booking for Mon and Tue</t>
  </si>
  <si>
    <t>Verify booking for Mon, Tue and Wed</t>
  </si>
  <si>
    <t>Verify booking for Sun and Mon</t>
  </si>
  <si>
    <t>Verify booking for Wed and Thurs</t>
  </si>
  <si>
    <t>Verify booking for Thurs and Fri</t>
  </si>
  <si>
    <t>TC 118</t>
  </si>
  <si>
    <t>Verify booking from Mon to Fri</t>
  </si>
  <si>
    <t>TC 119</t>
  </si>
  <si>
    <t>Booking should be done successfully.</t>
  </si>
  <si>
    <t>TC 120</t>
  </si>
  <si>
    <t>Verify booking from Sun to Mon</t>
  </si>
  <si>
    <t>TC 121</t>
  </si>
  <si>
    <t>Verify booking for Sun to Tue</t>
  </si>
  <si>
    <t>TC 122</t>
  </si>
  <si>
    <t>TC 123</t>
  </si>
  <si>
    <t>TC 124</t>
  </si>
  <si>
    <t>Verify booking from this week Mon to next week Mon</t>
  </si>
  <si>
    <t>TC 125</t>
  </si>
  <si>
    <t>Verify booking from Sat to Mon</t>
  </si>
  <si>
    <t>TC 126</t>
  </si>
  <si>
    <t>Verify booking for min stay</t>
  </si>
  <si>
    <t>1. Rooms are available from the allotment.
2. Booking date and travel date is between the contract date.
3. No other special condition is set other the Arr/Dep Conditions.</t>
  </si>
  <si>
    <t>TC 127</t>
  </si>
  <si>
    <t>Verify booking for max stay</t>
  </si>
  <si>
    <t>TC 128</t>
  </si>
  <si>
    <t>Verify booking between min and max stay</t>
  </si>
  <si>
    <t>TC 129</t>
  </si>
  <si>
    <t>Verify booking for below min stay</t>
  </si>
  <si>
    <t>Booking should not be allowed and message should be displayed for min stay validation.</t>
  </si>
  <si>
    <t>TC 130</t>
  </si>
  <si>
    <t>Booking should not be allowed and message should be displayed for max stay validation.</t>
  </si>
  <si>
    <t>TC 131</t>
  </si>
  <si>
    <t>Verify min stay for first month</t>
  </si>
  <si>
    <t>TC 132</t>
  </si>
  <si>
    <t>Verify min stay for second month</t>
  </si>
  <si>
    <t>Booking should not be allowed and validation message should be displayed.</t>
  </si>
  <si>
    <t>TC 133</t>
  </si>
  <si>
    <t>Verify min stay with Travel From first month and Travel to second month</t>
  </si>
  <si>
    <t>Booking should be successful</t>
  </si>
  <si>
    <t>TC 134</t>
  </si>
  <si>
    <t>Verify booking for date which includes both first and second duration</t>
  </si>
  <si>
    <t>Booking should not be done and proper message should be displayed</t>
  </si>
  <si>
    <t>TC 135</t>
  </si>
  <si>
    <t>Verify booking with correct arrival/dep days and min stay</t>
  </si>
  <si>
    <t xml:space="preserve"> Booking should be allowed successfully.</t>
  </si>
  <si>
    <t>TC 136</t>
  </si>
  <si>
    <t>Verify booking with correct arrival/dep days and max stay</t>
  </si>
  <si>
    <t>TC 137</t>
  </si>
  <si>
    <t>Verify booking with correct arrival/dep days but cross max stay</t>
  </si>
  <si>
    <t xml:space="preserve"> Booking should not be allowed and validation message should be displayed for stay limit exceed.</t>
  </si>
  <si>
    <t>TC 138</t>
  </si>
  <si>
    <t>Verify booking with correct stay limit but out of arrival day</t>
  </si>
  <si>
    <t>TC 139</t>
  </si>
  <si>
    <t>Verify booking with stay limit crossed and arrival/dep day not correct</t>
  </si>
  <si>
    <t>TC 140</t>
  </si>
  <si>
    <t>Modify booking to less than Min Stay</t>
  </si>
  <si>
    <t>TC 141</t>
  </si>
  <si>
    <t>Modify booking to more than Max Stay</t>
  </si>
  <si>
    <r>
      <rPr>
        <b/>
        <sz val="11"/>
        <color theme="1"/>
        <rFont val="Calibri"/>
        <family val="2"/>
        <scheme val="minor"/>
      </rPr>
      <t>Arr./Dep. Conditions</t>
    </r>
    <r>
      <rPr>
        <sz val="11"/>
        <color theme="1"/>
        <rFont val="Calibri"/>
        <family val="2"/>
        <scheme val="minor"/>
      </rPr>
      <t xml:space="preserve">
</t>
    </r>
    <r>
      <rPr>
        <b/>
        <sz val="11"/>
        <color theme="1"/>
        <rFont val="Calibri"/>
        <family val="2"/>
        <scheme val="minor"/>
      </rPr>
      <t>Room 1</t>
    </r>
    <r>
      <rPr>
        <sz val="11"/>
        <color theme="1"/>
        <rFont val="Calibri"/>
        <family val="2"/>
        <scheme val="minor"/>
      </rPr>
      <t xml:space="preserve">
Travel From- 01.07.22
Travel to- 30.08.22
Arrival Days- All
Departure Days- All
Min. Stay- 2
Max. Stay- 5
</t>
    </r>
  </si>
  <si>
    <t>TC 142</t>
  </si>
  <si>
    <t>Modify booking to valid stay</t>
  </si>
  <si>
    <t>Booking should be modified successfully</t>
  </si>
  <si>
    <t>TC 143</t>
  </si>
  <si>
    <t>Do an Option booking with valid stay</t>
  </si>
  <si>
    <t>1. Create a booking with action code O before 33 days of arrival date
2. Travel From 22.08.22 To 24.08.22</t>
  </si>
  <si>
    <t>TC 144</t>
  </si>
  <si>
    <t>Modify Option booking to less than Min Stay</t>
  </si>
  <si>
    <t>1. Perform TC 143
2. Edit the booking Travel From 22.08.22 to 23.08.22</t>
  </si>
  <si>
    <t>TC 145</t>
  </si>
  <si>
    <t>Modify Option booking to more than Max Stay</t>
  </si>
  <si>
    <t>1. Perform TC 143
2. Edit the booking Travel From 22.08.22 to 28.08.22</t>
  </si>
  <si>
    <t>TC 146</t>
  </si>
  <si>
    <t>Modify option booking to valid stay</t>
  </si>
  <si>
    <t>1. Perform TC 143
2. Edit the booking Travel From 22.08.22 to 27.08.22</t>
  </si>
  <si>
    <t>TC 147</t>
  </si>
  <si>
    <t>Create booking with multi sales line booking all with valid stay duration</t>
  </si>
  <si>
    <t>TC 148</t>
  </si>
  <si>
    <t>Create booking with multi sales line booking all with different dates and valid stay</t>
  </si>
  <si>
    <t>TC 149</t>
  </si>
  <si>
    <t>Create booking with multi sales line booking all with different dates and less than Min stay</t>
  </si>
  <si>
    <t>Booking should not be done successfully and proper error message should be displayed</t>
  </si>
  <si>
    <t>TC 150</t>
  </si>
  <si>
    <t>Create booking with multi sales line booking all with different dates and one of them with less than Min stay</t>
  </si>
  <si>
    <t>TC 151</t>
  </si>
  <si>
    <t>Create booking with multi sales line booking all with different dates and more than Max stay</t>
  </si>
  <si>
    <t>TC 152</t>
  </si>
  <si>
    <t>Create booking with multi sales line booking all with different dates and one of them with more than Max stay</t>
  </si>
  <si>
    <t>TC 153</t>
  </si>
  <si>
    <t>Modify a multi sales line booking and set one of them to less than Min Stay</t>
  </si>
  <si>
    <t>Booking should not be updated successfully and proper error message should be displayed</t>
  </si>
  <si>
    <t>TC 154</t>
  </si>
  <si>
    <t>Edit the Arr/Dep condit and verify booking</t>
  </si>
  <si>
    <t>1. Edit the Arr. Dep condition for room 1 to Min Stay 3 days
2. Verify booking for 2 days</t>
  </si>
  <si>
    <t>TC 155</t>
  </si>
  <si>
    <t>Edit the Arr/Dep condition and verify modify booking</t>
  </si>
  <si>
    <t>1. Edit the Arr. Dep condition for room 1 to Min Stay 3 days
2. Edit already confirmed booking and modify to Stay 2 days</t>
  </si>
  <si>
    <t>TC 156</t>
  </si>
  <si>
    <t>Delete the Arr/Dep condition and verify booking</t>
  </si>
  <si>
    <t>1. Delete the Arrival Dep condition and verify booking for 1 day</t>
  </si>
  <si>
    <t>TC 157</t>
  </si>
  <si>
    <t>Delete the Arr/Dep condition and verify modify booking</t>
  </si>
  <si>
    <t>1. Delete the Arr.Dep Conditions
2. Edit already confirmed booking and modify to Stay 1 days</t>
  </si>
  <si>
    <t>Allotment Tab</t>
  </si>
  <si>
    <t>Load Allotment, Change Allotment, Create Booking, Modify booking and verify Allotment</t>
  </si>
  <si>
    <t>Verify Generate Allotment and Load Allotment</t>
  </si>
  <si>
    <t>1. Create an Accommodation IT034
2. Create Rooms in the Accommodation
3. Create a Contract in accommodation
4. Go to Price tab in the Contract.
5. Set Seasons and Price, Allot for rooms
6. Click on Save Price and then click on Generate Allotment button.
7. Go to Offer Definition and save the contract.
8. Go to Offer calculation and calculate price for the contract
9. Transfer Price online.
10. Now go to IT034 accommodation
11. Go to Allotment tab.
12. Load Allotment for the Season A dates</t>
  </si>
  <si>
    <t>It should display following for all the dates between From and To of Season A
Initial Allotment: 15
Current Allotment: 15
Sold: 0
Stop Sales: - 
Remaining Allotment: 15	
Release Day(s): 0</t>
  </si>
  <si>
    <t>Contract 22:
From: 01.01.22
To: 31.12.22
Season A: 01.01.22 to 31.03.22
Allot: 15
Season B: 01.04.22 to  30.06.22
Allot: 25
Season C: 01.07.22 to 31.12.22
Allot: 20</t>
  </si>
  <si>
    <t>No booking is done yet</t>
  </si>
  <si>
    <t>Verify Load allotment for Season B</t>
  </si>
  <si>
    <t>1. Go to IT034 accommodation
2. Go to Allotment tab
3. Load Allotment for Season B dates</t>
  </si>
  <si>
    <t>It should display following for all the dates between From and To of Season B
Initial Allotment: 25
Current Allotment: 25
Sold: 0
Stop Sales: - 
Remaining Allotment: 25	
Release Day(s): 0</t>
  </si>
  <si>
    <t>Verify Load allotment for 2 seasons</t>
  </si>
  <si>
    <t>1. Go to IT034 accommodation
2. Go to Allotment tab
3. Load Allotment for Season A to B dates</t>
  </si>
  <si>
    <t xml:space="preserve">It should display following for all the dates between From and To of Season A and Season B
Season A
Initial Allotment: 15
Current Allotment: 15
Sold: 0
Stop Sales: - 
Remaining Allotment: 15	
Release Day(s): 0
Season B
Initial Allotment: 25
Current Allotment: 25
Sold: 0
Stop Sales: - 
Remaining Allotment: 25	
Release Day(s): 0
</t>
  </si>
  <si>
    <t>Verify Increase/Decrease Allotment with a + value</t>
  </si>
  <si>
    <t>1. Go to IT034 accommodation
2. Go to Allotment tab
3. Click on Change Allotment button
4. Select Increase_decrease_Allotment in the dropdown
5. Select the room
6. Enter the From and To dates from Season A
7. Enter +5 in the Amount
8. And the default selected All in checkbox
9. Click on Confirm button.
10. Load Allotment for Season A duration</t>
  </si>
  <si>
    <t>It should display following for all the dates between From and To of Season A
Initial Allotment: 15
Current Allotment: 20
Sold: 0
Stop Sales: - 
Remaining Allotment: 20	
Release Day(s): 0</t>
  </si>
  <si>
    <t>Verify Increase/Decrease Allotment with a - value</t>
  </si>
  <si>
    <t>1. Go to IT034 accommodation
2. Go to Allotment tab
3. Click on Change Allotment button
4. Select Increase_decrease_Allotment in the dropdown
5. Select the room
6. Enter the From and To dates from Season B
7. Enter -5 in the Amount
8. And the default selected All in checkbox
9. Click on Confirm button.
10. Load Allotment for Season B duration</t>
  </si>
  <si>
    <t>It should display following for all the dates between From and To of Season C
Initial Allotment: 25
Current Allotment: 20
Sold: 0
Stop Sales: - 
Remaining Allotment: 20
Release Day(s): 0</t>
  </si>
  <si>
    <t>Verify Increase/Decrease Allotment with a  value</t>
  </si>
  <si>
    <t>1. Go to IT034 accommodation
2. Go to Allotment tab
3. Click on Change Allotment button
4. Select Increase_decrease_Allotment in the dropdown
5. Select the room
6. Enter the From and To dates from Season C
7. Enter 15 in the Amount
8. And the default selected All in checkbox
9. Click on Confirm button.
10. Load Allotment for Season B duration</t>
  </si>
  <si>
    <t>Verify Increase/Decrease Allotment with a  value which is less than current allotment and rooms are booked</t>
  </si>
  <si>
    <t>1. Go to IT034 accommodation
2. Go to Allotment tab
3. Click on Change Allotment button
4. Select Increase_decrease_Allotment in the dropdown
5. Select the room
6. Enter the From and To dates from Season A
7. Enter 9 in the Amount
8. And the default selected All in checkbox
9. Click on Confirm button.
10. Load Allotment for Season A duration</t>
  </si>
  <si>
    <t>It should display following for all the dates between From and To of Season C
Initial Allotment: 20
Current Allotment: 9
Sold: 7
Stop Sales: - 
Remaining Allotment: 2	
Release Day(s): 0</t>
  </si>
  <si>
    <t>7 rooms are already booked for Season A and the dates</t>
  </si>
  <si>
    <t>Verify Increase/Decrease Allotment with a  value which is less than remaining allotment</t>
  </si>
  <si>
    <t>1. Go to IT034 accommodation
2. Go to Allotment tab
3. Click on Change Allotment button
4. Select Increase_decrease_Allotment in the dropdown
5. Select the room
6. Enter the From and To dates from Season A
7. Enter 5 in the Amount
8. And the default selected All in checkbox
9. Click on Confirm button.
10. Load Allotment for Season A duration</t>
  </si>
  <si>
    <t>Verify Apply Stop sales</t>
  </si>
  <si>
    <t>1. Go to IT034 accommodation
2. Go to Allotment tab
3. Click on Change Allotment button
4. Select "Apply_Stop_Sales" in the dropdown
5. Select the room
6. Enter the Date From: 05.07.22
7. Enter the Date Until: 08.07.22
8. And the default selected All in checkbox
9. Click on Confirm button.
10. Load Allotment for Season A duration 01.07.22 to 10.07.22</t>
  </si>
  <si>
    <t>For dates 05.07.22 to 08.07.22 it should be displayed
Initial Allotment: 20
Current Allotment: 20
Sold: 0
Stop Sales: - STOP
Remaining Allotment: 20
Release Day(s): 0</t>
  </si>
  <si>
    <t>Verify booking after applying stop sales with only Stop sale dates</t>
  </si>
  <si>
    <t>1. Perform TC 9
2. Go to Booking mask
3. Do booking for IT034 and the same room on which Stop sale is applied
4. Travel from 05.07.22
5. Travel To 06.07.22</t>
  </si>
  <si>
    <t>Verify booking after applying stop sales with Stop sale dates and other dates</t>
  </si>
  <si>
    <t>1. Perform TC 9
2. Go to Booking mask
3. Do booking for IT034 and the same room on which Stop sale is applied
4. Travel from 07.07.22
5. Travel To 10.07.22</t>
  </si>
  <si>
    <t>Verify booking after applying stop sales with only other dates</t>
  </si>
  <si>
    <t>1. Perform TC 9
2. Go to Booking mask
3. Do booking for IT034 and the same room on which Stop sale is applied
4. Travel from 09.07.22
5. Travel To 10.07.22</t>
  </si>
  <si>
    <t>Verify Apply Stop sales after some rooms are booked</t>
  </si>
  <si>
    <t>1. Go to IT034 accommodation
2. Go to Allotment tab
3. Click on Change Allotment button
4. Select Increase_decrease_Allotment in the dropdown
5. Select the room
6. Enter the Date From: 05.07.22
7. Enter the Date Until: 08.07.22
8. And the default selected All in checkbox
9. Click on Confirm button.
10. Load Allotment for Season A duration 01.07.22 to 10.07.22
11. Verify already booked rooms booking</t>
  </si>
  <si>
    <t>10. For dates 05.07.22 to 08.07.22 it should be displayed
Initial Allotment: 20
Current Allotment: 20
Sold: 7
Stop Sales: - STOP
Remaining Allotment: 13
Release Day(s): 0
11. Already done bookings should not be affected</t>
  </si>
  <si>
    <t>1. Perform TC 13
2. Go to Booking mask
3. Do booking for IT034 and the same room on which Stop sale is applied
4. Travel from 05.07.22
5. Travel To 06.07.22</t>
  </si>
  <si>
    <t>1. Perform TC 13
2. Go to Booking mask
3. Do booking for IT034 and the same room on which Stop sale is applied
4. Travel from 07.07.22
5. Travel To 10.07.22</t>
  </si>
  <si>
    <t>1. Perform TC 13
2. Go to Booking mask
3. Do booking for IT034 and the same room on which Stop sale is applied
4. Travel from 09.07.22
5. Travel To 10.07.22</t>
  </si>
  <si>
    <t>Verify Delete Stop sales after Apply Stop sales</t>
  </si>
  <si>
    <t>1. Perform TC 9
2. Now perform TC 10
3. Now go to IT034 accommodation and Allotment tab
4. Change Allotment
5. Select "Delete_Stop_sales" in the dropdown and select any room in Rooms dropdown
6. Enter the Date From: 05.07.22
7. Enter the Date Until: 08.07.22
8. And the default selected All in checkbox
9. Click on Confirm button.
10. Load Allotment for Season A duration 01.07.22 to 10.07.22</t>
  </si>
  <si>
    <t>For dates 05.07.22 to 08.07.22 it should be displayed
Initial Allotment: 20
Current Allotment: 20
Sold: 0
Stop Sales: - 
Remaining Allotment: 20
Release Day(s): 0</t>
  </si>
  <si>
    <t>Verify booking after Delete Stop sales</t>
  </si>
  <si>
    <t>1. Perform TC 17
2. Now go to Booking mask
3. Do booking for IT034 and the same room
4. From 05.07.22 to 07.07.22
5. Go to allotment tab and load allotment for the booked dates</t>
  </si>
  <si>
    <t>4. Booking should be done successfully
5. For dates 05.07.22 to 08.07.22 it should be displayed
Initial Allotment: 20
Current Allotment: 20
Sold: 1
Stop Sales: - 
Remaining Allotment: 19
Release Day(s): 0</t>
  </si>
  <si>
    <t>Verify Release Days</t>
  </si>
  <si>
    <t>1. Go to IT034 accommodation
2. Go to Allotment tab
3. Click on Change Allotment button
4. Select "Release Days" in the dropdown
5. Select the Room Name
6. Enter Date From 15.07.22
7. Enter Date Until 20.07.22
8. Keep the default "All" selected checkbox
9. Enter Release Days 10
10. Click on Confirm button
11. Load Allotment from 15.07.22 to 20.07.22</t>
  </si>
  <si>
    <t>For dates 15.07.22 to 20.07.22 it should be displayed
Initial Allotment: 20
Current Allotment: 20
Sold: 0
Stop Sales: - 
Remaining Allotment: 20
Release Day(s): 10</t>
  </si>
  <si>
    <t>Verify booking before release days</t>
  </si>
  <si>
    <t>1. Perform TC 19
2. Go to Booking Mask
3. Suppose the current date is 05.07.22
4. Do booking for 15.07.22 to 16.07.22
5. Verify Allotment in Allotment tab</t>
  </si>
  <si>
    <t>4. Booking should be done successfully
5. For date 15.07.22  it should be displayed
Initial Allotment: 20
Current Allotment: 20
Sold: 1
Stop Sales: - 
Remaining Allotment: 19
Release Day(s): 10</t>
  </si>
  <si>
    <t>No booking is done yet
The current date is 05.07.22</t>
  </si>
  <si>
    <t>Verify booking after release days</t>
  </si>
  <si>
    <t>1. Perform TC 19
2. Go to Booking Mask
3. Suppose the current date is 06.07.22
4. Do booking for 15.07.22 to 16.07.22</t>
  </si>
  <si>
    <t>No booking is done yet
The current date is 06.07.22</t>
  </si>
  <si>
    <t>Verify booking for two days one of which is after release days booking</t>
  </si>
  <si>
    <t>1. Perform TC 19
2. Go to Booking Mask
3. Suppose the current date is 10.07.22
4. Do booking for 19.07.22 to 21.07.22</t>
  </si>
  <si>
    <t>No booking is done yet
The current date is 10.07.22</t>
  </si>
  <si>
    <t>Booking Inquiry for Season C</t>
  </si>
  <si>
    <t>1. Go to Booking Mask.
2. Book for IT020 and Room DZ1.
3. Action code BA
4. User 1 - Book 1 room from 02.07.24 to 03.07.24
5. Go to Allotment Tab and Load Allotment for 02.07.24</t>
  </si>
  <si>
    <t xml:space="preserve">3. Room price should be displayed according to Season C.
4. Allotment should be:
Initial Allotment: 1
Current Allotment: 1
Sold: 0
Remaining Allotment: 1
</t>
  </si>
  <si>
    <t>Allot 2 rooms to DZ1 in Season A.
Allot 3 rooms to DZ1 in Season B.
Allot 1 room to DZ1 in Season C.</t>
  </si>
  <si>
    <r>
      <t>Contract date- 01.04.22 to 31.07.22</t>
    </r>
    <r>
      <rPr>
        <b/>
        <sz val="11"/>
        <color rgb="FF00B050"/>
        <rFont val="Calibri"/>
        <family val="2"/>
        <scheme val="minor"/>
      </rPr>
      <t xml:space="preserve">
</t>
    </r>
    <r>
      <rPr>
        <sz val="10"/>
        <color rgb="FF00B050"/>
        <rFont val="Arial"/>
        <family val="2"/>
      </rPr>
      <t>Season A-  01.04.24 to 12.06.24
Season B- 13.06.24 to 01.07.24
Season C- 02.07.24 to 31.07.24</t>
    </r>
    <r>
      <rPr>
        <sz val="11"/>
        <color rgb="FF00B050"/>
        <rFont val="Calibri"/>
        <family val="2"/>
        <scheme val="minor"/>
      </rPr>
      <t xml:space="preserve">
Week Days- All Days
No Room Occupancy limit are set
No other special condition is set</t>
    </r>
  </si>
  <si>
    <t>Confirm Booking for Season C</t>
  </si>
  <si>
    <t>1. Go to Booking Mask.
2. Book for IT020 and Room DZ1.
3. Action code B
4. User 1 - Book 1 room from 02.07.24 to 03.07.24
5. Go to Allotment Tab and Load Allotment for 02.07.24</t>
  </si>
  <si>
    <t xml:space="preserve">3. Room should be booked successfully.
4. Allotment should be:
Initial Allotment: 1
Current Allotment: 1
Sold: 1
Remaining Allotment: 0
</t>
  </si>
  <si>
    <r>
      <t>Contract date- 01.04.22 to 31.07.22</t>
    </r>
    <r>
      <rPr>
        <b/>
        <sz val="11"/>
        <color theme="1"/>
        <rFont val="Calibri"/>
        <family val="2"/>
        <scheme val="minor"/>
      </rPr>
      <t xml:space="preserve">
</t>
    </r>
    <r>
      <rPr>
        <sz val="10"/>
        <color theme="1"/>
        <rFont val="Arial"/>
        <family val="2"/>
      </rPr>
      <t>Season A-  01.04.24 to 12.06.24
Season B- 13.06.24 to 01.07.24
Season C- 02.07.24 to 31.07.24</t>
    </r>
    <r>
      <rPr>
        <sz val="11"/>
        <color theme="1"/>
        <rFont val="Calibri"/>
        <family val="2"/>
        <scheme val="minor"/>
      </rPr>
      <t xml:space="preserve">
Week Days- All Days
No Room Occupancy limit are set
No other special condition is set</t>
    </r>
  </si>
  <si>
    <t>Booking Inquiry in season C after all allotted rooms booked</t>
  </si>
  <si>
    <t>1. Perform TC 117 and Go to Booking Mask.
2. Book for IT020 and Room DZ1.
3. Action code BA
4. User 2 - Book 1 room from 02.07.22 to 03.07.22
5. Go to Allotment Tab and Load Allotment for 02.07.22</t>
  </si>
  <si>
    <t xml:space="preserve">3. Message should be displayed "No rooms available for the booking date".
4. Allotment should be:
Initial Allotment: 1
Current Allotment: 1
Sold: 1
Remaining Allotment: 0
</t>
  </si>
  <si>
    <t>Confirm booking in season C after all allotted rooms booked</t>
  </si>
  <si>
    <t>1. Perform TC 117 and Go to Booking Mask.
2. Book for IT020 and Room DZ1.
3. Action code B
4. User 2 - Book 1 room from 02.07.22 to 03.07.22
5. Go to Allotment Tab and Load Allotment for 02.07.22</t>
  </si>
  <si>
    <t>Verify booking with allotment available</t>
  </si>
  <si>
    <t>1. Create a accommodation IT020.
2. Create a room DZ1, DZ2.
3. Create a contract.
4. Create Seasons in the contract.
5. Allot rooms to seasons as per the Data Set.
6. User 1- Book 1 room for 01.04.24 to 02.04.24 (use action code B)
7. Go to Allotment Tab and Load Allotment for 01.04.24</t>
  </si>
  <si>
    <t xml:space="preserve">6. Room should be booked successfully.
7. Allotment should be:
Initial Allotment: 2
Current Allotment: 2
Sold: 1
Remaining Allotment: 1
</t>
  </si>
  <si>
    <r>
      <t>Contract date- 01.04.22 to 31.07.22</t>
    </r>
    <r>
      <rPr>
        <b/>
        <sz val="11"/>
        <color rgb="FFFF0000"/>
        <rFont val="Calibri"/>
        <family val="2"/>
        <scheme val="minor"/>
      </rPr>
      <t xml:space="preserve">
</t>
    </r>
    <r>
      <rPr>
        <sz val="10"/>
        <color rgb="FFFF0000"/>
        <rFont val="Arial"/>
        <family val="2"/>
      </rPr>
      <t>Season A-  01.04.24 to 12.06.24
Season B- 13.06.24 to 01.07.24
Season C- 02.07.24 to 31.07.24</t>
    </r>
    <r>
      <rPr>
        <sz val="11"/>
        <color rgb="FFFF0000"/>
        <rFont val="Calibri"/>
        <family val="2"/>
        <scheme val="minor"/>
      </rPr>
      <t xml:space="preserve">
Week Days- All Days
No Room Occupancy limit are set
No other special condition is set</t>
    </r>
  </si>
  <si>
    <t>Verify booking for 2 with allotment available only 1</t>
  </si>
  <si>
    <t>1. Perform TC 140
2. User 2- Book 1 room for 01.04.24 to 02.04.24 (use action code B)
3. Go to Allotment Tab and Load Allotment for 01.04.24</t>
  </si>
  <si>
    <t xml:space="preserve">2. Room should be booked successfully.
3. Allotment should be:
Initial Allotment: 2
Current Allotment: 2
Sold: 2
Remaining Allotment: 0
</t>
  </si>
  <si>
    <t>Verify booking when all allotted rooms are booked already</t>
  </si>
  <si>
    <t>1. Perform TC 107
2. User 3- Book 1 room for 01.04.24 to 02.04.24 (use action code B)
3. Go to Allotment Tab and Load Allotment for 01.04.24</t>
  </si>
  <si>
    <t>2. Room should not be booked and "No Rooms available for the Booking date" message should be displayed.
3. Allotment should be:
Initial Allotment: 2
Current Allotment: 2
Sold: 2
Remaining Allotment: 0</t>
  </si>
  <si>
    <t>Verify booking room more than remaining allotment</t>
  </si>
  <si>
    <t>1. Go to Booking Mask.
2. Book for IT020 and Room DZ1.
3. User 1- Book 1 room for 02.04.24 to 03.04.24 (use action code B)
4. User 2- Book 2 room for 02.04.24 to 03.04.24 (use action code B)
5. Go to Allotment Tab and Load Allotment for 02.04.24</t>
  </si>
  <si>
    <t>4. Room should not be booked and "Only 1 room available for the booking date" message should be displayed
5. Allotment should be:
Initial Allotment: 2
Current Allotment: 2
Sold: 1
Remaining Allotment: 1</t>
  </si>
  <si>
    <t>Verify booking room more than the allotted room</t>
  </si>
  <si>
    <t>1. Go to Booking Mask.
2. Book for IT020 and Room DZ1.
3. User 1- Book 3 room for 04.04.24 to 05.04.24 (use action code B)
4. Go to Allotment Tab and Load Allotment for 04.04.24</t>
  </si>
  <si>
    <t>4. Room should not be booked and "Only 2 room available for the booking date" message should be displayed
5. Allotment should be:
Initial Allotment: 2
Current Allotment: 2
Sold: 0
Remaining Allotment: 2</t>
  </si>
  <si>
    <t>Verify room for season B</t>
  </si>
  <si>
    <t>1. Go to Booking Mask.
2. Book for IT020 and Room DZ1.
3. User 1- Book 1 room for 13.06.24 to 14.06.24 (use action code B)
4. Go to Allotment Tab and Load Allotment for 13.06.24</t>
  </si>
  <si>
    <t xml:space="preserve">3. Room should be booked successfully.
4. Allotment should be:
Initial Allotment: 3
Current Allotment: 3
Sold: 1
Remaining Allotment: 2
</t>
  </si>
  <si>
    <t>Verify second room for season B</t>
  </si>
  <si>
    <t>1. Perform TC 111
2. Go to Booking Mask.
3. Book for IT020 and Room DZ1.
4. User 2- Book 1 room for 13.06.24 to 14.06.24 (use action code B)
5. Go to Allotment Tab and Load Allotment for 13.06.24</t>
  </si>
  <si>
    <t xml:space="preserve">3. Room should be booked successfully.
4. Allotment should be:
Initial Allotment: 3
Current Allotment: 3
Sold: 2
Remaining Allotment: 1
</t>
  </si>
  <si>
    <t>Verify third room for season B</t>
  </si>
  <si>
    <t>1. Perform TC 112
2. Go to Booking Mask.
3. Book for IT020 and Room DZ1.
4. User 3- Book 1 room for 13.06.24 to 14.06.24 (use action code B)
5. Go to Allotment Tab and Load Allotment for 13.06.24</t>
  </si>
  <si>
    <t xml:space="preserve">3. Room should be booked successfully.
4. Allotment should be:
Initial Allotment: 3
Current Allotment: 3
Sold: 3
Remaining Allotment: 0
</t>
  </si>
  <si>
    <t>Verify fourth room booking for season B</t>
  </si>
  <si>
    <t>1. Perform TC 113
2. Go to Booking Mask.
3. Book for IT020 and Room DZ1.
4. User 4- Book 1 room for 13.06.24 to 14.06.24 (use action code B)
5. Go to Allotment Tab and Load Allotment for 13.06.24</t>
  </si>
  <si>
    <t xml:space="preserve">3. Room should not be booked and message should be displayed "No rooms available on the booking date".
4. Allotment should be:
Initial Allotment: 3
Current Allotment: 3
Sold: 3
Remaining Allotment: 0
</t>
  </si>
  <si>
    <t>Modify booking for days which has allotment</t>
  </si>
  <si>
    <t>1. Create a booking for room DZ1
2. Travel From: 02.07.24 and Travel To: 03.07.24
3. Now edit the booking and change the Travel To: 04.07.24
4. Verify the booking and allotment</t>
  </si>
  <si>
    <t xml:space="preserve">2. Remaining allotment: 0, Sold : 1 for 02.07.24 
4. Booking should be modified successfully and  
Allotment should be for 02.07.24 and 03.07.24 as below
Remaining allotment: 0 and Sold: 1
</t>
  </si>
  <si>
    <t>Modify booking for days which does not has allotment</t>
  </si>
  <si>
    <t>1. Perform TC 36
2. Do a booking from 04.07.24 to 05.07.24
3. Now modify the booking and edit the Travel From: 03.07.24</t>
  </si>
  <si>
    <t xml:space="preserve">2. Remaining allotment: 0, Sold: 1 for 04.07.24
3. Booking should not be modified and Quota not available message should be displayed
</t>
  </si>
  <si>
    <t>Do Option booking for dates which has allotment</t>
  </si>
  <si>
    <t>1. Create a Option booking for room DZ1
2. Travel From: 08.07.24 and Travel To: 10.07.24</t>
  </si>
  <si>
    <t>2. Remaining allotment: 0, Sold : 1 for 08.07.24 and  09.07.24</t>
  </si>
  <si>
    <t>Do Option booking for dates which does not has allotment</t>
  </si>
  <si>
    <t>1. Perform TC 38
2. Create a new Option booking for room DZ1
3.Travel From: 08.07.24 and Travel To: 10.07.24</t>
  </si>
  <si>
    <t>Booking should not be allowed and Quota not available error message should be displayed</t>
  </si>
  <si>
    <t>Modify Option booking for days which has allotment</t>
  </si>
  <si>
    <t>1. Create a Option booking for room DZ1
2. Travel From: 05.07.24 and Travel To: 06.07.24
3. Now edit the booking and change the Travel To: 07.07.24
4. Verify the booking and allotment</t>
  </si>
  <si>
    <t xml:space="preserve">2. Remaining allotment: 0, Sold : 1 for 05.07.24 
4. Booking should be modified successfully and  
Allotment should be for 05.07.24 and 06.07.24 as below
Remaining allotment: 0 and Sold: 1
</t>
  </si>
  <si>
    <t>Modify Option booking for days which does not has allotment</t>
  </si>
  <si>
    <t>1. Perform TC 40
2. Do a booking from 07.07.24 to 08.07.24
3. Now modify the booking and edit the Travel From: 06.07.24</t>
  </si>
  <si>
    <t xml:space="preserve">2. Remaining allotment: 0, Sold: 1 for 07.07.24
3. Booking should not be modified and Quota not available message should be displayed
</t>
  </si>
  <si>
    <t>Create new multi sales line booking in which all the lines has allotment</t>
  </si>
  <si>
    <t>1. Create a booking for 2 rooms of DZ1
2. Travel From: 01.04.24 To: 03.04.24</t>
  </si>
  <si>
    <t>Booking should be done successfully and allotment for 01.04.24 and 02.04.24 should be 
Remaining allotment: 0
Sold: 2</t>
  </si>
  <si>
    <t>Create new multi sales line booking in which all the lines does not has allotment</t>
  </si>
  <si>
    <t>1. Perform TC 42
2. Create a booking for 2 rooms of DZ1
3. Travel From: 01.04.24 To: 03.04.24</t>
  </si>
  <si>
    <t>Create new multi sales line booking in which few lines does not has allotment</t>
  </si>
  <si>
    <t>1. Perform TC 42 
2. Create a booking for 2 rooms of DZ1
3. Sales line 1: Travel From: 01.04.24 To: 03.04.24
4. Sales line 2: Travel From: 04.04.24 to 06.04.24</t>
  </si>
  <si>
    <t>Modify multi sales line booking in which all the lines has allotment</t>
  </si>
  <si>
    <t>1. Perform TC 42
2. Edit the same booking 
3. Trave From: 07.04.24 To: 09.04.24</t>
  </si>
  <si>
    <t>Booking should be modified successfully and allotment for dates</t>
  </si>
  <si>
    <t>Verify allotment for previous and new dates after modify booking</t>
  </si>
  <si>
    <t>1. Perform TC 45
2. Go to allotment tab and load allotment for 01.04.24 to 09.04.24
3. Verify allotment for previous and new booking dates</t>
  </si>
  <si>
    <t>Allotment for 01.04.24 and 02.04.24 should be 
Remaining allotment: 2
Sold: 0
Allotment for 07.04.24 and 08.04.24 should be
Remaining allotment: 0
Sold: 2</t>
  </si>
  <si>
    <t>Modify multi sales line booking in which all the lines does not has allotment</t>
  </si>
  <si>
    <t>1. Perform TC 42
2. Create a booking for 2 rooms of DZ1
3. Travel From: 10.04.24 To: 12.04.24
4. Now edit the booking
5. Travel From: 01.04.24 To 03.04.24</t>
  </si>
  <si>
    <t>Booking should not be modified and Quota not available error message should be displayed</t>
  </si>
  <si>
    <t>Modify multi sales line booking in which few lines does not has allotment</t>
  </si>
  <si>
    <t>1. Perform TC 42 
2. Create a booking for 2 rooms of DZ1
3. Travel From: 04.04.24 To: 06.04.24
4. Now edit the same booking
5. Change Sales line 1: Travel From: 01.04.24 To 03.04.24
6. Change Sales line 2: Travel From 07.04.24 to 09.04.24</t>
  </si>
  <si>
    <t>Cancel a confirmed booking and verify allotment</t>
  </si>
  <si>
    <t>1. Perform TC 42
2. Now cancel the booking
3. Verify the allotment</t>
  </si>
  <si>
    <t>Booking should be cancelled successfully and allotment for 01.04.24 and 02.04.24 should be 
Remaining allotment: 2
Sold: 0</t>
  </si>
  <si>
    <t>Do booking after cancelling the booking</t>
  </si>
  <si>
    <t>1. Perform TC 49
2. Create a new booking for 01.04.24 To 03.04.24</t>
  </si>
  <si>
    <t>Do a booking after manually increasing allotment</t>
  </si>
  <si>
    <t>1. Perform TC 42
2. Go to allotment tab and increase allotment for 01.04.24 and 02.04.24 to +2
3. Now go to booking mask and create a new booking for 01.04.24 to 03.04.24</t>
  </si>
  <si>
    <t>Modify booking after manually increasing booking</t>
  </si>
  <si>
    <t>1. Create 2 individual bookings for 01.04.24 to 03.04.24 for room DZ1
2. Create another booking for 03.04.24 to 05.04.24
3. Now go to Allotment and tab and increase the allotment for 01.04.24 and 02.04.24 to +1
4. Now edit the booking done at step 2
5. Travel From: 01.04.24 to 03.04.24</t>
  </si>
  <si>
    <t>Do multiple user booking simultaneously when allotment is present</t>
  </si>
  <si>
    <t>1. Login the application with different accounts on 2 different systems
2. Do booking on both systems for room DZ1
3. Travel From: 01.04.24 to 03.04.24
4. Do booking at the same time</t>
  </si>
  <si>
    <t>Booking should be done successfully on both systems</t>
  </si>
  <si>
    <t>Do multiple user booking simultaneously when allotment is only 1</t>
  </si>
  <si>
    <t>1. Login the application with different accounts on 2 different systems
2. Do booking on both systems for room DZ1
3. Travel From: 02.07.24 to 04.07.24
4. Do booking at the same time</t>
  </si>
  <si>
    <t>Booking should be done successfully for only one user whose request was sent first</t>
  </si>
  <si>
    <t>Do multiple user booking simultaneously when no allotment is present</t>
  </si>
  <si>
    <t>1. Perform TC 53 and again Login the application with different accounts on 2 different systems
2. Do booking on both systems for room DZ1
3. Travel From: 01.04.24 to 03.04.24
4. Do booking at the same time</t>
  </si>
  <si>
    <t>Booking should be done on both systems and Quota not available message should be displayed</t>
  </si>
  <si>
    <t>Incentives Tab</t>
  </si>
  <si>
    <t>Incentives- Long Stay Discount, Booking, Modify booking, Early Booking, Overnight Incentives</t>
  </si>
  <si>
    <t>Verify booking price with BA if condition applies</t>
  </si>
  <si>
    <t>1. Create a booking for room 002 for occupancy 1
2. Travel From: 01.08.22 To 04.08.22
3. Verify the price</t>
  </si>
  <si>
    <t>Room price should be discounted by 25% so
25% of 182 = 45.5
182-45.5 = 136.5
so 136.5 price should be applied for the room per day as the discount condition satisfies
so price for 3 days should be displayed 410 on booking mask</t>
  </si>
  <si>
    <r>
      <rPr>
        <b/>
        <sz val="11"/>
        <color rgb="FF00B050"/>
        <rFont val="Calibri"/>
        <family val="2"/>
      </rPr>
      <t xml:space="preserve">Long Stay Discount
</t>
    </r>
    <r>
      <rPr>
        <sz val="11"/>
        <color rgb="FF00B050"/>
        <rFont val="Calibri"/>
        <family val="2"/>
      </rPr>
      <t xml:space="preserve">Room: 002
Min Stay: 3
Discount: 25
Discount Type: </t>
    </r>
    <r>
      <rPr>
        <b/>
        <sz val="11"/>
        <color rgb="FF00B050"/>
        <rFont val="Calibri"/>
        <family val="2"/>
      </rPr>
      <t>Percentage</t>
    </r>
    <r>
      <rPr>
        <sz val="11"/>
        <color rgb="FF00B050"/>
        <rFont val="Calibri"/>
        <family val="2"/>
      </rPr>
      <t xml:space="preserve">
Night From: 01.08.22
Last Night Include: 20.08.22
Arrival Days: All
Not on Board Surcharge: Unchecked
Booking From: 01.07.22
Booking Until: 31.07.22
Days Before Arrival: 1
Valid for: All
Calculation: Stay
Priority: 1
EB: Unchecked
OI: Unchecked
</t>
    </r>
    <r>
      <rPr>
        <b/>
        <sz val="11"/>
        <color rgb="FF00B050"/>
        <rFont val="Calibri"/>
        <family val="2"/>
      </rPr>
      <t>Selling Price of 002: 182
Current Date: 26/07/22</t>
    </r>
  </si>
  <si>
    <t xml:space="preserve">1. Booking date and condition date is within Contract Date
2. Allotment is available for the booking dates
</t>
  </si>
  <si>
    <t>Verify booking price with B if condition applies</t>
  </si>
  <si>
    <t>Booking should be confirmed and price should be displayed 410</t>
  </si>
  <si>
    <r>
      <rPr>
        <b/>
        <sz val="11"/>
        <color theme="1"/>
        <rFont val="Calibri"/>
        <family val="2"/>
        <scheme val="minor"/>
      </rPr>
      <t>Long Stay Discount</t>
    </r>
    <r>
      <rPr>
        <sz val="11"/>
        <color theme="1"/>
        <rFont val="Calibri"/>
        <family val="2"/>
        <scheme val="minor"/>
      </rPr>
      <t xml:space="preserve">
Room: 002
Min Stay: 3
Discount: 25
Discount Type: Percentage
Night From: 01.08.22
Last Night Include: 20.08.22
Arrival Days: All
Not on Board Surcharge: Unchecked
Booking From: 01.07.22
Booking Until: 31.07.22
Days Before Arrival: 1
Valid for: All
Calculation: Stay
Priority: 1
EB: Unchecked
OI: Unchecked
</t>
    </r>
    <r>
      <rPr>
        <b/>
        <sz val="11"/>
        <color theme="1"/>
        <rFont val="Calibri"/>
        <family val="2"/>
        <scheme val="minor"/>
      </rPr>
      <t>Selling Price of 002: 182
Current Date: 26/07/22</t>
    </r>
  </si>
  <si>
    <t>Create a booking for 2 day and then modify it to 3 days and verify price</t>
  </si>
  <si>
    <t>1. Create a booking for room 002 for occupancy 1
2. Travel From: 01.08.22 To 03.08.22
3. Now modify the booking From 01.08.22 to 04.08.22</t>
  </si>
  <si>
    <t xml:space="preserve">2. Booking should be done successfully and price should be 
3. </t>
  </si>
  <si>
    <t>1. Booking date and condition date is within Contract Date
2. Allotment is available for the booking dates
3. No other conditions are set</t>
  </si>
  <si>
    <t>Create an option booking for the stay of 3 days</t>
  </si>
  <si>
    <t xml:space="preserve">1. Create an option booking  with action code OP for room 002 for occupancy 1
2. Travel From: 01.08.22 To 04.08.22
3. Verify the price for </t>
  </si>
  <si>
    <t>Price should be 410 and booking should be done successfully</t>
  </si>
  <si>
    <t>Verify booking for 2 days</t>
  </si>
  <si>
    <t>1. Create a booking for room 002 for occupancy 1
2. Travel From: 01.08.22 To 03.08.22
3. Verify the price</t>
  </si>
  <si>
    <t>Booking should be done successfully and price should be applied 364 with no discount applied</t>
  </si>
  <si>
    <t>Verify booking for 4 days</t>
  </si>
  <si>
    <t>1. Create a booking for room 002 for occupancy 1
2. Travel From: 01.08.22 To 05.08.22
3. Verify the price</t>
  </si>
  <si>
    <t>Booking should be done successfully and price should be applied 546 with 25% discount applied</t>
  </si>
  <si>
    <t>Verify booking for room 003 which has no discount applied</t>
  </si>
  <si>
    <t>1. Create a booking for room 003 for occupancy 1
2. Travel From: 01.08.22 To 05.08.22
3. Verify the price</t>
  </si>
  <si>
    <t>Booking should be done successfully and price should be as per the 003 room selling price without any discount applied</t>
  </si>
  <si>
    <t>Verify booking for 002 but dates with no discount</t>
  </si>
  <si>
    <t>1. Create a booking for room 002 for occupancy 1
2. Travel From: 22.08.22 To 25.08.22
3. Verify the price</t>
  </si>
  <si>
    <t>Booking should be done successfully and 546 price should be displayed with no discount applied</t>
  </si>
  <si>
    <t>Verify if booking date is out of the condition</t>
  </si>
  <si>
    <t>1.  Current date is 26/06/22 and Create a booking for room 002 for occupancy 1
2. Travel From: 15.08.22 To 18.08.22
3. Verify the price</t>
  </si>
  <si>
    <r>
      <rPr>
        <b/>
        <sz val="11"/>
        <color theme="1"/>
        <rFont val="Calibri"/>
        <family val="2"/>
        <scheme val="minor"/>
      </rPr>
      <t>Long Stay Discount</t>
    </r>
    <r>
      <rPr>
        <sz val="11"/>
        <color theme="1"/>
        <rFont val="Calibri"/>
        <family val="2"/>
        <scheme val="minor"/>
      </rPr>
      <t xml:space="preserve">
Room: 002
Min Stay: 3
Discount: 25
Discount Type: Percentage
Night From: 01.08.22
Last Night Include: 20.08.22
Arrival Days: All
Not on Board Surcharge: Unchecked
Booking From: 01.07.22
Booking Until: 31.07.22
Days Before Arrival: 1
Valid for: All
Calculation: Stay
Priority: 1
EB: Unchecked
OI: Unchecked
</t>
    </r>
    <r>
      <rPr>
        <b/>
        <sz val="11"/>
        <color theme="1"/>
        <rFont val="Calibri"/>
        <family val="2"/>
        <scheme val="minor"/>
      </rPr>
      <t>Selling Price of 002: 182
Current Date: 26/06/22</t>
    </r>
  </si>
  <si>
    <t>Edit the Condition as per the Data set and verify booking price with BA</t>
  </si>
  <si>
    <t>1. Create a booking for room 002 for occupancy 1
2. Travel From: 15.08.22 To 17.08.22
3. Verify the price</t>
  </si>
  <si>
    <t>Absolute Discount 30 on the selling price 182 should be applied so 152 price should be applied for the booking per day
152*2= 304
Price should be displayed 304</t>
  </si>
  <si>
    <r>
      <rPr>
        <b/>
        <sz val="11"/>
        <color rgb="FF00B050"/>
        <rFont val="Calibri"/>
        <family val="2"/>
        <scheme val="minor"/>
      </rPr>
      <t>Long Stay Discount</t>
    </r>
    <r>
      <rPr>
        <sz val="11"/>
        <color rgb="FF00B050"/>
        <rFont val="Calibri"/>
        <family val="2"/>
        <scheme val="minor"/>
      </rPr>
      <t xml:space="preserve">
Room: 002
Min Stay: 2
Discount: 30
</t>
    </r>
    <r>
      <rPr>
        <b/>
        <sz val="11"/>
        <color rgb="FF00B050"/>
        <rFont val="Calibri"/>
        <family val="2"/>
        <scheme val="minor"/>
      </rPr>
      <t>Discount Type: Absolut Discount</t>
    </r>
    <r>
      <rPr>
        <sz val="11"/>
        <color rgb="FF00B050"/>
        <rFont val="Calibri"/>
        <family val="2"/>
        <scheme val="minor"/>
      </rPr>
      <t xml:space="preserve">
Night From: 15.08.22
Last Night Include: 25.08.22
Arrival Days: All
Not on Board Surcharge: Unchecked
Booking From: 25.07.22
Booking Until: 31.07.22
Days Before Arrival: 1
Valid for: All
Calculation: Stay
Priority: 1
EB: Unchecked
OI: Unchecked
</t>
    </r>
    <r>
      <rPr>
        <b/>
        <sz val="11"/>
        <color rgb="FF00B050"/>
        <rFont val="Calibri"/>
        <family val="2"/>
        <scheme val="minor"/>
      </rPr>
      <t>Selling Price of 002: 182
Current Date: 26/07/22</t>
    </r>
  </si>
  <si>
    <t>Edit the Condition as per the Data set and verify booking price with B</t>
  </si>
  <si>
    <t>Booking should be done successfully and price should be displayed 304</t>
  </si>
  <si>
    <r>
      <rPr>
        <b/>
        <sz val="11"/>
        <color theme="1"/>
        <rFont val="Calibri"/>
        <family val="2"/>
        <scheme val="minor"/>
      </rPr>
      <t>Long Stay Discount</t>
    </r>
    <r>
      <rPr>
        <sz val="11"/>
        <color theme="1"/>
        <rFont val="Calibri"/>
        <family val="2"/>
        <scheme val="minor"/>
      </rPr>
      <t xml:space="preserve">
Room: 002
Min Stay: 2
Discount: 30
Discount Type: Absolut Discount
Night From: 15.08.22
Last Night Include: 25.08.22
Arrival Days: All
Not on Board Surcharge: Unchecked
Booking From: 25.07.22
Booking Until: 31.07.22
Days Before Arrival: 1
Valid for: All
Calculation: Stay
Priority: 1
EB: Unchecked
OI: Unchecked
</t>
    </r>
    <r>
      <rPr>
        <b/>
        <sz val="11"/>
        <color theme="1"/>
        <rFont val="Calibri"/>
        <family val="2"/>
        <scheme val="minor"/>
      </rPr>
      <t>Selling Price of 002: 182
Current Date: 26/07/22</t>
    </r>
  </si>
  <si>
    <t>Create a booking for 1 day and then modify it to 2 days and verify price</t>
  </si>
  <si>
    <t>1. Create a booking for room 002 for occupancy 1
2. Travel From: 15.08.22 To 16.08.22
3. Modify the booking From: 15.08.22 to 17.08.22 and verify price</t>
  </si>
  <si>
    <t>Booking should be modified successfully and price should be displayed 304</t>
  </si>
  <si>
    <t>Create an option booking for the stay of 2 days</t>
  </si>
  <si>
    <t xml:space="preserve">1. Create an option booking  with action code OP for room 002 for occupancy 1
2. Travel From: 15.08.22 To 17.08.22
3. Verify the price for </t>
  </si>
  <si>
    <t>Booking should be applied successfully and price should be discounted by 30</t>
  </si>
  <si>
    <t>Verify booking for 1 day</t>
  </si>
  <si>
    <t>1. Create a booking for room 002 for occupancy 1
2. Travel From: 15.08.22 To 16.08.22
3. Verify the price</t>
  </si>
  <si>
    <t>No discount should be applied on the price and booking should be done successfully</t>
  </si>
  <si>
    <t>1. Create a booking for room 002 for occupancy 1
2. Travel From: 15.08.22 To 19.08.22
3. Verify the price</t>
  </si>
  <si>
    <t>Booking should be applied successfully and price should be discounted by 30 per night</t>
  </si>
  <si>
    <t>1. Create a booking for room 003 for occupancy 1
2. Travel From: 15.08.22 To 17.08.22
3. Verify the price</t>
  </si>
  <si>
    <t>1.  Current date is 24/06/22 and Create a booking for room 002 for occupancy 1
2. Travel From: 15.08.22 To 18.08.22
3. Verify the price</t>
  </si>
  <si>
    <r>
      <rPr>
        <b/>
        <sz val="11"/>
        <color rgb="FF00B050"/>
        <rFont val="Calibri"/>
        <family val="2"/>
        <scheme val="minor"/>
      </rPr>
      <t>Long Stay Discount</t>
    </r>
    <r>
      <rPr>
        <sz val="11"/>
        <color rgb="FF00B050"/>
        <rFont val="Calibri"/>
        <family val="2"/>
        <scheme val="minor"/>
      </rPr>
      <t xml:space="preserve">
Room: 002
Min Stay: 2
Discount: 30
Discount Type: Absolut Discount
Night From: 15.08.22
Last Night Include: 25.08.22
Arrival Days: All
Not on Board Surcharge: Unchecked
Booking From: 25.07.22
Booking Until: 31.07.22
Days Before Arrival: 1
Valid for: All
Calculation: Stay
Priority: 1
EB: Unchecked
OI: Unchecked
</t>
    </r>
    <r>
      <rPr>
        <b/>
        <sz val="11"/>
        <color rgb="FF00B050"/>
        <rFont val="Calibri"/>
        <family val="2"/>
        <scheme val="minor"/>
      </rPr>
      <t>Selling Price of 002: 182
Current Date: 24/07/22</t>
    </r>
  </si>
  <si>
    <t>Verify booking 5 days before arrival</t>
  </si>
  <si>
    <t>1.  Create a booking for room 002 for occupancy 2 
2. Travel From: 01.08.22 To 03.08.22
3. Verify the price</t>
  </si>
  <si>
    <t>Booking should be done and discount should be applied on the price</t>
  </si>
  <si>
    <r>
      <rPr>
        <b/>
        <sz val="11"/>
        <color rgb="FF00B050"/>
        <rFont val="Calibri"/>
        <family val="2"/>
        <scheme val="minor"/>
      </rPr>
      <t>Long Stay Discount</t>
    </r>
    <r>
      <rPr>
        <sz val="11"/>
        <color rgb="FF00B050"/>
        <rFont val="Calibri"/>
        <family val="2"/>
        <scheme val="minor"/>
      </rPr>
      <t xml:space="preserve">
Room: 002
Min Stay: 2
Discount: 30
Discount Type: Absolut Discount
Night From: 01.08.22
Last Night Include: 25.08.22
Arrival Days: All
Not on Board Surcharge: Unchecked
Booking From: 25.07.22
Booking Until: 31.07.22
</t>
    </r>
    <r>
      <rPr>
        <b/>
        <sz val="11"/>
        <color rgb="FF00B050"/>
        <rFont val="Calibri"/>
        <family val="2"/>
        <scheme val="minor"/>
      </rPr>
      <t>Days Before Arrival: 5</t>
    </r>
    <r>
      <rPr>
        <sz val="11"/>
        <color rgb="FF00B050"/>
        <rFont val="Calibri"/>
        <family val="2"/>
        <scheme val="minor"/>
      </rPr>
      <t xml:space="preserve">
Valid for: All
Calculation: Stay
Priority: 1
EB: Unchecked
OI: Unchecked
</t>
    </r>
    <r>
      <rPr>
        <b/>
        <sz val="11"/>
        <color rgb="FF00B050"/>
        <rFont val="Calibri"/>
        <family val="2"/>
        <scheme val="minor"/>
      </rPr>
      <t>Selling Price of 002: 182
Current Date: 26/07/22</t>
    </r>
  </si>
  <si>
    <t>Verify booking with 4 days before arrival</t>
  </si>
  <si>
    <r>
      <t xml:space="preserve">Booking should be done and discount should </t>
    </r>
    <r>
      <rPr>
        <b/>
        <sz val="11"/>
        <color rgb="FF000000"/>
        <rFont val="Calibri"/>
        <family val="2"/>
        <scheme val="minor"/>
      </rPr>
      <t>not</t>
    </r>
    <r>
      <rPr>
        <sz val="11"/>
        <color indexed="8"/>
        <rFont val="Calibri"/>
        <family val="2"/>
        <scheme val="minor"/>
      </rPr>
      <t xml:space="preserve"> be applied on the price</t>
    </r>
  </si>
  <si>
    <r>
      <rPr>
        <b/>
        <sz val="11"/>
        <color theme="1"/>
        <rFont val="Calibri"/>
        <family val="2"/>
        <scheme val="minor"/>
      </rPr>
      <t>Long Stay Discount</t>
    </r>
    <r>
      <rPr>
        <sz val="11"/>
        <color theme="1"/>
        <rFont val="Calibri"/>
        <family val="2"/>
        <scheme val="minor"/>
      </rPr>
      <t xml:space="preserve">
Room: 002
Min Stay: 2
Discount: 30
Discount Type: Absolut Discount
Night From: 01.08.22
Last Night Include: 25.08.22
Arrival Days: All
Not on Board Surcharge: Unchecked
Booking From: 25.07.22
Booking Until: 31.07.22
</t>
    </r>
    <r>
      <rPr>
        <b/>
        <sz val="11"/>
        <color theme="1"/>
        <rFont val="Calibri"/>
        <family val="2"/>
        <scheme val="minor"/>
      </rPr>
      <t>Days Before Arrival: 5</t>
    </r>
    <r>
      <rPr>
        <sz val="11"/>
        <color theme="1"/>
        <rFont val="Calibri"/>
        <family val="2"/>
        <scheme val="minor"/>
      </rPr>
      <t xml:space="preserve">
Valid for: All
Calculation: Stay
Priority: 1
EB: Unchecked
OI: Unchecked
</t>
    </r>
    <r>
      <rPr>
        <b/>
        <sz val="11"/>
        <color theme="1"/>
        <rFont val="Calibri"/>
        <family val="2"/>
        <scheme val="minor"/>
      </rPr>
      <t>Selling Price of 002: 182
Current Date: 28/07/22</t>
    </r>
  </si>
  <si>
    <t>Verify booking for 1 Children 1 Adult</t>
  </si>
  <si>
    <t>1.  Create a booking for room 002 for occupancy 2 which has 1 child and 1 adult
2. Travel From: 01.08.22 To 03.08.22
3. Verify the price</t>
  </si>
  <si>
    <r>
      <rPr>
        <b/>
        <sz val="11"/>
        <color rgb="FF00B050"/>
        <rFont val="Calibri"/>
        <family val="2"/>
        <scheme val="minor"/>
      </rPr>
      <t>Long Stay Discount</t>
    </r>
    <r>
      <rPr>
        <sz val="11"/>
        <color rgb="FF00B050"/>
        <rFont val="Calibri"/>
        <family val="2"/>
        <scheme val="minor"/>
      </rPr>
      <t xml:space="preserve">
Room: 002
Min Stay: 2
Discount: 30
Discount Type: Absolut Discount
Night From: 01.08.22
Last Night Include: 25.08.22
Arrival Days: All
Not on Board Surcharge: Unchecked
Booking From: 25.07.22
Booking Until: 31.07.22
Days Before Arrival: 1
Valid for: </t>
    </r>
    <r>
      <rPr>
        <b/>
        <sz val="11"/>
        <color rgb="FF00B050"/>
        <rFont val="Calibri"/>
        <family val="2"/>
        <scheme val="minor"/>
      </rPr>
      <t>Adults_Only</t>
    </r>
    <r>
      <rPr>
        <sz val="11"/>
        <color rgb="FF00B050"/>
        <rFont val="Calibri"/>
        <family val="2"/>
        <scheme val="minor"/>
      </rPr>
      <t xml:space="preserve">
Calculation: Stay
Priority: 1
EB: Unchecked
OI: Unchecked
</t>
    </r>
    <r>
      <rPr>
        <b/>
        <sz val="11"/>
        <color rgb="FF00B050"/>
        <rFont val="Calibri"/>
        <family val="2"/>
        <scheme val="minor"/>
      </rPr>
      <t>Selling Price of 002: 182
Current Date: 26/07/22</t>
    </r>
  </si>
  <si>
    <t>Verify booking for 2 Adults</t>
  </si>
  <si>
    <t>1.  Create a booking for room 002 for occupancy 2 which has 2 adults
2. Travel From: 01.08.22 To 03.08.22
3. Verify the price</t>
  </si>
  <si>
    <r>
      <rPr>
        <b/>
        <sz val="11"/>
        <color theme="1"/>
        <rFont val="Calibri"/>
        <family val="2"/>
        <scheme val="minor"/>
      </rPr>
      <t>Long Stay Discount</t>
    </r>
    <r>
      <rPr>
        <sz val="11"/>
        <color theme="1"/>
        <rFont val="Calibri"/>
        <family val="2"/>
        <scheme val="minor"/>
      </rPr>
      <t xml:space="preserve">
Room: 002
Min Stay: 2
Discount: 30
Discount Type: Absolut Discount
Night From: 01.08.22
Last Night Include: 25.08.22
Arrival Days: All
Not on Board Surcharge: Unchecked
Booking From: 25.07.22
Booking Until: 31.07.22
Days Before Arrival: 1
Valid for: </t>
    </r>
    <r>
      <rPr>
        <b/>
        <sz val="11"/>
        <color theme="1"/>
        <rFont val="Calibri"/>
        <family val="2"/>
        <scheme val="minor"/>
      </rPr>
      <t>Adults_Only</t>
    </r>
    <r>
      <rPr>
        <sz val="11"/>
        <color theme="1"/>
        <rFont val="Calibri"/>
        <family val="2"/>
        <scheme val="minor"/>
      </rPr>
      <t xml:space="preserve">
Calculation: Stay
Priority: 1
EB: Unchecked
OI: Unchecked
</t>
    </r>
    <r>
      <rPr>
        <b/>
        <sz val="11"/>
        <color theme="1"/>
        <rFont val="Calibri"/>
        <family val="2"/>
        <scheme val="minor"/>
      </rPr>
      <t>Selling Price of 002: 182
Current Date: 26/07/22</t>
    </r>
  </si>
  <si>
    <t>Verify booking for 2 Children</t>
  </si>
  <si>
    <t>1.  Create a booking for room 002 for occupancy 2 which has 2 Children
2. Travel From: 01.08.22 To 03.08.22
3. Verify the price</t>
  </si>
  <si>
    <t>Verify booking for Check in in the duration</t>
  </si>
  <si>
    <t>1.  Create a booking for room 002 for occupancy 2 
2. Travel From: 25.08.22 To: 27.08.22
3. Verify the price</t>
  </si>
  <si>
    <t>Discount should be applied on the room price</t>
  </si>
  <si>
    <r>
      <rPr>
        <b/>
        <sz val="11"/>
        <color rgb="FF00B050"/>
        <rFont val="Calibri"/>
        <family val="2"/>
        <scheme val="minor"/>
      </rPr>
      <t>Long Stay Discount</t>
    </r>
    <r>
      <rPr>
        <sz val="11"/>
        <color rgb="FF00B050"/>
        <rFont val="Calibri"/>
        <family val="2"/>
        <scheme val="minor"/>
      </rPr>
      <t xml:space="preserve">
Room: 002
Min Stay: 2
Discount: 30
Discount Type: Absolut Discount
Night From: 01.08.22
Last Night Include: 25.08.22
Arrival Days: All
Not on Board Surcharge: Unchecked
Booking From: 25.07.22
Booking Until: 31.07.22
Days Before Arrival: 1
Valid for: All
Calculation: </t>
    </r>
    <r>
      <rPr>
        <b/>
        <sz val="11"/>
        <color rgb="FF00B050"/>
        <rFont val="Calibri"/>
        <family val="2"/>
        <scheme val="minor"/>
      </rPr>
      <t>Arrival</t>
    </r>
    <r>
      <rPr>
        <sz val="11"/>
        <color rgb="FF00B050"/>
        <rFont val="Calibri"/>
        <family val="2"/>
        <scheme val="minor"/>
      </rPr>
      <t xml:space="preserve">
Priority: 1
EB: Unchecked
OI: Unchecked
</t>
    </r>
    <r>
      <rPr>
        <b/>
        <sz val="11"/>
        <color rgb="FF00B050"/>
        <rFont val="Calibri"/>
        <family val="2"/>
        <scheme val="minor"/>
      </rPr>
      <t>Selling Price of 002: 182
Current Date: 26/07/22</t>
    </r>
  </si>
  <si>
    <t>Verify stay in the duration</t>
  </si>
  <si>
    <t>1.  Create a booking for room 002 for occupancy 2
2. Travel From: 02.08.22 To 05.08.22
3. Verify the price</t>
  </si>
  <si>
    <r>
      <rPr>
        <b/>
        <sz val="11"/>
        <color theme="1"/>
        <rFont val="Calibri"/>
        <family val="2"/>
        <scheme val="minor"/>
      </rPr>
      <t>Long Stay Discount</t>
    </r>
    <r>
      <rPr>
        <sz val="11"/>
        <color theme="1"/>
        <rFont val="Calibri"/>
        <family val="2"/>
        <scheme val="minor"/>
      </rPr>
      <t xml:space="preserve">
Room: 002
Min Stay: 2
Discount: 30
Discount Type: Absolut Discount
Night From: 01.08.22
Last Night Include: 25.08.22
Arrival Days: All
Not on Board Surcharge: Unchecked
Booking From: 25.07.22
Booking Until: 31.07.22
Days Before Arrival: 1
Valid for: All
Calculation: </t>
    </r>
    <r>
      <rPr>
        <b/>
        <sz val="11"/>
        <color theme="1"/>
        <rFont val="Calibri"/>
        <family val="2"/>
        <scheme val="minor"/>
      </rPr>
      <t>Arrival</t>
    </r>
    <r>
      <rPr>
        <sz val="11"/>
        <color theme="1"/>
        <rFont val="Calibri"/>
        <family val="2"/>
        <scheme val="minor"/>
      </rPr>
      <t xml:space="preserve">
Priority: 1
EB: Unchecked
OI: Unchecked
</t>
    </r>
    <r>
      <rPr>
        <b/>
        <sz val="11"/>
        <color theme="1"/>
        <rFont val="Calibri"/>
        <family val="2"/>
        <scheme val="minor"/>
      </rPr>
      <t>Selling Price of 002: 182
Current Date: 26/07/22</t>
    </r>
  </si>
  <si>
    <t>Verify booking when check in is before the duration and checkout is in the duration</t>
  </si>
  <si>
    <t>1.  Create a booking for room 002 for occupancy 2 
2. Travel From: 30.07.22 To 03.08.22
3. Verify the price</t>
  </si>
  <si>
    <t>Discount should not be applied on the price</t>
  </si>
  <si>
    <t>Verify booking for more than 2 days</t>
  </si>
  <si>
    <t>1.  Create a booking for room 002 for occupancy 2 
2. Travel From: 01.08.22 To 05.08.22
3. Verify the price</t>
  </si>
  <si>
    <r>
      <rPr>
        <b/>
        <sz val="11"/>
        <color rgb="FF00B050"/>
        <rFont val="Calibri"/>
        <family val="2"/>
        <scheme val="minor"/>
      </rPr>
      <t>Long Stay Discount</t>
    </r>
    <r>
      <rPr>
        <sz val="11"/>
        <color rgb="FF00B050"/>
        <rFont val="Calibri"/>
        <family val="2"/>
        <scheme val="minor"/>
      </rPr>
      <t xml:space="preserve">
Room: 002
Min Stay: 2
Discount: 30
Discount Type: Absolut Discount
Night From: 01.08.22
Last Night Include: 25.08.22
Arrival Days: All
Not on Board Surcharge: Unchecked
Booking From: 25.07.22
Booking Until: 31.07.22
Days Before Arrival: 1
Valid for: All
Calculation: </t>
    </r>
    <r>
      <rPr>
        <b/>
        <sz val="11"/>
        <color rgb="FF00B050"/>
        <rFont val="Calibri"/>
        <family val="2"/>
        <scheme val="minor"/>
      </rPr>
      <t>Partly_Stay</t>
    </r>
    <r>
      <rPr>
        <sz val="11"/>
        <color rgb="FF00B050"/>
        <rFont val="Calibri"/>
        <family val="2"/>
        <scheme val="minor"/>
      </rPr>
      <t xml:space="preserve">
Priority: 1
EB: Unchecked
OI: Unchecked
</t>
    </r>
    <r>
      <rPr>
        <b/>
        <sz val="11"/>
        <color rgb="FF00B050"/>
        <rFont val="Calibri"/>
        <family val="2"/>
        <scheme val="minor"/>
      </rPr>
      <t>Selling Price of 002: 182
Current Date: 26/07/22</t>
    </r>
  </si>
  <si>
    <t>Verify booking Surcharge board checked</t>
  </si>
  <si>
    <r>
      <rPr>
        <b/>
        <sz val="11"/>
        <color rgb="FF00B050"/>
        <rFont val="Calibri"/>
        <family val="2"/>
        <scheme val="minor"/>
      </rPr>
      <t>Long Stay Discount</t>
    </r>
    <r>
      <rPr>
        <sz val="11"/>
        <color rgb="FF00B050"/>
        <rFont val="Calibri"/>
        <family val="2"/>
        <scheme val="minor"/>
      </rPr>
      <t xml:space="preserve">
Room: 002
Min Stay: 2
Discount: 30
Discount Type: Absolut Discount
Night From: 01.08.22
Last Night Include: 25.08.22
Arrival Days: All
Not on Board Surcharge: </t>
    </r>
    <r>
      <rPr>
        <b/>
        <sz val="11"/>
        <color rgb="FF00B050"/>
        <rFont val="Calibri"/>
        <family val="2"/>
        <scheme val="minor"/>
      </rPr>
      <t>Checked</t>
    </r>
    <r>
      <rPr>
        <sz val="11"/>
        <color rgb="FF00B050"/>
        <rFont val="Calibri"/>
        <family val="2"/>
        <scheme val="minor"/>
      </rPr>
      <t xml:space="preserve">
Booking From: 25.07.22
Booking Until: 31.07.22
Days Before Arrival: 1
Valid for: All
Calculation: Stay
Priority: 1
EB: Unchecked
OI: Unchecked
</t>
    </r>
    <r>
      <rPr>
        <b/>
        <sz val="11"/>
        <color rgb="FF00B050"/>
        <rFont val="Calibri"/>
        <family val="2"/>
        <scheme val="minor"/>
      </rPr>
      <t>Selling Price of 002: 182
Current Date: 26/07/22</t>
    </r>
  </si>
  <si>
    <t>Verify booking with EB checked</t>
  </si>
  <si>
    <t>Long Stay discount should be applied on the room price and if there is an Early booking condition set and it is being satisfied then the Early booking discount should also be applied on the room price</t>
  </si>
  <si>
    <r>
      <rPr>
        <b/>
        <sz val="11"/>
        <color rgb="FF00B050"/>
        <rFont val="Calibri"/>
        <family val="2"/>
        <scheme val="minor"/>
      </rPr>
      <t>Long Stay Discount</t>
    </r>
    <r>
      <rPr>
        <sz val="11"/>
        <color rgb="FF00B050"/>
        <rFont val="Calibri"/>
        <family val="2"/>
        <scheme val="minor"/>
      </rPr>
      <t xml:space="preserve">
Room: 002
Min Stay: 2
Discount: 30
Discount Type: Absolut Discount
Night From: 01.08.22
Last Night Include: 25.08.22
Arrival Days: All
Not on Board Surcharge: Unchecked
Booking From: 25.07.22
Booking Until: 31.07.22
Days Before Arrival: 1
Valid for: All
Calculation: Stay
Priority: 1
</t>
    </r>
    <r>
      <rPr>
        <b/>
        <sz val="11"/>
        <color rgb="FF00B050"/>
        <rFont val="Calibri"/>
        <family val="2"/>
        <scheme val="minor"/>
      </rPr>
      <t>EB: Checked</t>
    </r>
    <r>
      <rPr>
        <sz val="11"/>
        <color rgb="FF00B050"/>
        <rFont val="Calibri"/>
        <family val="2"/>
        <scheme val="minor"/>
      </rPr>
      <t xml:space="preserve">
OI: Unchecked
</t>
    </r>
    <r>
      <rPr>
        <b/>
        <sz val="11"/>
        <color rgb="FF00B050"/>
        <rFont val="Calibri"/>
        <family val="2"/>
        <scheme val="minor"/>
      </rPr>
      <t>Selling Price of 002: 182
Current Date: 26/07/22</t>
    </r>
  </si>
  <si>
    <t>Verify booking with OI checked</t>
  </si>
  <si>
    <t>If any Overnight Incentive condition is set and it is being satisfied in the booking then Long Stay Discount and Overnight Incentive both discount should apply on the room price</t>
  </si>
  <si>
    <r>
      <rPr>
        <b/>
        <sz val="11"/>
        <color rgb="FF00B050"/>
        <rFont val="Calibri"/>
        <family val="2"/>
        <scheme val="minor"/>
      </rPr>
      <t>Long Stay Discount</t>
    </r>
    <r>
      <rPr>
        <sz val="11"/>
        <color rgb="FF00B050"/>
        <rFont val="Calibri"/>
        <family val="2"/>
        <scheme val="minor"/>
      </rPr>
      <t xml:space="preserve">
Room: 002
Min Stay: 2
Discount: 30
Discount Type: Absolut Discount
Night From: 01.08.22
Last Night Include: 25.08.22
Arrival Days: All
Not on Board Surcharge: Unchecked
Booking From: 25.07.22
Booking Until: 31.07.22
Days Before Arrival: 1
Valid for: All
Calculation: Stay
Priority: 1
EB: Unchecked
</t>
    </r>
    <r>
      <rPr>
        <b/>
        <sz val="11"/>
        <color rgb="FF00B050"/>
        <rFont val="Calibri"/>
        <family val="2"/>
        <scheme val="minor"/>
      </rPr>
      <t>OI: Checked</t>
    </r>
    <r>
      <rPr>
        <sz val="11"/>
        <color rgb="FF00B050"/>
        <rFont val="Calibri"/>
        <family val="2"/>
        <scheme val="minor"/>
      </rPr>
      <t xml:space="preserve">
</t>
    </r>
    <r>
      <rPr>
        <b/>
        <sz val="11"/>
        <color rgb="FF00B050"/>
        <rFont val="Calibri"/>
        <family val="2"/>
        <scheme val="minor"/>
      </rPr>
      <t>Selling Price of 002: 182
Current Date: 26/07/22</t>
    </r>
  </si>
  <si>
    <t>Verify booking with EB and OI Checked</t>
  </si>
  <si>
    <r>
      <rPr>
        <b/>
        <sz val="11"/>
        <color rgb="FF00B050"/>
        <rFont val="Calibri"/>
        <family val="2"/>
        <scheme val="minor"/>
      </rPr>
      <t>Long Stay Discount</t>
    </r>
    <r>
      <rPr>
        <sz val="11"/>
        <color rgb="FF00B050"/>
        <rFont val="Calibri"/>
        <family val="2"/>
        <scheme val="minor"/>
      </rPr>
      <t xml:space="preserve">
Room: 002
Min Stay: 2
Discount: 30
Discount Type: Absolut Discount
Night From: 01.08.22
Last Night Include: 25.08.22
Arrival Days: All
Not on Board Surcharge: </t>
    </r>
    <r>
      <rPr>
        <b/>
        <sz val="11"/>
        <color rgb="FF00B050"/>
        <rFont val="Calibri"/>
        <family val="2"/>
        <scheme val="minor"/>
      </rPr>
      <t>Checked</t>
    </r>
    <r>
      <rPr>
        <sz val="11"/>
        <color rgb="FF00B050"/>
        <rFont val="Calibri"/>
        <family val="2"/>
        <scheme val="minor"/>
      </rPr>
      <t xml:space="preserve">
Booking From: 25.07.22
Booking Until: 31.07.22
Days Before Arrival: 1
Valid for: All
Calculation: Stay
Priority: 1
EB: Unchecked
</t>
    </r>
    <r>
      <rPr>
        <b/>
        <sz val="11"/>
        <color rgb="FF00B050"/>
        <rFont val="Calibri"/>
        <family val="2"/>
        <scheme val="minor"/>
      </rPr>
      <t>OI: Checked</t>
    </r>
    <r>
      <rPr>
        <sz val="11"/>
        <color rgb="FF00B050"/>
        <rFont val="Calibri"/>
        <family val="2"/>
        <scheme val="minor"/>
      </rPr>
      <t xml:space="preserve">
</t>
    </r>
    <r>
      <rPr>
        <b/>
        <sz val="11"/>
        <color rgb="FF00B050"/>
        <rFont val="Calibri"/>
        <family val="2"/>
        <scheme val="minor"/>
      </rPr>
      <t>Selling Price of 002: 182
Current Date: 26/07/22</t>
    </r>
  </si>
  <si>
    <t>Verify adding out of contract dates in Long Stay discount row</t>
  </si>
  <si>
    <t>1. Enter Travel From 01.01.23
2. Enter Last Night Include 15.01.23
3. Enter Booking from: 01.06.22
4. Booking until: 31.07.22
5. Fill all the other fields and click on Update button</t>
  </si>
  <si>
    <t>Error should be displayed and condition should not be saved</t>
  </si>
  <si>
    <t>Contract From: 01.06.22
To: 31.12.22</t>
  </si>
  <si>
    <t>Delete the condition and verify booking</t>
  </si>
  <si>
    <t>1. Go to Contract and Delete the Long Stay Discount condition
2. Now do a booking from 01.08.22 To 03.08.22
3. Verify the price</t>
  </si>
  <si>
    <t>Room original price should be applied and no discount should be applied on the price</t>
  </si>
  <si>
    <r>
      <rPr>
        <b/>
        <sz val="11"/>
        <color theme="1"/>
        <rFont val="Calibri"/>
        <family val="2"/>
        <scheme val="minor"/>
      </rPr>
      <t>Long Stay Discount</t>
    </r>
    <r>
      <rPr>
        <sz val="11"/>
        <color theme="1"/>
        <rFont val="Calibri"/>
        <family val="2"/>
        <scheme val="minor"/>
      </rPr>
      <t xml:space="preserve">
Room: 002
Min Stay: 2
Discount: 30
Discount Type: Absolut Discount
Night From: 01.08.22
Last Night Include: 25.08.22
Arrival Days: All
Not on Board Surcharge: Unchecked
Booking From: 25.07.22
Booking Until: 31.07.22
Days Before Arrival: 1
Valid for: All
Calculation: Stay
Priority: 1
EB: Unchecked
OI: Unchecked
</t>
    </r>
    <r>
      <rPr>
        <b/>
        <sz val="11"/>
        <color theme="1"/>
        <rFont val="Calibri"/>
        <family val="2"/>
        <scheme val="minor"/>
      </rPr>
      <t>Selling Price of 002: 182
Current Date: 26/07/22</t>
    </r>
  </si>
  <si>
    <t>Verify saving the condition with any blank field</t>
  </si>
  <si>
    <t>1. Enter all the fields but do not select any Discount Type
2. Click on Update button</t>
  </si>
  <si>
    <t>Condition should not be saved and proper error message should be displayed for the mandatory fields</t>
  </si>
  <si>
    <t>Verify 2 conditions for same duration and booking for 2 days</t>
  </si>
  <si>
    <t xml:space="preserve">Discount on Price should be applied on based of second Discount condition </t>
  </si>
  <si>
    <r>
      <rPr>
        <b/>
        <sz val="11"/>
        <color rgb="FF00B050"/>
        <rFont val="Calibri"/>
        <family val="2"/>
        <scheme val="minor"/>
      </rPr>
      <t>Long Stay Discount</t>
    </r>
    <r>
      <rPr>
        <sz val="11"/>
        <color rgb="FF00B050"/>
        <rFont val="Calibri"/>
        <family val="2"/>
        <scheme val="minor"/>
      </rPr>
      <t xml:space="preserve">
Room: 002
Min Stay: 5
</t>
    </r>
    <r>
      <rPr>
        <b/>
        <sz val="11"/>
        <color rgb="FF00B050"/>
        <rFont val="Calibri"/>
        <family val="2"/>
        <scheme val="minor"/>
      </rPr>
      <t>Discount: 42</t>
    </r>
    <r>
      <rPr>
        <sz val="11"/>
        <color rgb="FF00B050"/>
        <rFont val="Calibri"/>
        <family val="2"/>
        <scheme val="minor"/>
      </rPr>
      <t xml:space="preserve">
Discount Type: Absolute_Discount
Night From: 01.08.22
Last Night Include: 15.08.22
Arrival Days: All
Not on Board Surcharge: Unchecked
Booking From: 01.07.22
Booking Until: 31.07.22
Days Before Arrival: 1
Valid for: All
Calculation: Stay
</t>
    </r>
    <r>
      <rPr>
        <b/>
        <sz val="11"/>
        <color rgb="FF00B050"/>
        <rFont val="Calibri"/>
        <family val="2"/>
        <scheme val="minor"/>
      </rPr>
      <t>Priority: 1</t>
    </r>
    <r>
      <rPr>
        <sz val="11"/>
        <color rgb="FF00B050"/>
        <rFont val="Calibri"/>
        <family val="2"/>
        <scheme val="minor"/>
      </rPr>
      <t xml:space="preserve">
EB: Unchecked
OI: Unchecked
</t>
    </r>
    <r>
      <rPr>
        <b/>
        <sz val="11"/>
        <color rgb="FF00B050"/>
        <rFont val="Calibri"/>
        <family val="2"/>
        <scheme val="minor"/>
      </rPr>
      <t xml:space="preserve">
Long Stay Discount  2</t>
    </r>
    <r>
      <rPr>
        <sz val="11"/>
        <color rgb="FF00B050"/>
        <rFont val="Calibri"/>
        <family val="2"/>
        <scheme val="minor"/>
      </rPr>
      <t xml:space="preserve">
Room: 002
Min Stay: 2
</t>
    </r>
    <r>
      <rPr>
        <b/>
        <sz val="11"/>
        <color rgb="FF00B050"/>
        <rFont val="Calibri"/>
        <family val="2"/>
        <scheme val="minor"/>
      </rPr>
      <t>Discount: 22</t>
    </r>
    <r>
      <rPr>
        <sz val="11"/>
        <color rgb="FF00B050"/>
        <rFont val="Calibri"/>
        <family val="2"/>
        <scheme val="minor"/>
      </rPr>
      <t xml:space="preserve">
Discount Type: Absolute_Discount
Night From: 01.08.22
Last Night Include: 15.08.22
Arrival Days: All
Not on Board Surcharge: Unchecked
Booking From: 01.07.22
Booking Until: 31.07.22
Days Before Arrival: 1
Valid for: All
Calculation: Stay
</t>
    </r>
    <r>
      <rPr>
        <b/>
        <sz val="11"/>
        <color rgb="FF00B050"/>
        <rFont val="Calibri"/>
        <family val="2"/>
        <scheme val="minor"/>
      </rPr>
      <t>Priority: 2</t>
    </r>
    <r>
      <rPr>
        <sz val="11"/>
        <color rgb="FF00B050"/>
        <rFont val="Calibri"/>
        <family val="2"/>
        <scheme val="minor"/>
      </rPr>
      <t xml:space="preserve">
EB: Unchecked
OI: Unchecked
</t>
    </r>
    <r>
      <rPr>
        <b/>
        <sz val="11"/>
        <color rgb="FF00B050"/>
        <rFont val="Calibri"/>
        <family val="2"/>
        <scheme val="minor"/>
      </rPr>
      <t xml:space="preserve">Selling Price of 002: 182
Current Date: 26/07/22
</t>
    </r>
  </si>
  <si>
    <t>Verify 2 conditions for same duration and booking for 4 days</t>
  </si>
  <si>
    <r>
      <rPr>
        <b/>
        <sz val="11"/>
        <color theme="1"/>
        <rFont val="Calibri"/>
        <family val="2"/>
        <scheme val="minor"/>
      </rPr>
      <t>Long Stay Discount</t>
    </r>
    <r>
      <rPr>
        <sz val="11"/>
        <color theme="1"/>
        <rFont val="Calibri"/>
        <family val="2"/>
        <scheme val="minor"/>
      </rPr>
      <t xml:space="preserve">
Room: 002
Min Stay: 5
</t>
    </r>
    <r>
      <rPr>
        <b/>
        <sz val="11"/>
        <color theme="1"/>
        <rFont val="Calibri"/>
        <family val="2"/>
        <scheme val="minor"/>
      </rPr>
      <t>Discount: 42</t>
    </r>
    <r>
      <rPr>
        <sz val="11"/>
        <color theme="1"/>
        <rFont val="Calibri"/>
        <family val="2"/>
        <scheme val="minor"/>
      </rPr>
      <t xml:space="preserve">
Discount Type: Absolute_Discount
Night From: 01.08.22
Last Night Include: 15.08.22
Arrival Days: All
Not on Board Surcharge: Unchecked
Booking From: 01.07.22
Booking Until: 31.07.22
Days Before Arrival: 1
Valid for: All
Calculation: Stay
</t>
    </r>
    <r>
      <rPr>
        <b/>
        <sz val="11"/>
        <color theme="1"/>
        <rFont val="Calibri"/>
        <family val="2"/>
        <scheme val="minor"/>
      </rPr>
      <t>Priority: 1</t>
    </r>
    <r>
      <rPr>
        <sz val="11"/>
        <color theme="1"/>
        <rFont val="Calibri"/>
        <family val="2"/>
        <scheme val="minor"/>
      </rPr>
      <t xml:space="preserve">
EB: Unchecked
OI: Unchecked
</t>
    </r>
    <r>
      <rPr>
        <b/>
        <sz val="11"/>
        <color theme="1"/>
        <rFont val="Calibri"/>
        <family val="2"/>
        <scheme val="minor"/>
      </rPr>
      <t xml:space="preserve">
Long Stay Discount  2</t>
    </r>
    <r>
      <rPr>
        <sz val="11"/>
        <color theme="1"/>
        <rFont val="Calibri"/>
        <family val="2"/>
        <scheme val="minor"/>
      </rPr>
      <t xml:space="preserve">
Room: 002
Min Stay: 2
</t>
    </r>
    <r>
      <rPr>
        <b/>
        <sz val="11"/>
        <color theme="1"/>
        <rFont val="Calibri"/>
        <family val="2"/>
        <scheme val="minor"/>
      </rPr>
      <t>Discount: 22</t>
    </r>
    <r>
      <rPr>
        <sz val="11"/>
        <color theme="1"/>
        <rFont val="Calibri"/>
        <family val="2"/>
        <scheme val="minor"/>
      </rPr>
      <t xml:space="preserve">
Discount Type: Absolute_Discount
Night From: 01.08.22
Last Night Include: 15.08.22
Arrival Days: All
Not on Board Surcharge: Unchecked
Booking From: 01.07.22
Booking Until: 31.07.22
Days Before Arrival: 1
Valid for: All
Calculation: Stay
</t>
    </r>
    <r>
      <rPr>
        <b/>
        <sz val="11"/>
        <color theme="1"/>
        <rFont val="Calibri"/>
        <family val="2"/>
        <scheme val="minor"/>
      </rPr>
      <t>Priority: 2</t>
    </r>
    <r>
      <rPr>
        <sz val="11"/>
        <color theme="1"/>
        <rFont val="Calibri"/>
        <family val="2"/>
        <scheme val="minor"/>
      </rPr>
      <t xml:space="preserve">
EB: Unchecked
OI: Unchecked
</t>
    </r>
    <r>
      <rPr>
        <b/>
        <sz val="11"/>
        <color theme="1"/>
        <rFont val="Calibri"/>
        <family val="2"/>
        <scheme val="minor"/>
      </rPr>
      <t xml:space="preserve">Selling Price of 002: 182
Current Date: 26/07/22
</t>
    </r>
  </si>
  <si>
    <t>Verify 2 conditions for same duration and booking for 5 days</t>
  </si>
  <si>
    <t>1.  Create a booking for room 002 for occupancy 2 
2. Travel From: 01.08.22 To 06.08.22
3. Verify the price</t>
  </si>
  <si>
    <r>
      <t xml:space="preserve">Discount on Price should be applied on based of </t>
    </r>
    <r>
      <rPr>
        <b/>
        <sz val="11"/>
        <color rgb="FF000000"/>
        <rFont val="Calibri"/>
        <family val="2"/>
        <scheme val="minor"/>
      </rPr>
      <t>first</t>
    </r>
    <r>
      <rPr>
        <sz val="11"/>
        <color indexed="8"/>
        <rFont val="Calibri"/>
        <family val="2"/>
        <scheme val="minor"/>
      </rPr>
      <t xml:space="preserve"> Discount condition </t>
    </r>
  </si>
  <si>
    <t>Verify 2 conditions for different duration and booking for 1st duration</t>
  </si>
  <si>
    <t>Booking should be done successfully and discount on price should be applied 42 Absolute Discount on Room price per day</t>
  </si>
  <si>
    <r>
      <rPr>
        <b/>
        <sz val="11"/>
        <color rgb="FF00B050"/>
        <rFont val="Calibri"/>
        <family val="2"/>
        <scheme val="minor"/>
      </rPr>
      <t>Long Stay Discount</t>
    </r>
    <r>
      <rPr>
        <sz val="11"/>
        <color rgb="FF00B050"/>
        <rFont val="Calibri"/>
        <family val="2"/>
        <scheme val="minor"/>
      </rPr>
      <t xml:space="preserve">
Room: 002
Min Stay: 5
</t>
    </r>
    <r>
      <rPr>
        <b/>
        <sz val="11"/>
        <color rgb="FF00B050"/>
        <rFont val="Calibri"/>
        <family val="2"/>
        <scheme val="minor"/>
      </rPr>
      <t>Discount: 42</t>
    </r>
    <r>
      <rPr>
        <sz val="11"/>
        <color rgb="FF00B050"/>
        <rFont val="Calibri"/>
        <family val="2"/>
        <scheme val="minor"/>
      </rPr>
      <t xml:space="preserve">
Discount Type: Absolute_Discount
Night From: 01.08.22
Last Night Include: 15.08.22
Arrival Days: All
Not on Board Surcharge: Unchecked
Booking From: 01.07.22
Booking Until: 31.07.22
Days Before Arrival: 1
Valid for: All
Calculation: Stay
</t>
    </r>
    <r>
      <rPr>
        <b/>
        <sz val="11"/>
        <color rgb="FF00B050"/>
        <rFont val="Calibri"/>
        <family val="2"/>
        <scheme val="minor"/>
      </rPr>
      <t>Priority: 1</t>
    </r>
    <r>
      <rPr>
        <sz val="11"/>
        <color rgb="FF00B050"/>
        <rFont val="Calibri"/>
        <family val="2"/>
        <scheme val="minor"/>
      </rPr>
      <t xml:space="preserve">
EB: Unchecked
OI: Unchecked
</t>
    </r>
    <r>
      <rPr>
        <b/>
        <sz val="11"/>
        <color rgb="FF00B050"/>
        <rFont val="Calibri"/>
        <family val="2"/>
        <scheme val="minor"/>
      </rPr>
      <t xml:space="preserve">
Long Stay Discount  2</t>
    </r>
    <r>
      <rPr>
        <sz val="11"/>
        <color rgb="FF00B050"/>
        <rFont val="Calibri"/>
        <family val="2"/>
        <scheme val="minor"/>
      </rPr>
      <t xml:space="preserve">
Room: 002
Min Stay: 2
</t>
    </r>
    <r>
      <rPr>
        <b/>
        <sz val="11"/>
        <color rgb="FF00B050"/>
        <rFont val="Calibri"/>
        <family val="2"/>
        <scheme val="minor"/>
      </rPr>
      <t>Discount: 22</t>
    </r>
    <r>
      <rPr>
        <sz val="11"/>
        <color rgb="FF00B050"/>
        <rFont val="Calibri"/>
        <family val="2"/>
        <scheme val="minor"/>
      </rPr>
      <t xml:space="preserve">
Discount Type: Absolute_Discount
Night From: 16.08.22
Last Night Include: 25.08.22
Arrival Days: All
Not on Board Surcharge: Unchecked
Booking From: 01.07.22
Booking Until: 31.07.22
Days Before Arrival: 1
Valid for: All
Calculation: Stay
</t>
    </r>
    <r>
      <rPr>
        <b/>
        <sz val="11"/>
        <color rgb="FF00B050"/>
        <rFont val="Calibri"/>
        <family val="2"/>
        <scheme val="minor"/>
      </rPr>
      <t>Priority: 1</t>
    </r>
    <r>
      <rPr>
        <sz val="11"/>
        <color rgb="FF00B050"/>
        <rFont val="Calibri"/>
        <family val="2"/>
        <scheme val="minor"/>
      </rPr>
      <t xml:space="preserve">
EB: Unchecked
OI: Unchecked
</t>
    </r>
    <r>
      <rPr>
        <b/>
        <sz val="11"/>
        <color rgb="FF00B050"/>
        <rFont val="Calibri"/>
        <family val="2"/>
        <scheme val="minor"/>
      </rPr>
      <t xml:space="preserve">Selling Price of 002: 182
Current Date: 26/07/22
</t>
    </r>
  </si>
  <si>
    <t>Verify 2 conditions for different duration and booking for 2nd duration</t>
  </si>
  <si>
    <t>1.  Create a booking for room 002 for occupancy 2 
2. Travel From: 16.08.22 To 18.08.22
3. Verify the price</t>
  </si>
  <si>
    <t>Booking should be done successfully and discount on price should be applied 22 Absolute Discount on Room price per day</t>
  </si>
  <si>
    <r>
      <rPr>
        <b/>
        <sz val="11"/>
        <color theme="1"/>
        <rFont val="Calibri"/>
        <family val="2"/>
        <scheme val="minor"/>
      </rPr>
      <t>Long Stay Discount</t>
    </r>
    <r>
      <rPr>
        <sz val="11"/>
        <color theme="1"/>
        <rFont val="Calibri"/>
        <family val="2"/>
        <scheme val="minor"/>
      </rPr>
      <t xml:space="preserve">
Room: 002
Min Stay: 5
</t>
    </r>
    <r>
      <rPr>
        <b/>
        <sz val="11"/>
        <color theme="1"/>
        <rFont val="Calibri"/>
        <family val="2"/>
        <scheme val="minor"/>
      </rPr>
      <t>Discount: 42</t>
    </r>
    <r>
      <rPr>
        <sz val="11"/>
        <color theme="1"/>
        <rFont val="Calibri"/>
        <family val="2"/>
        <scheme val="minor"/>
      </rPr>
      <t xml:space="preserve">
Discount Type: Absolute_Discount
Night From: 01.08.22
Last Night Include: 15.08.22
Arrival Days: All
Not on Board Surcharge: Unchecked
Booking From: 01.07.22
Booking Until: 31.07.22
Days Before Arrival: 1
Valid for: All
Calculation: Stay
</t>
    </r>
    <r>
      <rPr>
        <b/>
        <sz val="11"/>
        <color theme="1"/>
        <rFont val="Calibri"/>
        <family val="2"/>
        <scheme val="minor"/>
      </rPr>
      <t>Priority: 1</t>
    </r>
    <r>
      <rPr>
        <sz val="11"/>
        <color theme="1"/>
        <rFont val="Calibri"/>
        <family val="2"/>
        <scheme val="minor"/>
      </rPr>
      <t xml:space="preserve">
EB: Unchecked
OI: Unchecked
</t>
    </r>
    <r>
      <rPr>
        <b/>
        <sz val="11"/>
        <color theme="1"/>
        <rFont val="Calibri"/>
        <family val="2"/>
        <scheme val="minor"/>
      </rPr>
      <t xml:space="preserve">
Long Stay Discount  2</t>
    </r>
    <r>
      <rPr>
        <sz val="11"/>
        <color theme="1"/>
        <rFont val="Calibri"/>
        <family val="2"/>
        <scheme val="minor"/>
      </rPr>
      <t xml:space="preserve">
Room: 002
Min Stay: 2
</t>
    </r>
    <r>
      <rPr>
        <b/>
        <sz val="11"/>
        <color theme="1"/>
        <rFont val="Calibri"/>
        <family val="2"/>
        <scheme val="minor"/>
      </rPr>
      <t>Discount: 22</t>
    </r>
    <r>
      <rPr>
        <sz val="11"/>
        <color theme="1"/>
        <rFont val="Calibri"/>
        <family val="2"/>
        <scheme val="minor"/>
      </rPr>
      <t xml:space="preserve">
Discount Type: Absolute_Discount
Night From: 16.08.22
Last Night Include: 25.08.22
Arrival Days: All
Not on Board Surcharge: Unchecked
Booking From: 01.07.22
Booking Until: 31.07.22
Days Before Arrival: 1
Valid for: All
Calculation: Stay
</t>
    </r>
    <r>
      <rPr>
        <b/>
        <sz val="11"/>
        <color theme="1"/>
        <rFont val="Calibri"/>
        <family val="2"/>
        <scheme val="minor"/>
      </rPr>
      <t>Priority: 1</t>
    </r>
    <r>
      <rPr>
        <sz val="11"/>
        <color theme="1"/>
        <rFont val="Calibri"/>
        <family val="2"/>
        <scheme val="minor"/>
      </rPr>
      <t xml:space="preserve">
EB: Unchecked
OI: Unchecked
</t>
    </r>
    <r>
      <rPr>
        <b/>
        <sz val="11"/>
        <color theme="1"/>
        <rFont val="Calibri"/>
        <family val="2"/>
        <scheme val="minor"/>
      </rPr>
      <t xml:space="preserve">Selling Price of 002: 182
Current Date: 26/07/22
</t>
    </r>
  </si>
  <si>
    <t>Verify 2 conditions for different duration and booking for  conflict duration in which only 1 condition apply</t>
  </si>
  <si>
    <t>1.  Create a booking for room 002 for occupancy 2 
2. Travel From: 14.08.22 To 18.08.22
3. Verify the price</t>
  </si>
  <si>
    <t>For 1st duration the discount condition does not satisfy so discount price should be applied for 16.08.22 and 17.08.22 based on second condition</t>
  </si>
  <si>
    <t>Verify 2 conditions for different duration and booking for  conflict duration in which both condition apply</t>
  </si>
  <si>
    <t>1.  Create a booking for room 002 for occupancy 2 
2. Travel From: 10.08.22 To 18.08.22
3. Verify the price</t>
  </si>
  <si>
    <t>Both condition discount should be applied for the respective durations</t>
  </si>
  <si>
    <t>Verify booking for one room when multiple rooms are selected</t>
  </si>
  <si>
    <t>1. Create a new booking for room 002 with occupancy 2
2. Travel From: 05.08.22 To 08.08.22
3. Verify the price</t>
  </si>
  <si>
    <t>Price should be displayed after applying 25% discount on the room price per day</t>
  </si>
  <si>
    <r>
      <rPr>
        <b/>
        <sz val="11"/>
        <color rgb="FF00B050"/>
        <rFont val="Calibri"/>
        <family val="2"/>
      </rPr>
      <t xml:space="preserve">Long Stay Discount
</t>
    </r>
    <r>
      <rPr>
        <b/>
        <sz val="11"/>
        <color rgb="FF00B050"/>
        <rFont val="Calibri"/>
        <family val="2"/>
      </rPr>
      <t>Room: 002, 003</t>
    </r>
    <r>
      <rPr>
        <sz val="11"/>
        <color rgb="FF00B050"/>
        <rFont val="Calibri"/>
        <family val="2"/>
      </rPr>
      <t xml:space="preserve">
Min Stay: 3
Discount: 25
Discount Type: Percentage
Night From: 01.08.22
Last Night Include: 20.08.22
Arrival Days: All
Not on Board Surcharge: Unchecked
Booking From: 01.07.22
Booking Until: 31.07.22
Days Before Arrival: 1
Valid for: All
Calculation: Stay
Priority: 1
EB: Unchecked
OI: Unchecked
</t>
    </r>
    <r>
      <rPr>
        <b/>
        <sz val="11"/>
        <color rgb="FF00B050"/>
        <rFont val="Calibri"/>
        <family val="2"/>
      </rPr>
      <t>Selling Price of 002: 182
Selling Price of 003: 185
Current Date: 26/07/22</t>
    </r>
  </si>
  <si>
    <t>Verify booking for second room when multiple rooms are selected</t>
  </si>
  <si>
    <t>1. Create a new booking for room 003 with occupancy 2
2. Travel From: 05.08.22 To 08.08.22
3. Verify the price</t>
  </si>
  <si>
    <r>
      <rPr>
        <b/>
        <sz val="11"/>
        <color theme="1"/>
        <rFont val="Calibri"/>
        <family val="2"/>
      </rPr>
      <t xml:space="preserve">Long Stay Discount
</t>
    </r>
    <r>
      <rPr>
        <sz val="11"/>
        <color theme="1"/>
        <rFont val="Calibri"/>
        <family val="2"/>
      </rPr>
      <t xml:space="preserve">Room: 002, 003
Min Stay: 3
Discount: 25
Discount Type: Percentage
Night From: 01.08.22
Last Night Include: 20.08.22
Arrival Days: All
Not on Board Surcharge: Unchecked
Booking From: 01.07.22
Booking Until: 31.07.22
Days Before Arrival: 1
Valid for: All
Calculation: Stay
Priority: 1
EB: Unchecked
OI: Unchecked
</t>
    </r>
    <r>
      <rPr>
        <b/>
        <sz val="11"/>
        <color theme="1"/>
        <rFont val="Calibri"/>
        <family val="2"/>
      </rPr>
      <t>Selling Price of 002: 182
Selling Price of 003: 185
Current Date: 26/07/22</t>
    </r>
  </si>
  <si>
    <t>Create a multi sales line booking with both the room for same duration</t>
  </si>
  <si>
    <t>1. Create a new booking for room 002 and 003 with occupancy 2
2. Travel From: 05.08.22 To 08.08.22
3. Verify the price</t>
  </si>
  <si>
    <t>Price for 002 should be: 410
Price for 003 should be: 416
Total Price should be : 826</t>
  </si>
  <si>
    <t>Create a multi sales line booking with both the room for different dates but in the discount period</t>
  </si>
  <si>
    <t>1. Create a new booking for room 002 and 003 with occupancy 2 
2. Room 002: Travel From: 05.08.22 To 08.08.22
3. Room 003: Travel From: 15.08.22 To 18.08.22
4. Verify the Price</t>
  </si>
  <si>
    <t>Create a multi sales line booking with both the room for different duration but in the discount period</t>
  </si>
  <si>
    <t>1. Create a new booking for room 002 and 003 with occupancy 2
2. Room 002: Travel From: 05.08.22 To 08.08.22
3. Room 003: Travel From: 15.08.22 To 20.08.22
4. Verify the Price</t>
  </si>
  <si>
    <t>Price for 002 should be: 410
Price for 003 should be: 693
Total Price should be : 1103</t>
  </si>
  <si>
    <t>Create a multi sales line booking with both the room and one another room for same duration</t>
  </si>
  <si>
    <t>1. Create a new booking for room 002, 003, 004 with occupancy 2 
2.  Travel From: 05.08.22 To 08.08.22
3. Verify the Price</t>
  </si>
  <si>
    <t>Price for 002 should be: 410
Price for 003 should be: 416
Price for 004 should be: 495
Total Price should be : 1321</t>
  </si>
  <si>
    <r>
      <rPr>
        <b/>
        <sz val="11"/>
        <color theme="1"/>
        <rFont val="Calibri"/>
        <family val="2"/>
      </rPr>
      <t xml:space="preserve">Long Stay Discount
</t>
    </r>
    <r>
      <rPr>
        <sz val="11"/>
        <color theme="1"/>
        <rFont val="Calibri"/>
        <family val="2"/>
      </rPr>
      <t xml:space="preserve">Room: 002, 003
Min Stay: 3
Discount: 25
Discount Type: Percentage
Night From: 01.08.22
Last Night Include: 20.08.22
Arrival Days: All
Not on Board Surcharge: Unchecked
Booking From: 01.07.22
Booking Until: 31.07.22
Days Before Arrival: 1
Valid for: All
Calculation: Stay
Priority: 1
EB: Unchecked
OI: Unchecked
</t>
    </r>
    <r>
      <rPr>
        <b/>
        <sz val="11"/>
        <color theme="1"/>
        <rFont val="Calibri"/>
        <family val="2"/>
      </rPr>
      <t>Selling Price of 002: 182
Selling Price of 003: 185
Selling Price of 004: 165
Current Date: 26/07/22</t>
    </r>
  </si>
  <si>
    <t>Modify booking and change the room to 002</t>
  </si>
  <si>
    <t>1. Create a new booking for room 004 with occupancy 2 
2.  Travel From: 05.08.22 To 08.08.22
3. Now edit the booking and change the room to 002
4. Verify the Price</t>
  </si>
  <si>
    <t>Booking should be modified and price displayed should be Discounted price: 410</t>
  </si>
  <si>
    <t>Verify booking with Arrival  is on Mon</t>
  </si>
  <si>
    <t>1. Create a new booking for room 004 with occupancy 1
2.  Travel From: 15.08.22(Mon) To 20.08.22(Sat)
3. Verify the Price</t>
  </si>
  <si>
    <t>Discounted price should be : 760</t>
  </si>
  <si>
    <r>
      <rPr>
        <b/>
        <sz val="11"/>
        <color rgb="FF00B050"/>
        <rFont val="Calibri"/>
        <family val="2"/>
      </rPr>
      <t xml:space="preserve">Long Stay Discount
</t>
    </r>
    <r>
      <rPr>
        <sz val="11"/>
        <color rgb="FF00B050"/>
        <rFont val="Calibri"/>
        <family val="2"/>
      </rPr>
      <t xml:space="preserve">Room: 002
Min Stay: 4
Discount: 30
Discount Type: Absolute_Discount
Night From: 15.08.22
Last Night Include: 25.08.22
</t>
    </r>
    <r>
      <rPr>
        <b/>
        <sz val="11"/>
        <color rgb="FF00B050"/>
        <rFont val="Calibri"/>
        <family val="2"/>
      </rPr>
      <t>Arrival Days: Mon, Tue, Wed</t>
    </r>
    <r>
      <rPr>
        <sz val="11"/>
        <color rgb="FF00B050"/>
        <rFont val="Calibri"/>
        <family val="2"/>
      </rPr>
      <t xml:space="preserve">
Not on Board Surcharge: Unchecked
Booking From: 01.07.22
Booking Until: 31.07.22
Days Before Arrival: 1
Valid for: All
Calculation: Stay
Priority: 1
EB: Unchecked
OI: Unchecked
</t>
    </r>
    <r>
      <rPr>
        <b/>
        <sz val="11"/>
        <color rgb="FF00B050"/>
        <rFont val="Calibri"/>
        <family val="2"/>
      </rPr>
      <t>Selling Price of 002: 182
Current Date: 27/07/22</t>
    </r>
  </si>
  <si>
    <t>Verify booking with Arrival  is on Tue</t>
  </si>
  <si>
    <t>1. Create a new booking for room 004 with occupancy 1
2.  Travel From: 16.08.22(Tue) To 20.08.22(Sat)
3. Verify the Price</t>
  </si>
  <si>
    <t>Discounted price should be : 608</t>
  </si>
  <si>
    <r>
      <rPr>
        <b/>
        <sz val="11"/>
        <color theme="1"/>
        <rFont val="Calibri"/>
        <family val="2"/>
      </rPr>
      <t xml:space="preserve">Long Stay Discount
</t>
    </r>
    <r>
      <rPr>
        <sz val="11"/>
        <color theme="1"/>
        <rFont val="Calibri"/>
        <family val="2"/>
      </rPr>
      <t xml:space="preserve">Room: 002
Min Stay: 4
Discount: 30
Discount Type: Absolute_Discount
Night From: 15.08.22
Last Night Include: 25.08.22
</t>
    </r>
    <r>
      <rPr>
        <b/>
        <sz val="11"/>
        <color theme="1"/>
        <rFont val="Calibri"/>
        <family val="2"/>
      </rPr>
      <t>Arrival Days: Mon, Tue, Wed</t>
    </r>
    <r>
      <rPr>
        <sz val="11"/>
        <color theme="1"/>
        <rFont val="Calibri"/>
        <family val="2"/>
      </rPr>
      <t xml:space="preserve">
Not on Board Surcharge: Unchecked
Booking From: 01.07.22
Booking Until: 31.07.22
Days Before Arrival: 1
Valid for: All
Calculation: Stay
Priority: 1
EB: Unchecked
OI: Unchecked
</t>
    </r>
    <r>
      <rPr>
        <b/>
        <sz val="11"/>
        <color theme="1"/>
        <rFont val="Calibri"/>
        <family val="2"/>
      </rPr>
      <t>Selling Price of 002: 182
Current Date: 27/07/22</t>
    </r>
  </si>
  <si>
    <t>Verify booking with Arrival  is on Wed</t>
  </si>
  <si>
    <t>1. Create a new booking for room 004 with occupancy 1
2.  Travel From: 17.08.22(Wed) To 21.08.22(Sun)
3. Verify the Price</t>
  </si>
  <si>
    <t>Verify booking with Arrival  is on Thur</t>
  </si>
  <si>
    <t>1. Create a new booking for room 004 with occupancy 1
2.  Travel From: 18.08.22(Thur) To 22.08.22(Mon)
3. Verify the Price</t>
  </si>
  <si>
    <t>Discount should not be applied on the price and total price should be displayed on Original room price 
182*4 = 728</t>
  </si>
  <si>
    <t>Verify booking with Arrival  is on Fri</t>
  </si>
  <si>
    <t>1. Create a new booking for room 004 with occupancy 1
2.  Travel From: 19.08.22(Fri) To 23.08.22(Tue)
3. Verify the Price</t>
  </si>
  <si>
    <t>Verify booking inquiry when Early booking discount is applicable</t>
  </si>
  <si>
    <t>1. Create new booking for room 002 with occupancy 1
2. Travel From: 01.08.22 To 04.08.22
3. Verify booking price</t>
  </si>
  <si>
    <r>
      <t xml:space="preserve">Price should be displayed with applied discount as per the EB Discount
182*50/100 = 91
Room discounted price will be 91
So booking price will be 91*3 = </t>
    </r>
    <r>
      <rPr>
        <b/>
        <sz val="11"/>
        <color rgb="FF000000"/>
        <rFont val="Calibri"/>
        <family val="2"/>
        <scheme val="minor"/>
      </rPr>
      <t>273</t>
    </r>
  </si>
  <si>
    <r>
      <t xml:space="preserve">Early Booking Discount
Room Name: 002
</t>
    </r>
    <r>
      <rPr>
        <b/>
        <sz val="11"/>
        <color rgb="FF00B050"/>
        <rFont val="Calibri"/>
        <family val="2"/>
        <scheme val="minor"/>
      </rPr>
      <t xml:space="preserve">Min Stay: 3
Discount: 50
Discount Type: Percentage
</t>
    </r>
    <r>
      <rPr>
        <sz val="11"/>
        <color rgb="FF00B050"/>
        <rFont val="Calibri"/>
        <family val="2"/>
        <scheme val="minor"/>
      </rPr>
      <t>Board Type: OV
Night From: 01.08.22
Last Night Include: 25.08.22
Not on Board Surcharge: Unchecked
Booking From: 20.07.22
Booking Until: 31.07.22
Days Before Arrival: 1
Valid For: All
Calculation: Stay
Pre- Payment Value: 1
Pre-Payment Date: 27.07.22
Priority: 1
LS: Unchecked
OI: Unchecked
Selling price of 002: 182
Current Date: 27/07/22</t>
    </r>
  </si>
  <si>
    <t xml:space="preserve"> </t>
  </si>
  <si>
    <t>Verify Confirm booking with EB discount applicable for percentage discount type</t>
  </si>
  <si>
    <t>1. Perform TC 54
2. Edit action code to B
3. Click on send button
4. Verify price</t>
  </si>
  <si>
    <t>Booking should be done successfully and price should be same as shown in inquiry which is 273</t>
  </si>
  <si>
    <r>
      <t xml:space="preserve">Early Booking Discount
Room Name: 002
</t>
    </r>
    <r>
      <rPr>
        <b/>
        <sz val="11"/>
        <color theme="1"/>
        <rFont val="Calibri"/>
        <family val="2"/>
        <scheme val="minor"/>
      </rPr>
      <t>Min Stay: 3</t>
    </r>
    <r>
      <rPr>
        <sz val="11"/>
        <color theme="1"/>
        <rFont val="Calibri"/>
        <family val="2"/>
        <scheme val="minor"/>
      </rPr>
      <t xml:space="preserve">
</t>
    </r>
    <r>
      <rPr>
        <b/>
        <sz val="11"/>
        <color theme="1"/>
        <rFont val="Calibri"/>
        <family val="2"/>
        <scheme val="minor"/>
      </rPr>
      <t xml:space="preserve">Discount: 50
Discount Type: Percentage
</t>
    </r>
    <r>
      <rPr>
        <sz val="11"/>
        <color theme="1"/>
        <rFont val="Calibri"/>
        <family val="2"/>
        <scheme val="minor"/>
      </rPr>
      <t>Board Type: OV
Night From: 01.08.22
Last Night Include: 25.08.22
Not on Board Surcharge: Unchecked
Booking From: 20.07.22
Booking Until: 31.07.22
Days Before Arrival: 1
Valid For: All
Calculation: Stay
Pre- Payment Value: 1
Pre-Payment Date: 27.07.22
Priority: 1
LS: Unchecked
OI: Unchecked
Selling price of 002: 182
Current Date: 27/07/22</t>
    </r>
  </si>
  <si>
    <t>Verify booking inquiry with EB discount applicable for Absolute Discount type</t>
  </si>
  <si>
    <r>
      <t xml:space="preserve">Price should be displayed with applied discount as per the EB Discount
182-50 = 132
Room discounted price will be 91
So booking price will be 132*3 = </t>
    </r>
    <r>
      <rPr>
        <b/>
        <sz val="11"/>
        <color rgb="FF000000"/>
        <rFont val="Calibri"/>
        <family val="2"/>
        <scheme val="minor"/>
      </rPr>
      <t>396</t>
    </r>
  </si>
  <si>
    <r>
      <t xml:space="preserve">Early Booking Discount
Room Name: 002
</t>
    </r>
    <r>
      <rPr>
        <b/>
        <sz val="11"/>
        <color rgb="FF00B050"/>
        <rFont val="Calibri"/>
        <family val="2"/>
        <scheme val="minor"/>
      </rPr>
      <t>Min Stay: 3</t>
    </r>
    <r>
      <rPr>
        <sz val="11"/>
        <color rgb="FF00B050"/>
        <rFont val="Calibri"/>
        <family val="2"/>
        <scheme val="minor"/>
      </rPr>
      <t xml:space="preserve">
</t>
    </r>
    <r>
      <rPr>
        <b/>
        <sz val="11"/>
        <color rgb="FF00B050"/>
        <rFont val="Calibri"/>
        <family val="2"/>
        <scheme val="minor"/>
      </rPr>
      <t xml:space="preserve">Discount: 50
Discount Type: Absolute_Discount
</t>
    </r>
    <r>
      <rPr>
        <sz val="11"/>
        <color rgb="FF00B050"/>
        <rFont val="Calibri"/>
        <family val="2"/>
        <scheme val="minor"/>
      </rPr>
      <t>Board Type: OV
Night From: 01.08.22
Last Night Include: 25.08.22
Not on Board Surcharge: Unchecked
Booking From: 20.07.22
Booking Until: 31.07.22
Days Before Arrival: 1
Valid For: All
Calculation: Stay
Pre- Payment Value: 1
Pre-Payment Date: 27.07.22
Priority: 1
LS: Unchecked
OI: Unchecked
Selling price of 002: 182
Current Date: 27/07/22</t>
    </r>
  </si>
  <si>
    <t>Verify Confirm booking with EB discount applicable for Absolute Discount type</t>
  </si>
  <si>
    <t>1. Perform TC 56
2. Edit action code to B
3. Click on send button
4. Verify price</t>
  </si>
  <si>
    <t>Booking should be done successfully and price should be same as shown in inquiry which is 396</t>
  </si>
  <si>
    <r>
      <t xml:space="preserve">Early Booking Discount
Room Name: 002
</t>
    </r>
    <r>
      <rPr>
        <b/>
        <sz val="11"/>
        <color theme="1"/>
        <rFont val="Calibri"/>
        <family val="2"/>
        <scheme val="minor"/>
      </rPr>
      <t>Min Stay: 3</t>
    </r>
    <r>
      <rPr>
        <sz val="11"/>
        <color theme="1"/>
        <rFont val="Calibri"/>
        <family val="2"/>
        <scheme val="minor"/>
      </rPr>
      <t xml:space="preserve">
</t>
    </r>
    <r>
      <rPr>
        <b/>
        <sz val="11"/>
        <color theme="1"/>
        <rFont val="Calibri"/>
        <family val="2"/>
        <scheme val="minor"/>
      </rPr>
      <t xml:space="preserve">Discount: 50
Discount Type: Absolute_Discount
</t>
    </r>
    <r>
      <rPr>
        <sz val="11"/>
        <color theme="1"/>
        <rFont val="Calibri"/>
        <family val="2"/>
        <scheme val="minor"/>
      </rPr>
      <t>Board Type: OV
Night From: 01.08.22
Last Night Include: 25.08.22
Not on Board Surcharge: Unchecked
Booking From: 20.07.22
Booking Until: 31.07.22
Days Before Arrival: 1
Valid For: All
Calculation: Stay
Pre- Payment Value: 1
Pre-Payment Date: 27.07.22
Priority: 1
LS: Unchecked
OI: Unchecked
Selling price of 002: 182
Current Date: 27/07/22</t>
    </r>
  </si>
  <si>
    <t>Modify a booking to a duration of 3 days which is applicable of discount</t>
  </si>
  <si>
    <t>1. Create new booking for room 002 with occupancy 1
2. Travel From: 01.08.22 To 03.08.22
3. Now modify the booking From: 01.08.22 To 04.08.22</t>
  </si>
  <si>
    <t>Booking should be done successfully and price should be 396</t>
  </si>
  <si>
    <t>Modify Travel To in a booking to a duration of 3 days which is applicable of discount</t>
  </si>
  <si>
    <t>1. Create new booking for room 002 with occupancy 1
2. Travel From: 03.08.22 To 04.08.22
3. Now modify the booking From: 01.08.22 To 04.08.22</t>
  </si>
  <si>
    <t>Verify booking for out of the condition duration</t>
  </si>
  <si>
    <t>1. Create new booking for room 002 with occupancy 1
2. Travel From: 26.08.22 To 29.08.22
3. Verify booking price</t>
  </si>
  <si>
    <t>Discount should not be applied and Selling price of room should be calculated for Total price</t>
  </si>
  <si>
    <t>Verify booking on a date which is out of Condition booking duration</t>
  </si>
  <si>
    <r>
      <t xml:space="preserve">Early Booking Discount
Room Name: 002
</t>
    </r>
    <r>
      <rPr>
        <b/>
        <sz val="11"/>
        <color theme="1"/>
        <rFont val="Calibri"/>
        <family val="2"/>
        <scheme val="minor"/>
      </rPr>
      <t>Min Stay: 3</t>
    </r>
    <r>
      <rPr>
        <sz val="11"/>
        <color theme="1"/>
        <rFont val="Calibri"/>
        <family val="2"/>
        <scheme val="minor"/>
      </rPr>
      <t xml:space="preserve">
</t>
    </r>
    <r>
      <rPr>
        <b/>
        <sz val="11"/>
        <color theme="1"/>
        <rFont val="Calibri"/>
        <family val="2"/>
        <scheme val="minor"/>
      </rPr>
      <t xml:space="preserve">Discount: 50
Discount Type: Absolute_Discount
</t>
    </r>
    <r>
      <rPr>
        <sz val="11"/>
        <color theme="1"/>
        <rFont val="Calibri"/>
        <family val="2"/>
        <scheme val="minor"/>
      </rPr>
      <t>Board Type: OV
Night From: 01.08.22
Last Night Include: 25.08.22
Not on Board Surcharge: Unchecked
Booking From: 20.07.22
Booking Until: 31.07.22
Days Before Arrival: 1
Valid For: All
Calculation: Stay
Pre- Payment Value: 1
Pre-Payment Date: 27.07.22
Priority: 1
LS: Unchecked
OI: Unchecked
Selling price of 002: 182
Current Date: 28/07/22</t>
    </r>
  </si>
  <si>
    <t>Verify booking with 2 adults</t>
  </si>
  <si>
    <t>1. Create new booking for room 002 with occupancy 2 (2 Adults)
2. Travel From: 01.08.22 To 03.08.22
3. Verify booking price</t>
  </si>
  <si>
    <t>Price should be displayed 528</t>
  </si>
  <si>
    <r>
      <t xml:space="preserve">Early Booking Discount
Room Name: 002
</t>
    </r>
    <r>
      <rPr>
        <b/>
        <sz val="11"/>
        <color rgb="FF00B050"/>
        <rFont val="Calibri"/>
        <family val="2"/>
        <scheme val="minor"/>
      </rPr>
      <t>Min Stay: 2</t>
    </r>
    <r>
      <rPr>
        <sz val="11"/>
        <color rgb="FF00B050"/>
        <rFont val="Calibri"/>
        <family val="2"/>
        <scheme val="minor"/>
      </rPr>
      <t xml:space="preserve">
</t>
    </r>
    <r>
      <rPr>
        <b/>
        <sz val="11"/>
        <color rgb="FF00B050"/>
        <rFont val="Calibri"/>
        <family val="2"/>
        <scheme val="minor"/>
      </rPr>
      <t xml:space="preserve">Discount: 50
Discount Type: Absolute_Discount
</t>
    </r>
    <r>
      <rPr>
        <sz val="11"/>
        <color rgb="FF00B050"/>
        <rFont val="Calibri"/>
        <family val="2"/>
        <scheme val="minor"/>
      </rPr>
      <t xml:space="preserve">Board Type: OV
Night From: 01.08.22
Last Night Include: 20.08.22
Not on Board Surcharge: Unchecked
Booking From: 25.07.22
Booking Until: 31.07.22
Days Before Arrival: 1
</t>
    </r>
    <r>
      <rPr>
        <b/>
        <sz val="11"/>
        <color rgb="FF00B050"/>
        <rFont val="Calibri"/>
        <family val="2"/>
        <scheme val="minor"/>
      </rPr>
      <t>Valid For:</t>
    </r>
    <r>
      <rPr>
        <sz val="11"/>
        <color rgb="FF00B050"/>
        <rFont val="Calibri"/>
        <family val="2"/>
        <scheme val="minor"/>
      </rPr>
      <t xml:space="preserve"> </t>
    </r>
    <r>
      <rPr>
        <b/>
        <sz val="11"/>
        <color rgb="FF00B050"/>
        <rFont val="Calibri"/>
        <family val="2"/>
        <scheme val="minor"/>
      </rPr>
      <t>Adults_Only</t>
    </r>
    <r>
      <rPr>
        <sz val="11"/>
        <color rgb="FF00B050"/>
        <rFont val="Calibri"/>
        <family val="2"/>
        <scheme val="minor"/>
      </rPr>
      <t xml:space="preserve">
Calculation: Stay
Pre- Payment Value: 1
Pre-Payment Date: 28.07.22
Priority: 1
LS: Unchecked
OI: Unchecked
Selling price of 002: 182
Current Date: 28/07/22</t>
    </r>
  </si>
  <si>
    <t>Verify booking for 1 Child and 1 Adult</t>
  </si>
  <si>
    <t>1. Create new booking for room 002 with occupancy 2 (1 Child and 1 Adult)
2. Travel From: 01.08.22 To 03.08.22
3. Verify booking price</t>
  </si>
  <si>
    <t>Discount should be applied only on the Adult room price
Adult price should be: 264
Child price: 364
Total Price: 628</t>
  </si>
  <si>
    <r>
      <t xml:space="preserve">Early Booking Discount
Room Name: 002
</t>
    </r>
    <r>
      <rPr>
        <b/>
        <sz val="11"/>
        <color theme="1"/>
        <rFont val="Calibri"/>
        <family val="2"/>
        <scheme val="minor"/>
      </rPr>
      <t>Min Stay: 2</t>
    </r>
    <r>
      <rPr>
        <sz val="11"/>
        <color theme="1"/>
        <rFont val="Calibri"/>
        <family val="2"/>
        <scheme val="minor"/>
      </rPr>
      <t xml:space="preserve">
</t>
    </r>
    <r>
      <rPr>
        <b/>
        <sz val="11"/>
        <color theme="1"/>
        <rFont val="Calibri"/>
        <family val="2"/>
        <scheme val="minor"/>
      </rPr>
      <t xml:space="preserve">Discount: 50
Discount Type: Absolute_Discount
</t>
    </r>
    <r>
      <rPr>
        <sz val="11"/>
        <color theme="1"/>
        <rFont val="Calibri"/>
        <family val="2"/>
        <scheme val="minor"/>
      </rPr>
      <t xml:space="preserve">Board Type: OV
Night From: 01.08.22
Last Night Include: 20.08.22
Not on Board Surcharge: Unchecked
Booking From: 25.07.22
Booking Until: 31.07.22
Days Before Arrival: 1
</t>
    </r>
    <r>
      <rPr>
        <b/>
        <sz val="11"/>
        <color theme="1"/>
        <rFont val="Calibri"/>
        <family val="2"/>
        <scheme val="minor"/>
      </rPr>
      <t>Valid For:</t>
    </r>
    <r>
      <rPr>
        <sz val="11"/>
        <color theme="1"/>
        <rFont val="Calibri"/>
        <family val="2"/>
        <scheme val="minor"/>
      </rPr>
      <t xml:space="preserve"> </t>
    </r>
    <r>
      <rPr>
        <b/>
        <sz val="11"/>
        <color theme="1"/>
        <rFont val="Calibri"/>
        <family val="2"/>
        <scheme val="minor"/>
      </rPr>
      <t>Adults_Only</t>
    </r>
    <r>
      <rPr>
        <sz val="11"/>
        <color theme="1"/>
        <rFont val="Calibri"/>
        <family val="2"/>
        <scheme val="minor"/>
      </rPr>
      <t xml:space="preserve">
Calculation: Stay
Pre- Payment Value: 1
Pre-Payment Date: 28.07.22
Priority: 1
LS: Unchecked
OI: Unchecked
Selling price of 002: 182
Current Date: 28/07/22</t>
    </r>
  </si>
  <si>
    <t>Verify booking Stay in condition duration</t>
  </si>
  <si>
    <t>1. Create new booking for room 002 with occupancy 2 
2. Travel From: 01.08.22 To 03.08.22
3. Verify booking price</t>
  </si>
  <si>
    <t>Booking should be done successfully and price should be 528</t>
  </si>
  <si>
    <r>
      <t xml:space="preserve">Early Booking Discount
Room Name: 002
</t>
    </r>
    <r>
      <rPr>
        <b/>
        <sz val="11"/>
        <color rgb="FF00B050"/>
        <rFont val="Calibri"/>
        <family val="2"/>
        <scheme val="minor"/>
      </rPr>
      <t>Min Stay: 2</t>
    </r>
    <r>
      <rPr>
        <sz val="11"/>
        <color rgb="FF00B050"/>
        <rFont val="Calibri"/>
        <family val="2"/>
        <scheme val="minor"/>
      </rPr>
      <t xml:space="preserve">
</t>
    </r>
    <r>
      <rPr>
        <b/>
        <sz val="11"/>
        <color rgb="FF00B050"/>
        <rFont val="Calibri"/>
        <family val="2"/>
        <scheme val="minor"/>
      </rPr>
      <t xml:space="preserve">Discount: 50
Discount Type: Absolute_Discount
</t>
    </r>
    <r>
      <rPr>
        <sz val="11"/>
        <color rgb="FF00B050"/>
        <rFont val="Calibri"/>
        <family val="2"/>
        <scheme val="minor"/>
      </rPr>
      <t xml:space="preserve">Board Type: OV
Night From: 01.08.22
Last Night Include: 20.08.22
Not on Board Surcharge: Unchecked
Booking From: 25.07.22
Booking Until: 31.07.22
Days Before Arrival: 1
Valid For: All
</t>
    </r>
    <r>
      <rPr>
        <b/>
        <sz val="11"/>
        <color rgb="FF00B050"/>
        <rFont val="Calibri"/>
        <family val="2"/>
        <scheme val="minor"/>
      </rPr>
      <t>Calculation: Arrival</t>
    </r>
    <r>
      <rPr>
        <sz val="11"/>
        <color rgb="FF00B050"/>
        <rFont val="Calibri"/>
        <family val="2"/>
        <scheme val="minor"/>
      </rPr>
      <t xml:space="preserve">
Pre- Payment Value: 1
Pre-Payment Date: 28.07.22
Priority: 1
LS: Unchecked
OI: Unchecked
Selling price of 002: 182
Current Date: 28/07/22</t>
    </r>
  </si>
  <si>
    <t>Verify booking Arrival in condition duration and departure out of duration</t>
  </si>
  <si>
    <t>1. Create new booking for room 002 with occupancy 2 
2. Travel From: 19.08.22 To 22.08.22
3. Verify booking price</t>
  </si>
  <si>
    <t>Discount should be applied and Booking should be done successfully and price should be 792</t>
  </si>
  <si>
    <r>
      <t xml:space="preserve">Early Booking Discount
Room Name: 002
</t>
    </r>
    <r>
      <rPr>
        <b/>
        <sz val="11"/>
        <color theme="1"/>
        <rFont val="Calibri"/>
        <family val="2"/>
        <scheme val="minor"/>
      </rPr>
      <t>Min Stay: 2</t>
    </r>
    <r>
      <rPr>
        <sz val="11"/>
        <color theme="1"/>
        <rFont val="Calibri"/>
        <family val="2"/>
        <scheme val="minor"/>
      </rPr>
      <t xml:space="preserve">
</t>
    </r>
    <r>
      <rPr>
        <b/>
        <sz val="11"/>
        <color theme="1"/>
        <rFont val="Calibri"/>
        <family val="2"/>
        <scheme val="minor"/>
      </rPr>
      <t xml:space="preserve">Discount: 50
Discount Type: Absolute_Discount
</t>
    </r>
    <r>
      <rPr>
        <sz val="11"/>
        <color theme="1"/>
        <rFont val="Calibri"/>
        <family val="2"/>
        <scheme val="minor"/>
      </rPr>
      <t xml:space="preserve">Board Type: OV
Night From: 01.08.22
Last Night Include: 20.08.22
Not on Board Surcharge: Unchecked
Booking From: 25.07.22
Booking Until: 31.07.22
Days Before Arrival: 1
Valid For: All
</t>
    </r>
    <r>
      <rPr>
        <b/>
        <sz val="11"/>
        <color theme="1"/>
        <rFont val="Calibri"/>
        <family val="2"/>
        <scheme val="minor"/>
      </rPr>
      <t>Calculation: Arrival</t>
    </r>
    <r>
      <rPr>
        <sz val="11"/>
        <color theme="1"/>
        <rFont val="Calibri"/>
        <family val="2"/>
        <scheme val="minor"/>
      </rPr>
      <t xml:space="preserve">
Pre- Payment Value: 1
Pre-Payment Date: 28.07.22
Priority: 1
LS: Unchecked
OI: Unchecked
Selling price of 002: 182
Current Date: 28/07/22</t>
    </r>
  </si>
  <si>
    <t>Verify booking arrival out of condition duration and departure in the duration</t>
  </si>
  <si>
    <t>1. Create new booking for room 002 with occupancy 2 
2. Travel From: 30.07.22 To 02.08.22
3. Verify booking price</t>
  </si>
  <si>
    <t>Discount should not be applied and price should be on original room price</t>
  </si>
  <si>
    <t>Verify booking out of condition duration</t>
  </si>
  <si>
    <t>1. Create new booking for room 002 with occupancy 2 
2. Travel From: 21.08.22 To 23.08.22
3. Verify booking price</t>
  </si>
  <si>
    <t>Modify a booking and change the arrival date which will not apply Discount</t>
  </si>
  <si>
    <t>1. Create new booking for room 002 with occupancy 2 
2. Travel From: 01.08.22 To 03.08.22
3. Modify the booking to Travel From 31.07.22 To 02.08.22
4. Verify booking price</t>
  </si>
  <si>
    <t>2. Booking price should be 528 (Discount Applied)
3. After modify price should be 644 (No discount applied)</t>
  </si>
  <si>
    <r>
      <t xml:space="preserve">Early Booking Discount
Room Name: 002
</t>
    </r>
    <r>
      <rPr>
        <b/>
        <sz val="11"/>
        <color theme="1"/>
        <rFont val="Calibri"/>
        <family val="2"/>
        <scheme val="minor"/>
      </rPr>
      <t>Min Stay: 2</t>
    </r>
    <r>
      <rPr>
        <sz val="11"/>
        <color theme="1"/>
        <rFont val="Calibri"/>
        <family val="2"/>
        <scheme val="minor"/>
      </rPr>
      <t xml:space="preserve">
</t>
    </r>
    <r>
      <rPr>
        <b/>
        <sz val="11"/>
        <color theme="1"/>
        <rFont val="Calibri"/>
        <family val="2"/>
        <scheme val="minor"/>
      </rPr>
      <t xml:space="preserve">Discount: 50
Discount Type: Absolute_Discount
</t>
    </r>
    <r>
      <rPr>
        <sz val="11"/>
        <color theme="1"/>
        <rFont val="Calibri"/>
        <family val="2"/>
        <scheme val="minor"/>
      </rPr>
      <t xml:space="preserve">Board Type: OV
Night From: 01.08.22
Last Night Include: 20.08.22
Not on Board Surcharge: Unchecked
Booking From: 25.07.22
Booking Until: 31.07.22
Days Before Arrival: 1
Valid For: All
</t>
    </r>
    <r>
      <rPr>
        <b/>
        <sz val="11"/>
        <color theme="1"/>
        <rFont val="Calibri"/>
        <family val="2"/>
        <scheme val="minor"/>
      </rPr>
      <t>Calculation: Arrival</t>
    </r>
    <r>
      <rPr>
        <sz val="11"/>
        <color theme="1"/>
        <rFont val="Calibri"/>
        <family val="2"/>
        <scheme val="minor"/>
      </rPr>
      <t xml:space="preserve">
Pre- Payment Value: 1
Pre-Payment Date: 28.07.22
Priority: 1
LS: Unchecked
OI: Unchecked
Selling price of 002 (July): 140
Selling price of 002 (August): 182
Current Date: 28/07/22</t>
    </r>
  </si>
  <si>
    <t>Modify a booking and change the arrival date which will apply Discount</t>
  </si>
  <si>
    <t>1. Create new booking for room 002 with occupancy 2 
2. Travel From 31.07.22 To 02.08.22
3. Modify the booking to Travel From: 01.08.22 To 03.08.22 
4. Verify booking price</t>
  </si>
  <si>
    <t>2. Booking price should be 644 (No discount applied)
3. Modified price should be 528 (Discount Applied)</t>
  </si>
  <si>
    <t>Modify a booking and change the arrival date which will again apply Discount</t>
  </si>
  <si>
    <t>1. Create new booking for room 002 with occupancy 2 
2. Travel From 19.08.22 To 21.08.22
3. Modify the booking to Travel From: 19.08.22 To 22.08.22
4. Verify booking price</t>
  </si>
  <si>
    <t>2. Booking price should be 528 (Discount Applied)
3. Booking price should be 792 (Discount applied)</t>
  </si>
  <si>
    <t>1. Create new booking for room 002 with occupancy 2 
2. Travel From 21.07.22 To 23.08.22
3. Modify the booking to Travel From: 20.08.22 To 23.08.22 
4. Verify booking price</t>
  </si>
  <si>
    <t>2. Booking price should be 728 (No Discount Applied)
3. Booking price should be 792 (Discount applied)</t>
  </si>
  <si>
    <t>Verify booking with 5 days before arrival</t>
  </si>
  <si>
    <t>1. Create new booking for room 002 with occupancy 2 
2. Travel From 02.08.22 To 04.08.22
3. Verify booking price</t>
  </si>
  <si>
    <t>Discount should be applied and booking price should be 528</t>
  </si>
  <si>
    <r>
      <t xml:space="preserve">Early Booking Discount
Room Name: 002
</t>
    </r>
    <r>
      <rPr>
        <b/>
        <sz val="11"/>
        <color rgb="FF00B050"/>
        <rFont val="Calibri"/>
        <family val="2"/>
        <scheme val="minor"/>
      </rPr>
      <t>Min Stay: 2</t>
    </r>
    <r>
      <rPr>
        <sz val="11"/>
        <color rgb="FF00B050"/>
        <rFont val="Calibri"/>
        <family val="2"/>
        <scheme val="minor"/>
      </rPr>
      <t xml:space="preserve">
</t>
    </r>
    <r>
      <rPr>
        <b/>
        <sz val="11"/>
        <color rgb="FF00B050"/>
        <rFont val="Calibri"/>
        <family val="2"/>
        <scheme val="minor"/>
      </rPr>
      <t xml:space="preserve">Discount: 50
Discount Type: Absolute_Discount
</t>
    </r>
    <r>
      <rPr>
        <sz val="11"/>
        <color rgb="FF00B050"/>
        <rFont val="Calibri"/>
        <family val="2"/>
        <scheme val="minor"/>
      </rPr>
      <t xml:space="preserve">Board Type: OV
Night From: 01.08.22
Last Night Include: 20.08.22
Not on Board Surcharge: Unchecked
Booking From: 25.07.22
Booking Until: 31.07.22
</t>
    </r>
    <r>
      <rPr>
        <b/>
        <sz val="11"/>
        <color rgb="FF00B050"/>
        <rFont val="Calibri"/>
        <family val="2"/>
        <scheme val="minor"/>
      </rPr>
      <t>Days Before Arrival: 5</t>
    </r>
    <r>
      <rPr>
        <sz val="11"/>
        <color rgb="FF00B050"/>
        <rFont val="Calibri"/>
        <family val="2"/>
        <scheme val="minor"/>
      </rPr>
      <t xml:space="preserve">
Valid For: All
Calculation: Stay
Pre- Payment Value: 1
Pre-Payment Date: 28.07.22
Priority: 1
LS: Unchecked
OI: Unchecked
Selling price of 002 (August): 182
</t>
    </r>
    <r>
      <rPr>
        <b/>
        <sz val="11"/>
        <color rgb="FF00B050"/>
        <rFont val="Calibri"/>
        <family val="2"/>
        <scheme val="minor"/>
      </rPr>
      <t>Current Date: 28/07/22</t>
    </r>
  </si>
  <si>
    <t>1. Create new booking for room 002 with occupancy 2 
2. Travel From 01.08.22 To 03.08.22
3. Verify booking price</t>
  </si>
  <si>
    <t>Discount should not be applied and price should be displayed 728</t>
  </si>
  <si>
    <r>
      <t xml:space="preserve">Early Booking Discount
Room Name: 002
</t>
    </r>
    <r>
      <rPr>
        <b/>
        <sz val="11"/>
        <color theme="1"/>
        <rFont val="Calibri"/>
        <family val="2"/>
        <scheme val="minor"/>
      </rPr>
      <t>Min Stay: 2</t>
    </r>
    <r>
      <rPr>
        <sz val="11"/>
        <color theme="1"/>
        <rFont val="Calibri"/>
        <family val="2"/>
        <scheme val="minor"/>
      </rPr>
      <t xml:space="preserve">
</t>
    </r>
    <r>
      <rPr>
        <b/>
        <sz val="11"/>
        <color theme="1"/>
        <rFont val="Calibri"/>
        <family val="2"/>
        <scheme val="minor"/>
      </rPr>
      <t xml:space="preserve">Discount: 50
Discount Type: Absolute_Discount
</t>
    </r>
    <r>
      <rPr>
        <sz val="11"/>
        <color theme="1"/>
        <rFont val="Calibri"/>
        <family val="2"/>
        <scheme val="minor"/>
      </rPr>
      <t xml:space="preserve">Board Type: OV
Night From: 01.08.22
Last Night Include: 20.08.22
Not on Board Surcharge: Unchecked
Booking From: 25.07.22
Booking Until: 31.07.22
</t>
    </r>
    <r>
      <rPr>
        <b/>
        <sz val="11"/>
        <color theme="1"/>
        <rFont val="Calibri"/>
        <family val="2"/>
        <scheme val="minor"/>
      </rPr>
      <t>Days Before Arrival: 5</t>
    </r>
    <r>
      <rPr>
        <sz val="11"/>
        <color theme="1"/>
        <rFont val="Calibri"/>
        <family val="2"/>
        <scheme val="minor"/>
      </rPr>
      <t xml:space="preserve">
Valid For: All
Calculation: Stay
Pre- Payment Value: 1
Pre-Payment Date: 28.07.22
Priority: 1
LS: Unchecked
OI: Unchecked
Selling price of 002 (August): 182
</t>
    </r>
    <r>
      <rPr>
        <b/>
        <sz val="11"/>
        <color theme="1"/>
        <rFont val="Calibri"/>
        <family val="2"/>
        <scheme val="minor"/>
      </rPr>
      <t>Current Date: 28/07/22</t>
    </r>
  </si>
  <si>
    <t>Verify booking with 6 days before arrival</t>
  </si>
  <si>
    <t>1. Create new booking for room 002 with occupancy 2 
2. Travel From 03.08.22 To 05.08.22
3. Verify booking price</t>
  </si>
  <si>
    <t>Verify booking 1 day before arrival</t>
  </si>
  <si>
    <r>
      <t xml:space="preserve">Early Booking Discount
Room Name: 002
</t>
    </r>
    <r>
      <rPr>
        <b/>
        <sz val="11"/>
        <color rgb="FF00B050"/>
        <rFont val="Calibri"/>
        <family val="2"/>
        <scheme val="minor"/>
      </rPr>
      <t>Min Stay: 2</t>
    </r>
    <r>
      <rPr>
        <sz val="11"/>
        <color rgb="FF00B050"/>
        <rFont val="Calibri"/>
        <family val="2"/>
        <scheme val="minor"/>
      </rPr>
      <t xml:space="preserve">
</t>
    </r>
    <r>
      <rPr>
        <b/>
        <sz val="11"/>
        <color rgb="FF00B050"/>
        <rFont val="Calibri"/>
        <family val="2"/>
        <scheme val="minor"/>
      </rPr>
      <t xml:space="preserve">Discount: 50
Discount Type: Absolute_Discount
</t>
    </r>
    <r>
      <rPr>
        <sz val="11"/>
        <color rgb="FF00B050"/>
        <rFont val="Calibri"/>
        <family val="2"/>
        <scheme val="minor"/>
      </rPr>
      <t xml:space="preserve">Board Type: OV
Night From: 01.08.22
Last Night Include: 20.08.22
Not on Board Surcharge: Unchecked
Booking From: 25.07.22
Booking Until: 31.07.22
</t>
    </r>
    <r>
      <rPr>
        <b/>
        <sz val="11"/>
        <color rgb="FF00B050"/>
        <rFont val="Calibri"/>
        <family val="2"/>
        <scheme val="minor"/>
      </rPr>
      <t>Days Before Arrival: 0 / Blank</t>
    </r>
    <r>
      <rPr>
        <sz val="11"/>
        <color rgb="FF00B050"/>
        <rFont val="Calibri"/>
        <family val="2"/>
        <scheme val="minor"/>
      </rPr>
      <t xml:space="preserve">
Valid For: All
Calculation: Stay
Pre- Payment Value: 1
Pre-Payment Date: 28.07.22
Priority: 1
LS: Unchecked
OI: Unchecked
Selling price of 002 (August): 182
</t>
    </r>
    <r>
      <rPr>
        <b/>
        <sz val="11"/>
        <color rgb="FF00B050"/>
        <rFont val="Calibri"/>
        <family val="2"/>
        <scheme val="minor"/>
      </rPr>
      <t>Current Date: 31/07/22</t>
    </r>
  </si>
  <si>
    <t>Verify booking for 002 one room of the multi selected rooms</t>
  </si>
  <si>
    <r>
      <t xml:space="preserve">Early Booking Discount
Room Name: 002, 003
</t>
    </r>
    <r>
      <rPr>
        <b/>
        <sz val="11"/>
        <color rgb="FF00B050"/>
        <rFont val="Calibri"/>
        <family val="2"/>
        <scheme val="minor"/>
      </rPr>
      <t>Min Stay: 2</t>
    </r>
    <r>
      <rPr>
        <sz val="11"/>
        <color rgb="FF00B050"/>
        <rFont val="Calibri"/>
        <family val="2"/>
        <scheme val="minor"/>
      </rPr>
      <t xml:space="preserve">
</t>
    </r>
    <r>
      <rPr>
        <b/>
        <sz val="11"/>
        <color rgb="FF00B050"/>
        <rFont val="Calibri"/>
        <family val="2"/>
        <scheme val="minor"/>
      </rPr>
      <t xml:space="preserve">Discount: 50
Discount Type: Absolute_Discount
</t>
    </r>
    <r>
      <rPr>
        <sz val="11"/>
        <color rgb="FF00B050"/>
        <rFont val="Calibri"/>
        <family val="2"/>
        <scheme val="minor"/>
      </rPr>
      <t xml:space="preserve">Board Type: OV
Night From: 01.08.22
Last Night Include: 20.08.22
Not on Board Surcharge: Unchecked
Booking From: 25.07.22
Booking Until: 31.07.22
Days Before Arrival: 0
Valid For: All
Calculation: Stay
Pre- Payment Value: 1
Pre-Payment Date: 28.07.22
Priority: 1
LS: Unchecked
OI: Unchecked
Selling price of 002 (August): 182
</t>
    </r>
    <r>
      <rPr>
        <b/>
        <sz val="11"/>
        <color rgb="FF00B050"/>
        <rFont val="Calibri"/>
        <family val="2"/>
        <scheme val="minor"/>
      </rPr>
      <t>Current Date: 28/07/22</t>
    </r>
  </si>
  <si>
    <t>Verify booking for 003 one of multi selected rooms</t>
  </si>
  <si>
    <t>1. Create new booking for room 003 with occupancy 2 
2. Travel From 01.08.22 To 03.08.22
3. Verify booking price</t>
  </si>
  <si>
    <t xml:space="preserve">Discount should be applied price should be displayed 540 </t>
  </si>
  <si>
    <r>
      <t xml:space="preserve">Early Booking Discount
Room Name: 002, 003
</t>
    </r>
    <r>
      <rPr>
        <b/>
        <sz val="11"/>
        <color theme="1"/>
        <rFont val="Calibri"/>
        <family val="2"/>
        <scheme val="minor"/>
      </rPr>
      <t>Min Stay: 2</t>
    </r>
    <r>
      <rPr>
        <sz val="11"/>
        <color theme="1"/>
        <rFont val="Calibri"/>
        <family val="2"/>
        <scheme val="minor"/>
      </rPr>
      <t xml:space="preserve">
</t>
    </r>
    <r>
      <rPr>
        <b/>
        <sz val="11"/>
        <color theme="1"/>
        <rFont val="Calibri"/>
        <family val="2"/>
        <scheme val="minor"/>
      </rPr>
      <t xml:space="preserve">Discount: 50
Discount Type: Absolute_Discount
</t>
    </r>
    <r>
      <rPr>
        <sz val="11"/>
        <color theme="1"/>
        <rFont val="Calibri"/>
        <family val="2"/>
        <scheme val="minor"/>
      </rPr>
      <t xml:space="preserve">Board Type: OV
Night From: 01.08.22
Last Night Include: 20.08.22
Not on Board Surcharge: Unchecked
Booking From: 25.07.22
Booking Until: 31.07.22
Days Before Arrival: 0
Valid For: All
Calculation: Stay
Pre- Payment Value: 1
Pre-Payment Date: 28.07.22
Priority: 1
LS: Unchecked
OI: Unchecked
Selling price of 002 (August): 182
Selling price of 003: 185
</t>
    </r>
    <r>
      <rPr>
        <b/>
        <sz val="11"/>
        <color theme="1"/>
        <rFont val="Calibri"/>
        <family val="2"/>
        <scheme val="minor"/>
      </rPr>
      <t>Current Date: 28/07/22</t>
    </r>
  </si>
  <si>
    <t>Verify multisales ling booking in which EB is applicable on both</t>
  </si>
  <si>
    <t>1. Create new booking for room 003 and 002 with occupancy 2 and 2
2. Travel From 01.08.22 To 03.08.22
3. Verify booking price</t>
  </si>
  <si>
    <t>Discount should be applied on both rooms price</t>
  </si>
  <si>
    <t>Verify multisales ling booking in which EB is applicable on 2 and does not apply on 1</t>
  </si>
  <si>
    <t>1. Create new booking for room 003 and 002, 004 with occupancy 2 and 2 and 2
2. Travel From 01.08.22 To 03.08.22
3. Verify booking price</t>
  </si>
  <si>
    <t>Discount should be applied on 002 and 003 room price and for 004 no discount should be applied</t>
  </si>
  <si>
    <t>Verify pre payment on 28.07.22</t>
  </si>
  <si>
    <t>1. Create new booking for room 002 with occupancy 2
2. Travel From 01.08.22 To 03.08.22
3. Do pre payment and Verify booking price</t>
  </si>
  <si>
    <t>Pre payment less than 50</t>
  </si>
  <si>
    <t>1. Create new booking for room 002 with occupancy 2
2. Travel From 01.08.22 To 03.08.22
3. Do pre payment 40 and Verify booking price</t>
  </si>
  <si>
    <r>
      <t xml:space="preserve">Early Booking Discount
Room Name: 002, 003
</t>
    </r>
    <r>
      <rPr>
        <b/>
        <sz val="11"/>
        <color rgb="FF00B050"/>
        <rFont val="Calibri"/>
        <family val="2"/>
        <scheme val="minor"/>
      </rPr>
      <t>Min Stay: 2</t>
    </r>
    <r>
      <rPr>
        <sz val="11"/>
        <color rgb="FF00B050"/>
        <rFont val="Calibri"/>
        <family val="2"/>
        <scheme val="minor"/>
      </rPr>
      <t xml:space="preserve">
</t>
    </r>
    <r>
      <rPr>
        <b/>
        <sz val="11"/>
        <color rgb="FF00B050"/>
        <rFont val="Calibri"/>
        <family val="2"/>
        <scheme val="minor"/>
      </rPr>
      <t xml:space="preserve">Discount: 50
Discount Type: Absolute_Discount
</t>
    </r>
    <r>
      <rPr>
        <sz val="11"/>
        <color rgb="FF00B050"/>
        <rFont val="Calibri"/>
        <family val="2"/>
        <scheme val="minor"/>
      </rPr>
      <t xml:space="preserve">Board Type: OV
Night From: 01.08.22
Last Night Include: 20.08.22
Not on Board Surcharge: Unchecked
Booking From: 25.07.22
Booking Until: 31.07.22
Days Before Arrival: 0
Valid For: All
Calculation: Stay
Pre- Payment Value: 50
Pre-Payment Date: 28.07.22
Priority: 1
LS: Unchecked
OI: Unchecked
Selling price of 002 (August): 182
</t>
    </r>
    <r>
      <rPr>
        <b/>
        <sz val="11"/>
        <color rgb="FF00B050"/>
        <rFont val="Calibri"/>
        <family val="2"/>
        <scheme val="minor"/>
      </rPr>
      <t>Current Date: 28/07/22</t>
    </r>
  </si>
  <si>
    <t>Pre payment more than 50</t>
  </si>
  <si>
    <t>1. Create new booking for room 002 with occupancy 2
2. Travel From 01.08.22 To 03.08.22
3. Do pre payment 60 and Verify booking price</t>
  </si>
  <si>
    <t>Pre payment 50 but not on pre payment date</t>
  </si>
  <si>
    <t>1. Create new booking for room 002 with occupancy 2
2. Travel From 01.08.22 To 03.08.22
3. Do pre payment 50 and Verify booking price</t>
  </si>
  <si>
    <r>
      <t xml:space="preserve">Early Booking Discount
Room Name: 002, 003
</t>
    </r>
    <r>
      <rPr>
        <b/>
        <sz val="11"/>
        <color rgb="FF00B050"/>
        <rFont val="Calibri"/>
        <family val="2"/>
        <scheme val="minor"/>
      </rPr>
      <t>Min Stay: 2</t>
    </r>
    <r>
      <rPr>
        <sz val="11"/>
        <color rgb="FF00B050"/>
        <rFont val="Calibri"/>
        <family val="2"/>
        <scheme val="minor"/>
      </rPr>
      <t xml:space="preserve">
</t>
    </r>
    <r>
      <rPr>
        <b/>
        <sz val="11"/>
        <color rgb="FF00B050"/>
        <rFont val="Calibri"/>
        <family val="2"/>
        <scheme val="minor"/>
      </rPr>
      <t xml:space="preserve">Discount: 50
Discount Type: Absolute_Discount
</t>
    </r>
    <r>
      <rPr>
        <sz val="11"/>
        <color rgb="FF00B050"/>
        <rFont val="Calibri"/>
        <family val="2"/>
        <scheme val="minor"/>
      </rPr>
      <t xml:space="preserve">Board Type: OV
Night From: 01.08.22
Last Night Include: 20.08.22
Not on Board Surcharge: Unchecked
Booking From: 25.07.22
Booking Until: 31.07.22
Days Before Arrival: 0
Valid For: All
Calculation: Stay
Pre- Payment Value: 50
Pre-Payment Date: 28.07.22
Priority: 1
LS: Unchecked
OI: Unchecked
Selling price of 002 (August): 182
</t>
    </r>
    <r>
      <rPr>
        <b/>
        <sz val="11"/>
        <color rgb="FF00B050"/>
        <rFont val="Calibri"/>
        <family val="2"/>
        <scheme val="minor"/>
      </rPr>
      <t>Current Date: 29/07/22</t>
    </r>
  </si>
  <si>
    <t>Verify booking with Board OV</t>
  </si>
  <si>
    <t>1. Create new booking for room 002 with occupancy 2
2. Travel From 01.08.22 To 03.08.22
3.  Verify booking price</t>
  </si>
  <si>
    <t>Verify booking with Board HP</t>
  </si>
  <si>
    <t>1. Create new booking for room of another contract with another board and with occupancy 2
2. Travel From 01.08.22 To 03.08.22
3.  Verify booking price</t>
  </si>
  <si>
    <r>
      <t xml:space="preserve">Early Booking Discount
Room Name: 002, 003
</t>
    </r>
    <r>
      <rPr>
        <b/>
        <sz val="11"/>
        <color theme="1"/>
        <rFont val="Calibri"/>
        <family val="2"/>
        <scheme val="minor"/>
      </rPr>
      <t>Min Stay: 2</t>
    </r>
    <r>
      <rPr>
        <sz val="11"/>
        <color theme="1"/>
        <rFont val="Calibri"/>
        <family val="2"/>
        <scheme val="minor"/>
      </rPr>
      <t xml:space="preserve">
</t>
    </r>
    <r>
      <rPr>
        <b/>
        <sz val="11"/>
        <color theme="1"/>
        <rFont val="Calibri"/>
        <family val="2"/>
        <scheme val="minor"/>
      </rPr>
      <t>Discount: 50
Discount Type: Absolute_Discount
Board Type: OV</t>
    </r>
    <r>
      <rPr>
        <sz val="11"/>
        <color theme="1"/>
        <rFont val="Calibri"/>
        <family val="2"/>
        <scheme val="minor"/>
      </rPr>
      <t xml:space="preserve">
Night From: 01.08.22
Last Night Include: 20.08.22
Not on Board Surcharge: Unchecked
Booking From: 25.07.22
Booking Until: 31.07.22
Days Before Arrival: 0
Valid For: All
Calculation: Stay
Pre- Payment Value: 50
Pre-Payment Date: 28.07.22
Priority: 1
LS: Unchecked
OI: Unchecked
Selling price of 002 (August): 182
</t>
    </r>
    <r>
      <rPr>
        <b/>
        <sz val="11"/>
        <color theme="1"/>
        <rFont val="Calibri"/>
        <family val="2"/>
        <scheme val="minor"/>
      </rPr>
      <t>Current Date: 28/07/22</t>
    </r>
  </si>
  <si>
    <t>Verify booking with OV</t>
  </si>
  <si>
    <r>
      <t xml:space="preserve">Early Booking Discount
Room Name: 002, 003
</t>
    </r>
    <r>
      <rPr>
        <b/>
        <sz val="11"/>
        <color rgb="FF00B050"/>
        <rFont val="Calibri"/>
        <family val="2"/>
        <scheme val="minor"/>
      </rPr>
      <t>Min Stay: 2</t>
    </r>
    <r>
      <rPr>
        <sz val="11"/>
        <color rgb="FF00B050"/>
        <rFont val="Calibri"/>
        <family val="2"/>
        <scheme val="minor"/>
      </rPr>
      <t xml:space="preserve">
</t>
    </r>
    <r>
      <rPr>
        <b/>
        <sz val="11"/>
        <color rgb="FF00B050"/>
        <rFont val="Calibri"/>
        <family val="2"/>
        <scheme val="minor"/>
      </rPr>
      <t xml:space="preserve">Discount: 50
Discount Type: Absolute_Discount
</t>
    </r>
    <r>
      <rPr>
        <sz val="11"/>
        <color rgb="FF00B050"/>
        <rFont val="Calibri"/>
        <family val="2"/>
        <scheme val="minor"/>
      </rPr>
      <t xml:space="preserve">Board Type: HP, OV
Night From: 01.08.22
Last Night Include: 20.08.22
Not on Board Surcharge: Unchecked
Booking From: 25.07.22
Booking Until: 31.07.22
Days Before Arrival: 0
Valid For: All
Calculation: Stay
Pre- Payment Value: 50
Pre-Payment Date: 28.07.22
Priority: 1
LS: Unchecked
OI: Unchecked
Selling price of 002 (August): 182
</t>
    </r>
    <r>
      <rPr>
        <b/>
        <sz val="11"/>
        <color rgb="FF00B050"/>
        <rFont val="Calibri"/>
        <family val="2"/>
        <scheme val="minor"/>
      </rPr>
      <t>Current Date: 28/07/22</t>
    </r>
  </si>
  <si>
    <t>Verify booking with HP</t>
  </si>
  <si>
    <r>
      <t xml:space="preserve">Early Booking Discount
Room Name: 002, 003
</t>
    </r>
    <r>
      <rPr>
        <b/>
        <sz val="11"/>
        <color theme="1"/>
        <rFont val="Calibri"/>
        <family val="2"/>
        <scheme val="minor"/>
      </rPr>
      <t>Min Stay: 2</t>
    </r>
    <r>
      <rPr>
        <sz val="11"/>
        <color theme="1"/>
        <rFont val="Calibri"/>
        <family val="2"/>
        <scheme val="minor"/>
      </rPr>
      <t xml:space="preserve">
</t>
    </r>
    <r>
      <rPr>
        <b/>
        <sz val="11"/>
        <color theme="1"/>
        <rFont val="Calibri"/>
        <family val="2"/>
        <scheme val="minor"/>
      </rPr>
      <t xml:space="preserve">Discount: 50
Discount Type: Absolute_Discount
</t>
    </r>
    <r>
      <rPr>
        <sz val="11"/>
        <color theme="1"/>
        <rFont val="Calibri"/>
        <family val="2"/>
        <scheme val="minor"/>
      </rPr>
      <t xml:space="preserve">Board Type: HP, OV
Night From: 01.08.22
Last Night Include: 20.08.22
Not on Board Surcharge: Unchecked
Booking From: 25.07.22
Booking Until: 31.07.22
Days Before Arrival: 0
Valid For: All
Calculation: Stay
Pre- Payment Value: 50
Pre-Payment Date: 28.07.22
Priority: 1
LS: Unchecked
OI: Unchecked
Selling price of 002 (August): 182
</t>
    </r>
    <r>
      <rPr>
        <b/>
        <sz val="11"/>
        <color theme="1"/>
        <rFont val="Calibri"/>
        <family val="2"/>
        <scheme val="minor"/>
      </rPr>
      <t>Current Date: 28/07/22</t>
    </r>
  </si>
  <si>
    <t>Verify Booking inquiry with OI discount for 4 days</t>
  </si>
  <si>
    <t>1. Create a booking for 002 with occupancy 2
2. Travel From: 14.08.22 To 18.08.22
3. Verify the price</t>
  </si>
  <si>
    <t>The price should be displayed as per 3 days = 1092</t>
  </si>
  <si>
    <r>
      <rPr>
        <b/>
        <sz val="11"/>
        <color rgb="FF00B050"/>
        <rFont val="Calibri"/>
        <family val="2"/>
        <scheme val="minor"/>
      </rPr>
      <t>Overnight Incentives</t>
    </r>
    <r>
      <rPr>
        <sz val="11"/>
        <color rgb="FF00B050"/>
        <rFont val="Calibri"/>
        <family val="2"/>
        <scheme val="minor"/>
      </rPr>
      <t xml:space="preserve">
Room Name: 002
Stay: 4
Pay: 3
Max: 4
Night From: 01.08.22
Last Night Include: 20.08.22
Days: All
Not on Board Surcharge: Unchecked
Booking From: 01.07.22
Booking Until: 31.07.22
Days before Arrival: 1
Reduction: Last Night
Calculation: Stay
Priority: 1
EB: Unchecked
LS: Unchecked
Selling price of 002: 182
Current Date: 29/07/22</t>
    </r>
  </si>
  <si>
    <t>Verify confirm booking for 4 days</t>
  </si>
  <si>
    <t>The price should be displayed as per 3 days = 1092 and booking should be done for 4 days</t>
  </si>
  <si>
    <r>
      <rPr>
        <b/>
        <sz val="11"/>
        <color theme="1"/>
        <rFont val="Calibri"/>
        <family val="2"/>
        <scheme val="minor"/>
      </rPr>
      <t>Overnight Incentives</t>
    </r>
    <r>
      <rPr>
        <sz val="11"/>
        <color theme="1"/>
        <rFont val="Calibri"/>
        <family val="2"/>
        <scheme val="minor"/>
      </rPr>
      <t xml:space="preserve">
Room Name: 002
Stay: 4
Pay: 3
Max: 4
Night From: 01.08.22
Last Night Include: 20.08.22
Days: All
Not on Board Surcharge: Unchecked
Booking From: 01.07.22
Booking Until: 31.07.22
Days before Arrival: 1
Reduction: Last Night
Calculation: Stay
Priority: 1
EB: Unchecked
LS: Unchecked
Selling price of 002: 182
Current Date: 29/07/22</t>
    </r>
  </si>
  <si>
    <t>Verify  booking for 3 days</t>
  </si>
  <si>
    <t>1. Create a booking for 002 with occupancy 2
2. Travel From: 14.08.22 To 17.08.22
3. Verify the price</t>
  </si>
  <si>
    <t>No discount should be applied on the price and booking should be done successfully with the original room price for 3 days</t>
  </si>
  <si>
    <t>Verify booking for 5 days</t>
  </si>
  <si>
    <t>1. Create a booking for 002 with occupancy 2
2. Travel From: 14.08.22 To 19.08.22
3. Verify the price</t>
  </si>
  <si>
    <t>No discount should be applied on the price and booking should be done successfully with the original room price for 5 days</t>
  </si>
  <si>
    <t>Verify booking from out of condition duration</t>
  </si>
  <si>
    <t>1. Create a booking for 002 with occupancy 2
2. Travel From: 24.08.22 To 28.08.22
3. Verify the price</t>
  </si>
  <si>
    <t>No discount should be applied on the price and booking should be done successfully with the original room price for 4 days</t>
  </si>
  <si>
    <r>
      <rPr>
        <b/>
        <sz val="11"/>
        <color theme="1"/>
        <rFont val="Calibri"/>
        <family val="2"/>
        <scheme val="minor"/>
      </rPr>
      <t>Overnight Incentives</t>
    </r>
    <r>
      <rPr>
        <sz val="11"/>
        <color theme="1"/>
        <rFont val="Calibri"/>
        <family val="2"/>
        <scheme val="minor"/>
      </rPr>
      <t xml:space="preserve">
Room Name: 002
Stay: 4
Pay: 3
Max: 6
Night From: 01.08.22
Last Night Include: 20.08.22
Days: All
Not on Board Surcharge: Unchecked
Booking From: 01.07.22
Booking Until: 31.07.22
Days before Arrival: 1
Reduction: Last Night
Calculation: Stay
Priority: 1
EB: Unchecked
LS: Unchecked
Selling price of 002: 182
Current Date: 29/07/22</t>
    </r>
  </si>
  <si>
    <t>Verify booking date does not satisfy but Travel date satisfy</t>
  </si>
  <si>
    <t>1. Current Date is : 29/06/22 and Create a booking for 002 with occupancy 2
2. Travel From: 14.08.22 To 18.08.22
3. Verify the price</t>
  </si>
  <si>
    <r>
      <rPr>
        <b/>
        <sz val="11"/>
        <color theme="1"/>
        <rFont val="Calibri"/>
        <family val="2"/>
        <scheme val="minor"/>
      </rPr>
      <t>Overnight Incentives</t>
    </r>
    <r>
      <rPr>
        <sz val="11"/>
        <color theme="1"/>
        <rFont val="Calibri"/>
        <family val="2"/>
        <scheme val="minor"/>
      </rPr>
      <t xml:space="preserve">
Room Name: 002
Stay: 4
Pay: 3
Max: 4
Night From: 01.08.22
Last Night Include: 20.08.22
Days: All
Not on Board Surcharge: Unchecked
Booking From: 01.07.22
Booking Until: 31.07.22
Days before Arrival: 1
Reduction: Last Night
Calculation: Stay
Priority: 1
EB: Unchecked
LS: Unchecked
Selling price of 002: 182
</t>
    </r>
    <r>
      <rPr>
        <b/>
        <sz val="11"/>
        <color theme="1"/>
        <rFont val="Calibri"/>
        <family val="2"/>
        <scheme val="minor"/>
      </rPr>
      <t>Current Date: 29/06/22</t>
    </r>
  </si>
  <si>
    <t>Modify booking and change the duration from 3 to 4</t>
  </si>
  <si>
    <t>1. Create a booking for 002 with occupancy 2
2. Travel From: 14.08.22 To 17.08.22
3. Now modify the booking Travel From: 14.08.22 To 18.08.22
4. Verify the price</t>
  </si>
  <si>
    <t>2. Price should be 1092 for 3 days
4. After modify booking should be done for 4 days and price should be displayed same for 3 days = 1092</t>
  </si>
  <si>
    <r>
      <rPr>
        <b/>
        <sz val="11"/>
        <color theme="1"/>
        <rFont val="Calibri"/>
        <family val="2"/>
        <scheme val="minor"/>
      </rPr>
      <t>Overnight Incentives</t>
    </r>
    <r>
      <rPr>
        <sz val="11"/>
        <color theme="1"/>
        <rFont val="Calibri"/>
        <family val="2"/>
        <scheme val="minor"/>
      </rPr>
      <t xml:space="preserve">
Room Name: 002
Stay: 4
Pay: 3
Max: 4
Night From: 01.08.22
Last Night Include: 20.08.22
Days: All
Not on Board Surcharge: Unchecked
Booking From: 01.07.22
Booking Until: 31.07.22
Days before Arrival: 1
Reduction: Last Night
Calculation: Stay
Priority: 1
EB: Unchecked
LS: Unchecked
Selling price of 002: 182
</t>
    </r>
    <r>
      <rPr>
        <b/>
        <sz val="11"/>
        <color theme="1"/>
        <rFont val="Calibri"/>
        <family val="2"/>
        <scheme val="minor"/>
      </rPr>
      <t>Current Date: 29/07/22</t>
    </r>
  </si>
  <si>
    <t>Modify booking and change the duration from 5 to 4</t>
  </si>
  <si>
    <t>1. Create a booking for 002 with occupancy 2
2. Travel From: 14.08.22 To 19.08.22
3. Now modify the booking Travel From: 14.08.22 To 18.08.22
4. Verify the price</t>
  </si>
  <si>
    <t>2. Price should be 1820 for 5 days
4. After modify booking should be done for 4 days and price should be displayed as per 3 days = 1092</t>
  </si>
  <si>
    <t>Price should be displayed for 3 days</t>
  </si>
  <si>
    <r>
      <rPr>
        <b/>
        <sz val="11"/>
        <color rgb="FF00B050"/>
        <rFont val="Calibri"/>
        <family val="2"/>
        <scheme val="minor"/>
      </rPr>
      <t>Overnight Incentives</t>
    </r>
    <r>
      <rPr>
        <sz val="11"/>
        <color rgb="FF00B050"/>
        <rFont val="Calibri"/>
        <family val="2"/>
        <scheme val="minor"/>
      </rPr>
      <t xml:space="preserve">
Room Name: 002
Stay: 4
Pay: 3
Max: 6
Night From: 01.08.22
Last Night Include: 20.08.22
Days: All
Not on Board Surcharge: Unchecked
Booking From: 01.07.22
Booking Until: 31.07.22
Days before Arrival: 1
Reduction: Last Night
Calculation: Stay
Priority: 1
EB: Unchecked
LS: Unchecked
Selling price of 002: 182
</t>
    </r>
    <r>
      <rPr>
        <b/>
        <sz val="11"/>
        <color rgb="FF00B050"/>
        <rFont val="Calibri"/>
        <family val="2"/>
        <scheme val="minor"/>
      </rPr>
      <t>Current Date: 29/07/22</t>
    </r>
  </si>
  <si>
    <t>Discounted price should be displayed for the 4 days in the price of 3 days and plus the price of 1 day at its original price</t>
  </si>
  <si>
    <r>
      <rPr>
        <b/>
        <sz val="11"/>
        <color theme="1"/>
        <rFont val="Calibri"/>
        <family val="2"/>
        <scheme val="minor"/>
      </rPr>
      <t>Overnight Incentives</t>
    </r>
    <r>
      <rPr>
        <sz val="11"/>
        <color theme="1"/>
        <rFont val="Calibri"/>
        <family val="2"/>
        <scheme val="minor"/>
      </rPr>
      <t xml:space="preserve">
Room Name: 002
Stay: 4
Pay: 3
Max: 6
Night From: 01.08.22
Last Night Include: 20.08.22
Days: All
Not on Board Surcharge: Unchecked
Booking From: 01.07.22
Booking Until: 31.07.22
Days before Arrival: 1
Reduction: Last Night
Calculation: Stay
Priority: 1
EB: Unchecked
LS: Unchecked
Selling price of 002: 182
</t>
    </r>
    <r>
      <rPr>
        <b/>
        <sz val="11"/>
        <color theme="1"/>
        <rFont val="Calibri"/>
        <family val="2"/>
        <scheme val="minor"/>
      </rPr>
      <t>Current Date: 29/07/22</t>
    </r>
  </si>
  <si>
    <t>Verify booking for 6 days</t>
  </si>
  <si>
    <t>1. Create a booking for 002 with occupancy 2
2. Travel From: 14.08.22 To 20.08.22
3. Verify the price</t>
  </si>
  <si>
    <t>Discounted price should be displayed for the 4 days in the price of 3 days and plus the price of remaining 2 days at its original price</t>
  </si>
  <si>
    <t>Verify booking for 3 days</t>
  </si>
  <si>
    <t>No discount should be applied</t>
  </si>
  <si>
    <t>Verify booking for 7 days</t>
  </si>
  <si>
    <t>1. Create a booking for 002 with occupancy 2
2. Travel From: 14.08.22 To 21.08.22
3. Verify the price</t>
  </si>
  <si>
    <t>Verify Option booking with applicable Overnight Incentives</t>
  </si>
  <si>
    <t>1. Create a new booking with action code OP and occupancy 2
2. Travel From: 11.08.22 To: 15.08.22
3. Verify price</t>
  </si>
  <si>
    <t>Discount should be applied and price should be
1092 for 2 persons as per discounted 3 days price and 4 days booking</t>
  </si>
  <si>
    <r>
      <rPr>
        <b/>
        <sz val="11"/>
        <color theme="1"/>
        <rFont val="Calibri"/>
        <family val="2"/>
        <scheme val="minor"/>
      </rPr>
      <t>Overnight Incentives</t>
    </r>
    <r>
      <rPr>
        <sz val="11"/>
        <color theme="1"/>
        <rFont val="Calibri"/>
        <family val="2"/>
        <scheme val="minor"/>
      </rPr>
      <t xml:space="preserve">
Room Name: 002
Stay: 4
Pay: 3
Max: 6
Night From: 11.08.22
Last Night Include: 25.08.22
Days: All
Not on Board Surcharge: Unchecked
Booking From: 01.08.22
Booking Until: 05.08.22
Days before Arrival: 1
Reduction: Last Night
Calculation: Stay
Priority: 1
EB: Unchecked
LS: Unchecked
Selling price of 002: 182
</t>
    </r>
    <r>
      <rPr>
        <b/>
        <sz val="11"/>
        <color theme="1"/>
        <rFont val="Calibri"/>
        <family val="2"/>
        <scheme val="minor"/>
      </rPr>
      <t>Current Date: 01/08/22</t>
    </r>
  </si>
  <si>
    <t>Verify booking 10 days before arrival</t>
  </si>
  <si>
    <t>1. Create a new booking with action code B and occupancy 2
2. Travel From: 11.08.22 To: 15.08.22
3. Verify price</t>
  </si>
  <si>
    <r>
      <rPr>
        <b/>
        <sz val="11"/>
        <color rgb="FF00B050"/>
        <rFont val="Calibri"/>
        <family val="2"/>
        <scheme val="minor"/>
      </rPr>
      <t>Overnight Incentives</t>
    </r>
    <r>
      <rPr>
        <sz val="11"/>
        <color rgb="FF00B050"/>
        <rFont val="Calibri"/>
        <family val="2"/>
        <scheme val="minor"/>
      </rPr>
      <t xml:space="preserve">
Room Name: 002
Stay: 4
Pay: 3
Max: 6
Night From: 11.08.22
Last Night Include: 25.08.22
Days: All
Not on Board Surcharge: Unchecked
Booking From: 01.08.22
Booking Until: 05.08.22
</t>
    </r>
    <r>
      <rPr>
        <b/>
        <sz val="11"/>
        <color rgb="FF00B050"/>
        <rFont val="Calibri"/>
        <family val="2"/>
        <scheme val="minor"/>
      </rPr>
      <t>Days before Arrival: 5</t>
    </r>
    <r>
      <rPr>
        <sz val="11"/>
        <color rgb="FF00B050"/>
        <rFont val="Calibri"/>
        <family val="2"/>
        <scheme val="minor"/>
      </rPr>
      <t xml:space="preserve">
Reduction: Last Night
Calculation: Stay
Priority: 1
EB: Unchecked
LS: Unchecked
Selling price of 002: 182
</t>
    </r>
    <r>
      <rPr>
        <b/>
        <sz val="11"/>
        <color rgb="FF00B050"/>
        <rFont val="Calibri"/>
        <family val="2"/>
        <scheme val="minor"/>
      </rPr>
      <t>Current Date: 01/08/22</t>
    </r>
  </si>
  <si>
    <r>
      <rPr>
        <b/>
        <sz val="11"/>
        <color theme="1"/>
        <rFont val="Calibri"/>
        <family val="2"/>
        <scheme val="minor"/>
      </rPr>
      <t>Overnight Incentives</t>
    </r>
    <r>
      <rPr>
        <sz val="11"/>
        <color theme="1"/>
        <rFont val="Calibri"/>
        <family val="2"/>
        <scheme val="minor"/>
      </rPr>
      <t xml:space="preserve">
Room Name: 002
Stay: 4
Pay: 3
Max: 6
Night From: 11.08.22
Last Night Include: 25.08.22
Days: All
Not on Board Surcharge: Unchecked
Booking From: 01.08.22
Booking Until: 05.08.22
</t>
    </r>
    <r>
      <rPr>
        <b/>
        <sz val="11"/>
        <color theme="1"/>
        <rFont val="Calibri"/>
        <family val="2"/>
        <scheme val="minor"/>
      </rPr>
      <t>Days before Arrival: 5</t>
    </r>
    <r>
      <rPr>
        <sz val="11"/>
        <color theme="1"/>
        <rFont val="Calibri"/>
        <family val="2"/>
        <scheme val="minor"/>
      </rPr>
      <t xml:space="preserve">
Reduction: Last Night
Calculation: Stay
Priority: 1
EB: Unchecked
LS: Unchecked
Selling price of 002: 182
</t>
    </r>
    <r>
      <rPr>
        <b/>
        <sz val="11"/>
        <color theme="1"/>
        <rFont val="Calibri"/>
        <family val="2"/>
        <scheme val="minor"/>
      </rPr>
      <t>Current Date: 05/08/22</t>
    </r>
  </si>
  <si>
    <t>Verify booking 4 days before arrival</t>
  </si>
  <si>
    <t>No discount should be applied and price should be displayed for 4 days as original room price</t>
  </si>
  <si>
    <r>
      <rPr>
        <b/>
        <sz val="11"/>
        <color theme="1"/>
        <rFont val="Calibri"/>
        <family val="2"/>
        <scheme val="minor"/>
      </rPr>
      <t>Overnight Incentives</t>
    </r>
    <r>
      <rPr>
        <sz val="11"/>
        <color theme="1"/>
        <rFont val="Calibri"/>
        <family val="2"/>
        <scheme val="minor"/>
      </rPr>
      <t xml:space="preserve">
Room Name: 002
Stay: 4
Pay: 3
Max: 6
Night From: 11.08.22
Last Night Include: 25.08.22
Days: All
Not on Board Surcharge: Unchecked
Booking From: 01.08.22
Booking Until: 05.08.22
</t>
    </r>
    <r>
      <rPr>
        <b/>
        <sz val="11"/>
        <color theme="1"/>
        <rFont val="Calibri"/>
        <family val="2"/>
        <scheme val="minor"/>
      </rPr>
      <t>Days before Arrival: 5</t>
    </r>
    <r>
      <rPr>
        <sz val="11"/>
        <color theme="1"/>
        <rFont val="Calibri"/>
        <family val="2"/>
        <scheme val="minor"/>
      </rPr>
      <t xml:space="preserve">
Reduction: Last Night
Calculation: Stay
Priority: 1
EB: Unchecked
LS: Unchecked
Selling price of 002: 182
</t>
    </r>
    <r>
      <rPr>
        <b/>
        <sz val="11"/>
        <color theme="1"/>
        <rFont val="Calibri"/>
        <family val="2"/>
        <scheme val="minor"/>
      </rPr>
      <t>Current Date: 07/08/22</t>
    </r>
  </si>
  <si>
    <t>Verify booking on 5th day before arrival</t>
  </si>
  <si>
    <r>
      <rPr>
        <b/>
        <sz val="11"/>
        <color theme="1"/>
        <rFont val="Calibri"/>
        <family val="2"/>
        <scheme val="minor"/>
      </rPr>
      <t>Overnight Incentives</t>
    </r>
    <r>
      <rPr>
        <sz val="11"/>
        <color theme="1"/>
        <rFont val="Calibri"/>
        <family val="2"/>
        <scheme val="minor"/>
      </rPr>
      <t xml:space="preserve">
Room Name: 002
Stay: 4
Pay: 3
Max: 6
Night From: 11.08.22
Last Night Include: 25.08.22
Days: All
Not on Board Surcharge: Unchecked
Booking From: 01.08.22
Booking Until: 05.08.22
</t>
    </r>
    <r>
      <rPr>
        <b/>
        <sz val="11"/>
        <color theme="1"/>
        <rFont val="Calibri"/>
        <family val="2"/>
        <scheme val="minor"/>
      </rPr>
      <t>Days before Arrival: 5</t>
    </r>
    <r>
      <rPr>
        <sz val="11"/>
        <color theme="1"/>
        <rFont val="Calibri"/>
        <family val="2"/>
        <scheme val="minor"/>
      </rPr>
      <t xml:space="preserve">
Reduction: Last Night
Calculation: Stay
Priority: 1
EB: Unchecked
LS: Unchecked
Selling price of 002: 182
</t>
    </r>
    <r>
      <rPr>
        <b/>
        <sz val="11"/>
        <color theme="1"/>
        <rFont val="Calibri"/>
        <family val="2"/>
        <scheme val="minor"/>
      </rPr>
      <t>Current Date: 06/08/22</t>
    </r>
  </si>
  <si>
    <t>Verify booking of 4 days of 2 seasons including</t>
  </si>
  <si>
    <t>Discount should be applied and price should be displayed of 3 days
14th august price should be excluded and price should be calculated only for 11, 12 and 13 as per the original room price
182+182+136 = 500 for 3 days 1 person
500*2 = 1000 for 2 person
Price should be displayed 1000</t>
  </si>
  <si>
    <r>
      <rPr>
        <b/>
        <sz val="11"/>
        <color rgb="FF00B050"/>
        <rFont val="Calibri"/>
        <family val="2"/>
        <scheme val="minor"/>
      </rPr>
      <t>Overnight Incentives</t>
    </r>
    <r>
      <rPr>
        <sz val="11"/>
        <color rgb="FF00B050"/>
        <rFont val="Calibri"/>
        <family val="2"/>
        <scheme val="minor"/>
      </rPr>
      <t xml:space="preserve">
Room Name: 002
Stay: 4
Pay: 3
Max: 6
Night From: 11.08.22
Last Night Include: 30.08.22
Days: All
Not on Board Surcharge: Unchecked
Booking From: 01.08.22
Booking Until: 10.08.22
Days before Arrival: 1
</t>
    </r>
    <r>
      <rPr>
        <b/>
        <sz val="11"/>
        <color rgb="FF00B050"/>
        <rFont val="Calibri"/>
        <family val="2"/>
        <scheme val="minor"/>
      </rPr>
      <t xml:space="preserve">Reduction: Last Night
</t>
    </r>
    <r>
      <rPr>
        <sz val="11"/>
        <color rgb="FF00B050"/>
        <rFont val="Calibri"/>
        <family val="2"/>
        <scheme val="minor"/>
      </rPr>
      <t>Calculation: Stay
Priority: 1
EB: Unchecked
LS: Unchecked</t>
    </r>
  </si>
  <si>
    <t>1. Booking date and condition date is within Contract Date
2. Allotment is available for the booking dates
01.08.22 - 12.08.22 Price: 182
13.08.22 - 15.08.22 Price: 136
16.08.22 - 18.08.22 Price: 140
19.08.22 - 22.08.22 Price: 205
23.08.22 - 30.08.22 Price: 182
Current Date: 01/08/22</t>
  </si>
  <si>
    <t>Verify booking for 6 days including 3 seasons</t>
  </si>
  <si>
    <t>1. Create a new booking with action code B and occupancy 2
2. Travel From: 11.08.22 To: 17.08.22
3. Verify price</t>
  </si>
  <si>
    <t>Discount should be applied and price should be displayed of only 5 days
16th august price should be excluded and price should be calculated only for 11, 12, 13, 14, and 15 as per the original room price
182+182+136+136+136 = 772 for 5 days 1 person
772*2 = 1544 for 2 person
Price should be displayed 1544</t>
  </si>
  <si>
    <r>
      <rPr>
        <b/>
        <sz val="11"/>
        <color theme="1"/>
        <rFont val="Calibri"/>
        <family val="2"/>
        <scheme val="minor"/>
      </rPr>
      <t>Overnight Incentives</t>
    </r>
    <r>
      <rPr>
        <sz val="11"/>
        <color theme="1"/>
        <rFont val="Calibri"/>
        <family val="2"/>
        <scheme val="minor"/>
      </rPr>
      <t xml:space="preserve">
Room Name: 002
Stay: 4
Pay: 3
Max: 6
Night From: 11.08.22
Last Night Include: 30.08.22
Days: All
Not on Board Surcharge: Unchecked
Booking From: 01.08.22
Booking Until: 10.08.22
Days before Arrival: 1
</t>
    </r>
    <r>
      <rPr>
        <b/>
        <sz val="11"/>
        <color theme="1"/>
        <rFont val="Calibri"/>
        <family val="2"/>
        <scheme val="minor"/>
      </rPr>
      <t xml:space="preserve">Reduction: Last Night
</t>
    </r>
    <r>
      <rPr>
        <sz val="11"/>
        <color theme="1"/>
        <rFont val="Calibri"/>
        <family val="2"/>
        <scheme val="minor"/>
      </rPr>
      <t>Calculation: Stay
Priority: 1
EB: Unchecked
LS: Unchecked</t>
    </r>
  </si>
  <si>
    <t>Verify booking of 4 days of 2 seasons including with Cheapest night reduction</t>
  </si>
  <si>
    <t>1. Create a new booking with action code B and occupancy 2
2. Travel From: 14.08.22 To: 18.08.22
3. Verify price</t>
  </si>
  <si>
    <t>Discount should be applied and one night from season B should be excluded and price should be displayed of 3 days calculated
Price should be
136+140+140 = 416 for 1 person
416*2= 832 for 2 person</t>
  </si>
  <si>
    <r>
      <rPr>
        <b/>
        <sz val="11"/>
        <color rgb="FF00B050"/>
        <rFont val="Calibri"/>
        <family val="2"/>
        <scheme val="minor"/>
      </rPr>
      <t>Overnight Incentives</t>
    </r>
    <r>
      <rPr>
        <sz val="11"/>
        <color rgb="FF00B050"/>
        <rFont val="Calibri"/>
        <family val="2"/>
        <scheme val="minor"/>
      </rPr>
      <t xml:space="preserve">
Room Name: 002
Stay: 4
Pay: 3
Max: 6
Night From: 11.08.22
Last Night Include: 30.08.22
Days: All
Not on Board Surcharge: Unchecked
Booking From: 01.08.22
Booking Until: 10.08.22
Days before Arrival: 1
</t>
    </r>
    <r>
      <rPr>
        <b/>
        <sz val="11"/>
        <color rgb="FF00B050"/>
        <rFont val="Calibri"/>
        <family val="2"/>
        <scheme val="minor"/>
      </rPr>
      <t xml:space="preserve">Reduction: Cheapest Night
</t>
    </r>
    <r>
      <rPr>
        <sz val="11"/>
        <color rgb="FF00B050"/>
        <rFont val="Calibri"/>
        <family val="2"/>
        <scheme val="minor"/>
      </rPr>
      <t>Calculation: Stay
Priority: 1
EB: Unchecked
LS: Unchecked</t>
    </r>
  </si>
  <si>
    <t>1. Booking date and condition date is within Contract Date
2. Allotment is available for the booking dates
Season A
01.08.22 - 12.08.22 Price: 182
Season B
13.08.22 - 15.08.22 Price: 136
Season C
16.08.22 - 18.08.22 Price: 140
Season D
19.08.22 - 22.08.22 Price: 205
Season E
23.08.22 - 30.08.22 Price: 182
Current Date: 01/08/22</t>
  </si>
  <si>
    <t>Verify booking for 5 days including 2 seasons with Cheapest night reduction</t>
  </si>
  <si>
    <t>1. Create a new booking with action code B and occupancy 2
2. Travel From: 16.08.22 To: 21.08.22
3. Verify price</t>
  </si>
  <si>
    <t>Discount should be applied and one night from season C should be excluded and price should be displayed of 4 days calculated
Price should be
140+140+205+205 = 690 for 1 person
690*2= 1380 for 2 person</t>
  </si>
  <si>
    <r>
      <rPr>
        <b/>
        <sz val="11"/>
        <color theme="1"/>
        <rFont val="Calibri"/>
        <family val="2"/>
        <scheme val="minor"/>
      </rPr>
      <t>Overnight Incentives</t>
    </r>
    <r>
      <rPr>
        <sz val="11"/>
        <color theme="1"/>
        <rFont val="Calibri"/>
        <family val="2"/>
        <scheme val="minor"/>
      </rPr>
      <t xml:space="preserve">
Room Name: 002
Stay: 4
Pay: 3
Max: 6
Night From: 11.08.22
Last Night Include: 30.08.22
Days: All
Not on Board Surcharge: Unchecked
Booking From: 01.08.22
Booking Until: 10.08.22
Days before Arrival: 1
</t>
    </r>
    <r>
      <rPr>
        <b/>
        <sz val="11"/>
        <color theme="1"/>
        <rFont val="Calibri"/>
        <family val="2"/>
        <scheme val="minor"/>
      </rPr>
      <t xml:space="preserve">Reduction: Cheapest Night
</t>
    </r>
    <r>
      <rPr>
        <sz val="11"/>
        <color theme="1"/>
        <rFont val="Calibri"/>
        <family val="2"/>
        <scheme val="minor"/>
      </rPr>
      <t>Calculation: Stay
Priority: 1
EB: Unchecked
LS: Unchecked</t>
    </r>
  </si>
  <si>
    <t>Verify booking for 6 days including 3 seasons with Cheapest night reduction</t>
  </si>
  <si>
    <t>1. Create a new booking with action code B and occupancy 2
2. Travel From: 15.08.22 To: 21.08.22
3. Verify price</t>
  </si>
  <si>
    <t>Discount should be applied and one night from season C should be excluded and price should be displayed of 5 days calculated
Price should be
140+140+140+205+205 = 830 for 1 person
830*2= 1660 for 2 person</t>
  </si>
  <si>
    <t>Verify booking for 4 days including only 1 season with Cheapest night reduction</t>
  </si>
  <si>
    <t>1. Create a new booking with action code B and occupancy 2
2. Travel From: 23.08.22 To: 27.08.22
3. Verify price</t>
  </si>
  <si>
    <t>Discount should be applied and one night from season E should be excluded and price should be displayed of 3 days calculated
Price should be
182+182+182 = 546 for 1 person
546*2= 1092 for 2 person</t>
  </si>
  <si>
    <t>Verify Travel From and To in the condition duration</t>
  </si>
  <si>
    <t>Discount should be applied and Price should be displayed 1092</t>
  </si>
  <si>
    <r>
      <rPr>
        <b/>
        <sz val="11"/>
        <color rgb="FF00B050"/>
        <rFont val="Calibri"/>
        <family val="2"/>
        <scheme val="minor"/>
      </rPr>
      <t>Overnight Incentives</t>
    </r>
    <r>
      <rPr>
        <sz val="11"/>
        <color rgb="FF00B050"/>
        <rFont val="Calibri"/>
        <family val="2"/>
        <scheme val="minor"/>
      </rPr>
      <t xml:space="preserve">
Room Name: 002
Stay: 4
Pay: 3
Max: 6
Night From: 11.08.22
Last Night Include: 30.08.22
Days: All
Not on Board Surcharge: Unchecked
Booking From: 01.08.22
Booking Until: 10.08.22
Days before Arrival: 1
Reduction: Last Night</t>
    </r>
    <r>
      <rPr>
        <b/>
        <sz val="11"/>
        <color rgb="FF00B050"/>
        <rFont val="Calibri"/>
        <family val="2"/>
        <scheme val="minor"/>
      </rPr>
      <t xml:space="preserve">
Calculation: Arrival</t>
    </r>
    <r>
      <rPr>
        <sz val="11"/>
        <color rgb="FF00B050"/>
        <rFont val="Calibri"/>
        <family val="2"/>
        <scheme val="minor"/>
      </rPr>
      <t xml:space="preserve">
Priority: 1
EB: Unchecked
LS: Unchecked</t>
    </r>
  </si>
  <si>
    <t>Verify Travel From out of duration and Travel To in the condition duration</t>
  </si>
  <si>
    <t>1. Create a new booking with action code B and occupancy 2
2. Travel From: 10.08.22 To: 14.08.22
3. Verify price</t>
  </si>
  <si>
    <t>Discount should not be applied and price should be displayed for 4 days as per the respective room price</t>
  </si>
  <si>
    <r>
      <rPr>
        <b/>
        <sz val="11"/>
        <color theme="1"/>
        <rFont val="Calibri"/>
        <family val="2"/>
        <scheme val="minor"/>
      </rPr>
      <t>Overnight Incentives</t>
    </r>
    <r>
      <rPr>
        <sz val="11"/>
        <color theme="1"/>
        <rFont val="Calibri"/>
        <family val="2"/>
        <scheme val="minor"/>
      </rPr>
      <t xml:space="preserve">
Room Name: 002
Stay: 4
Pay: 3
Max: 6
Night From: 11.08.22
Last Night Include: 30.08.22
Days: All
Not on Board Surcharge: Unchecked
Booking From: 01.08.22
Booking Until: 10.08.22
Days before Arrival: 1
Reduction: Last Night</t>
    </r>
    <r>
      <rPr>
        <b/>
        <sz val="11"/>
        <color theme="1"/>
        <rFont val="Calibri"/>
        <family val="2"/>
        <scheme val="minor"/>
      </rPr>
      <t xml:space="preserve">
Calculation: Arrival</t>
    </r>
    <r>
      <rPr>
        <sz val="11"/>
        <color theme="1"/>
        <rFont val="Calibri"/>
        <family val="2"/>
        <scheme val="minor"/>
      </rPr>
      <t xml:space="preserve">
Priority: 1
EB: Unchecked
LS: Unchecked</t>
    </r>
  </si>
  <si>
    <t>Verify Travel From in the duration and Travel To out of the condition duration</t>
  </si>
  <si>
    <t>1. Create a new booking with action code B and occupancy 2
2. Travel From: 28.08.22 To: 02.09.22
3. Verify price</t>
  </si>
  <si>
    <t>Discount should be applied and price should be displayed for 3 days
182+182+182+182 = 728</t>
  </si>
  <si>
    <r>
      <rPr>
        <b/>
        <sz val="11"/>
        <color theme="1"/>
        <rFont val="Calibri"/>
        <family val="2"/>
        <scheme val="minor"/>
      </rPr>
      <t>Overnight Incentives</t>
    </r>
    <r>
      <rPr>
        <sz val="11"/>
        <color theme="1"/>
        <rFont val="Calibri"/>
        <family val="2"/>
        <scheme val="minor"/>
      </rPr>
      <t xml:space="preserve">
Room Name: 002
Stay: 4
Pay: 3
Max: 6
Night From: 11.08.22
Last Night Include: 31.08.22
Days: All
Not on Board Surcharge: Unchecked
Booking From: 01.08.22
Booking Until: 10.08.22
Days before Arrival: 1
Reduction: Last Night</t>
    </r>
    <r>
      <rPr>
        <b/>
        <sz val="11"/>
        <color theme="1"/>
        <rFont val="Calibri"/>
        <family val="2"/>
        <scheme val="minor"/>
      </rPr>
      <t xml:space="preserve">
Calculation: Arrival</t>
    </r>
    <r>
      <rPr>
        <sz val="11"/>
        <color theme="1"/>
        <rFont val="Calibri"/>
        <family val="2"/>
        <scheme val="minor"/>
      </rPr>
      <t xml:space="preserve">
Priority: 1
EB: Unchecked
LS: Unchecked</t>
    </r>
  </si>
  <si>
    <t>1. Booking date and condition date is within Contract Date
2. Allotment is available for the booking dates
Season A
01.08.22 - 12.08.22 Price: 182
Season B
13.08.22 - 15.08.22 Price: 136
Season C
16.08.22 - 18.08.22 Price: 140
Season D
19.08.22 - 22.08.22 Price: 205
Season E
23.08.22 - 31.08.22 Price: 182
01.09.22 - 31.09.22 Price: 136 
Current Date: 01/08/22</t>
  </si>
  <si>
    <t>Verify Travel From and Travel To out of the condition duration</t>
  </si>
  <si>
    <t>1. Create a new booking with action code B and occupancy 2
2. Travel From: 01.09.22 To: 05.09.22
3. Verify price</t>
  </si>
  <si>
    <t>No discount should be applied and original room price for 4 days should be displayed</t>
  </si>
  <si>
    <t>Modify Travel From date in the condition duration</t>
  </si>
  <si>
    <t>1. Create a new booking with action code B and occupancy 2
2. Travel From: 01.09.22 To: 05.09.22
3. Now modify the booking and edit the Travel From: 31.08.22
4. Verify price</t>
  </si>
  <si>
    <t>Discount should be applied and price should be displayed 590</t>
  </si>
  <si>
    <t>Modify Travel To date in the condition duration</t>
  </si>
  <si>
    <t>1. Create a new booking with action code B and occupancy 2
2. Travel From: 08.09.22 To: 10.09.22
3. Now modify the booking and edit the Travel To: 13.08.22
4. Verify price</t>
  </si>
  <si>
    <t>No discount should be applied and original room price should be displayed</t>
  </si>
  <si>
    <t>Modify a booking from discount applicable to not applicable by editing the Travel From date</t>
  </si>
  <si>
    <t>1. Create a new booking with action code B and occupancy 2
2. Travel From: 11.08.22 To: 15.08.22
3. Modify the booking and edit the Travel From: 09.08.22
4. Verify price</t>
  </si>
  <si>
    <t>After modification no discount should be applied and original room price should be calculated</t>
  </si>
  <si>
    <t xml:space="preserve">Modify Travel To date outside the duration </t>
  </si>
  <si>
    <t>1. Create a new booking with action code B and occupancy 2
2. Travel From: 27.08.22 To: 31.08.22
3. Modify the booking and edit the Travel To: 01.09.22
4. Verify price</t>
  </si>
  <si>
    <t>Discount should be applied and price should be calculated by excluding the last night price</t>
  </si>
  <si>
    <t>Modify the days from 6 to 7</t>
  </si>
  <si>
    <t>1. Create a new booking with action code B and occupancy 2
2. Travel From: 25.08.22 To: 31.08.22
3. Modify the booking and edit the Travel To: 01.09.22
4. Verify price</t>
  </si>
  <si>
    <t>Verify booking stay in the condition duration</t>
  </si>
  <si>
    <r>
      <rPr>
        <b/>
        <sz val="11"/>
        <color rgb="FF00B050"/>
        <rFont val="Calibri"/>
        <family val="2"/>
        <scheme val="minor"/>
      </rPr>
      <t>Overnight Incentives</t>
    </r>
    <r>
      <rPr>
        <sz val="11"/>
        <color rgb="FF00B050"/>
        <rFont val="Calibri"/>
        <family val="2"/>
        <scheme val="minor"/>
      </rPr>
      <t xml:space="preserve">
Room Name: 002
Stay: 4
Pay: 3
Max: 6
Night From: 11.08.22
Last Night Include: 30.08.22
Days: All
Not on Board Surcharge: Unchecked
Booking From: 01.08.22
Booking Until: 10.08.22
Days before Arrival: 1
Reduction: Last Night</t>
    </r>
    <r>
      <rPr>
        <b/>
        <sz val="11"/>
        <color rgb="FF00B050"/>
        <rFont val="Calibri"/>
        <family val="2"/>
        <scheme val="minor"/>
      </rPr>
      <t xml:space="preserve">
Calculation: Partly Stay</t>
    </r>
    <r>
      <rPr>
        <sz val="11"/>
        <color rgb="FF00B050"/>
        <rFont val="Calibri"/>
        <family val="2"/>
        <scheme val="minor"/>
      </rPr>
      <t xml:space="preserve">
Priority: 1
EB: Unchecked
LS: Unchecked</t>
    </r>
  </si>
  <si>
    <t>Verify arrival in duration and departure out of the condition</t>
  </si>
  <si>
    <t>1. Create a new booking with action code B and occupancy 2
2. Travel From: 29.08.22 To: 03.08.22
3. Verify price</t>
  </si>
  <si>
    <r>
      <rPr>
        <b/>
        <sz val="11"/>
        <color theme="1"/>
        <rFont val="Calibri"/>
        <family val="2"/>
        <scheme val="minor"/>
      </rPr>
      <t>Overnight Incentives</t>
    </r>
    <r>
      <rPr>
        <sz val="11"/>
        <color theme="1"/>
        <rFont val="Calibri"/>
        <family val="2"/>
        <scheme val="minor"/>
      </rPr>
      <t xml:space="preserve">
Room Name: 002
Stay: 4
Pay: 3
Max: 6
Night From: 11.08.22
Last Night Include: 30.08.22
Days: All
Not on Board Surcharge: Unchecked
Booking From: 01.08.22
Booking Until: 10.08.22
Days before Arrival: 1
Reduction: Last Night</t>
    </r>
    <r>
      <rPr>
        <b/>
        <sz val="11"/>
        <color theme="1"/>
        <rFont val="Calibri"/>
        <family val="2"/>
        <scheme val="minor"/>
      </rPr>
      <t xml:space="preserve">
Calculation: Partly Stay</t>
    </r>
    <r>
      <rPr>
        <sz val="11"/>
        <color theme="1"/>
        <rFont val="Calibri"/>
        <family val="2"/>
        <scheme val="minor"/>
      </rPr>
      <t xml:space="preserve">
Priority: 1
EB: Unchecked
LS: Unchecked</t>
    </r>
  </si>
  <si>
    <t>Verify arrival out of duration and departure in the duration</t>
  </si>
  <si>
    <t>1. Create a new booking with action code B and occupancy 2
2. Travel From: 09.08.22 To: 12.08.22
3. Verify price</t>
  </si>
  <si>
    <t>Verify booking for 002</t>
  </si>
  <si>
    <t>1. Create a new booking with action code B and occupancy 2 for 002
2. Travel From: 11.08.22 To: 15.08.22
3. Verify price</t>
  </si>
  <si>
    <t>Discount should be applied</t>
  </si>
  <si>
    <r>
      <rPr>
        <b/>
        <sz val="11"/>
        <color rgb="FF00B050"/>
        <rFont val="Calibri"/>
        <family val="2"/>
        <scheme val="minor"/>
      </rPr>
      <t>Overnight Incentives</t>
    </r>
    <r>
      <rPr>
        <sz val="11"/>
        <color rgb="FF00B050"/>
        <rFont val="Calibri"/>
        <family val="2"/>
        <scheme val="minor"/>
      </rPr>
      <t xml:space="preserve">
</t>
    </r>
    <r>
      <rPr>
        <b/>
        <sz val="11"/>
        <color rgb="FF00B050"/>
        <rFont val="Calibri"/>
        <family val="2"/>
        <scheme val="minor"/>
      </rPr>
      <t>Room Name: 002, 003, 004</t>
    </r>
    <r>
      <rPr>
        <sz val="11"/>
        <color rgb="FF00B050"/>
        <rFont val="Calibri"/>
        <family val="2"/>
        <scheme val="minor"/>
      </rPr>
      <t xml:space="preserve">
Stay: 4
Pay: 3
Max: 6
Night From: 11.08.22
Last Night Include: 30.08.22
Days: All
Not on Board Surcharge: Unchecked
Booking From: 01.08.22
Booking Until: 10.08.22
Days before Arrival: 1
Reduction: Last Night</t>
    </r>
    <r>
      <rPr>
        <b/>
        <sz val="11"/>
        <color rgb="FF00B050"/>
        <rFont val="Calibri"/>
        <family val="2"/>
        <scheme val="minor"/>
      </rPr>
      <t xml:space="preserve">
</t>
    </r>
    <r>
      <rPr>
        <sz val="11"/>
        <color rgb="FF00B050"/>
        <rFont val="Calibri"/>
        <family val="2"/>
        <scheme val="minor"/>
      </rPr>
      <t>Calculation: Stay
Priority: 1
EB: Unchecked
LS: Unchecked</t>
    </r>
  </si>
  <si>
    <t>1. Booking date and condition date is within Contract Date
2. Allotment is available for the booking dates
Price 002: 182
Price 003: 185
Price 004: 165
Current Date: 02/08/22</t>
  </si>
  <si>
    <t>Verify booking for 003</t>
  </si>
  <si>
    <t>1. Create a new booking with action code B and occupancy 2 for 003
2. Travel From: 11.08.22 To: 15.08.22
3. Verify price</t>
  </si>
  <si>
    <r>
      <rPr>
        <b/>
        <sz val="11"/>
        <color theme="1"/>
        <rFont val="Calibri"/>
        <family val="2"/>
        <scheme val="minor"/>
      </rPr>
      <t>Overnight Incentives</t>
    </r>
    <r>
      <rPr>
        <sz val="11"/>
        <color theme="1"/>
        <rFont val="Calibri"/>
        <family val="2"/>
        <scheme val="minor"/>
      </rPr>
      <t xml:space="preserve">
</t>
    </r>
    <r>
      <rPr>
        <b/>
        <sz val="11"/>
        <color theme="1"/>
        <rFont val="Calibri"/>
        <family val="2"/>
        <scheme val="minor"/>
      </rPr>
      <t>Room Name: 002, 003, 004</t>
    </r>
    <r>
      <rPr>
        <sz val="11"/>
        <color theme="1"/>
        <rFont val="Calibri"/>
        <family val="2"/>
        <scheme val="minor"/>
      </rPr>
      <t xml:space="preserve">
Stay: 4
Pay: 3
Max: 6
Night From: 11.08.22
Last Night Include: 30.08.22
Days: All
Not on Board Surcharge: Unchecked
Booking From: 01.08.22
Booking Until: 10.08.22
Days before Arrival: 1
Reduction: Last Night</t>
    </r>
    <r>
      <rPr>
        <b/>
        <sz val="11"/>
        <color theme="1"/>
        <rFont val="Calibri"/>
        <family val="2"/>
        <scheme val="minor"/>
      </rPr>
      <t xml:space="preserve">
</t>
    </r>
    <r>
      <rPr>
        <sz val="11"/>
        <color theme="1"/>
        <rFont val="Calibri"/>
        <family val="2"/>
        <scheme val="minor"/>
      </rPr>
      <t>Calculation: Stay
Priority: 1
EB: Unchecked
LS: Unchecked</t>
    </r>
  </si>
  <si>
    <t>Verify booking for 004</t>
  </si>
  <si>
    <t>1. Create a new booking with action code B and occupancy 2 for 004
2. Travel From: 11.08.22 To: 15.08.22
3. Verify price</t>
  </si>
  <si>
    <t>Verify booking for 002 and 003 together</t>
  </si>
  <si>
    <t>1. Create a new booking with action code B and occupancy 2-2 for 002 and 003
2. Travel From: 11.08.22 To: 15.08.22
3. Verify price</t>
  </si>
  <si>
    <t>Discount should be applied on both the room prices</t>
  </si>
  <si>
    <t>Verify booking for 002 and 001</t>
  </si>
  <si>
    <t>1. Create a new booking with action code B and occupancy 2-2 for 002 and 001
2. Travel From: 11.08.22 To: 15.08.22
3. Verify price</t>
  </si>
  <si>
    <t>Discount should be applied for only 002 room price and 001 should be displayed at original room price</t>
  </si>
  <si>
    <t>Verify booking for 002, 003 and 001</t>
  </si>
  <si>
    <t>1. Create a new booking with action code B and occupancy 2-2 for 002, 003 and 001
2. Travel From: 11.08.22 To: 15.08.22
3. Verify price</t>
  </si>
  <si>
    <t>Discount should be applied for only 002 and 003 room price and 001 should be displayed at original room price</t>
  </si>
  <si>
    <t>Verify booking for 002 in duration and 003 out of duration</t>
  </si>
  <si>
    <t>1. Create a booking for rooms 002 and 003 with occupancy 2-2
2. 002 Travel From: 11.08.22 To 15.08.22
3. 003 Travel From: 31.08.22 To 03.09.22</t>
  </si>
  <si>
    <t>Discount should be applied only for 002 price and for 003 no discount should be applied</t>
  </si>
  <si>
    <t>Verify booking for 002 and 003 together for same dates and discount applicable on both</t>
  </si>
  <si>
    <t>Discount should be applied on both rooms based on their respective conditions</t>
  </si>
  <si>
    <r>
      <rPr>
        <b/>
        <sz val="11"/>
        <color rgb="FF00B050"/>
        <rFont val="Calibri"/>
        <family val="2"/>
        <scheme val="minor"/>
      </rPr>
      <t>Overnight Incentives</t>
    </r>
    <r>
      <rPr>
        <sz val="11"/>
        <color rgb="FF00B050"/>
        <rFont val="Calibri"/>
        <family val="2"/>
        <scheme val="minor"/>
      </rPr>
      <t xml:space="preserve">
</t>
    </r>
    <r>
      <rPr>
        <b/>
        <sz val="11"/>
        <color rgb="FF00B050"/>
        <rFont val="Calibri"/>
        <family val="2"/>
        <scheme val="minor"/>
      </rPr>
      <t>Room Name: 002</t>
    </r>
    <r>
      <rPr>
        <sz val="11"/>
        <color rgb="FF00B050"/>
        <rFont val="Calibri"/>
        <family val="2"/>
        <scheme val="minor"/>
      </rPr>
      <t xml:space="preserve">
Stay: 4
Pay: 3
Max: 6
Night From: 11.08.22
Last Night Include: 30.08.22
Days: All
Not on Board Surcharge: Unchecked
Booking From: 01.08.22
Booking Until: 10.08.22
Days before Arrival: 1
Reduction: Last Night</t>
    </r>
    <r>
      <rPr>
        <b/>
        <sz val="11"/>
        <color rgb="FF00B050"/>
        <rFont val="Calibri"/>
        <family val="2"/>
        <scheme val="minor"/>
      </rPr>
      <t xml:space="preserve">
</t>
    </r>
    <r>
      <rPr>
        <sz val="11"/>
        <color rgb="FF00B050"/>
        <rFont val="Calibri"/>
        <family val="2"/>
        <scheme val="minor"/>
      </rPr>
      <t xml:space="preserve">Calculation: Stay
Priority: 1
EB: Unchecked
LS: Unchecked
</t>
    </r>
    <r>
      <rPr>
        <b/>
        <sz val="11"/>
        <color rgb="FF00B050"/>
        <rFont val="Calibri"/>
        <family val="2"/>
        <scheme val="minor"/>
      </rPr>
      <t xml:space="preserve">
Room Name: 003
</t>
    </r>
    <r>
      <rPr>
        <sz val="11"/>
        <color rgb="FF00B050"/>
        <rFont val="Calibri"/>
        <family val="2"/>
        <scheme val="minor"/>
      </rPr>
      <t>Stay: 3
Pay: 2
Max: 5
Night From: 11.08.22
Last Night Include: 30.08.22
Days: All
Not on Board Surcharge: Unchecked
Booking From: 01.08.22
Booking Until: 10.08.22
Days before Arrival: 1
Reduction: Last Night
Calculation: Stay
Priority: 1
EB: Unchecked
LS: Unchecked</t>
    </r>
  </si>
  <si>
    <t>1. Booking date and condition date is within Contract Date
2. Allotment is available for the booking dates
Price 002: 182
Price 003: 185
Current Date: 02/08/22</t>
  </si>
  <si>
    <t>Verify booking for 002 and 003 together for same dates but discount not applicable</t>
  </si>
  <si>
    <t>1. Create a new booking with action code B and occupancy 2-2 for 002 and 003
2. Travel From: 31.08.22 To: 03.09.22
3. Verify price</t>
  </si>
  <si>
    <r>
      <rPr>
        <b/>
        <sz val="11"/>
        <color theme="1"/>
        <rFont val="Calibri"/>
        <family val="2"/>
        <scheme val="minor"/>
      </rPr>
      <t>Overnight Incentives</t>
    </r>
    <r>
      <rPr>
        <sz val="11"/>
        <color theme="1"/>
        <rFont val="Calibri"/>
        <family val="2"/>
        <scheme val="minor"/>
      </rPr>
      <t xml:space="preserve">
</t>
    </r>
    <r>
      <rPr>
        <b/>
        <sz val="11"/>
        <color theme="1"/>
        <rFont val="Calibri"/>
        <family val="2"/>
        <scheme val="minor"/>
      </rPr>
      <t>Room Name: 002</t>
    </r>
    <r>
      <rPr>
        <sz val="11"/>
        <color theme="1"/>
        <rFont val="Calibri"/>
        <family val="2"/>
        <scheme val="minor"/>
      </rPr>
      <t xml:space="preserve">
Stay: 4
Pay: 3
Max: 6
Night From: 11.08.22
Last Night Include: 30.08.22
Days: All
Not on Board Surcharge: Unchecked
Booking From: 01.08.22
Booking Until: 10.08.22
Days before Arrival: 1
Reduction: Last Night</t>
    </r>
    <r>
      <rPr>
        <b/>
        <sz val="11"/>
        <color theme="1"/>
        <rFont val="Calibri"/>
        <family val="2"/>
        <scheme val="minor"/>
      </rPr>
      <t xml:space="preserve">
</t>
    </r>
    <r>
      <rPr>
        <sz val="11"/>
        <color theme="1"/>
        <rFont val="Calibri"/>
        <family val="2"/>
        <scheme val="minor"/>
      </rPr>
      <t xml:space="preserve">Calculation: Stay
Priority: 1
EB: Unchecked
LS: Unchecked
</t>
    </r>
    <r>
      <rPr>
        <b/>
        <sz val="11"/>
        <color theme="1"/>
        <rFont val="Calibri"/>
        <family val="2"/>
        <scheme val="minor"/>
      </rPr>
      <t xml:space="preserve">
Room Name: 003
</t>
    </r>
    <r>
      <rPr>
        <sz val="11"/>
        <color theme="1"/>
        <rFont val="Calibri"/>
        <family val="2"/>
        <scheme val="minor"/>
      </rPr>
      <t>Stay: 3
Pay: 2
Max: 5
Night From: 11.08.22
Last Night Include: 30.08.22
Days: All
Not on Board Surcharge: Unchecked
Booking From: 01.08.22
Booking Until: 10.08.22
Days before Arrival: 1
Reduction: Last Night
Calculation: Stay
Priority: 1
EB: Unchecked
LS: Unchecked</t>
    </r>
  </si>
  <si>
    <t>Verify booking for 002 and 003 together for different dates and discount applicable</t>
  </si>
  <si>
    <t>1. Create a new booking with action code B and occupancy 2-2 for 002 and 003
2. 002 Travel From: 11.08.22 To: 15.08.22
3. 003 Travel From: 16.08.22 To 21.08.22
4. Verify price</t>
  </si>
  <si>
    <t>Discount should be applicable on both room price</t>
  </si>
  <si>
    <t>Verify booking for 002 and 003 together for different dates and discount applicable only on one</t>
  </si>
  <si>
    <t>1. Create a new booking with action code B and occupancy 2-2 for 002 and 003
2. 002 Travel From: 11.08.22 To: 15.08.22
3. 003 Travel From: 31.08.22 To 03.09.22
4. Verify price</t>
  </si>
  <si>
    <t>Discount should be applicable only on room 002 price</t>
  </si>
  <si>
    <t>1. Create a new booking with action code B and occupancy 2 for 002
2. 002 Travel From: 11.08.22 To: 16.08.22
3. Verify price</t>
  </si>
  <si>
    <t>Condition 2 discount should be applied with highest priority</t>
  </si>
  <si>
    <r>
      <rPr>
        <b/>
        <sz val="11"/>
        <color rgb="FF00B050"/>
        <rFont val="Calibri"/>
        <family val="2"/>
        <scheme val="minor"/>
      </rPr>
      <t>Overnight Incentives</t>
    </r>
    <r>
      <rPr>
        <sz val="11"/>
        <color rgb="FF00B050"/>
        <rFont val="Calibri"/>
        <family val="2"/>
        <scheme val="minor"/>
      </rPr>
      <t xml:space="preserve">
</t>
    </r>
    <r>
      <rPr>
        <b/>
        <sz val="11"/>
        <color rgb="FF00B050"/>
        <rFont val="Calibri"/>
        <family val="2"/>
        <scheme val="minor"/>
      </rPr>
      <t>Room Name: 002</t>
    </r>
    <r>
      <rPr>
        <sz val="11"/>
        <color rgb="FF00B050"/>
        <rFont val="Calibri"/>
        <family val="2"/>
        <scheme val="minor"/>
      </rPr>
      <t xml:space="preserve">
Stay: 4
Pay: 3
Max: 6
Night From: 11.08.22
Last Night Include: 30.08.22
Days: All
Not on Board Surcharge: Unchecked
Booking From: 01.08.22
Booking Until: 10.08.22
Days before Arrival: 1
Reduction: Last Night</t>
    </r>
    <r>
      <rPr>
        <b/>
        <sz val="11"/>
        <color rgb="FF00B050"/>
        <rFont val="Calibri"/>
        <family val="2"/>
        <scheme val="minor"/>
      </rPr>
      <t xml:space="preserve">
</t>
    </r>
    <r>
      <rPr>
        <sz val="11"/>
        <color rgb="FF00B050"/>
        <rFont val="Calibri"/>
        <family val="2"/>
        <scheme val="minor"/>
      </rPr>
      <t xml:space="preserve">Calculation: Stay
</t>
    </r>
    <r>
      <rPr>
        <b/>
        <sz val="11"/>
        <color rgb="FF00B050"/>
        <rFont val="Calibri"/>
        <family val="2"/>
        <scheme val="minor"/>
      </rPr>
      <t>Priority: 1</t>
    </r>
    <r>
      <rPr>
        <sz val="11"/>
        <color rgb="FF00B050"/>
        <rFont val="Calibri"/>
        <family val="2"/>
        <scheme val="minor"/>
      </rPr>
      <t xml:space="preserve">
EB: Unchecked
LS: Unchecked
</t>
    </r>
    <r>
      <rPr>
        <b/>
        <sz val="11"/>
        <color rgb="FF00B050"/>
        <rFont val="Calibri"/>
        <family val="2"/>
        <scheme val="minor"/>
      </rPr>
      <t xml:space="preserve">
Room Name: 002
</t>
    </r>
    <r>
      <rPr>
        <sz val="11"/>
        <color rgb="FF00B050"/>
        <rFont val="Calibri"/>
        <family val="2"/>
        <scheme val="minor"/>
      </rPr>
      <t xml:space="preserve">Stay: 3
Pay: 2
Max: 5
Night From: 11.08.22
Last Night Include: 30.08.22
Days: All
Not on Board Surcharge: Unchecked
Booking From: 01.08.22
Booking Until: 10.08.22
Days before Arrival: 1
Reduction: Last Night
Calculation: Stay
</t>
    </r>
    <r>
      <rPr>
        <b/>
        <sz val="11"/>
        <color rgb="FF00B050"/>
        <rFont val="Calibri"/>
        <family val="2"/>
        <scheme val="minor"/>
      </rPr>
      <t>Priority: 2</t>
    </r>
    <r>
      <rPr>
        <sz val="11"/>
        <color rgb="FF00B050"/>
        <rFont val="Calibri"/>
        <family val="2"/>
        <scheme val="minor"/>
      </rPr>
      <t xml:space="preserve">
EB: Unchecked
LS: Unchecked</t>
    </r>
  </si>
  <si>
    <t>1. Create a new booking with action code B and occupancy 2 for 002
2. 002 Travel From: 11.08.22 To: 15.08.22
3. Verify price</t>
  </si>
  <si>
    <r>
      <rPr>
        <b/>
        <sz val="11"/>
        <color theme="1"/>
        <rFont val="Calibri"/>
        <family val="2"/>
        <scheme val="minor"/>
      </rPr>
      <t>Overnight Incentives</t>
    </r>
    <r>
      <rPr>
        <sz val="11"/>
        <color theme="1"/>
        <rFont val="Calibri"/>
        <family val="2"/>
        <scheme val="minor"/>
      </rPr>
      <t xml:space="preserve">
</t>
    </r>
    <r>
      <rPr>
        <b/>
        <sz val="11"/>
        <color theme="1"/>
        <rFont val="Calibri"/>
        <family val="2"/>
        <scheme val="minor"/>
      </rPr>
      <t>Room Name: 002</t>
    </r>
    <r>
      <rPr>
        <sz val="11"/>
        <color theme="1"/>
        <rFont val="Calibri"/>
        <family val="2"/>
        <scheme val="minor"/>
      </rPr>
      <t xml:space="preserve">
Stay: 4
Pay: 3
Max: 6
Night From: 11.08.22
Last Night Include: 30.08.22
Days: All
Not on Board Surcharge: Unchecked
Booking From: 01.08.22
Booking Until: 10.08.22
Days before Arrival: 1
Reduction: Last Night</t>
    </r>
    <r>
      <rPr>
        <b/>
        <sz val="11"/>
        <color theme="1"/>
        <rFont val="Calibri"/>
        <family val="2"/>
        <scheme val="minor"/>
      </rPr>
      <t xml:space="preserve">
</t>
    </r>
    <r>
      <rPr>
        <sz val="11"/>
        <color theme="1"/>
        <rFont val="Calibri"/>
        <family val="2"/>
        <scheme val="minor"/>
      </rPr>
      <t xml:space="preserve">Calculation: Stay
</t>
    </r>
    <r>
      <rPr>
        <b/>
        <sz val="11"/>
        <color theme="1"/>
        <rFont val="Calibri"/>
        <family val="2"/>
        <scheme val="minor"/>
      </rPr>
      <t>Priority: 1</t>
    </r>
    <r>
      <rPr>
        <sz val="11"/>
        <color theme="1"/>
        <rFont val="Calibri"/>
        <family val="2"/>
        <scheme val="minor"/>
      </rPr>
      <t xml:space="preserve">
EB: Unchecked
LS: Unchecked
</t>
    </r>
    <r>
      <rPr>
        <b/>
        <sz val="11"/>
        <color theme="1"/>
        <rFont val="Calibri"/>
        <family val="2"/>
        <scheme val="minor"/>
      </rPr>
      <t xml:space="preserve">
Room Name: 002
</t>
    </r>
    <r>
      <rPr>
        <sz val="11"/>
        <color theme="1"/>
        <rFont val="Calibri"/>
        <family val="2"/>
        <scheme val="minor"/>
      </rPr>
      <t xml:space="preserve">Stay: 3
Pay: 2
Max: 5
Night From: 11.08.22
Last Night Include: 30.08.22
Days: All
Not on Board Surcharge: Unchecked
Booking From: 01.08.22
Booking Until: 10.08.22
Days before Arrival: 1
Reduction: Last Night
Calculation: Stay
</t>
    </r>
    <r>
      <rPr>
        <b/>
        <sz val="11"/>
        <color theme="1"/>
        <rFont val="Calibri"/>
        <family val="2"/>
        <scheme val="minor"/>
      </rPr>
      <t>Priority: 2</t>
    </r>
    <r>
      <rPr>
        <sz val="11"/>
        <color theme="1"/>
        <rFont val="Calibri"/>
        <family val="2"/>
        <scheme val="minor"/>
      </rPr>
      <t xml:space="preserve">
EB: Unchecked
LS: Unchecked</t>
    </r>
  </si>
  <si>
    <t>1. Create a new booking with action code B and occupancy 2 for 002
2. 002 Travel From: 11.08.22 To: 17.08.22
3. Verify price</t>
  </si>
  <si>
    <t>Condition 1 discount should be applied with highest priority</t>
  </si>
  <si>
    <t>1. Create a new booking with action code B and occupancy 2 for 002
2. 002 Travel From: 11.08.22 To: 18.08.22
3. Verify price</t>
  </si>
  <si>
    <t>Verify arrival on Mon</t>
  </si>
  <si>
    <t>1. Create a new booking with action code B and occupancy 2 for 002
2. 002 Travel From: 15.08.22 To: 19.08.22
3. Verify price</t>
  </si>
  <si>
    <r>
      <rPr>
        <b/>
        <sz val="11"/>
        <color rgb="FF00B050"/>
        <rFont val="Calibri"/>
        <family val="2"/>
        <scheme val="minor"/>
      </rPr>
      <t>Overnight Incentives</t>
    </r>
    <r>
      <rPr>
        <sz val="11"/>
        <color rgb="FF00B050"/>
        <rFont val="Calibri"/>
        <family val="2"/>
        <scheme val="minor"/>
      </rPr>
      <t xml:space="preserve">
</t>
    </r>
    <r>
      <rPr>
        <b/>
        <sz val="11"/>
        <color rgb="FF00B050"/>
        <rFont val="Calibri"/>
        <family val="2"/>
        <scheme val="minor"/>
      </rPr>
      <t>Room Name: 002</t>
    </r>
    <r>
      <rPr>
        <sz val="11"/>
        <color rgb="FF00B050"/>
        <rFont val="Calibri"/>
        <family val="2"/>
        <scheme val="minor"/>
      </rPr>
      <t xml:space="preserve">
Stay: 4
Pay: 3
Max: 6
Night From: 11.08.22
Last Night Include: 30.08.22
</t>
    </r>
    <r>
      <rPr>
        <b/>
        <sz val="11"/>
        <color rgb="FF00B050"/>
        <rFont val="Calibri"/>
        <family val="2"/>
        <scheme val="minor"/>
      </rPr>
      <t>Days: Mon, Tue, Wed</t>
    </r>
    <r>
      <rPr>
        <sz val="11"/>
        <color rgb="FF00B050"/>
        <rFont val="Calibri"/>
        <family val="2"/>
        <scheme val="minor"/>
      </rPr>
      <t xml:space="preserve">
Not on Board Surcharge: Unchecked
Booking From: 01.08.22
Booking Until: 10.08.22
Days before Arrival: 1
Reduction: Last Night</t>
    </r>
    <r>
      <rPr>
        <b/>
        <sz val="11"/>
        <color rgb="FF00B050"/>
        <rFont val="Calibri"/>
        <family val="2"/>
        <scheme val="minor"/>
      </rPr>
      <t xml:space="preserve">
</t>
    </r>
    <r>
      <rPr>
        <sz val="11"/>
        <color rgb="FF00B050"/>
        <rFont val="Calibri"/>
        <family val="2"/>
        <scheme val="minor"/>
      </rPr>
      <t>Calculation: Stay
Priority: 1
EB: Unchecked
LS: Unchecked</t>
    </r>
  </si>
  <si>
    <t>Verify arrival on Tue</t>
  </si>
  <si>
    <t>1. Create a new booking with action code B and occupancy 2 for 002
2. 002 Travel From: 16.08.22 To: 20.08.22
3. Verify price</t>
  </si>
  <si>
    <r>
      <rPr>
        <b/>
        <sz val="11"/>
        <color theme="1"/>
        <rFont val="Calibri"/>
        <family val="2"/>
        <scheme val="minor"/>
      </rPr>
      <t>Overnight Incentives</t>
    </r>
    <r>
      <rPr>
        <sz val="11"/>
        <color theme="1"/>
        <rFont val="Calibri"/>
        <family val="2"/>
        <scheme val="minor"/>
      </rPr>
      <t xml:space="preserve">
</t>
    </r>
    <r>
      <rPr>
        <b/>
        <sz val="11"/>
        <color theme="1"/>
        <rFont val="Calibri"/>
        <family val="2"/>
        <scheme val="minor"/>
      </rPr>
      <t>Room Name: 002</t>
    </r>
    <r>
      <rPr>
        <sz val="11"/>
        <color theme="1"/>
        <rFont val="Calibri"/>
        <family val="2"/>
        <scheme val="minor"/>
      </rPr>
      <t xml:space="preserve">
Stay: 4
Pay: 3
Max: 6
Night From: 11.08.22
Last Night Include: 30.08.22
</t>
    </r>
    <r>
      <rPr>
        <b/>
        <sz val="11"/>
        <color theme="1"/>
        <rFont val="Calibri"/>
        <family val="2"/>
        <scheme val="minor"/>
      </rPr>
      <t>Days: Mon, Tue, Wed</t>
    </r>
    <r>
      <rPr>
        <sz val="11"/>
        <color theme="1"/>
        <rFont val="Calibri"/>
        <family val="2"/>
        <scheme val="minor"/>
      </rPr>
      <t xml:space="preserve">
Not on Board Surcharge: Unchecked
Booking From: 01.08.22
Booking Until: 10.08.22
Days before Arrival: 1
Reduction: Last Night</t>
    </r>
    <r>
      <rPr>
        <b/>
        <sz val="11"/>
        <color theme="1"/>
        <rFont val="Calibri"/>
        <family val="2"/>
        <scheme val="minor"/>
      </rPr>
      <t xml:space="preserve">
</t>
    </r>
    <r>
      <rPr>
        <sz val="11"/>
        <color theme="1"/>
        <rFont val="Calibri"/>
        <family val="2"/>
        <scheme val="minor"/>
      </rPr>
      <t>Calculation: Stay
Priority: 1
EB: Unchecked
LS: Unchecked</t>
    </r>
  </si>
  <si>
    <t>Verify arrival on Wed</t>
  </si>
  <si>
    <t>1. Create a new booking with action code B and occupancy 2 for 002
2. 002 Travel From: 17.08.22 To: 21.08.22
3. Verify price</t>
  </si>
  <si>
    <t>Verify arrival on Thurs</t>
  </si>
  <si>
    <t>1. Create a new booking with action code B and occupancy 2 for 002
2. 002 Travel From: 18.08.22 To: 22.08.22
3. Verify price</t>
  </si>
  <si>
    <t>Verify all three conditions has checked EB, OI, LS checkbox</t>
  </si>
  <si>
    <t>1. Create a booking for IT034 with occupancy 1 for room 002
2. Travel From: 15.08.22 and To: 19.08.22
3. Verify the price</t>
  </si>
  <si>
    <t>All the three discounts should be applied</t>
  </si>
  <si>
    <r>
      <t xml:space="preserve">Set Long Stay Discount, Early booking Discount, and Overnight Incentives conditions for the below
Night From: 15.08.22
Last Night Include: 31.08.22
Min Stay: 4
Booking From: 15.08.22
Boking Until: 31.08.22
Calculation: Stay
</t>
    </r>
    <r>
      <rPr>
        <b/>
        <sz val="11"/>
        <color rgb="FF00B050"/>
        <rFont val="Calibri"/>
        <family val="2"/>
        <scheme val="minor"/>
      </rPr>
      <t>Long Stay Discount
EB: Checked
OI: Checked
Early booking
LS: Checked
OI: Checked
Overnight Incentives
EB: Checked
LS: Checked</t>
    </r>
  </si>
  <si>
    <t>Verify only EB and LS condition has checked each other checkbox</t>
  </si>
  <si>
    <t>Only LS and EB discount should be applied</t>
  </si>
  <si>
    <r>
      <t xml:space="preserve">Set Long Stay Discount, Early booking Discount, and Overnight Incentives conditions for the below
Night From: 15.08.22
Last Night Include: 31.08.22
Min Stay: 4
Booking From: 15.08.22
Boking Until: 31.08.22
Calculation: Stay
Long Stay Discount
EB: Checked
</t>
    </r>
    <r>
      <rPr>
        <b/>
        <sz val="11"/>
        <color rgb="FF00B050"/>
        <rFont val="Calibri"/>
        <family val="2"/>
        <scheme val="minor"/>
      </rPr>
      <t xml:space="preserve">OI: Unchecked
</t>
    </r>
    <r>
      <rPr>
        <sz val="11"/>
        <color rgb="FF00B050"/>
        <rFont val="Calibri"/>
        <family val="2"/>
        <scheme val="minor"/>
      </rPr>
      <t xml:space="preserve">
Early booking
LS: Checked
</t>
    </r>
    <r>
      <rPr>
        <b/>
        <sz val="11"/>
        <color rgb="FF00B050"/>
        <rFont val="Calibri"/>
        <family val="2"/>
        <scheme val="minor"/>
      </rPr>
      <t>OI: Unchecked</t>
    </r>
    <r>
      <rPr>
        <sz val="11"/>
        <color rgb="FF00B050"/>
        <rFont val="Calibri"/>
        <family val="2"/>
        <scheme val="minor"/>
      </rPr>
      <t xml:space="preserve">
Overnight Incentives
</t>
    </r>
    <r>
      <rPr>
        <b/>
        <sz val="11"/>
        <color rgb="FF00B050"/>
        <rFont val="Calibri"/>
        <family val="2"/>
        <scheme val="minor"/>
      </rPr>
      <t>EB: Unchecked
LS: Unchecked</t>
    </r>
  </si>
  <si>
    <t>Verify only EB and OI condition has checked each other checkbox</t>
  </si>
  <si>
    <t>Set Long Stay Discount, Early booking Discount, and Overnight Incentives conditions for the below
Night From: 15.08.22
Last Night Include: 31.08.22
Min Stay: 4
Booking From: 15.08.22
Boking Until: 31.08.22
Calculation: Stay
Long Stay Discount
EB: Unchecked
OI: Unchecked
Early booking
LS: Unchecked
OI: Checked
Overnight Incentives
EB: Checked
LS: Unchecked</t>
  </si>
  <si>
    <t>Verify only LS and OI condition has checked each other checkbox</t>
  </si>
  <si>
    <t>Only LS and OI discount should be applied</t>
  </si>
  <si>
    <t>Set Long Stay Discount, Early booking Discount, and Overnight Incentives conditions for the below
Night From: 15.08.22
Last Night Include: 31.08.22
Min Stay: 4
Booking From: 15.08.22
Boking Until: 31.08.22
Calculation: Stay
Long Stay Discount
EB: Unchecked
OI: Checked
Early booking
LS: Unchecked
OI: Unchecked
Overnight Incentives
EB: Unchecked
LS: Checked</t>
  </si>
  <si>
    <t>Verify no checkbox is checked in any condition</t>
  </si>
  <si>
    <t>Only LS discount should be applied</t>
  </si>
  <si>
    <t>Set Long Stay Discount, Early booking Discount, and Overnight Incentives conditions for the below
Night From: 15.08.22
Last Night Include: 31.08.22
Min Stay: 4
Booking From: 15.08.22
Boking Until: 31.08.22
Calculation: Stay
Long Stay Discount
EB: Unchecked
OI: Unchecked
Early booking
LS: Unchecked
OI: Unchecked
Overnight Incentives
EB: Unchecked
LS: Unchecked</t>
  </si>
  <si>
    <t>Verify update condition without Calculation or Reduction</t>
  </si>
  <si>
    <t>1. Go to Contract and add the Long Stay Discount condition with blank Calculation and Reduction field
2. Click on Update button</t>
  </si>
  <si>
    <t>Delete LS condition and verify booking</t>
  </si>
  <si>
    <t>1. Go to Contract and Delete the Long Stay Discount condition
2. Now do a booking from 15.08.22 To 19.08.22
3. Verify the price</t>
  </si>
  <si>
    <t>EB and OI discount should be applied</t>
  </si>
  <si>
    <t>Delete EB condition and verify booking</t>
  </si>
  <si>
    <t>1. Go to Contract and Delete the Early Booking condition
2. Now do a booking from 15.08.22 To 19.08.22
3. Verify the price</t>
  </si>
  <si>
    <t>LS and OI discount should be applied</t>
  </si>
  <si>
    <t>Special Conditions</t>
  </si>
  <si>
    <t>Special Conditions - Special Price/Duration</t>
  </si>
  <si>
    <t>Verify adding condition and update</t>
  </si>
  <si>
    <t xml:space="preserve">1. Go to Contract -- Special Conditions tab
2. Set the Special Price/Duration condition as defined in Data Set
3. Click on Update button
</t>
  </si>
  <si>
    <t>The condition should be saved and entered data should be same</t>
  </si>
  <si>
    <r>
      <rPr>
        <b/>
        <sz val="11"/>
        <color rgb="FF00B050"/>
        <rFont val="Calibri"/>
        <family val="2"/>
        <scheme val="minor"/>
      </rPr>
      <t>Special Price Duration</t>
    </r>
    <r>
      <rPr>
        <sz val="11"/>
        <color rgb="FF00B050"/>
        <rFont val="Calibri"/>
        <family val="2"/>
        <scheme val="minor"/>
      </rPr>
      <t xml:space="preserve">
Room Name: 002
Night From: 15.08.22
Last Night Include: 31.08.22
Arrival Days: All
Booking From: 01.08.22
Booking Until: 14.08.22
Duration: 4
Price: 145
Season: A</t>
    </r>
  </si>
  <si>
    <t>Allotment should be available and no other conditions are set</t>
  </si>
  <si>
    <t>Verify adding condition and it is preserved</t>
  </si>
  <si>
    <t>1. Perform TC 01
2. Log out and login the application again
3. Go to Contract -- Special Conditions</t>
  </si>
  <si>
    <t>The Special Price/Duration condition should be displayed as saved before</t>
  </si>
  <si>
    <r>
      <rPr>
        <b/>
        <sz val="11"/>
        <color theme="1"/>
        <rFont val="Calibri"/>
        <family val="2"/>
        <scheme val="minor"/>
      </rPr>
      <t>Special Price Duration</t>
    </r>
    <r>
      <rPr>
        <sz val="11"/>
        <color theme="1"/>
        <rFont val="Calibri"/>
        <family val="2"/>
        <scheme val="minor"/>
      </rPr>
      <t xml:space="preserve">
Room Name: 002
Night From: 15.08.22
Last Night Include: 31.08.22
Arrival Days: All
Booking From: 01.08.22
Booking Until: 14.08.22
Duration: 4
Price: 145
Season: A</t>
    </r>
  </si>
  <si>
    <t>Verify Adding condition and offer calculation</t>
  </si>
  <si>
    <t>1. Perform TC 01
2. Go to Calculation -- Offer Calculation
3. Click on Save &amp; Calculate
4. Click on Transfer Price Online
5. Click on Save button</t>
  </si>
  <si>
    <t>The Special Price/Duration price should be displayed separately with the seasons list in the respective room
The markup should be calculated for Special Duration and Selling price should be displayed</t>
  </si>
  <si>
    <t>Verify Booking inquiry</t>
  </si>
  <si>
    <t>1. Perform TC 03
2. Go to Sales -- Sales booking
3. Create a booking inquiry with action code UA
4. Travel From: 15.08.22
5. Travel To: 19.08.22
6. Click on Send button and verify the price</t>
  </si>
  <si>
    <t>The price should be displayed of Special Duration</t>
  </si>
  <si>
    <t>Verify Confirm Booking</t>
  </si>
  <si>
    <t>1. Create a booking with Action code B for IT034 and room 002
2. Travel From: 15.08.22
3. Travel To: 19.08.22
4. Verify price</t>
  </si>
  <si>
    <t>Booking should be confirmed and price should be calculated on Special Price</t>
  </si>
  <si>
    <t>Verify Option booking inquiry</t>
  </si>
  <si>
    <t>1. Create a booking with Action code OA for IT034 and room 002
2. Travel From: 15.08.22
3. Travel To: 19.08.22
4. Verify price</t>
  </si>
  <si>
    <t>Verify Option booking confirm</t>
  </si>
  <si>
    <t>1. Create a booking with Action code O for IT034 and room 002
2. Travel From: 15.08.22
3. Travel To: 19.08.22
4. Verify price</t>
  </si>
  <si>
    <t>Booking should be done successfully and price should be displayed of Special Duration</t>
  </si>
  <si>
    <t>1. Create a booking with Action code B for IT034 and room 002 with occupancy 1
2. Travel From: 15.08.22
3. Travel To: 19.08.22
4. Verify price</t>
  </si>
  <si>
    <t>Price should be calculated on 164 room price per day for the 4 days
164*4 = 656</t>
  </si>
  <si>
    <r>
      <rPr>
        <b/>
        <sz val="11"/>
        <color rgb="FF00B050"/>
        <rFont val="Calibri"/>
        <family val="2"/>
        <scheme val="minor"/>
      </rPr>
      <t>Special Price Duration</t>
    </r>
    <r>
      <rPr>
        <sz val="11"/>
        <color rgb="FF00B050"/>
        <rFont val="Calibri"/>
        <family val="2"/>
        <scheme val="minor"/>
      </rPr>
      <t xml:space="preserve">
Room Name: 002
Night From: 15.08.22
Last Night Include: 31.08.22
Arrival Days: All
Booking From: 01.08.22
Booking Until: 14.08.22
</t>
    </r>
    <r>
      <rPr>
        <b/>
        <sz val="11"/>
        <color rgb="FF00B050"/>
        <rFont val="Calibri"/>
        <family val="2"/>
        <scheme val="minor"/>
      </rPr>
      <t>Duration: 4</t>
    </r>
    <r>
      <rPr>
        <sz val="11"/>
        <color rgb="FF00B050"/>
        <rFont val="Calibri"/>
        <family val="2"/>
        <scheme val="minor"/>
      </rPr>
      <t xml:space="preserve">
Price: 145
Season: A
Original Selling price for 002: 182
Selling price for Special Duration 002: 164</t>
    </r>
  </si>
  <si>
    <t>1. Create a booking with Action code B for IT034 and room 002 with occupancy 1
2. Travel From: 15.08.22
3. Travel To: 20.08.22
4. Verify price</t>
  </si>
  <si>
    <t>Price should be calculated on 164 room price per day for the 4 days and for the 5th day price should be calculated on the original price
164*4 = 656  +   182
Price should be 838</t>
  </si>
  <si>
    <r>
      <rPr>
        <b/>
        <sz val="11"/>
        <color theme="1"/>
        <rFont val="Calibri"/>
        <family val="2"/>
        <scheme val="minor"/>
      </rPr>
      <t>Special Price Duration</t>
    </r>
    <r>
      <rPr>
        <sz val="11"/>
        <color theme="1"/>
        <rFont val="Calibri"/>
        <family val="2"/>
        <scheme val="minor"/>
      </rPr>
      <t xml:space="preserve">
Room Name: 002
Night From: 15.08.22
Last Night Include: 31.08.22
Arrival Days: All
Booking From: 01.08.22
Booking Until: 14.08.22
</t>
    </r>
    <r>
      <rPr>
        <b/>
        <sz val="11"/>
        <color theme="1"/>
        <rFont val="Calibri"/>
        <family val="2"/>
        <scheme val="minor"/>
      </rPr>
      <t>Duration: 4</t>
    </r>
    <r>
      <rPr>
        <sz val="11"/>
        <color theme="1"/>
        <rFont val="Calibri"/>
        <family val="2"/>
        <scheme val="minor"/>
      </rPr>
      <t xml:space="preserve">
Price: 145
Season: A
Original Selling price for 002: 182
Selling price for Special Duration 002: 164</t>
    </r>
  </si>
  <si>
    <t>1. Create a booking with Action code B for IT034 and room 002 with occupancy 1
2. Travel From: 15.08.22
3. Travel To: 18.08.22
4. Verify price</t>
  </si>
  <si>
    <t>Special price should not be applied and price should be calculated on basis of original room price
182*3 = 546</t>
  </si>
  <si>
    <t>Verify booking for out of the condition period</t>
  </si>
  <si>
    <t>1. Create a booking with Action code B for IT034 and room 002 with occupancy 1
2. Travel From: 08.08.22
3. Travel To: 12.08.22
4. Verify price</t>
  </si>
  <si>
    <t>Original room price should be applied</t>
  </si>
  <si>
    <r>
      <rPr>
        <b/>
        <sz val="11"/>
        <color theme="1"/>
        <rFont val="Calibri"/>
        <family val="2"/>
        <scheme val="minor"/>
      </rPr>
      <t>Special Price Duration</t>
    </r>
    <r>
      <rPr>
        <sz val="11"/>
        <color theme="1"/>
        <rFont val="Calibri"/>
        <family val="2"/>
        <scheme val="minor"/>
      </rPr>
      <t xml:space="preserve">
Room Name: 002
</t>
    </r>
    <r>
      <rPr>
        <b/>
        <sz val="11"/>
        <color theme="1"/>
        <rFont val="Calibri"/>
        <family val="2"/>
        <scheme val="minor"/>
      </rPr>
      <t xml:space="preserve">Night From: 15.08.22
Last Night Include: 31.08.22
</t>
    </r>
    <r>
      <rPr>
        <sz val="11"/>
        <color theme="1"/>
        <rFont val="Calibri"/>
        <family val="2"/>
        <scheme val="minor"/>
      </rPr>
      <t xml:space="preserve">Arrival Days: All
Booking From: 01.08.22
Booking Until: 14.08.22
</t>
    </r>
    <r>
      <rPr>
        <b/>
        <sz val="11"/>
        <color theme="1"/>
        <rFont val="Calibri"/>
        <family val="2"/>
        <scheme val="minor"/>
      </rPr>
      <t>Duration: 4</t>
    </r>
    <r>
      <rPr>
        <sz val="11"/>
        <color theme="1"/>
        <rFont val="Calibri"/>
        <family val="2"/>
        <scheme val="minor"/>
      </rPr>
      <t xml:space="preserve">
Price: 145
Season: A
Original Selling price for 002: 182
Selling price for Special Duration 002: 164</t>
    </r>
  </si>
  <si>
    <t>Verify booking for out of the condition period and after</t>
  </si>
  <si>
    <t>1. Create a booking with Action code B for IT034 and room 002 with occupancy 1
2. Travel From: 01.09.22
3. Travel To: 05.09.22
4. Verify price</t>
  </si>
  <si>
    <t>Verify booking which is partly in the condition period but discount is applicable</t>
  </si>
  <si>
    <t>1. Create a booking with Action code B for IT034 and room 002 with occupancy 1
2. Travel From: 28.08.22
3. Travel To: 02.09.22
4. Verify price</t>
  </si>
  <si>
    <t>Special price should be applied for 28th Aug to 31st August and original room price should be applied for the rest of days</t>
  </si>
  <si>
    <t>Verify booking which is partly in the condition period but discount is not applicable</t>
  </si>
  <si>
    <t>1. Create a booking with Action code B for IT034 and room 002 with occupancy 1
2. Travel From: 29.08.22
3. Travel To: 02.09.22
4. Verify price</t>
  </si>
  <si>
    <t>Verify booking date is in the Booking period of condition</t>
  </si>
  <si>
    <t>1. Create a booking with action code B for IT034
2. Room 002 and occupancy 1
3. Travel From: 15.08.22
4. Travel To: 19.08.22
5. Verify price</t>
  </si>
  <si>
    <t>Special price should be applied</t>
  </si>
  <si>
    <r>
      <rPr>
        <b/>
        <sz val="11"/>
        <color rgb="FF00B050"/>
        <rFont val="Calibri"/>
        <family val="2"/>
        <scheme val="minor"/>
      </rPr>
      <t>Special Price Duration</t>
    </r>
    <r>
      <rPr>
        <sz val="11"/>
        <color rgb="FF00B050"/>
        <rFont val="Calibri"/>
        <family val="2"/>
        <scheme val="minor"/>
      </rPr>
      <t xml:space="preserve">
Room Name: 002
Night From: 15.08.22
Last Night Include: 31.08.22
Arrival Days: All
</t>
    </r>
    <r>
      <rPr>
        <b/>
        <sz val="11"/>
        <color rgb="FF00B050"/>
        <rFont val="Calibri"/>
        <family val="2"/>
        <scheme val="minor"/>
      </rPr>
      <t>Booking From: 01.08.22
Booking Until: 14.08.22
Duration: 4</t>
    </r>
    <r>
      <rPr>
        <sz val="11"/>
        <color rgb="FF00B050"/>
        <rFont val="Calibri"/>
        <family val="2"/>
        <scheme val="minor"/>
      </rPr>
      <t xml:space="preserve">
Price: 145
Season: A
Original Selling price for 002: 182
Selling price for Special Duration 002: 164
</t>
    </r>
    <r>
      <rPr>
        <b/>
        <sz val="11"/>
        <color rgb="FF00B050"/>
        <rFont val="Calibri"/>
        <family val="2"/>
        <scheme val="minor"/>
      </rPr>
      <t>Current Date: 04.08.22</t>
    </r>
  </si>
  <si>
    <t>Verify booking date is the last day of booking until</t>
  </si>
  <si>
    <r>
      <rPr>
        <b/>
        <sz val="11"/>
        <color theme="1"/>
        <rFont val="Calibri"/>
        <family val="2"/>
        <scheme val="minor"/>
      </rPr>
      <t>Special Price Duration</t>
    </r>
    <r>
      <rPr>
        <sz val="11"/>
        <color theme="1"/>
        <rFont val="Calibri"/>
        <family val="2"/>
        <scheme val="minor"/>
      </rPr>
      <t xml:space="preserve">
Room Name: 002
Night From: 15.08.22
Last Night Include: 31.08.22
Arrival Days: All
</t>
    </r>
    <r>
      <rPr>
        <b/>
        <sz val="11"/>
        <color theme="1"/>
        <rFont val="Calibri"/>
        <family val="2"/>
        <scheme val="minor"/>
      </rPr>
      <t>Booking From: 01.08.22
Booking Until: 14.08.22
Duration: 4</t>
    </r>
    <r>
      <rPr>
        <sz val="11"/>
        <color theme="1"/>
        <rFont val="Calibri"/>
        <family val="2"/>
        <scheme val="minor"/>
      </rPr>
      <t xml:space="preserve">
Price: 145
Season: A
Original Selling price for 002: 182
Selling price for Special Duration 002: 164
</t>
    </r>
    <r>
      <rPr>
        <b/>
        <sz val="11"/>
        <color theme="1"/>
        <rFont val="Calibri"/>
        <family val="2"/>
        <scheme val="minor"/>
      </rPr>
      <t>Current Date: 14.08.22</t>
    </r>
  </si>
  <si>
    <t>Verify the booking date is the Booking from date</t>
  </si>
  <si>
    <r>
      <rPr>
        <b/>
        <sz val="11"/>
        <color theme="1"/>
        <rFont val="Calibri"/>
        <family val="2"/>
        <scheme val="minor"/>
      </rPr>
      <t>Special Price Duration</t>
    </r>
    <r>
      <rPr>
        <sz val="11"/>
        <color theme="1"/>
        <rFont val="Calibri"/>
        <family val="2"/>
        <scheme val="minor"/>
      </rPr>
      <t xml:space="preserve">
Room Name: 002
Night From: 15.08.22
Last Night Include: 31.08.22
Arrival Days: All
</t>
    </r>
    <r>
      <rPr>
        <b/>
        <sz val="11"/>
        <color theme="1"/>
        <rFont val="Calibri"/>
        <family val="2"/>
        <scheme val="minor"/>
      </rPr>
      <t>Booking From: 01.08.22
Booking Until: 14.08.22
Duration: 4</t>
    </r>
    <r>
      <rPr>
        <sz val="11"/>
        <color theme="1"/>
        <rFont val="Calibri"/>
        <family val="2"/>
        <scheme val="minor"/>
      </rPr>
      <t xml:space="preserve">
Price: 145
Season: A
Original Selling price for 002: 182
Selling price for Special Duration 002: 164
</t>
    </r>
    <r>
      <rPr>
        <b/>
        <sz val="11"/>
        <color theme="1"/>
        <rFont val="Calibri"/>
        <family val="2"/>
        <scheme val="minor"/>
      </rPr>
      <t>Current Date: 01.08.22</t>
    </r>
  </si>
  <si>
    <t>Verify the booking date is out of the booking period in the condition</t>
  </si>
  <si>
    <r>
      <rPr>
        <b/>
        <sz val="11"/>
        <color theme="1"/>
        <rFont val="Calibri"/>
        <family val="2"/>
        <scheme val="minor"/>
      </rPr>
      <t>Special Price Duration</t>
    </r>
    <r>
      <rPr>
        <sz val="11"/>
        <color theme="1"/>
        <rFont val="Calibri"/>
        <family val="2"/>
        <scheme val="minor"/>
      </rPr>
      <t xml:space="preserve">
Room Name: 002
Night From: 15.08.22
Last Night Include: 31.08.22
Arrival Days: All
</t>
    </r>
    <r>
      <rPr>
        <b/>
        <sz val="11"/>
        <color theme="1"/>
        <rFont val="Calibri"/>
        <family val="2"/>
        <scheme val="minor"/>
      </rPr>
      <t>Booking From: 01.08.22
Booking Until: 14.08.22
Duration: 4</t>
    </r>
    <r>
      <rPr>
        <sz val="11"/>
        <color theme="1"/>
        <rFont val="Calibri"/>
        <family val="2"/>
        <scheme val="minor"/>
      </rPr>
      <t xml:space="preserve">
Price: 145
Season: A
Original Selling price for 002: 182
Selling price for Special Duration 002: 164
</t>
    </r>
    <r>
      <rPr>
        <b/>
        <sz val="11"/>
        <color theme="1"/>
        <rFont val="Calibri"/>
        <family val="2"/>
        <scheme val="minor"/>
      </rPr>
      <t>Current Date: 31.07.22</t>
    </r>
  </si>
  <si>
    <t>Verify booking with arrival on Monday</t>
  </si>
  <si>
    <r>
      <rPr>
        <b/>
        <sz val="11"/>
        <color rgb="FF00B050"/>
        <rFont val="Calibri"/>
        <family val="2"/>
        <scheme val="minor"/>
      </rPr>
      <t>Special Price Duration</t>
    </r>
    <r>
      <rPr>
        <sz val="11"/>
        <color rgb="FF00B050"/>
        <rFont val="Calibri"/>
        <family val="2"/>
        <scheme val="minor"/>
      </rPr>
      <t xml:space="preserve">
Room Name: 002
Night From: 15.08.22
Last Night Include: 31.08.22
</t>
    </r>
    <r>
      <rPr>
        <b/>
        <sz val="11"/>
        <color rgb="FF00B050"/>
        <rFont val="Calibri"/>
        <family val="2"/>
        <scheme val="minor"/>
      </rPr>
      <t>Arrival Days: Mon</t>
    </r>
    <r>
      <rPr>
        <sz val="11"/>
        <color rgb="FF00B050"/>
        <rFont val="Calibri"/>
        <family val="2"/>
        <scheme val="minor"/>
      </rPr>
      <t xml:space="preserve">
Booking From: 01.08.22
Booking Until: 14.08.22
Duration: 4
Price: 145
Season: A
Original Selling price for 002: 182
Selling price for Special Duration 002: 164
Current Date: 04.08.22</t>
    </r>
  </si>
  <si>
    <t>Verify booking with arrival on Tue</t>
  </si>
  <si>
    <t>1. Create a booking with action code B for IT034
2. Room 002 and occupancy 1
3. Travel From: 16.08.22
4. Travel To: 20.08.22
5. Verify price</t>
  </si>
  <si>
    <r>
      <rPr>
        <b/>
        <sz val="11"/>
        <color theme="1"/>
        <rFont val="Calibri"/>
        <family val="2"/>
        <scheme val="minor"/>
      </rPr>
      <t>Special Price Duration</t>
    </r>
    <r>
      <rPr>
        <sz val="11"/>
        <color theme="1"/>
        <rFont val="Calibri"/>
        <family val="2"/>
        <scheme val="minor"/>
      </rPr>
      <t xml:space="preserve">
Room Name: 002
Night From: 15.08.22
Last Night Include: 31.08.22
</t>
    </r>
    <r>
      <rPr>
        <b/>
        <sz val="11"/>
        <color theme="1"/>
        <rFont val="Calibri"/>
        <family val="2"/>
        <scheme val="minor"/>
      </rPr>
      <t>Arrival Days: Mon</t>
    </r>
    <r>
      <rPr>
        <sz val="11"/>
        <color theme="1"/>
        <rFont val="Calibri"/>
        <family val="2"/>
        <scheme val="minor"/>
      </rPr>
      <t xml:space="preserve">
Booking From: 01.08.22
Booking Until: 14.08.22
Duration: 4
Price: 145
Season: A
Original Selling price for 002: 182
Selling price for Special Duration 002: 164
Current Date: 04.08.22</t>
    </r>
  </si>
  <si>
    <t>Verify Checkout on Mon</t>
  </si>
  <si>
    <t>1. Create a booking with action code B for IT034
2. Room 002 and occupancy 1
3. Travel From: 18.08.22
4. Travel To: 22.08.22
5. Verify price</t>
  </si>
  <si>
    <t>Verify Mon is in the middle of stay</t>
  </si>
  <si>
    <t>1. Create a booking with action code B for IT034
2. Room 002 and occupancy 1
3. Travel From: 20.08.22
4. Travel To: 24.08.22
5. Verify price</t>
  </si>
  <si>
    <t>Verify arrival day is Mon</t>
  </si>
  <si>
    <r>
      <rPr>
        <b/>
        <sz val="11"/>
        <color rgb="FF00B050"/>
        <rFont val="Calibri"/>
        <family val="2"/>
        <scheme val="minor"/>
      </rPr>
      <t>Special Price Duration</t>
    </r>
    <r>
      <rPr>
        <sz val="11"/>
        <color rgb="FF00B050"/>
        <rFont val="Calibri"/>
        <family val="2"/>
        <scheme val="minor"/>
      </rPr>
      <t xml:space="preserve">
Room Name: 002
Night From: 15.08.22
Last Night Include: 31.08.22
</t>
    </r>
    <r>
      <rPr>
        <b/>
        <sz val="11"/>
        <color rgb="FF00B050"/>
        <rFont val="Calibri"/>
        <family val="2"/>
        <scheme val="minor"/>
      </rPr>
      <t>Arrival Days: Mon, Tue, Wed</t>
    </r>
    <r>
      <rPr>
        <sz val="11"/>
        <color rgb="FF00B050"/>
        <rFont val="Calibri"/>
        <family val="2"/>
        <scheme val="minor"/>
      </rPr>
      <t xml:space="preserve">
Booking From: 01.08.22
Booking Until: 14.08.22
Duration: 4
Price: 145
Season: A
Original Selling price for 002: 182
Selling price for Special Duration 002: 164
Current Date: 04.08.22</t>
    </r>
  </si>
  <si>
    <t>Special room price should be applied</t>
  </si>
  <si>
    <r>
      <rPr>
        <b/>
        <sz val="11"/>
        <color theme="1"/>
        <rFont val="Calibri"/>
        <family val="2"/>
        <scheme val="minor"/>
      </rPr>
      <t>Special Price Duration</t>
    </r>
    <r>
      <rPr>
        <sz val="11"/>
        <color theme="1"/>
        <rFont val="Calibri"/>
        <family val="2"/>
        <scheme val="minor"/>
      </rPr>
      <t xml:space="preserve">
Room Name: 002
Night From: 15.08.22
Last Night Include: 31.08.22
</t>
    </r>
    <r>
      <rPr>
        <b/>
        <sz val="11"/>
        <color theme="1"/>
        <rFont val="Calibri"/>
        <family val="2"/>
        <scheme val="minor"/>
      </rPr>
      <t>Arrival Days: Mon, Tue, Wed</t>
    </r>
    <r>
      <rPr>
        <sz val="11"/>
        <color theme="1"/>
        <rFont val="Calibri"/>
        <family val="2"/>
        <scheme val="minor"/>
      </rPr>
      <t xml:space="preserve">
Booking From: 01.08.22
Booking Until: 14.08.22
Duration: 4
Price: 145
Season: A
Original Selling price for 002: 182
Selling price for Special Duration 002: 164
Current Date: 04.08.22</t>
    </r>
  </si>
  <si>
    <t>Verify booking with arrival on Wed</t>
  </si>
  <si>
    <t>1. Create a booking with action code B for IT034
2. Room 002 and occupancy 1
3. Travel From: 17.08.22
4. Travel To: 21.08.22
5. Verify price</t>
  </si>
  <si>
    <t>Verify booking with arrival on Sun</t>
  </si>
  <si>
    <t>1. Create a booking with action code B for IT034
2. Room 002 and occupancy 1
3. Travel From: 14.08.22
4. Travel To: 18.08.22
5. Verify price</t>
  </si>
  <si>
    <r>
      <rPr>
        <b/>
        <sz val="11"/>
        <color rgb="FF00B050"/>
        <rFont val="Calibri"/>
        <family val="2"/>
        <scheme val="minor"/>
      </rPr>
      <t>Special Price Duration</t>
    </r>
    <r>
      <rPr>
        <sz val="11"/>
        <color rgb="FF00B050"/>
        <rFont val="Calibri"/>
        <family val="2"/>
        <scheme val="minor"/>
      </rPr>
      <t xml:space="preserve">
Room Name: 002
Night From: 15.08.22
Last Night Include: 31.08.22
</t>
    </r>
    <r>
      <rPr>
        <b/>
        <sz val="11"/>
        <color rgb="FF00B050"/>
        <rFont val="Calibri"/>
        <family val="2"/>
        <scheme val="minor"/>
      </rPr>
      <t>Arrival Days: Mon, Wed, Fri</t>
    </r>
    <r>
      <rPr>
        <sz val="11"/>
        <color rgb="FF00B050"/>
        <rFont val="Calibri"/>
        <family val="2"/>
        <scheme val="minor"/>
      </rPr>
      <t xml:space="preserve">
Booking From: 01.08.22
Booking Until: 14.08.22
Duration: 4
Price: 145
Season: A
Original Selling price for 002: 182
Selling price for Special Duration 002: 164
Current Date: 04.08.22</t>
    </r>
  </si>
  <si>
    <r>
      <rPr>
        <b/>
        <sz val="11"/>
        <color theme="1"/>
        <rFont val="Calibri"/>
        <family val="2"/>
        <scheme val="minor"/>
      </rPr>
      <t>Special Price Duration</t>
    </r>
    <r>
      <rPr>
        <sz val="11"/>
        <color theme="1"/>
        <rFont val="Calibri"/>
        <family val="2"/>
        <scheme val="minor"/>
      </rPr>
      <t xml:space="preserve">
Room Name: 002
Night From: 15.08.22
Last Night Include: 31.08.22
</t>
    </r>
    <r>
      <rPr>
        <b/>
        <sz val="11"/>
        <color theme="1"/>
        <rFont val="Calibri"/>
        <family val="2"/>
        <scheme val="minor"/>
      </rPr>
      <t>Arrival Days: Mon, Wed, Fri</t>
    </r>
    <r>
      <rPr>
        <sz val="11"/>
        <color theme="1"/>
        <rFont val="Calibri"/>
        <family val="2"/>
        <scheme val="minor"/>
      </rPr>
      <t xml:space="preserve">
Booking From: 01.08.22
Booking Until: 14.08.22
Duration: 4
Price: 145
Season: A
Original Selling price for 002: 182
Selling price for Special Duration 002: 164
Current Date: 04.08.22</t>
    </r>
  </si>
  <si>
    <t>Verify booking with arrival on Fri</t>
  </si>
  <si>
    <t>Verify arrival on Fri but out of condition period</t>
  </si>
  <si>
    <t>1. Create a booking with action code B for IT034
2. Room 002 and occupancy 1
3. Travel From: 12.08.22
4. Travel To: 16.08.22
5. Verify price</t>
  </si>
  <si>
    <t>Verify modify the booking to applicable discount</t>
  </si>
  <si>
    <t>1. Create a booking with action code B for IT034
2. Room 002 and occupancy 1
3. Travel From: 12.08.22
4. Travel To: 16.08.22
5. Click on send button
6. Modify the booking with action code U
7. Trave From: 15.08.22 To 19.08.22
8. Verify price</t>
  </si>
  <si>
    <t>5. Original room price should be applied
8. Special price should be applied</t>
  </si>
  <si>
    <r>
      <rPr>
        <b/>
        <sz val="11"/>
        <color rgb="FF00B050"/>
        <rFont val="Calibri"/>
        <family val="2"/>
        <scheme val="minor"/>
      </rPr>
      <t>Special Price Duration</t>
    </r>
    <r>
      <rPr>
        <sz val="11"/>
        <color rgb="FF00B050"/>
        <rFont val="Calibri"/>
        <family val="2"/>
        <scheme val="minor"/>
      </rPr>
      <t xml:space="preserve">
Room Name: 002
Night From: 15.08.22
Last Night Include: 31.08.22
Arrival Days: All
Booking From: 01.08.22
Booking Until: 14.08.22
Duration: 4
Price: 145
Season: A
Original Selling price for 002: 182
Selling price for Special Duration 002: 164
Current Date: 04.08.22</t>
    </r>
  </si>
  <si>
    <t>Verify modify the booking to Discount not applicable</t>
  </si>
  <si>
    <t>1. Create a booking with action code B for IT034
2. Room 002 and occupancy 1
3. Travel From: 15.08.22
4. Travel To: 19.08.22
5. Click on send button
6. Modify the booking with action code U
7. Trave From: 12.08.22 To 16.08.22
8. Verify price</t>
  </si>
  <si>
    <t>5. Special price should be applied
8.  Original room should be applied</t>
  </si>
  <si>
    <r>
      <rPr>
        <b/>
        <sz val="11"/>
        <color theme="1"/>
        <rFont val="Calibri"/>
        <family val="2"/>
        <scheme val="minor"/>
      </rPr>
      <t>Special Price Duration</t>
    </r>
    <r>
      <rPr>
        <sz val="11"/>
        <color theme="1"/>
        <rFont val="Calibri"/>
        <family val="2"/>
        <scheme val="minor"/>
      </rPr>
      <t xml:space="preserve">
Room Name: 002
Night From: 15.08.22
Last Night Include: 31.08.22
Arrival Days: All
Booking From: 01.08.22
Booking Until: 14.08.22
Duration: 4
Price: 145
Season: A
Original Selling price for 002: 182
Selling price for Special Duration 002: 164
Current Date: 04.08.22</t>
    </r>
  </si>
  <si>
    <t>Modify the booking in the condition period but for 3 days</t>
  </si>
  <si>
    <t>1. Create a booking with action code B for IT034
2. Room 002 and occupancy 1
3. Travel From: 12.08.22
4. Travel To: 16.08.22
5. Click on send button
6. Modify the booking with action code U
7. Trave From: 15.08.22 To 18.08.22
8. Verify price</t>
  </si>
  <si>
    <t>5. Original room price should be applied
8. Original room price should be applied</t>
  </si>
  <si>
    <r>
      <rPr>
        <b/>
        <sz val="11"/>
        <color rgb="FF00B050"/>
        <rFont val="Calibri"/>
        <family val="2"/>
        <scheme val="minor"/>
      </rPr>
      <t>Special Price Duration</t>
    </r>
    <r>
      <rPr>
        <sz val="11"/>
        <color rgb="FF00B050"/>
        <rFont val="Calibri"/>
        <family val="2"/>
        <scheme val="minor"/>
      </rPr>
      <t xml:space="preserve">
</t>
    </r>
    <r>
      <rPr>
        <b/>
        <sz val="11"/>
        <color rgb="FF00B050"/>
        <rFont val="Calibri"/>
        <family val="2"/>
        <scheme val="minor"/>
      </rPr>
      <t>Room Name: 002, 003</t>
    </r>
    <r>
      <rPr>
        <sz val="11"/>
        <color rgb="FF00B050"/>
        <rFont val="Calibri"/>
        <family val="2"/>
        <scheme val="minor"/>
      </rPr>
      <t xml:space="preserve">
Night From: 15.08.22
Last Night Include: 31.08.22
Arrival Days: All
Booking From: 01.08.22
Booking Until: 14.08.22
Duration: 4
Price: 145
Season: A
Original Selling price for 002: 182
Selling price for Special Duration 002: 164
Current Date: 04.08.22</t>
    </r>
  </si>
  <si>
    <t>1. Create a booking with action code B for IT034
2. Room 003 and occupancy 1
3. Travel From: 15.08.22
4. Travel To: 19.08.22
5. Verify price</t>
  </si>
  <si>
    <r>
      <rPr>
        <b/>
        <sz val="11"/>
        <color theme="1"/>
        <rFont val="Calibri"/>
        <family val="2"/>
        <scheme val="minor"/>
      </rPr>
      <t>Special Price Duration</t>
    </r>
    <r>
      <rPr>
        <sz val="11"/>
        <color theme="1"/>
        <rFont val="Calibri"/>
        <family val="2"/>
        <scheme val="minor"/>
      </rPr>
      <t xml:space="preserve">
</t>
    </r>
    <r>
      <rPr>
        <b/>
        <sz val="11"/>
        <color theme="1"/>
        <rFont val="Calibri"/>
        <family val="2"/>
        <scheme val="minor"/>
      </rPr>
      <t xml:space="preserve">Room Name: 002, 003
</t>
    </r>
    <r>
      <rPr>
        <sz val="11"/>
        <color theme="1"/>
        <rFont val="Calibri"/>
        <family val="2"/>
        <scheme val="minor"/>
      </rPr>
      <t>Night From: 15.08.22
Last Night Include: 31.08.22
Arrival Days: All
Booking From: 01.08.22
Booking Until: 14.08.22
Duration: 4
Price: 145
Season: A
Original Selling price for 002: 182
Selling price for Special Duration 002: 164
Original Selling price for 003: 160
Selling price for Special Duration 003: 150
Current Date: 04.08.22</t>
    </r>
  </si>
  <si>
    <t>Verify multisales line booking for both 002 and 003</t>
  </si>
  <si>
    <t>1. Create a booking with action code B for IT034
2. Room 002 and 003 with and occupancy 1-1
3. Travel From: 15.08.22
4. Travel To: 19.08.22
5. Verify price</t>
  </si>
  <si>
    <t>Special room price should be applied for both rooms</t>
  </si>
  <si>
    <t>Verify booking for both rooms but special price not applicable</t>
  </si>
  <si>
    <t>Original room price should be applied for both rooms</t>
  </si>
  <si>
    <t>Verify booking for both room and special price applied only on 002</t>
  </si>
  <si>
    <t>1. Create a booking with action code B for IT034
2. Room 002 and 003 with and occupancy 1-1
3. 002 Travel From: 15.08.22 To 19.08.22
4. 003 Travel From: 11.08.22 To 15.08.22
5. Verify price</t>
  </si>
  <si>
    <t>Special price should be applied for 002 calculation and Original room price should be applied for the 003 calculation</t>
  </si>
  <si>
    <r>
      <rPr>
        <b/>
        <sz val="11"/>
        <color theme="1"/>
        <rFont val="Calibri"/>
        <family val="2"/>
        <scheme val="minor"/>
      </rPr>
      <t>Special Price Duration</t>
    </r>
    <r>
      <rPr>
        <sz val="11"/>
        <color theme="1"/>
        <rFont val="Calibri"/>
        <family val="2"/>
        <scheme val="minor"/>
      </rPr>
      <t xml:space="preserve">
</t>
    </r>
    <r>
      <rPr>
        <b/>
        <sz val="11"/>
        <color theme="1"/>
        <rFont val="Calibri"/>
        <family val="2"/>
        <scheme val="minor"/>
      </rPr>
      <t xml:space="preserve">Room Name: 002, 003
</t>
    </r>
    <r>
      <rPr>
        <sz val="11"/>
        <color theme="1"/>
        <rFont val="Calibri"/>
        <family val="2"/>
        <scheme val="minor"/>
      </rPr>
      <t>Night From: 15.08.22
Last Night Include: 31.08.22
Arrival Days: All
Booking From: 01.08.22
Booking Until: 14.08.22
Duration: 4
Price: 145
Season: A
Original Selling price for 002: 182
Selling price for Special Duration 002: 164
Original Selling price for 003: 160
Selling price for Special Duration 003: 150
Current Date: 05.08.22</t>
    </r>
  </si>
  <si>
    <t>Verify booking for both room and special price applied only on 003</t>
  </si>
  <si>
    <t>1. Create a booking with action code B for IT034
2. Room 002 and 003 with and occupancy 1-1
3. 002 Travel From: 12.08.22 To 15.08.22
4. 003 Travel From: 15.08.22 To 19.08.22
5. Verify price</t>
  </si>
  <si>
    <t>Special price should be applied for 003 calculation and Original room price should be applied for the 002 calculation</t>
  </si>
  <si>
    <t>Verify a modify a booking and adding a new sales line with special price applicable</t>
  </si>
  <si>
    <t>1. Create a booking with action code B for IT034
2. Book for room 002 with occupancy 2
3. Travel From: 11.08.22 To 15.08.22
4. After the booking is confirmed
5. Modify the booking and add a new sales line for room 003 with occupancy 2
6. Travel From 15.08.22 To 19.08.22
7. Verify the price</t>
  </si>
  <si>
    <t>Room 003 should be added in the booking successfully and the price for 003 should be displayed as per the special price</t>
  </si>
  <si>
    <t>Verify a modify a booking and adding a new sales line with special price not applicable</t>
  </si>
  <si>
    <t>1. Create a booking with action code B for IT034
2. Book for room 002 with occupancy 2
3. Travel From: 15.08.22 To 19.08.22
4. After the booking is confirmed
5. Modify the booking and add a new sales line for room 003 with occupancy 2
6. Travel From 15.08.22 To 17.08.22
7. Verify the price</t>
  </si>
  <si>
    <t>Room 003 should be added in the booking successfully and the price for 003 should be displayed as per the original room price</t>
  </si>
  <si>
    <t>Verify cancellation inquiry of a booking booked at special price</t>
  </si>
  <si>
    <t>1. Create a booking with action code B for IT034
2. Book for room 002 with occupancy 2
3. Travel From: 15.08.22 To 19.08.22
4. After the booking is confirmed
5. Do a cancellation inquiry with action code SA</t>
  </si>
  <si>
    <t>Booking price should be displayed and cancellation charge should be displayed as per the Special price 
Booking should not be affected and only cancellation result should be displayed</t>
  </si>
  <si>
    <t>Verify cancellation of a booking booked at special price</t>
  </si>
  <si>
    <t>1. Create a booking with action code B for IT034
2. Book for room 002 with occupancy 2
3. Travel From: 15.08.22 To 19.08.22
4. After the booking is confirmed
5. Do a cancellation booking with action code S</t>
  </si>
  <si>
    <t>Booking price should be displayed and cancellation charge should be displayed as per the Special price 
Booking should be cancelled successfully</t>
  </si>
  <si>
    <t>Verify booking cancellation for one sales line</t>
  </si>
  <si>
    <t>1. Create a booking with action code B for IT034
2. Room 002 and 003 with and occupancy 1-1
3. Travel From: 15.08.22
4. Travel To: 19.08.22
5. After the booking is confirmed
6. Cancel booking for room 002 with action code U</t>
  </si>
  <si>
    <t>Booking for room 002 should be cancelled and cancellation charge should be applied as per the cancellation policy
Booking for room 003 should remain as it is</t>
  </si>
  <si>
    <t>Verify booking cancellation inquiry for one sales line</t>
  </si>
  <si>
    <t>1. Create a booking with action code B for IT034
2. Room 002 and 003 with and occupancy 1-1
3. Travel From: 15.08.22
4. Travel To: 19.08.22
5. After the booking is confirmed
6. Do Cancel booking inquiry for room 002 with action code UA</t>
  </si>
  <si>
    <t>Booking should not be affected and booking cancellation charge should be displayed for room 002</t>
  </si>
  <si>
    <t>Edit the condition and remove 003 and do booking for room 003</t>
  </si>
  <si>
    <t xml:space="preserve">1. Go to Contract and edit the special price/duration condition
2. Deselect the room 003 from the condition and update the condition
3. Do offer calculation steps
4. Go to Sales booking
5. Create a new booking for room 003 with occupancy 2
6. Verify price
</t>
  </si>
  <si>
    <t>Original room price should be applied for calculation</t>
  </si>
  <si>
    <r>
      <rPr>
        <b/>
        <sz val="11"/>
        <color rgb="FF00B050"/>
        <rFont val="Calibri"/>
        <family val="2"/>
        <scheme val="minor"/>
      </rPr>
      <t>Special Price Duration</t>
    </r>
    <r>
      <rPr>
        <sz val="11"/>
        <color rgb="FF00B050"/>
        <rFont val="Calibri"/>
        <family val="2"/>
        <scheme val="minor"/>
      </rPr>
      <t xml:space="preserve">
</t>
    </r>
    <r>
      <rPr>
        <b/>
        <sz val="11"/>
        <color rgb="FF00B050"/>
        <rFont val="Calibri"/>
        <family val="2"/>
        <scheme val="minor"/>
      </rPr>
      <t xml:space="preserve">Room Name: 002, 003
</t>
    </r>
    <r>
      <rPr>
        <sz val="11"/>
        <color rgb="FF00B050"/>
        <rFont val="Calibri"/>
        <family val="2"/>
        <scheme val="minor"/>
      </rPr>
      <t>Night From: 15.08.22
Last Night Include: 31.08.22
Arrival Days: All
Booking From: 01.08.22
Booking Until: 14.08.22
Duration: 4
Price: 145
Season: A
Original Selling price for 002: 182
Selling price for Special Duration 002: 164
Original Selling price for 003: 160
Selling price for Special Duration 003: 150
Current Date: 05.08.22</t>
    </r>
  </si>
  <si>
    <t xml:space="preserve">Delete the condition and verify booking </t>
  </si>
  <si>
    <t xml:space="preserve">1. Go to Contract and edit the special price/duration condition
2. Delete the special price/duration condition
3. Do offer calculation steps
4. Go to Sales booking
5. Create a new booking for room 003 and room 003 with occupancy 2-2
6. Verify price
</t>
  </si>
  <si>
    <t>Original room price should be applied for both the rooms</t>
  </si>
  <si>
    <t>Copy a condition and edit it and verify booking</t>
  </si>
  <si>
    <t>1. Create a booking with Action code B for IT034 and room 002 with occupancy 1
2. Travel From: 15.09.22
3. Travel To: 18.09.22
4. Verify price</t>
  </si>
  <si>
    <t>Special price should be applied in the booking calculation</t>
  </si>
  <si>
    <r>
      <rPr>
        <b/>
        <sz val="11"/>
        <color rgb="FF00B050"/>
        <rFont val="Calibri"/>
        <family val="2"/>
        <scheme val="minor"/>
      </rPr>
      <t>Special Price Duration</t>
    </r>
    <r>
      <rPr>
        <sz val="11"/>
        <color rgb="FF00B050"/>
        <rFont val="Calibri"/>
        <family val="2"/>
        <scheme val="minor"/>
      </rPr>
      <t xml:space="preserve">
</t>
    </r>
    <r>
      <rPr>
        <b/>
        <sz val="11"/>
        <color rgb="FF00B050"/>
        <rFont val="Calibri"/>
        <family val="2"/>
        <scheme val="minor"/>
      </rPr>
      <t xml:space="preserve">Room Name: 002, 003
</t>
    </r>
    <r>
      <rPr>
        <sz val="11"/>
        <color rgb="FF00B050"/>
        <rFont val="Calibri"/>
        <family val="2"/>
        <scheme val="minor"/>
      </rPr>
      <t xml:space="preserve">Night From: 15.08.22
Last Night Include: 31.08.22
Arrival Days: All
Booking From: 01.08.22
Booking Until: 14.08.22
Duration: 4
Price: 145
Season: A
</t>
    </r>
    <r>
      <rPr>
        <b/>
        <sz val="11"/>
        <color rgb="FF00B050"/>
        <rFont val="Calibri"/>
        <family val="2"/>
        <scheme val="minor"/>
      </rPr>
      <t xml:space="preserve">Copied and edited second condition
</t>
    </r>
    <r>
      <rPr>
        <sz val="11"/>
        <color rgb="FF00B050"/>
        <rFont val="Calibri"/>
        <family val="2"/>
        <scheme val="minor"/>
      </rPr>
      <t>Room Name: 002, 003
Night From: 15.09.22
Last Night Include: 30.09.22
Arrival Days: All
Booking From: 01.08.22
Booking Until: 14.09.22
Duration: 3
Price: 180
Season: A
Original Selling price for 002: 182
Selling price for Special Duration 002: 164
Original Selling price for 003: 160
Selling price for Special Duration 003: 150
Current Date: 05.08.22</t>
    </r>
  </si>
  <si>
    <t xml:space="preserve">Verify modify booking and editing occupancy </t>
  </si>
  <si>
    <t>1. Create a booking with Action code B for IT034 and room 002 with occupancy 1
2. Travel From: 15.08.22
3. Travel To: 19.08.22
4. Modify the booking with action code U
5. Edit the occupancy to 3
6. Verify price</t>
  </si>
  <si>
    <t>Total price should be calculated based on Special price for 3 person</t>
  </si>
  <si>
    <t>1. Create a booking with Action code B for IT034 and room 002 with occupancy 3
2. Travel From: 15.08.22
3. Travel To: 19.08.22
4. Modify the booking with action code U
5. Edit the occupancy to 1
6. Verify price</t>
  </si>
  <si>
    <t>Total price should be calculated based on Special price for 1 person</t>
  </si>
  <si>
    <t>Verify booking date is in the booking period and then modify booking on date out of period</t>
  </si>
  <si>
    <t>1. Current Date 05/08/22
2. Create a booking for 25.08.22 To 29.08.22
3. Now Current date is 15.08.22
4. Modify the booking and edit the Trave From: 25.08.22 To 31.08.22</t>
  </si>
  <si>
    <t>Verify booking inquiry for 002 when allotment is present</t>
  </si>
  <si>
    <t>1. Go to Sales -- Sales booking 
2. Create a booking for IT034 and room 002
3. Travel From: 15.08.22 To 19.08.22</t>
  </si>
  <si>
    <t xml:space="preserve">Sub Allotment
Use Allotment From: 001
Use Allotment In: 002
Date From: 01.08.22
Date To: 31.08.22
</t>
  </si>
  <si>
    <t>No other conditions are set in the contract</t>
  </si>
  <si>
    <t>Verify confirm booking for 002 when allotment is present</t>
  </si>
  <si>
    <t>Verify booking inquiry for 002 when allotment is not present</t>
  </si>
  <si>
    <t>Verify confirm booking for 002 when allotment is not present</t>
  </si>
  <si>
    <t>Verify  booking inquiry for 001 when allotment is not present</t>
  </si>
  <si>
    <t>1. Go to Sales -- Sales booking 
2. Create a booking for IT034 and room 001
3. Travel From: 15.08.22 To 19.08.22</t>
  </si>
  <si>
    <t>Verify confirm booking for 001 when allotment is present</t>
  </si>
  <si>
    <t>Verify booking inquiry for 001 when allotment is not present</t>
  </si>
  <si>
    <t>Verify confirm booking for 001 when allotment is not present</t>
  </si>
  <si>
    <t>Contracts - Price tab</t>
  </si>
  <si>
    <t>Price -- Seasons, Rooms, Allot</t>
  </si>
  <si>
    <t>19/08/2022</t>
  </si>
  <si>
    <t>Verify Price tab for Per Night contract</t>
  </si>
  <si>
    <t>1. Create a contract
2. Select Price Type: Per Night
3. Go to Price Tab</t>
  </si>
  <si>
    <t>Season A to H should be displayed in Horizontal row with From and Until fields
Price fields with Rooms row should be displayed for every season</t>
  </si>
  <si>
    <t>Contract Price Type: Per Night</t>
  </si>
  <si>
    <t>Verify Price tab for Per Package contract</t>
  </si>
  <si>
    <t>1. Create a contract
2. Select Price Type: Per Package
3. Go to Price Tab</t>
  </si>
  <si>
    <t>All seasons A to H list should be displayed vertically
All seasons should have individual rows to add rooms and price</t>
  </si>
  <si>
    <t>Contract Price Type: Per Package</t>
  </si>
  <si>
    <t>Verify enter out of Contract date in Price tab</t>
  </si>
  <si>
    <t>1. Create a contract
2. Select Price Type: Per Night
3. Go to Price Tab
4. Enter Season dates and enter dates out of contract in one season
5. Fill Rooms row and click on Update price</t>
  </si>
  <si>
    <t>Enter same duration in 2 seasons</t>
  </si>
  <si>
    <t>1. Create a contract
2. Select Price Type: Per Night
3. Go to Price Tab
4. Enter Season dates and enter same date  out of in two seasons
5. Fill Rooms row and click on Update price</t>
  </si>
  <si>
    <t>Enter conflicting dates in 2 seasons</t>
  </si>
  <si>
    <t>1. Create a contract
2. Select Price Type: Per Night
3. Go to Price Tab
4. Enter Season dates and enter conflicting date  out of in two seasons
5. Enter 01.01.23 to 15.02.23 in Season A
6. Enter 01.02.23 to 28.02.23 in Season B
7. Fill Rooms row and click on Update price</t>
  </si>
  <si>
    <t>Add new row in Season</t>
  </si>
  <si>
    <t>1. Create a contract
2. Select Price Type: Per Night
3. Go to Price Tab
4. Enter Season dates in 2 rows of season by adding new row
5. Fill Rooms row and click on Update price</t>
  </si>
  <si>
    <t>Price tab should be updated and saved</t>
  </si>
  <si>
    <t>Add multiple rows for room and verify booking</t>
  </si>
  <si>
    <t>1. Create booking for Room 1</t>
  </si>
  <si>
    <t>Price should be applied 150</t>
  </si>
  <si>
    <t>Contract Price Type: Per Night
Season A: 01.08.22 To 30.09.22
Rooms: Room 1 Price 150
               Room 2 Price 180</t>
  </si>
  <si>
    <t>Verify booking for room 2</t>
  </si>
  <si>
    <t>1. Create booking for Room 2</t>
  </si>
  <si>
    <t>Price 180 should be applied</t>
  </si>
  <si>
    <t>Verify multiple rooms selected in one row</t>
  </si>
  <si>
    <t>Price 150 should be applied</t>
  </si>
  <si>
    <t>Contract Price Type: Per Night
Season A: 01.08.22 To 30.09.22
Rooms: Room 1, Room 2:  Price 150</t>
  </si>
  <si>
    <t>Add all seasons from A to H</t>
  </si>
  <si>
    <t>1. Create contract from 01.01.22 To 31.12.22
2. Enter Price tab and Season A from 01.01.22 to 31.01.22
3. Enter Season B from 01.02.22 to 28.02.22
4. Enter Season C from 01.03.22 to 31.03.22
5. Enter Season D from 01.04.22 to 30.04.22
6. Enter Season E from 01.05.22 to 31.05.22
7. Enter Season F from 01.06.22 to 30.06.22
8. Enter Season G from 01.07.22 to 31.07.22
9. Enter Season H from 01.08.22 to 31.08.22
10. Enter Rooms and Price row
11. Click on update price button</t>
  </si>
  <si>
    <t>From and until dates should be saved in all seasons as entered</t>
  </si>
  <si>
    <t>1. Perform TC 11
2. Click on Generate Allotment
3. Save contract in Offer Definition
4. Do Offer Calculation
5. Go to Booking mask
6. Create a booking for 15.01.22 to 18.01.22</t>
  </si>
  <si>
    <t>1. Perform TC 11
2. Click on Generate Allotment
3. Save contract in Offer Definition
4. Do Offer Calculation
5. Go to Booking mask
6. Create a booking for 15.02.22 to 18.02.22</t>
  </si>
  <si>
    <t>Verify booking for Season C dates</t>
  </si>
  <si>
    <t>1. Perform TC 11
2. Click on Generate Allotment
3. Save contract in Offer Definition
4. Do Offer Calculation
5. Go to Booking mask
6. Create a booking for 15.03.22 to 18.03.22</t>
  </si>
  <si>
    <t>Verify booking for Season D dates</t>
  </si>
  <si>
    <t>1. Perform TC 11
2. Click on Generate Allotment
3. Save contract in Offer Definition
4. Do Offer Calculation
5. Go to Booking mask
6. Create a booking for 15.04.22 to 18.04.22</t>
  </si>
  <si>
    <t>Season D price should be applied</t>
  </si>
  <si>
    <t>Verify booking for Season E dates</t>
  </si>
  <si>
    <t>1. Perform TC 11
2. Click on Generate Allotment
3. Save contract in Offer Definition
4. Do Offer Calculation
5. Go to Booking mask
6. Create a booking for 15.05.22 to 18.05.22</t>
  </si>
  <si>
    <t>Season E price should be applied</t>
  </si>
  <si>
    <t>Verify booking for Season F dates</t>
  </si>
  <si>
    <t>1. Perform TC 11
2. Click on Generate Allotment
3. Save contract in Offer Definition
4. Do Offer Calculation
5. Go to Booking mask
6. Create a booking for 15.06.22 to 18.06.22</t>
  </si>
  <si>
    <t>Season F price should be applied</t>
  </si>
  <si>
    <t>Verify booking for Season G dates</t>
  </si>
  <si>
    <t>1. Perform TC 11
2. Click on Generate Allotment
3. Save contract in Offer Definition
4. Do Offer Calculation
5. Go to Booking mask
6. Create a booking for 15.07.22 to 18.07.22</t>
  </si>
  <si>
    <t>Season G price should be applied</t>
  </si>
  <si>
    <t>Verify booking for Season H dates</t>
  </si>
  <si>
    <t>1. Perform TC 11
2. Click on Generate Allotment
3. Save contract in Offer Definition
4. Do Offer Calculation
5. Go to Booking mask
6. Create a booking for 15.08.22 to 18.08.22</t>
  </si>
  <si>
    <t>Season H price should be applied</t>
  </si>
  <si>
    <t>Create multiple rows in season rows</t>
  </si>
  <si>
    <t>1. Create contract from 01.01.22 To 31.12.23
2. Enter Price tab and Season A from 01.01.22 to 31.01.22
3. Enter Season B from 01.02.22 to 28.02.22
4. Enter Season C from 01.03.22 to 31.03.22
5. Enter Season D from 01.04.22 to 30.04.22
6. Enter Season E from 01.05.22 to 31.05.22
7. Enter Season F from 01.06.22 to 30.06.22
8. Enter Season G from 01.07.22 to 31.07.22
9. Enter Season H from 01.08.22 to 31.08.22
10. Enter Season A from 01.09.22 to 30.09.22
11. Enter Season B from 01.10.22 to 31.10.22
12. Enter Season C from 01.11.22 to 30.11.22
13. Enter Season D from 01.12.22 to 31.12.22
14. Enter Season E from 01.01.23 to 31.01.23
15. Enter Season F from 01.02.23 to 28.02.23
16. Enter Season G from 01.03.23 to 31.03.23
17. Enter Season H from 01.04.23 to 30.04.23
10. Enter Rooms and Price row
11. Click on update price button</t>
  </si>
  <si>
    <t>Verify booking for season A second row</t>
  </si>
  <si>
    <t>1. Create booking for 15.09.22 to 19.09.22</t>
  </si>
  <si>
    <t>Price should be applied as per Season A</t>
  </si>
  <si>
    <t>Verify booking for season B second row</t>
  </si>
  <si>
    <t>1. Create booking for 15.10.22 to 19.10.22</t>
  </si>
  <si>
    <t>Price should be applied as per Season B</t>
  </si>
  <si>
    <t>Verify booking for season C second row</t>
  </si>
  <si>
    <t>1. Create booking for 15.11.22 to 19.11.22</t>
  </si>
  <si>
    <t>Price should be applied as per Season C</t>
  </si>
  <si>
    <t>Verify booking for season D second row</t>
  </si>
  <si>
    <t>1. Create booking for 15.12.22 to 19.12.22</t>
  </si>
  <si>
    <t>Price should be applied as per Season D</t>
  </si>
  <si>
    <t>Verify booking for season E second row</t>
  </si>
  <si>
    <t>1. Create booking for 15.01.23 to 19.01.23</t>
  </si>
  <si>
    <t>Price should be applied as per Season E</t>
  </si>
  <si>
    <t>Verify booking for season F second row</t>
  </si>
  <si>
    <t>1. Create booking for 15.02.23 to 19.02.23</t>
  </si>
  <si>
    <t>Price should be applied as per Season F</t>
  </si>
  <si>
    <t>Verify booking for season G second row</t>
  </si>
  <si>
    <t>1. Create booking for 15.03.23 to 19.03.23</t>
  </si>
  <si>
    <t>Price should be applied as per Season G</t>
  </si>
  <si>
    <t>Verify booking for season H second row</t>
  </si>
  <si>
    <t>1. Create booking for 15.04.23 to 19.04.23</t>
  </si>
  <si>
    <t>Price should be applied as per Season H</t>
  </si>
  <si>
    <t>Edit Price tab and add third season row</t>
  </si>
  <si>
    <t>1. Perform TC 20
2. Go to Price tab and Add third row of season
3. Enter the remaining duration of contracts in third seasons row</t>
  </si>
  <si>
    <t>Third row should be saved with the entered From and until dates</t>
  </si>
  <si>
    <t>Edit Price tab and perform Offer calculation and verify booking</t>
  </si>
  <si>
    <t>1. Perform TC 29
2. Go to Offer Calculation and Save and Calculate
3. Go to Sales booking and create booking for third row Season A dates</t>
  </si>
  <si>
    <t>Edit Price tab and do not perform Offer calculation and verify booking</t>
  </si>
  <si>
    <t>1. Perform TC 29
2. Do not perform Offer Calculation
3. Go to Sales booking and create booking for third row Season A dates</t>
  </si>
  <si>
    <t>Delete a row and verify booking of the dates</t>
  </si>
  <si>
    <t xml:space="preserve">1. Perform TC 20
2. Delete the second row of seasons and click on Update price
3. Create booking for 01.09.22 to 05.09.22
</t>
  </si>
  <si>
    <t>Contracts - Media/Text</t>
  </si>
  <si>
    <t>Media/Text - Upload Image, Delete Image, Hotel Amenities</t>
  </si>
  <si>
    <t>Verify Image upload in Summer</t>
  </si>
  <si>
    <t>1. Go to Media Text tab
2. Select Summer in the drop down
3. Click on Choose File
4. Select a JPG file
5 Click on Upload button</t>
  </si>
  <si>
    <t>The selected image should be uploaded in Summer section</t>
  </si>
  <si>
    <t>Verify Image upload in Winter</t>
  </si>
  <si>
    <t>1. Go to Media Text tab
2. Select Winter in the drop down
3. Click on Choose File
4. Select a JPG file
5 Click on Upload button</t>
  </si>
  <si>
    <t>The selected image should be uploaded in Winter section</t>
  </si>
  <si>
    <t>Verify Image upload in Both</t>
  </si>
  <si>
    <t>1. Go to Media Text tab
2. Select Both in the drop down
3. Click on Choose File
4. Select a JPG file
5 Click on Upload button</t>
  </si>
  <si>
    <t>The selected image should be uploaded in Winter and Summer section both</t>
  </si>
  <si>
    <t>Verify upload JPG file in Summer</t>
  </si>
  <si>
    <t>File should be uploaded successfully</t>
  </si>
  <si>
    <t>Verify upload JPEG file in Summer</t>
  </si>
  <si>
    <t>1. Go to Media Text tab
2. Select Summer in the drop down
3. Click on Choose File
4. Select a JPEG file
5 Click on Upload button</t>
  </si>
  <si>
    <t>Verify upload PNG file in Summer</t>
  </si>
  <si>
    <t>1. Go to Media Text tab
2. Select Summer in the drop down
3. Click on Choose File
4. Select a PNG file
5 Click on Upload button</t>
  </si>
  <si>
    <t xml:space="preserve">File should not be uploaded and error should be displayed "Only JPG and JPEG files are allowed" </t>
  </si>
  <si>
    <t>Verify upload Doc file in Summer</t>
  </si>
  <si>
    <t>1. Go to Media Text tab
2. Select Summer in the drop down
3. Click on Choose File
4. Select a Doc file
5 Click on Upload button</t>
  </si>
  <si>
    <t>Verify upload Excel file in Summer</t>
  </si>
  <si>
    <t>1. Go to Media Text tab
2. Select Summer in the drop down
3. Click on Choose File
4. Select a Excel file
5 Click on Upload button</t>
  </si>
  <si>
    <t>Verify upload PDF file in Summer</t>
  </si>
  <si>
    <t>1. Go to Media Text tab
2. Select Summer in the drop down
3. Click on Choose File
4. Select a PDF file
5 Click on Upload button</t>
  </si>
  <si>
    <t>Verify upload JPG file in Winter</t>
  </si>
  <si>
    <t>Verify upload JPEG file in Winter</t>
  </si>
  <si>
    <t>1. Go to Media Text tab
2. Select Winter in the drop down
3. Click on Choose File
4. Select a JPEG file
5 Click on Upload button</t>
  </si>
  <si>
    <t>Verify upload PNG file in Winter</t>
  </si>
  <si>
    <t>1. Go to Media Text tab
2. Select Winter in the drop down
3. Click on Choose File
4. Select a PNG file
5 Click on Upload button</t>
  </si>
  <si>
    <t>Verify upload Doc file in Winter</t>
  </si>
  <si>
    <t>1. Go to Media Text tab
2. Select Winter in the drop down
3. Click on Choose File
4. Select a Doc file
5 Click on Upload button</t>
  </si>
  <si>
    <t>Verify upload Excel file in Winter</t>
  </si>
  <si>
    <t>1. Go to Media Text tab
2. Select Winter in the drop down
3. Click on Choose File
4. Select a Excel file
5 Click on Upload button</t>
  </si>
  <si>
    <t>Verify upload PDF file in Winter</t>
  </si>
  <si>
    <t>1. Go to Media Text tab
2. Select Winter in the drop down
3. Click on Choose File
4. Select a PDF file
5 Click on Upload button</t>
  </si>
  <si>
    <t>Verify upload JPG file in Both</t>
  </si>
  <si>
    <t>Verify upload JPEG file in Both</t>
  </si>
  <si>
    <t>1. Go to Media Text tab
2. Select Both in the drop down
3. Click on Choose File
4. Select a JPEG file
5 Click on Upload button</t>
  </si>
  <si>
    <t>Verify upload PNG file in Both</t>
  </si>
  <si>
    <t>1. Go to Media Text tab
2. Select Both in the drop down
3. Click on Choose File
4. Select a PNG file
5 Click on Upload button</t>
  </si>
  <si>
    <t>Verify upload Doc file in Both</t>
  </si>
  <si>
    <t>1. Go to Media Text tab
2. Select Both in the drop down
3. Click on Choose File
4. Select a Doc file
5 Click on Upload button</t>
  </si>
  <si>
    <t>Verify upload Excel file in Both</t>
  </si>
  <si>
    <t>1. Go to Media Text tab
2. Select Both in the drop down
3. Click on Choose File
4. Select a Excel file
5 Click on Upload button</t>
  </si>
  <si>
    <t>Verify upload PDF file in Both</t>
  </si>
  <si>
    <t>1. Go to Media Text tab
2. Select Both in the drop down
3. Click on Choose File
4. Select a PDF file
5 Click on Upload button</t>
  </si>
  <si>
    <t>Upload multiple valid  files in Summer</t>
  </si>
  <si>
    <t>1. Go to Media Text tab
2. Select Summer in the drop down
3. Click on Choose File
4. Select 3-4 JPG files
5 Click on Upload button</t>
  </si>
  <si>
    <t>All the selected files should be uploaded in the Summer section</t>
  </si>
  <si>
    <t>Upload multiple valid and invalid files in Summer</t>
  </si>
  <si>
    <t>1. Go to Media Text tab
2. Select Summer in the drop down
3. Click on Choose File
4. Select 3-4 JPG files 2 PNG and PDF files
5 Click on Upload button</t>
  </si>
  <si>
    <t xml:space="preserve">Files should not be uploaded and error should be displayed "Only JPG and JPEG files are allowed" </t>
  </si>
  <si>
    <t>Upload multiple invalid  files in Summer</t>
  </si>
  <si>
    <t>1. Go to Media Text tab
2. Select Summer in the drop down
3. Click on Choose File
4. Select 3-4 PNG and PDF files
5 Click on Upload button</t>
  </si>
  <si>
    <t>Upload multiple valid  files in Winter</t>
  </si>
  <si>
    <t>1. Go to Media Text tab
2. Select Winter in the drop down
3. Click on Choose File
4. Select 3-4 JPG files
5 Click on Upload button</t>
  </si>
  <si>
    <t>All the selected files should be uploaded in the Winter section</t>
  </si>
  <si>
    <t>Upload multiple valid and invalid files in Winter</t>
  </si>
  <si>
    <t>1. Go to Media Text tab
2. Select Winter in the drop down
3. Click on Choose File
4. Select 3-4 JPG files 2 PNG and PDF files
5 Click on Upload button</t>
  </si>
  <si>
    <t>Upload multiple invalid  files in Winter</t>
  </si>
  <si>
    <t>1. Go to Media Text tab
2. Select Winter in the drop down
3. Click on Choose File
4. Select 3-4 PNG and PDF files
5 Click on Upload button</t>
  </si>
  <si>
    <t>Upload multiple valid  files in Both</t>
  </si>
  <si>
    <t>1. Go to Media Text tab
2. Select Both in the drop down
3. Click on Choose File
4. Select 3-4 JPG files
5 Click on Upload button</t>
  </si>
  <si>
    <t>All the selected files should be uploaded in the Winter and Summer section</t>
  </si>
  <si>
    <t>Upload multiple valid and invalid files in Both</t>
  </si>
  <si>
    <t>1. Go to Media Text tab
2. Select Both in the drop down
3. Click on Choose File
4. Select 3-4 JPG files 2 PNG and PDF files
5 Click on Upload button</t>
  </si>
  <si>
    <t>Upload multiple invalid  files in Both</t>
  </si>
  <si>
    <t>1. Go to Media Text tab
2. Select Both in the drop down
3. Click on Choose File
4. Select 3-4 PNG and PDF files
5 Click on Upload button</t>
  </si>
  <si>
    <t>Delete a single image from Summer</t>
  </si>
  <si>
    <t>1. Go to Media Text tab
2. Go to Hotel Image Summer
3. Select any image
4. Click on Delete Images button</t>
  </si>
  <si>
    <t>The selected image should be deleted and successful delete pop up should be displayed</t>
  </si>
  <si>
    <t>Delete a multiple images from Summer</t>
  </si>
  <si>
    <t>1. Go to Media Text tab
2. Go to Hotel Image Summer
3. Select 3 images
4. Click on Delete Images button</t>
  </si>
  <si>
    <t>All the 3 selected images should be deleted from the Hotel Image Summer section</t>
  </si>
  <si>
    <t>Delete a single image from Winter</t>
  </si>
  <si>
    <t>1. Go to Media Text tab
2. Go to Hotel Image Winter
3. Select any image
4. Click on Delete Images button</t>
  </si>
  <si>
    <t>Delete a multiple images from Winter</t>
  </si>
  <si>
    <t>1. Go to Media Text tab
2. Go to Hotel Image Winter
3. Select 3 images
4. Click on Delete Images button</t>
  </si>
  <si>
    <t>All the 3 selected images should be deleted from the Hotel Image Winter section</t>
  </si>
  <si>
    <t>Delete images from both section at same time</t>
  </si>
  <si>
    <t>1. Go to Media Text tab
2. Go to Hotel Image Winter
3. Select any 1 Image
4. Go to Hotel Image Summer tab and select any 1 image
5. Click on Delete Images button</t>
  </si>
  <si>
    <t>Do not select any image and click Delete button</t>
  </si>
  <si>
    <t>1. Go to Media Text tab
2. Go to Hotel Image Winter
3. Do not Select any image
4. Click on Delete Images button</t>
  </si>
  <si>
    <t>Upload image in Summer while stay on Winter section</t>
  </si>
  <si>
    <t>1. Go to Media Text tab and go to Hotel Image Winter section
2. Select Summer in the drop down
3. Click on Choose File
4. Select a JPG file
5 Click on Upload button</t>
  </si>
  <si>
    <t>File should be uploaded in Summer Section</t>
  </si>
  <si>
    <t>Upload image in Winter while stay on Summer section</t>
  </si>
  <si>
    <t>1. Go to Media Text tab and go to Hotel Image Summer section
2. Select Winter in the drop down
3. Click on Choose File
4. Select a JPG file
5 Click on Upload button</t>
  </si>
  <si>
    <t>File should be uploaded in Winter Section</t>
  </si>
  <si>
    <t>Update Images</t>
  </si>
  <si>
    <t>1. Perform TC 01
2. Click on Update button</t>
  </si>
  <si>
    <t>Images should be updated in Database with sorting and Success Alert should be displayed</t>
  </si>
  <si>
    <t>Update Hotel Amenities with all fields</t>
  </si>
  <si>
    <t>1. Go to Media Text tab
2. Go to Hotel Amenities section
3. Select GT, ST and AT in both the rows
4. Click on Update Hotel Amenities button</t>
  </si>
  <si>
    <t>Both the rows should be saved with the selected options and success update message should be displayed</t>
  </si>
  <si>
    <t>Update Hotel Amenities with only GT</t>
  </si>
  <si>
    <t>1. Go to Media Text tab
2. Go to Hotel Amenities section
3. Fill only the GT field
4. Click on Update Hotel Amenities button</t>
  </si>
  <si>
    <t>Update Hotel Amenities with only ST</t>
  </si>
  <si>
    <t>1. Go to Media Text tab
2. Go to Hotel Amenities section
3. Fill only the ST field
4. Click on Update Hotel Amenities button</t>
  </si>
  <si>
    <t>Error should be displayed "GT Global Type is required" and rows should not be updated</t>
  </si>
  <si>
    <t>Update Hotel Amenities with only AT</t>
  </si>
  <si>
    <t>1. Go to Media Text tab
2. Go to Hotel Amenities section
3. Fill only the AT field
4. Click on Update Hotel Amenities button</t>
  </si>
  <si>
    <t>Update Hotel Amenities with only GT and ST</t>
  </si>
  <si>
    <t>1. Go to Media Text tab
2. Go to Hotel Amenities section
3. Fill only the GT and ST field
4. Click on Update Hotel Amenities button</t>
  </si>
  <si>
    <t>Update Hotel Amenities with only GT and AT</t>
  </si>
  <si>
    <t>1. Go to Media Text tab
2. Go to Hotel Amenities section
3. Fill only the GT and AT field
4. Click on Update Hotel Amenities button</t>
  </si>
  <si>
    <t>Update Hotel Amenities with only ST and AT</t>
  </si>
  <si>
    <t>1. Go to Media Text tab
2. Go to Hotel Amenities section
3. Fill only the ST and AT field
4. Click on Update Hotel Amenities button</t>
  </si>
  <si>
    <t>Update Hotel Amenities without any field</t>
  </si>
  <si>
    <t>1. Go to Media Text tab
2. Go to Hotel Amenities section
3. Do not fill any field
4. Click on Update Hotel Amenities button</t>
  </si>
  <si>
    <t>Delete any one row</t>
  </si>
  <si>
    <t>1. Perform TC 40
2. Click on Delete icon of the first row</t>
  </si>
  <si>
    <t>Confirmation pop up should be displayed</t>
  </si>
  <si>
    <t>Delete the row confirm</t>
  </si>
  <si>
    <t xml:space="preserve">1. Perform TC 48
2. Click on Yes Delete it option
</t>
  </si>
  <si>
    <t>First row should be deleted successfully and success pop up should be displayed</t>
  </si>
  <si>
    <t>Copy icon</t>
  </si>
  <si>
    <t>1. Perform TC 40
2. Click on copy icon of the first row</t>
  </si>
  <si>
    <t>A third row should be added with same data as the first row</t>
  </si>
  <si>
    <t>Enter and Save text in Hotel Text Winter</t>
  </si>
  <si>
    <t>1. Go to Media Text tab
2. Enter data in Hotel Text Winter 
3. Click on Save button</t>
  </si>
  <si>
    <t>The entered data should be saved in the Winter Text tab</t>
  </si>
  <si>
    <t>Verify data is preserved</t>
  </si>
  <si>
    <t>1. Perform TC 51
2. Logout the application and login again
3. Go to the accommodation and Media Text tab
4. Go to Hotel Text Winter and verify</t>
  </si>
  <si>
    <t>The data should be preserved as it is in Hotel Text Winter</t>
  </si>
  <si>
    <t>Enter and Save text in Hotel Text Summer</t>
  </si>
  <si>
    <t>1. Go to Media Text tab
2. Enter data in Hotel Text Summer 
3. Click on Save button</t>
  </si>
  <si>
    <t>The entered data should be saved in the Summer Text tab</t>
  </si>
  <si>
    <t>1. Perform TC 51
2. Logout the application and login again
3. Go to the accommodation and Media Text tab
4. Go to Hotel Text Summer and verify</t>
  </si>
  <si>
    <t>The data should be preserved as it is Hotel Text Summer tab</t>
  </si>
  <si>
    <t>Edit the Hotel Summer Text</t>
  </si>
  <si>
    <t>1. Perform TC 51
2. Edit the text and enter new text and click on Save button</t>
  </si>
  <si>
    <t>The edited text should be updated and saved</t>
  </si>
  <si>
    <t>Edit the Hotel Winter Text</t>
  </si>
  <si>
    <t>1. Perform TC 53
2. Edit the text and enter new text and click on Save button</t>
  </si>
  <si>
    <t>Click on Upload Image without select image</t>
  </si>
  <si>
    <t>1. Go to Media Text tab
2. Click on Upload Image button</t>
  </si>
  <si>
    <t>Error message should be displayed "Select a JPEG, JPG file"</t>
  </si>
  <si>
    <t>Calculation</t>
  </si>
  <si>
    <t>Calculation - Offer Definition</t>
  </si>
  <si>
    <t>20/9/2022</t>
  </si>
  <si>
    <t>Verify Offer Definition page</t>
  </si>
  <si>
    <t>1. Go to Calculation - Offer Definition
2. Verify the page</t>
  </si>
  <si>
    <t>All the companies present in the application should be displayed on the page tab wise and rest of the page should be blank</t>
  </si>
  <si>
    <t>Verify click on any company</t>
  </si>
  <si>
    <t>1. Go to Calculation - Offer Definition
2. Click on "Falk Tours AG" company tab</t>
  </si>
  <si>
    <t>Below the companies tab, all the Travel Types of the "Falk Tours AG" company should be displayed in horizontal line and rest of the page should be displayed blank</t>
  </si>
  <si>
    <t>Verify click on any company and its Travel Type</t>
  </si>
  <si>
    <t>1. Go to Calculation - Offer Definition
2. Click on "Falk Tours AG" company tab
3. Click on "Norma"</t>
  </si>
  <si>
    <t>The list of all the contracts of every accommodation should be displayed. The accommodations which are created with "Falk Tours AG" company in Distributors only should be displayed</t>
  </si>
  <si>
    <t>Verify contracts displayed</t>
  </si>
  <si>
    <t>1. Go to Calculation - Offer Definition
2. Click on "Falk Tours AG" company tab
3. Click on "Norma"
4. Verify contracts displayed</t>
  </si>
  <si>
    <t>The contracts should be displayed in table list form with the below columns in the table
- TBM Code
- Accommodation Name
- Location
- Country
- Contract Name
- Valid From-To
- Status
- Select All (checkbox)</t>
  </si>
  <si>
    <t>Verify create a new contract in any existing accommodation with Status New</t>
  </si>
  <si>
    <t>1. Go to Purchase -- Accommodation
2. Edit any accommodation
3. Go to Contract and create a new contract
4. Select "Reisefalke" and "Falk Tours AG" in the Distributor field
5. Select "New" in the status
6. Now go to Calculation - Offer Definition
7. Click on "Falk Tours AG"
8. Click on "Norma"</t>
  </si>
  <si>
    <t>Verify create a new contract in any existing accommodation with Status Editing</t>
  </si>
  <si>
    <t>1. Go to Purchase -- Accommodation
2. Edit any accommodation
3. Go to Contract and create a new contract
4. Select "Reisefalke" and "Falk Tours AG" in the Distributor field
5. Select "Editing" in the status
6. Now go to Calculation - Offer Definition
7. Click on "Falk Tours AG"
8. Click on "Norma"</t>
  </si>
  <si>
    <t>Verify create a new contract in any existing accommodation with Status Signed</t>
  </si>
  <si>
    <t>1. Go to Purchase -- Accommodation
2. Edit any accommodation
3. Go to Contract and create a new contract
4. Select "Reisefalke" and "Falk Tours AG" in the Distributor field
5. Select "Signed" in the status
6. Now go to Calculation - Offer Definition
7. Click on "Falk Tours AG"
8. Click on "Norma"</t>
  </si>
  <si>
    <t>The new created Contract with status "Signed" should be displayed in the list</t>
  </si>
  <si>
    <t>Verify create a new contract in any existing accommodation with Status Live</t>
  </si>
  <si>
    <t>1. Go to Purchase -- Accommodation
2. Edit any accommodation
3. Go to Contract and create a new contract
4. Select "Reisefalke" and "Falk Tours AG" in the Distributor field
5. Select "Live" in the status
6. Now go to Calculation - Offer Definition
7. Click on "Falk Tours AG"
8. Click on "Norma"</t>
  </si>
  <si>
    <t>The new created Contract with status "Live" should be displayed in the list</t>
  </si>
  <si>
    <t>1. Go to Purchase -- Accommodation
2. Edit any accommodation
3. Go to Contract and create a new contract
4. Select "Reisefalke" and "Falk Tours AG" in the Distributor field
5. Select "Live" in the status
6. Now go to Calculation - Offer Definition
7. Click on "Reisefalke"
8. Click on "Lidl AT"</t>
  </si>
  <si>
    <t>1. Go to Purchase -- Accommodation
2. Edit any accommodation
3. Go to Contract and create a new contract
4. Select "Reisefalke" and "Falk Tours AG" in the Distributor field
5. Select "Live" in the status
6. Now go to Calculation - Offer Definition
7. Click on "Reisefalke"
8. Click on "Lidl DE"</t>
  </si>
  <si>
    <t>Verify create a new contract in any existing accommodation with Status Deactivated</t>
  </si>
  <si>
    <t>1. Go to Purchase -- Accommodation
2. Edit any accommodation
3. Go to Contract and create a new contract
4. Select "Reisefalke" and "Falk Tours AG" in the Distributor field
5. Select "Deactivated" in the status
6. Now go to Calculation - Offer Definition
7. Click on "Falk Tours AG"
8. Click on "Norma"</t>
  </si>
  <si>
    <t>The new created Contract with status "Deactivated" should not be displayed in the list</t>
  </si>
  <si>
    <t>Verify new created contract in a new accommodation on Offer Definition page</t>
  </si>
  <si>
    <t>1. Go to Purchase -- Accommodation
2. Create a New Accommodation
3. Go to Contract and create a new contract
4. Select "Falk Tours AG" in the Distributor field
5. Select "Signed" in the status
6. Now go to Calculation - Offer Definition
7. Click on "Falk Tours AG"
8. Click on "Norma"</t>
  </si>
  <si>
    <t>The new created contract should be displayed in the list with respective "TBM code"</t>
  </si>
  <si>
    <t>Verify contract in the different company which is not selected in the contract</t>
  </si>
  <si>
    <t>1. Go to Purchase -- Accommodation
2. Create a New Accommodation
3. Go to Contract and create a new contract
4. Select "Falk Tours AG" in the Distributor field
5. Select "Signed" in the status
6. Now go to Calculation - Offer Definition
7. Click on "Reisefalka"
8. Click on "Lidl AT"</t>
  </si>
  <si>
    <t>The new created contract should not be displayed</t>
  </si>
  <si>
    <t>Verify contract saved in the offer definition in the Offer calculation</t>
  </si>
  <si>
    <t>1. Perform TC 12
2. Select the new contract from the list
3. Click on save button
4. After the success alert is displayed 
5. Go to Offer Calculation
6. Click on "Falk Tours AG"
7. Click on "Norma"
8. Search for the new accommodation
9. Click on accommodation
10. Verify the contract list under the accommodation</t>
  </si>
  <si>
    <t xml:space="preserve">The new created contract should be displayed in the list </t>
  </si>
  <si>
    <t>Verify not saved contract in offer definition display on offer calculation</t>
  </si>
  <si>
    <t>1. Perform TC 12
2. Go to Offer Calculation
3. Click on "Falk Tours AG"
4. Click on "Norma"
5. Search for the new accommodation
6. Click on accommodation
7. Verify the contract list under the accommodation</t>
  </si>
  <si>
    <t xml:space="preserve">The new created contract should not be displayed in the list </t>
  </si>
  <si>
    <t>Verify edited contract status on the offer definition</t>
  </si>
  <si>
    <t>1. Perform TC 12
2. Now go to the Contract and edit the new created contract
3. Edit the status to "Deactivated"
4. Now go to Offer Definition
5. Click on "Falk Tours AG"
6. Click on "Norma"
7. Verify contracts list</t>
  </si>
  <si>
    <t>The Deactivated contract should not be displayed in the list</t>
  </si>
  <si>
    <t>Verify edited contract status from Signed to Live on the offer definition</t>
  </si>
  <si>
    <t>1. Perform TC 12
2. Now go to the Contract and edit the new created contract
3. Edit the status to "Live"
4. Now go to Offer Definition
5. Click on "Falk Tours AG"
6. Click on "Norma"
7. Verify contracts list</t>
  </si>
  <si>
    <t>The new created contract status should change to "Live" in the offer definition table list</t>
  </si>
  <si>
    <t>Verify TBM Code column filter on Offer Definition page</t>
  </si>
  <si>
    <t xml:space="preserve">1. Go to Calculation - Offer Definition
2. Click on "Falk Tours AG"
3. Click on "Norma"
4. Enter "IN002" in the TBM Code </t>
  </si>
  <si>
    <t>All the contracts with TBM code "IN002" should be displayed in the list</t>
  </si>
  <si>
    <t>Verify in one of the distributor</t>
  </si>
  <si>
    <t>1. Go to Purchase -- Accommodation
2. Edit any accommodation like IN002
3. Go to Contract and create a new contract
4. Select "Reisefalke" and "Falk Tours AG" in the Distributor field
5. Select "Live" in the status
6. Now go to Calculation - Offer Definition
7. Click on "Reisefalke"
8. Click on "Lidl DE"
9. Enter "IN002" in the TBM Code column filter</t>
  </si>
  <si>
    <t>1. Go to Purchase -- Accommodation
2. Edit any accommodation like IN002
3. Go to Contract and create a new contract
4. Select "Reisefalke" and "Falk Tours AG" in the Distributor field
5. Select "Live" in the status
6. Now go to Calculation - Offer Definition
7. Click on "Falk Tours AG"
8. Click on "Norma"
9. Enter "IN002" in the TBM Code column filter</t>
  </si>
  <si>
    <t>Verify in not one of the distributor</t>
  </si>
  <si>
    <t>1. Go to Purchase -- Accommodation
2. Edit any accommodation like IN002
3. Go to Contract and create a new contract
4. Select "Reisefalke" and "Falk Tours AG" in the Distributor field
5. Select "Live" in the status
6. Now go to Calculation - Offer Definition
7. Click on "Falkeinsteiner Holidays"
8. Click on "Falkeinsteiner Holidays Pauschal"
9. Enter "IN002" in the TBM Code column filter</t>
  </si>
  <si>
    <t>No data should be displayed and list should display blank</t>
  </si>
  <si>
    <t>Verify Accommodation Name column filter on Offer Definition page</t>
  </si>
  <si>
    <t xml:space="preserve">1. Go to Calculation - Offer Definition
2. Click on "Falk Tours AG"
3. Click on "Norma"
4. Enter "Hotel" in the Accommodation Name column filter </t>
  </si>
  <si>
    <t>All the contracts having "Hotel" in accommodation name should be displayed in the list</t>
  </si>
  <si>
    <t>Verify Location column filter on Offer Definition page</t>
  </si>
  <si>
    <t xml:space="preserve">1. Go to Calculation - Offer Definition
2. Click on "Falk Tours AG"
3. Click on "Norma"
4. Enter "Prag" in the Location column filter </t>
  </si>
  <si>
    <t>All the contracts having "Prag" in Location should be displayed in the list</t>
  </si>
  <si>
    <t>Verify the contract details on offer definition table</t>
  </si>
  <si>
    <t>1. Go to Purchase -- Accommodation
2. Create a New Accommodation
3. Go to Contract and create a new contract
4. Select "Falk Tours AG" in the Distributor field
5. Select "Signed" in the status
6. Now go to Calculation - Offer Definition
7. Click on "Falk Tours AG"
8. Click on "Lidl AT"
9. Verify the column values displayed in offer definition page with the contract detail</t>
  </si>
  <si>
    <t>All the column values should be same of the respective contract</t>
  </si>
  <si>
    <t>Verify any deleted contract on offer definition page</t>
  </si>
  <si>
    <t>1. Perform TC 12
2. Now go to the Contract
3. Edit the contract and change the status to New
4. Delete the contract
5. Now go to Offer Definition
6. Click on "Falk Tours AG"
7. Click on "Norma"</t>
  </si>
  <si>
    <t>The deleted contract should be removed from the list and displayed anymore</t>
  </si>
  <si>
    <t>Verify created contract in all Travel Types of selected distributor</t>
  </si>
  <si>
    <t>1. Go to Purchase -- Accommodation
2. Edit any accommodation like IN002
3. Go to Contract and create a new contract
4. Select "Falk Tours AG" in the Distributor field
5. Select "Live" in the status
6. Now go to Calculation - Offer Definition
7. Click on "Falk Tours AG"
8. Click on "Norma"
9. Enter "IN002" in the TBM Code column filter
10. Now click on "Netto" Travel Type
11. Enter "IN002" in the TBM Code column filter</t>
  </si>
  <si>
    <t>9. Created contract should be displayed in the list with checkbox unchecked
10. Created contract should be displayed in the list with check box unchecked</t>
  </si>
  <si>
    <t>Verify Country column filter on Offer Definition page</t>
  </si>
  <si>
    <t xml:space="preserve">1. Go to Calculation - Offer Definition
2. Click on "Falk Tours AG"
3. Click on "Norma"
4. Enter "Deutschland" in the Country column filter </t>
  </si>
  <si>
    <t>Only the contracts with country "Deutschland" should be displayed in the list</t>
  </si>
  <si>
    <t>Verify contract name column filter on Offer Definition page</t>
  </si>
  <si>
    <t xml:space="preserve">1. Go to Calculation - Offer Definition
2. Click on "Falk Tours AG"
3. Click on "Norma"
4. Enter "Hotel" in the Contract Name column filter </t>
  </si>
  <si>
    <t>Only the contracts consisting  "Hotel" in the Contract Name should be displayed in the list</t>
  </si>
  <si>
    <t>Verify Status column filter on Offer Definition page</t>
  </si>
  <si>
    <t xml:space="preserve">1. Go to Calculation - Offer Definition
2. Click on "Falk Tours AG"
3. Click on "Norma"
4. Select "Signed" in the Status column filter </t>
  </si>
  <si>
    <t>Only the contracts with status "Signed"  should be displayed in the list</t>
  </si>
  <si>
    <t>Verify Valid From - To column filter on Offer Definition page</t>
  </si>
  <si>
    <t xml:space="preserve">1. Go to Calculation - Offer Definition
2. Click on "Falk Tours AG"
3. Click on "Norma"
4. Enter "May" in the Valid From - To column filter </t>
  </si>
  <si>
    <t>Only the contracts consisting "May" in Valid From-to column value  should be displayed in the list</t>
  </si>
  <si>
    <t xml:space="preserve">1. Go to Calculation - Offer Definition
2. Click on "Falk Tours AG"
3. Click on "Norma"
4. Enter "29" in the Valid From - To column filter </t>
  </si>
  <si>
    <t>Only the contracts consisting "29" in Valid From-to column value  should be displayed in the list</t>
  </si>
  <si>
    <t>Verify Select All checkbox on Offer Definition page</t>
  </si>
  <si>
    <t>1. Go to Calculation - Offer Definition
2. Click on "Falk Tours AG"
3. Click on "Norma"
4. Enter "IN00" in the TBM Code column filter 
5. Click on Select All checkbox 
6. Click on Save button</t>
  </si>
  <si>
    <t>All the contracts displayed on the current page should be checked and saved in the Travel Type</t>
  </si>
  <si>
    <t>Verify Contract save in Offer Definition</t>
  </si>
  <si>
    <t>1. Go to Purchase -- Accommodation
2. Create a New Accommodation
3. Go to Contract and create a new contract
4. Select "Falk Tours AG" in the Distributor field
5. Select "Signed" in the status
6. Now go to Calculation - Offer Definition
7. Click on "Falk Tours AG"
8. Click on "Lidl AT"
9. Search the Contract with TBM code
10. Select the checkbox of the respective contract
11. Click on Save button</t>
  </si>
  <si>
    <t>"Offer Definitions saved successfully" success alert should be displayed</t>
  </si>
  <si>
    <t>Verify Contract save in Offer Definition in Offer Calculation</t>
  </si>
  <si>
    <t>1. Perform TC 33
2. Go to Offer Calculation
3. Click on "Falk Tour AG"
4. Click on "Norma" Travel Type
5. Search for the TBM Code
6. Verify TBM Code and Contract</t>
  </si>
  <si>
    <t>The saved contract in Offer Definition should be displayed in Offer Calculation under the respective accommodation</t>
  </si>
  <si>
    <t>Verify Contract  Offer Calculation</t>
  </si>
  <si>
    <t>1. Create a new accommodation "IN008"
2. Create Room 1 and Room 2 in it.
3. Create a contract name "Contract 1"
4. Create Season A and Season B and Season C in the contract
5. Set price and allotment for Room 1 and Room 2 in the contract for all 3 seasons
6. Save Price and Generate Allotment
7. Go to Offer Definition and save the contract in Falk Tours AG company and in Norma Travel Type
8. Now go to Offer Calculation
9. Go to Falk Tours AG and Norma Travel Type
10. Search for the Accommodation "IN008"
11. Click on contract "Contract 1"</t>
  </si>
  <si>
    <t>Calculation setting section should be displayed on the right side of the page and the contracts' rooms should be displayed each with different tab
- Room 1
- Room 2</t>
  </si>
  <si>
    <t>Verify Contract Offer Calculation and click on Room</t>
  </si>
  <si>
    <t>1. Create a new accommodation "IN008"
2. Create Room 1 and Room 2 in it.
3. Create a contract name "Contract 1"
4. Create Season A and Season B and Season C in the contract
5. Set price and allotment for Room 1 and Room 2 in the contract for all 3 seasons
6. Save Price and Generate Allotment
7. Go to Offer Definition and save the contract in Falk Tours AG company and in Norma Travel Type
8. Now go to Offer Calculation
9. Go to Falk Tours AG and Norma Travel Type
10. Search for the Accommodation "IN008"
11. Click on contract "Contract 1"
12. Click on Room 1</t>
  </si>
  <si>
    <t>The Room should display row for all the 3 seasons A, B and C</t>
  </si>
  <si>
    <t>1. Create a new accommodation "IN008"
2. Create Room 1 and Room 2 in it.
3. Create a contract name "Contract 1"
4. Create Season A and Season B and Season C in the contract
5. Set price and allotment for Room 1 and Room 2 in the contract for all 3 seasons
6. Save Price and Generate Allotment
7. Go to Offer Definition and save the contract in Falk Tours AG company and in Norma Travel Type
8. Now go to Offer Calculation
9. Go to Falk Tours AG and Norma Travel Type
10. Search for the Accommodation "IN008"
11. Click on contract "Contract 1"
12. Click on Room 1
13. Verify columns in the table</t>
  </si>
  <si>
    <t>The below columns should be displayed in price table for every room
- Season  [A, B, C]
- Season From-Until [Respective Seasons From- Until dates]
- Weekdays columns as [All, Mo, To, We, Th, Fr, Sa, Su] all with checkbox
- Cost Price [Price from Price tab in the contract]
- DB1%
- Markup%
- Selling Price [Price calculated after Markup added in the Price tab price]
- DB1 Absolut</t>
  </si>
  <si>
    <t>Verify Enter DB1% and click on Save Settings</t>
  </si>
  <si>
    <t>1. Perform TC 37
2. Enter 15 in the DB1% field of Calculation setting section
3. Click on "Save Setting" button</t>
  </si>
  <si>
    <t>"Calculation setting has been saved successfully" alert should be displayed and DB1% field should save the entered data</t>
  </si>
  <si>
    <t>Verify Enter DB1% and click on Save and Calculate</t>
  </si>
  <si>
    <t>1. Perform TC 37
2. Enter 15 in the DB1% field of Calculation setting section
3. Click on "Save Setting" button
4. Click on Save and Calculate button</t>
  </si>
  <si>
    <t>"Are you sure? You want to calculate price as per 16% DB1% ?" Confirmation pop up should be displayed with "Yes, Do it" and "Cancel" button 
The entered percent in the DB1% field should be displayed in the confirmation pop up message</t>
  </si>
  <si>
    <t>Verify Enter DB1% and click on Save and Calculate and confirm yes</t>
  </si>
  <si>
    <t>1. Perform TC 37
2. Enter 15 in the DB1% field of Calculation setting section
3. Click on "Save Setting" button
4. Click on Save and Calculate button
5. Click on "Yes, Do it" button in the pop up</t>
  </si>
  <si>
    <t>The pop up should be closed and again room tab should be displayed blank</t>
  </si>
  <si>
    <t>Verify Enter DB1% and click on Save and Calculate and Cancel</t>
  </si>
  <si>
    <t>1. Perform TC 37
2. Enter 15 in the DB1% field of Calculation setting section
3. Click on "Save Setting" button
4. Click on Save and Calculate button
5. Click on "Cancel" button in the pop up</t>
  </si>
  <si>
    <t>The pop up should be closed and no action should be performed</t>
  </si>
  <si>
    <t>Verify result after Save and Calculate</t>
  </si>
  <si>
    <t>1. Perform TC 37
2. Enter 15 in the DB1% field of Calculation setting section
3. Click on "Save Setting" button
4. Click on Save and Calculate button
5. Click on "Yes, Do it" button in the pop up
6. Click on the Room 1 tab</t>
  </si>
  <si>
    <t>The DB1% column for all seasons should display 16%
The Markup% should be displayed for all seasons
The Selling price should be displayed by adding the markup value into cost price
The DB1 Absolut field should be displayed for all seasons</t>
  </si>
  <si>
    <t>Verify Transfer Price Online after Save and Calculate</t>
  </si>
  <si>
    <t>1. Perform TC 37
2. Enter 15 in the DB1% field of Calculation setting section
3. Click on "Save Setting" button
4. Click on Save and Calculate button
5. Click on "Yes, Do it" button in the pop up
6. Click on the Room 1 tab
7. Click on "Transfer Price Online" button</t>
  </si>
  <si>
    <t>"Price are transferred online successfully" success alert should be displayed and Prices Transferred Online By and ON details should be displayed on right side of page</t>
  </si>
  <si>
    <t>Verify Transfer Price Online By and ON</t>
  </si>
  <si>
    <t>1. Perform TC 37
2. Enter 15 in the DB1% field of Calculation setting section
3. Click on "Save Setting" button
4. Click on Save and Calculate button
5. Click on "Yes, Do it" button in the pop up
6. Click on the Room 1 tab
7. Click on "Transfer Price Online" button
8. Verify Transferred Price Online By and ON details</t>
  </si>
  <si>
    <t>The By field should be displayed the user name of the account through which price is transferred and the ON field should display the Date and Time on which price is transferred</t>
  </si>
  <si>
    <t>Verify Save button</t>
  </si>
  <si>
    <t>1. Perform TC 37
2. Enter 15 in the DB1% field of Calculation setting section
3. Click on "Save Setting" button
4. Click on Save and Calculate button
5. Click on "Yes, Do it" button in the pop up
6. Click on the Room 1 tab
7. Click on "Transfer Price Online" button
8. Verify Transferred Price Online By and ON details
9. Click on Save button</t>
  </si>
  <si>
    <t>"Calculation saved successfully" success alert should be displayed and calculated price should be saved for the contract and rooms</t>
  </si>
  <si>
    <t>Verify calculated price after login and log out</t>
  </si>
  <si>
    <t>1. Perform TC 45
2. Logout the account and login again
3. Go to the Offer Calculation and verify the rooms price</t>
  </si>
  <si>
    <t>The calculated and saved price should be preserved</t>
  </si>
  <si>
    <t>Verify Download icon</t>
  </si>
  <si>
    <t>1. Perform TC 45
2. Click on the Download icon beside the "Transfer Price Online" button</t>
  </si>
  <si>
    <t>A PDF file of the respective contract details should be downloaded</t>
  </si>
  <si>
    <t>Verify booking after full offer calculation done</t>
  </si>
  <si>
    <t>1. Perform TC 45
2. Go to Sales booking
3. Create a booking for accommodation IN008
4. Enter dates of Season A of contract "Contract 1"
5. Book for "Room 1"
6. Verify the room of price per person of per night</t>
  </si>
  <si>
    <t>The per night price for per person should be the Selling price displayed in Offer Calculation for Room 1</t>
  </si>
  <si>
    <t>Verify booking with contract saved in offer definition but not done offer calculation</t>
  </si>
  <si>
    <t>1. Create a new accommodation "IN008"
2. Create Room 1 and Room 2 in it.
3. Create a contract name "Contract 1"
4. Create Season A and Season B and Season C in the contract
5. Set price and allotment for Room 1 and Room 2 in the contract for all 3 seasons
6. Save Price and Generate Allotment
7. Go to Offer Definition and save the contract in Falk Tours AG company and in Norma Travel Type
8. Now go to Sales Booking and create a booking for accommodation IN008
9. Book for Room 1
10. Book for dates of Season A of contract "Contract 1"</t>
  </si>
  <si>
    <t>Verify booking with contract not saved in offer definition and not done offer calculation</t>
  </si>
  <si>
    <t>1. Create a new accommodation "IN008"
2. Create Room 1 and Room 2 in it.
3. Create a contract name "Contract 1"
4. Create Season A and Season B and Season C in the contract
5. Set price and allotment for Room 1 and Room 2 in the contract for all 3 seasons
6. Save Price and Generate Allotment
7. Now go to Sales Booking and create a booking for accommodation IN008
8. Book for Room 1
9. Book for dates of Season A of contract "Contract 1"</t>
  </si>
  <si>
    <t>Verify edit Season durations in contract and effect on Offer Calculation</t>
  </si>
  <si>
    <t>1. Perform TC 48
2. Now go to the Contract 1
3. Edit the season A and B From-Until dates
4. Update Price
5. Go to Offer Calculation
6. Verify the Season From- Until dates of both seasons</t>
  </si>
  <si>
    <t>The From -Until date should be displayed same as updated in the Contract Price tab</t>
  </si>
  <si>
    <t>Verify edit Price in the Contract Price tab</t>
  </si>
  <si>
    <t>1. Perform TC 48
2. Now go to the Contract 1
3. Edit the season A Room 1 price
4. Update Price
5. Go to Offer Calculation
6. Verify the price for the Room 1 and Room 2 for both seasons</t>
  </si>
  <si>
    <t>The price for Room 1 of Season A should be display updated price and Room 2 should display same as before</t>
  </si>
  <si>
    <t>Verify edit price and offer calculation done then booking price</t>
  </si>
  <si>
    <t>1. Perform TC 48
2. Now go to the Contract 1
3. Edit the season A Room 1 price
4. Update Price
5. Go to Offer Calculation
6. Do Save Setting, Save and Calculate, Transfer Price Online and Save
7. Go to Sales Booking
8. Create booking for accommodation IN008 
9. Book for Room 1 season A dates
10. Verify the price</t>
  </si>
  <si>
    <t>The price per night for per person should be same as the update selling price in Offer Calculation for Room 1</t>
  </si>
  <si>
    <t>Verify edited season dates and booking</t>
  </si>
  <si>
    <t>1. Perform TC 48
2. Now go to the Contract 1
3. Edit the season A and B From-Until dates such that some of the Season B dates are now in Season A
4. Update Price
5. Go to Offer Calculation
6. Do Save Setting, Save and Calculate, Transfer Price Online and Save
7. Go to Sales Booking
8. Create booking for accommodation IN008 
9. Book for Room 1 and those dates which were before in Season B and now are in Season A
10. Verify the price</t>
  </si>
  <si>
    <t>The price per night for per person should be of Season A price in Offer Calculation for Room 1</t>
  </si>
  <si>
    <t>Verify edit price and no offer calculation and booking</t>
  </si>
  <si>
    <t>1. Perform TC 48
2. Now go to the Contract 1
3. Edit the season A Room 1 price
4. Update Price
5. Go to Sales Booking
6. Create booking for accommodation IN008 
7. Book for Room 1 season A dates
8. Verify the price</t>
  </si>
  <si>
    <t>Verify edit season dates and no offer calculation and booking</t>
  </si>
  <si>
    <t>1. Perform TC 48
2. Now go to the Contract 1
3. Edit the season A and B From-Until dates
4. Update Price
5. Go to Sales Booking
6. Create booking for accommodation IN008 
7. Book for Room 1 season A dates
8. Verify the price</t>
  </si>
  <si>
    <t>Verify edit DB1% value in offer calculation</t>
  </si>
  <si>
    <t>1. Perform TC 48
2. Now go to Offer calculation and edit the DB1% field to "10"
3. Click on Save setting button
4. Click on Save and Calculate button 
5. Click on "Yes, do it!"
6. Verify the prices</t>
  </si>
  <si>
    <t>The DB1%, Markup in%, Selling Price, DB1 Absolut values should be changed on edited DB1% field value</t>
  </si>
  <si>
    <t>Verify edit DB1% value and do offer calculation and create booking</t>
  </si>
  <si>
    <t>1. Perform TC 48
2. Now go to Offer calculation and edit the DB1% field to "10"
3. Click on Save setting button
4. Click on Save and Calculate button 
5. Click on "Yes, do it!"
6. Click on Transfer Price online button
7. Click on Save button
8. Go to Sales booking and create a booking for accommodation IN008
9. Book for Room 1 and Season A dates
10. Verify the price calculated</t>
  </si>
  <si>
    <t>The price should be as per the updated selling price in Offer Calculation</t>
  </si>
  <si>
    <t>Verify edit DB1% field and no offer calculation done and create booking</t>
  </si>
  <si>
    <t>1. Perform TC 48
2. Now go to Offer calculation and edit the DB1% field to "10"
3. Click on Save setting button
4. Go to Sales booking and create a booking for accommodation IN008
5. Book for Room 1 and Season A dates
6. Verify the price calculated</t>
  </si>
  <si>
    <t>Verify Last Price Transferred Online</t>
  </si>
  <si>
    <t>1. Perform TC 48
2. Now go to the Contract 1
3. Edit the season A and B From-Until dates such that some of the Season B dates are now in Season A
4. Update Price
5. Go to Offer Calculation
6. Do Save Setting, Save and Calculate, Transfer Price Online and Save
7. Verify Last Prices Transferred online Date &amp; Time</t>
  </si>
  <si>
    <t>It should display the current Transfer Price's date and Time</t>
  </si>
  <si>
    <t>Verify Price Transferred Online</t>
  </si>
  <si>
    <t>1. Perform TC 48
2. Now go to the Contract 1
3. Edit the season A and B From-Until dates such that some of the Season B dates are now in Season A
4. Update Price
5. Go to Offer Calculation
6. Do Save Setting, Save and Calculate, Transfer Price Online and Save
7. Verify Prices Transferred online Date &amp; Time</t>
  </si>
  <si>
    <t>The Price Transferred Online Date and Time should not change</t>
  </si>
  <si>
    <t>Verify Dashboard in breadcrumbs on Offer Definition</t>
  </si>
  <si>
    <t>1. Go to Calculation - Offer Definition
2. Click on Dashboard in the breadcrumbs</t>
  </si>
  <si>
    <t>The user should be directed to Dashboard page</t>
  </si>
  <si>
    <t>Verify Dashboard in breadcrumbs on Offer Calculation</t>
  </si>
  <si>
    <t>1. Go to Calculation - Offer Calculation
2. Click on Dashboard in the breadcrumbs</t>
  </si>
  <si>
    <t>Verify Arrival Days on Offer Calculation</t>
  </si>
  <si>
    <t>1. Create a new accommodation "IN008"
2. Create Room 1 and Room 2 in it.
3. Create a contract name "Contract 1"
4. Create Season A and Season B and Season C in the contract
5. Set price and allotment for Room 1 and Room 2 in the contract for all 3 seasons and check All checkbox in the Arrival Days
6. Save Price and Generate Allotment
7. Go to Offer Definition and save the contract in Falk Tours AG company and in Norma Travel Type
8. Now go to Offer Calculation
9. Go to Falk Tours AG and Norma Travel Type
10. Search for the Accommodation "IN008"
11. Click on contract "Contract 1"
12. Click on Room 1
13. Verify columns in the table</t>
  </si>
  <si>
    <t>All the days should be checked for Room 1 and all seasons</t>
  </si>
  <si>
    <t>Verify Offer Calculation after edit Arrival Days</t>
  </si>
  <si>
    <t>1. Perform TC 64
2. Now go to Contract Price tab
3. Select only Mon, Tu and Wed checkbox in Arrival days for Rooom 1
4. Click on Update price
5. Go to Offer Calculation and verify the Room 1 Arrival Days</t>
  </si>
  <si>
    <t>The Arrival Days should be displayed same as checked in Contract Price tab</t>
  </si>
  <si>
    <t>Add a season in existing contract</t>
  </si>
  <si>
    <t>1. Perform TC 64
2. Now go to Contract Price tab
3. Add Season C in the contract price
4. Add Price and Allot for the Rooms
5. Update price and Generate Allotment
6. Go to Offer Calculation and verify Contract 1</t>
  </si>
  <si>
    <t>Season C should be displayed for both Room 1 and Room 2 with DB1%, Markup%, Selling Price and DB1 Absolute fields 0</t>
  </si>
  <si>
    <t>Add a Room in existing contract</t>
  </si>
  <si>
    <t>1. Perform TC 64
2. Now go to Contract Price tab
3. Add Room 3 in the contract price
4. Add Price and Allot for the Room
5. Update price and Generate Allotment
6. Go to Offer Calculation and verify Contract 1</t>
  </si>
  <si>
    <t>Room 3 should be displayed and for all seasons with DB1%, Markup%, Selling Price and DB1 Absolute fields 0</t>
  </si>
  <si>
    <t>Edit the Room in the Contract Price Tab</t>
  </si>
  <si>
    <t>1. Perform TC 64
2. Now go to Contract Price tab
3. Edit Room 2 to Room 3 in the contract price
4. Add Price and Allot for the Room
5. Update price and Generate Allotment
6. Go to Offer Calculation and verify Contract 1</t>
  </si>
  <si>
    <t>Room 3 should be displayed and for all seasons with DB1%, Markup%, Selling Price and DB1 Absolute fields 0
Room 2 should not be displayed in the Room tabs list</t>
  </si>
  <si>
    <t>Delete Room in the Contract Price tab</t>
  </si>
  <si>
    <t>1. Perform TC 64
2. Now go to Contract Price tab
3. Delete the Room 2 row in the contract price
4. Add Price and Allot for the Room
5. Update price and Generate Allotment
6. Go to Offer Calculation and verify Contract 1</t>
  </si>
  <si>
    <t>Only Room 1 tab should be displayed</t>
  </si>
  <si>
    <t>Delete Contract and verify Offer Calculation</t>
  </si>
  <si>
    <t>1. Perform TC 48
2. Now go to the Contract and delete the Contract
3. Go to Offer Calculation
4. Search accommodation IN008</t>
  </si>
  <si>
    <t>"Contract 1" should not be displayed</t>
  </si>
  <si>
    <t>Automation Script Status</t>
  </si>
  <si>
    <t>Done</t>
  </si>
  <si>
    <t>Name  of TC</t>
  </si>
  <si>
    <t>Comment</t>
  </si>
  <si>
    <t>Not Automate</t>
  </si>
  <si>
    <t>Please fill out this Field Msg not Inspected</t>
  </si>
  <si>
    <t>An unhandled exception occurred while Processing</t>
  </si>
  <si>
    <t>NO</t>
  </si>
  <si>
    <t>After login next page is Select company to proceed</t>
  </si>
  <si>
    <t>Rohan Patil</t>
  </si>
  <si>
    <t>Username does not exist Msg not inspected &amp; No Alert</t>
  </si>
  <si>
    <t>Need Actual result for same.</t>
  </si>
  <si>
    <t>ValidUserNameAndValidPasswordTest</t>
  </si>
  <si>
    <t>ValidUserNameAndValidPasswordEnterToDashboardPageTest</t>
  </si>
  <si>
    <t>CheckIncorrectCredentialsOnPasswordFieldTest</t>
  </si>
  <si>
    <t>CheckIncorrectCredentialsOnUserNameFieldTest</t>
  </si>
  <si>
    <t>RecoverPasswordAndGoBackToLoginTest</t>
  </si>
  <si>
    <t>ClickOnRecoveryPasswordLinkTest</t>
  </si>
  <si>
    <t>ValidUserNamePasswordAndRefreshpageTest</t>
  </si>
  <si>
    <t>ValidUserNameEnterAndRefreshPageTest</t>
  </si>
  <si>
    <t>VerifyRecoverPwdIsLink</t>
  </si>
  <si>
    <t>ValidateWelcomeBackTextOnLoginPageTest</t>
  </si>
  <si>
    <t>ValidateCopyrightTextOnLoginPageTest</t>
  </si>
  <si>
    <t>ValidateCopyrightTextOnRecoveryPasswordTest</t>
  </si>
  <si>
    <t>ValidateWelcomeTextOnRecoveryPageTest</t>
  </si>
  <si>
    <t>Please fill out this Field Msg cant Inspected</t>
  </si>
  <si>
    <t>NA</t>
  </si>
  <si>
    <t>Please fill all the mandatory fields popup cant inspect</t>
  </si>
  <si>
    <t>1. Login the Cloud environment.
2. Go to Sales -- Sales booking list
3. Click on create button.
4. Select Company: Falk Tours DE GmbH
5. Select Travel Type: TFT1
6. Select Product code: HK001
7. Select Room code: 001
8. Select the Board V+
9. Enter action code: B
10. Enter KOS: H
11. Enter Product code: HK001
12. Enter Room code: 001
13. Enter Occ. : 2
14. Enter No. 1
15. Enter Passengers: 1-2
16. Enter No. of Pax: 2
17. Enter Travel From: 19.07.22
18. Enter Travel To: 22.07.22
19. Enter Last Name: 
20. Enter First Name: John
21. Enter City: San Francisco
22. Enter Zip code: 94118
23. Enter Street No. : 18
24. Enter Phone: 9856455856
25. Enter Email: test@yopmail.com
26. Click on Send button</t>
  </si>
  <si>
    <t>yes</t>
  </si>
  <si>
    <t>validatePriceFieldWithBookingInquiry</t>
  </si>
  <si>
    <t>validateBookingInquiryWithBlankTravelToDate</t>
  </si>
  <si>
    <t>validateBookingInquiryWithBlankTravelFromDate</t>
  </si>
  <si>
    <t>validateBookingInquiryWithBlankTravelFromANDTravelToDateOnBM</t>
  </si>
  <si>
    <t>validateTravelFromAndTravelToSameDatePopUpMessageonBM</t>
  </si>
  <si>
    <t>validateTravelToDateLessThanTravelFromDatePopUpMessageonBM</t>
  </si>
  <si>
    <t>validateTravelEndingOutOfContractNotification</t>
  </si>
  <si>
    <t>1. Go to Sales - Sales booking and click on Create button
2. Select Product code, Room code
3. Select Travel Type
4. Enter Product code, room code, Board
5. Enter Occ. , No. 
6. Enter No. of pax.
7. Enter Travel From date as 17.01.23
8. Enter Travel To date as 13.01.23
9. Click on send button</t>
  </si>
  <si>
    <t>1. Go to Sales - Sales booking and click on Create button
2. Select Product code, Room code
3. Select Travel Type
4. Enter Product code, room code, Board
5. Enter Occ. , No. 
6. Enter No. of pax.
7. Enter Travel From date as 100123
8. Enter Travel To date as 050124
9. Click on send button</t>
  </si>
  <si>
    <t>TC1</t>
  </si>
  <si>
    <t>https://zeustraveltechnology.atlassian.net/browse/QA-20</t>
  </si>
  <si>
    <t>Priority</t>
  </si>
  <si>
    <t>I didnßt know that we support OA but if it is possible we need to test it</t>
  </si>
  <si>
    <t>1. Go to Sales - Sales booking and click on Create button
2. Select Product code, Room code
3. Select Travel Type
4. Enter Product code, room code, Board
5. Enter Occ. , No. 
6. Enter No. of pax.
7. Enter Travel From date as 251222
8. Enter Travel To date as 170123
9. Click on send button</t>
  </si>
  <si>
    <t>Type</t>
  </si>
  <si>
    <t>A</t>
  </si>
  <si>
    <t>B</t>
  </si>
  <si>
    <t>A2</t>
  </si>
  <si>
    <t>B2</t>
  </si>
  <si>
    <t>C</t>
  </si>
  <si>
    <t>D</t>
  </si>
  <si>
    <t>E</t>
  </si>
  <si>
    <t>A3</t>
  </si>
  <si>
    <t>A4</t>
  </si>
  <si>
    <t>A4.1</t>
  </si>
  <si>
    <t>validateReservationNoField</t>
  </si>
  <si>
    <t>validatePriceField</t>
  </si>
  <si>
    <t>validateMessageOnBMwithDatesOutOfContract</t>
  </si>
  <si>
    <t>validateMessageOnBMpage</t>
  </si>
  <si>
    <t>validatePriceForSeasonA</t>
  </si>
  <si>
    <t>validatePriceForSeasonB</t>
  </si>
  <si>
    <t>validatepriceFieldWithChangeInBookingAction</t>
  </si>
  <si>
    <t>validatePriceWithOnePerson</t>
  </si>
  <si>
    <t>validatePriceWithTwoPerson</t>
  </si>
  <si>
    <t>validatePriceWithThreePerson</t>
  </si>
  <si>
    <t>PopUp message not dispalyed on webpage</t>
  </si>
  <si>
    <t>validateSeasonAPrice</t>
  </si>
  <si>
    <r>
      <rPr>
        <b/>
        <sz val="11"/>
        <color theme="1"/>
        <rFont val="Calibri"/>
        <family val="2"/>
        <scheme val="minor"/>
      </rPr>
      <t xml:space="preserve">Season Prices and duration
</t>
    </r>
    <r>
      <rPr>
        <sz val="10"/>
        <color theme="1"/>
        <rFont val="Arial"/>
        <family val="2"/>
      </rPr>
      <t xml:space="preserve">Season A-  01..01.23 to 31.01.23
Season B-  01.02.23 to 28.02.23
Season C- 01.03.23 to 31.03.23                   </t>
    </r>
    <r>
      <rPr>
        <sz val="11"/>
        <color theme="1"/>
        <rFont val="Calibri"/>
        <family val="2"/>
        <scheme val="minor"/>
      </rPr>
      <t xml:space="preserve">
Season D- 01.04.23 to 30.04.23                                                                                                                                                                                                                                                                                                                                                                                                                        Season E- 01.05.23 to 31.05.23                 Season F- 01.06.23 to 26.08.23             Season G- 01.09.23 to 31.10.23            Season H- 01.11.23 to 31.12.23            Week Days- All Days</t>
    </r>
  </si>
  <si>
    <t>validatePriceInBetweenSeasonA</t>
  </si>
  <si>
    <t>validatePriceAtEndDateOfSeasonA</t>
  </si>
  <si>
    <t>1. Select Product Code - HK001
2. Select Room code - 801
3. Enter KOS is H
4. Enter Product code and Room Code, Board
5. Enter Travel From - 03.02.23
6. Enter Travel To- 08.02.23
7. Enter Occ. No. of Pax and Passenger
8. Click on Send Button</t>
  </si>
  <si>
    <t>validatePriceInBetweenSeasonB</t>
  </si>
  <si>
    <t>validatePriceInBetweenSeasonC</t>
  </si>
  <si>
    <t>validatePriceForSeasonAendANDSeasonBstartDate</t>
  </si>
  <si>
    <t>validateTravelDateBetweenBandC</t>
  </si>
  <si>
    <t>validatePriceForEndDayOfSeasonB</t>
  </si>
  <si>
    <t>validateErrorMsgOnBM</t>
  </si>
  <si>
    <t>validateMsgForOutOfContractDates</t>
  </si>
  <si>
    <t>validatePriceWithFivePerson</t>
  </si>
  <si>
    <t>1. Login the Cloud environment.
2. Go to Sales -- Sales booking list
3. Click on create button.
4. Select Company: Falk Tours DE GmbH
5. Select Travel Type: TFT1 
6. Select Product code: HK001
7. Select Room code: 801
8. Select the Board V+
9. Enter action code: B
10. Enter KOS: H
11. Enter Product code: HK001
12. Enter Room code: 801
13. Enter Occ. : 5
14. Enter No. 5
15. Enter Passengers: 1-5
16. Enter No. of Pax: 1
17. Enter Travel From: 01.03.23
18. Enter Travel To: 31.03.23
19. Enter Last Name: Patel
20. Enter First Name: Akashay
21. Enter City: Pune
22. Enter Zip code: 400125
23. Enter Street No. : 6
24. Enter Phone: 4545656676776
25. Enter Email: akshay@gmail.com
26. Click on Send button</t>
  </si>
  <si>
    <t>validateErrorMsgDatesOutOfSeason</t>
  </si>
  <si>
    <t>Contract Date 
From: 01.01.23
Until: 31.12.23</t>
  </si>
  <si>
    <t>validatePriceForDifferentDates</t>
  </si>
  <si>
    <t>validatePriceForTwoPersonTwoRooms</t>
  </si>
  <si>
    <t>validatePriceForThreePersonThreeRoom</t>
  </si>
  <si>
    <r>
      <rPr>
        <b/>
        <sz val="11"/>
        <color theme="1"/>
        <rFont val="Calibri"/>
        <family val="2"/>
        <scheme val="minor"/>
      </rPr>
      <t>Arr./Dep. Conditions</t>
    </r>
    <r>
      <rPr>
        <sz val="11"/>
        <color theme="1"/>
        <rFont val="Calibri"/>
        <family val="2"/>
        <scheme val="minor"/>
      </rPr>
      <t xml:space="preserve">
</t>
    </r>
    <r>
      <rPr>
        <b/>
        <sz val="11"/>
        <color theme="1"/>
        <rFont val="Calibri"/>
        <family val="2"/>
        <scheme val="minor"/>
      </rPr>
      <t>Room 1</t>
    </r>
    <r>
      <rPr>
        <sz val="11"/>
        <color theme="1"/>
        <rFont val="Calibri"/>
        <family val="2"/>
        <scheme val="minor"/>
      </rPr>
      <t xml:space="preserve">
Travel From- 01.01.23
Travel to- 31.01.23
Arrival Days- All
Departure Days- All
Min. Stay- 2
Max. Stay- 5
</t>
    </r>
  </si>
  <si>
    <t>validateBookingForThreeRoomsWithDifferentDateAndPrice</t>
  </si>
  <si>
    <t>validateBookingForThreeRoomsWithSameDateAndPrice</t>
  </si>
  <si>
    <t>1. Create booking for 3 rooms
2. Room 1 Travel From: 01.01.23 to 07.01.23
3. Room 2 Travel From: 03.01.23 to 08.01.23
4. Room 3 Travel From: 10.01.23 to 17.01.23</t>
  </si>
  <si>
    <t>validateErrorMsgwithDifferentDatesAndMaxStay</t>
  </si>
  <si>
    <t>validategetmultisalesLinesBookingErrorMsgwithLessthanMinStay</t>
  </si>
  <si>
    <t>validateErrorMsgwithDifferentDatesAndMoreThanMaxStay</t>
  </si>
  <si>
    <t>No Error Message displayed</t>
  </si>
  <si>
    <t>Sr.No</t>
  </si>
  <si>
    <t>Date</t>
  </si>
  <si>
    <t>Jira ID</t>
  </si>
  <si>
    <t xml:space="preserve">Summary </t>
  </si>
  <si>
    <t>Link</t>
  </si>
  <si>
    <t xml:space="preserve">Module </t>
  </si>
  <si>
    <t>QA-22</t>
  </si>
  <si>
    <t>Webpage will zoom in 100% at Dashboard Page, sales booking, Booking mask page so selenium is unable to locate elements on pages</t>
  </si>
  <si>
    <t>https://zeustraveltechnology.atlassian.net/browse/QA-22</t>
  </si>
  <si>
    <t>QA-24</t>
  </si>
  <si>
    <t>https://zeustraveltechnology.atlassian.net/browse/QA-24</t>
  </si>
  <si>
    <t>TBM new Page</t>
  </si>
  <si>
    <t>QA-29</t>
  </si>
  <si>
    <t>At TBM code New generation page while selecting country as 'Indien' TBM code not generate.</t>
  </si>
  <si>
    <t>https://zeustraveltechnology.atlassian.net/browse/QA-29</t>
  </si>
  <si>
    <t>QA-30</t>
  </si>
  <si>
    <t xml:space="preserve">Bookings made on the Booking Mask page with a different number of passengers and an OCC different error message will not be displayed on the BM page. </t>
  </si>
  <si>
    <t>https://zeustraveltechnology.atlassian.net/browse/QA-30</t>
  </si>
  <si>
    <t>QA-58</t>
  </si>
  <si>
    <t>Multisales line booking with different dates one of them with less than minimum stay No error message is displayed</t>
  </si>
  <si>
    <t>https://zeustraveltechnology.atlassian.net/browse/QA-58</t>
  </si>
  <si>
    <t>QA-59</t>
  </si>
  <si>
    <t>Multisales line booking with different dates one of them with more than maximum stay No error message is displayed</t>
  </si>
  <si>
    <t>https://zeustraveltechnology.atlassian.net/browse/QA-59</t>
  </si>
  <si>
    <t>At TBM Code New Page while selecting country as 'India' TBM code generated is (-1)</t>
  </si>
  <si>
    <t>validategetmultisalesLinesBookingErrorMsgwithInIInValidStay</t>
  </si>
  <si>
    <t>validatePriceForWeekDay</t>
  </si>
  <si>
    <t>validatePriceForWeekend</t>
  </si>
  <si>
    <t>Booking should be changed from 03.02.23 to 10.02.23 and price should be displayed as per 7 days
Booking action should be U</t>
  </si>
  <si>
    <t>validatePriceWithTravelToDateIncrease</t>
  </si>
  <si>
    <t>validatePriceByDecreasingTravelToDate</t>
  </si>
  <si>
    <t>Booking should be modified successfully and price should be displayed of 2 day booking</t>
  </si>
  <si>
    <t>validatePriceForBothWeekdaysAndWeekend</t>
  </si>
  <si>
    <t>validatePriceForTwoWeekdayAndOneWeekend</t>
  </si>
  <si>
    <t>Price 67 should be applied for per person and per night</t>
  </si>
  <si>
    <t>Price 67  should be applied for per person and per night</t>
  </si>
  <si>
    <t>validatePriceForTravelDateIsMondayWeekdaySetMonAndWed</t>
  </si>
  <si>
    <t>validatePriceForTravelDateIsWedWeekdaySetMonAndWed</t>
  </si>
  <si>
    <t>validateErrorMsgBySendingTravelDateMonToWedWeekdaySetMonAndWed</t>
  </si>
  <si>
    <t>validateErrorMsgBySendingTravelDateSunToMonWeekdaySetMonAndWed</t>
  </si>
  <si>
    <t>validateErrorMsgBySendingTravelDateTuesToWedWeekdaySetMonAndWed</t>
  </si>
  <si>
    <t>validatePriceForTravelDateIsMonWeekdaySetMon</t>
  </si>
  <si>
    <t>validateErrorMsgBySendingTravelDateSundayToMondayWeekdaySetMon</t>
  </si>
  <si>
    <t>validateErrorMsgBySendingTravelDateSunToTuesWeekdaySetMon</t>
  </si>
  <si>
    <t>validateErrorMsgBySendingTravelDateNotMondayWeekdaySetMon</t>
  </si>
  <si>
    <t>validatePriceForMonToWedWeekdaySetMonAndTues</t>
  </si>
  <si>
    <t>validatePriceForTuesNightOnlyWeekdaySetMonAndTues</t>
  </si>
  <si>
    <t>validatePriceForMonNightOnlyWeekdaySetMonAndTues</t>
  </si>
  <si>
    <t>validateErrorMsgBySendingTravelDateMonToThurWeekdaySetMonToTue</t>
  </si>
  <si>
    <t>validateErrorMsgBySendingTravelDateSunToTueWeekdaySetMonToTue</t>
  </si>
  <si>
    <t>1. Select Product Code - HK001
2. Select Room code - 801
3. Enter KOS is H
4. Enter Product code and Room Code, Board
5. Enter Travel From - 10.03.23
6. Enter Travel To- 15.03.23
7. Enter Occ. No. of Pax and Passenger
8. Click on Send Button</t>
  </si>
  <si>
    <t>Price 78 should be applied for per person and per night</t>
  </si>
  <si>
    <t>validateErrorMsgBySendingTravelDateThursToFridWeekdaySetMonToTue</t>
  </si>
  <si>
    <t>validatePriceForTravelDateIsMonToTuesWeekdaySetMonWedAndFrid</t>
  </si>
  <si>
    <t>validateErrorMsgBySendingTravelDateMonToWedWeekdaySetMonWedAndFrid</t>
  </si>
  <si>
    <t>validateErrorMsgBySendingTravelDateMonToThursWeekdaySetWedAndFri</t>
  </si>
  <si>
    <t>validateErrorMsgBySendingTravelDateMonToSatWeekdaySetMonWedAndFrid</t>
  </si>
  <si>
    <t>11.01.23</t>
  </si>
  <si>
    <t>validatePriceBySendingTravelDateMonToTuesWeekdaySetMonTuesAndWed</t>
  </si>
  <si>
    <t>validateErrorMsgBySendingTravelDateSatToSunWeekdaySetMonWedAndFrid</t>
  </si>
  <si>
    <t>validatePriceBySendingTravelDateMonTuesAndWedWeekdaySetMonTuesAndWed</t>
  </si>
  <si>
    <t>validateErrorMsgBySendingTravelDateSunToMonWeekdaySetMonTuesAndWed</t>
  </si>
  <si>
    <t>validateErrorMsgBySendingTravelDateWedToThursWeekdaySetMonTuesAndWed</t>
  </si>
  <si>
    <t>validateErrorMsgBySendingTravelDateThursToFridWeekdaySetMonTuesAndWed</t>
  </si>
  <si>
    <t>validateErrorMsgBySendingTravelDateMonToFriWeekdaySetMonTuesWedAndThurs</t>
  </si>
  <si>
    <t>validatePriceBySendingTravelDateMonToWedWeekdaySetMonTuesWedAndThurs</t>
  </si>
  <si>
    <t>validateErrorMsgBySendingTravelDateSunToMonWeekdaySetMonTuesWedAndThursWithB</t>
  </si>
  <si>
    <t>validateErrorMsgBySendingTravelDateSunToTuedWeekdaySetMonTueWedAndThursWithB</t>
  </si>
  <si>
    <t>validateBookingBySendingTravelDateMonToTuesWeekdaySetMonWedFriAndSunWithB</t>
  </si>
  <si>
    <t>validateErrorMsgBySendingTravelDateMonToWedWeekdaySetMonWedFriAndSunWithB</t>
  </si>
  <si>
    <t>validateErrorMsgBySendingTravelDateMonToNextMonSetMonWedFriAndSunWithB</t>
  </si>
  <si>
    <t>validateErrorMsgBySendingTravelDateSatToMonWeekdaySetMonWedFriAndSunWithB</t>
  </si>
  <si>
    <t>validateBookingAndPriceForMinStayWithBA</t>
  </si>
  <si>
    <t>validateBookingAndPriceForMaxStayWithBA</t>
  </si>
  <si>
    <t>validateBookingAndPriceBetweenMinAndMaxStayWithBA</t>
  </si>
  <si>
    <t>validteErrorMessageForBelowMinStayWithBA</t>
  </si>
  <si>
    <t>validateErrorMessageForAboveMaxStayWithBA</t>
  </si>
  <si>
    <t>1. Select Product Code - HK001
2. Select Room code - 806
3. Enter KOS is H
4. Enter Product code and Room Code, Board
5. Enter Travel From and Travel To
6. Enter 2 in Occ.
7. Enter 1 in No.
8. Enter 2 in No. of Pax.
9. Enter 1-2 in Passenger
10. Enter Herr and Frau (2 Adults) details in Traveler information.
11. Click on Send button.</t>
  </si>
  <si>
    <t>1. Select Product Code - HK001
2. Select Room code - 806
3. Enter KOS is H
4. Enter Product code and Room Code, Board
5. Enter Travel From and Travel To
6. Enter 3 in Occ.
7. Enter 1 in No.
8. Enter 3 in No. of Pax.
9. Enter 1-3 in Passenger
10. Enter Herr and Frau and Girls (3 Adults) details in Traveler information.
11. Click on Send button.</t>
  </si>
  <si>
    <t>1. Select Product Code - HK001
2. Select Room code - 806
3. Enter KOS is H
4. Enter Product code and Room Code, Board
5. Enter Travel From and Travel To
6. Enter 3 in Occ.
7. Enter 1 in No.
8. Enter 3 in No. of Pax.
9. Enter 1-3 in Passenger
10. Enter Herr and Frau (2 Adults) and Kind (1 Child) details in Traveler information.
11. Click on Send button.</t>
  </si>
  <si>
    <t>validateBookingForFirstMonthWithMinStay</t>
  </si>
  <si>
    <t>validateBookingForSecondMonthWithMinStay</t>
  </si>
  <si>
    <t>validateBookingForMinStayFromFirstMonthToSecondMonth</t>
  </si>
  <si>
    <t>validateBookingWithMaxPersonLimit</t>
  </si>
  <si>
    <t>1. Select Product Code - HK001
2. Select Room code - 003 / 807
3. Enter KOS is H
4. Enter Product code and Room Code, Board
5. Enter Travel From and Travel To
6. Enter 5 in Occ.
7. Enter 1 in No.
8. Enter 5 in No. of Pax.
9. Enter 1-5 in Passenger
10. Enter Herr and 2 Frau (3 Adults) and 2 Kind (2 Children) details in Traveler information.
11. Click on Send button.</t>
  </si>
  <si>
    <t>1. Select Product Code - HK001
2. Select Room code - 003 / 807
3. Enter KOS is H
4. Enter Product code and Room Code, Board
5. Enter Travel From and Travel To
6. Enter 1 in Occ.
7. Enter 1 in No.
8. Enter 1 in No. of Pax.
9. Enter 1-1 in Passenger
10. Enter Herr (1 Adult) details in Traveler information.
11. Click on Send button.</t>
  </si>
  <si>
    <t>validateBookingWithMinPersonLimit</t>
  </si>
  <si>
    <t>validateOccupancyLimitCombinationBooking</t>
  </si>
  <si>
    <t>validateOccupancyLimitForMaxChildrenBooking</t>
  </si>
  <si>
    <t>1. Select Product Code - HK001
2. Select Room code - 003 /807
3. Enter KOS is H
4. Enter Product code and Room Code, Board
5. Enter Travel From and Travel To
6. Enter 2 in Occ.
7. Enter 1 in No.
8. Enter 2 in No. of Pax.
9. Enter 1-2 in Passenger
10. Enter Herr (1 Adult)  and Kind (1 Child)details in Traveler information.
11. Click on Send button.</t>
  </si>
  <si>
    <t>1. Select Product Code - HK001
2. Select Room code - 003 /807
3. Enter KOS is H
4. Enter Product code and Room Code, Board
5. Enter Travel From and Travel To
6. Enter 3 in Occ.
7. Enter 1 in No.
8. Enter 3 in No. of Pax.
9. Enter 1-3 in Passenger
10. Enter Herr (1 Adult)  and 2 Kind (2 Child)details in Traveler information.
11. Click on Send button.</t>
  </si>
  <si>
    <t>validateOccupancyForMinChildrenBooking</t>
  </si>
  <si>
    <t>1. Select Product Code - HK001
2. Select Room code - 003 / 807
3. Enter KOS is H
4. Enter Product code and Room Code, Board
5. Enter Travel From and Travel To
6. Enter 2 in Occ.
7. Enter 1 in No.
8. Enter 2 in No. of Pax.
9. Enter 1-2 in Passenger
10. Enter Herr (2 Adult) details in Traveler information.
11. Click on Send button.</t>
  </si>
  <si>
    <t>1. Select Product Code - HK001
2. Select Room code - 003 / 807
3. Enter KOS is H
4. Enter Product code and Room Code, Board
5. Enter Travel From and Travel To
6. Enter 3 in Occ.
7. Enter 1 in No.
8. Enter 3 in No. of Pax.
9. Enter 1-3 in Passenger
10. Enter 2 Herr (2 Adult)  and Kind (1 Child)details in Traveler information.
11. Click on Send button.</t>
  </si>
  <si>
    <t>1. Select Product Code - HK001
2. Select Room code - 003 / 807
3. Enter KOS is H
4. Enter Product code and Room Code, Board
5. Enter Travel From and Travel To
6. Enter 4 in Occ.
7. Enter 1 in No.
8. Enter 4 in No. of Pax.
9. Enter 1-4 in Passenger
10. Enter 2 Herr (2 Adult)  and 2 Kind (2 Child)details in Traveler information.
11. Click on Send button.</t>
  </si>
  <si>
    <t>1. Select Product Code - HK001
2. Select Room code - 003 / 807
3. Enter KOS is H
4. Enter Product code and Room Code, Board
5. Enter Travel From and Travel To
6. Enter 3 in Occ.
7. Enter 1 in No.
8. Enter 3 in No. of Pax.
9. Enter 1-3 in Passenger
10. Enter 3 Herr (3 Adult) details in Traveler information.
11. Click on Send button.</t>
  </si>
  <si>
    <t>1. Select Product Code - HK001
2. Select Room code - 003 / 807
3. Enter KOS is H
4. Enter Product code and Room Code, Board
5. Enter Travel From and Travel To
6. Enter 4 in Occ.
7. Enter 1 in No.
8. Enter 4 in No. of Pax.
9. Enter 1-4 in Passenger
10. Enter 3 Herr (3 Adult)  and 1 Kind (1 Child)details in Traveler information.
11. Click on Send button.</t>
  </si>
  <si>
    <t>1. Select Product Code - HK001
2. Select Room code - 003 / 807
3. Enter KOS is H
4. Enter Product code and Room Code, Board
5. Enter Travel From and Travel To
6. Enter 4 in Occ.
7. Enter 1 in No.
8. Enter 4 in No. of Pax.
9. Enter 1-4 in Passenger
10. Enter  4 Frau (4 Adults)  details in Traveler information.
11. Click on Send button.</t>
  </si>
  <si>
    <t>1. Select Product Code - HK001
2. Select Room code - 003 / 807
3. Enter KOS is H
4. Enter Product code and Room Code, Board
5. Enter Travel From and Travel To
6. Enter 1 in Occ.
7. Enter 1 in No.
8. Enter 1 in No. of Pax.
9. Enter 1-1 in Passenger
10. Enter 1 Kind (1 Child)details in Traveler information.
11. Click on Send button.</t>
  </si>
  <si>
    <t>validateLimitOccupancyCombinationBooking</t>
  </si>
  <si>
    <t>validateLimitOccupancyCombinationBookings</t>
  </si>
  <si>
    <t>validateLimitOccupancyForMaxAdults</t>
  </si>
  <si>
    <t>validateOccupancyLimitForMinPersonWithOneChild</t>
  </si>
  <si>
    <t>validateOccupancyLimitCrossMaxPersons</t>
  </si>
  <si>
    <t>1. Select Product Code - HK001
2. Select Room code - 003 /807
3. Enter KOS is H
4. Enter Product code and Room Code, Board
5. Enter Travel From and Travel To
6. Enter 6 in Occ.
7. Enter 1 in No.
8. Enter 6 in No. of Pax.
9. Enter 1-6 in Passenger
10. Enter 3 Herr (3 Adult)  and 3 Kind (3 Child)details in Traveler information.
11. Click on Send button.</t>
  </si>
  <si>
    <t>validateOccupancyLimitCrossMaxAdults</t>
  </si>
  <si>
    <t>Once Check regarding Pop Uo Message</t>
  </si>
  <si>
    <t>validateBookingByEditingOccupancyWithU</t>
  </si>
  <si>
    <t>validatePriceByEditingBothTravelFromAndToDate</t>
  </si>
  <si>
    <t>validateErrorMessageForOutOfContractDates</t>
  </si>
  <si>
    <t>validatePriceByChangingRoomcode</t>
  </si>
  <si>
    <t>validateBookingBySendingInvalidRoomcode</t>
  </si>
  <si>
    <t>validateBookingAndTotalPriceofBothRooms</t>
  </si>
  <si>
    <t>validateTotalPriceWithDifferentDates</t>
  </si>
  <si>
    <t>validateBookingWithoutAnyTravelType</t>
  </si>
  <si>
    <t>validateBookingWithRoomOccupancyMinLimit</t>
  </si>
  <si>
    <t>validateRoomOccupancyMaxLimitWhileBooking</t>
  </si>
  <si>
    <t>validateBookingAndPriceForRoomOccupancyWithMaxLimits</t>
  </si>
  <si>
    <t>validateBookingForBothFirstMonthAndSecondMonthDuration</t>
  </si>
  <si>
    <t>validateBookingWithMinStayForCorrectArriDeptDaysWithB</t>
  </si>
  <si>
    <t>validateBookingWithMaxStayForCorrectArriDeptDaysWithB</t>
  </si>
  <si>
    <t>validateBookingToCrossMaxStayForCorrectArriDeptDaysWithB</t>
  </si>
  <si>
    <t>validateBookingWithOutofArrivalDayWithB</t>
  </si>
  <si>
    <t>validateBookingWithStayLimitCrossedAndIncorrectArriDeptWithB</t>
  </si>
  <si>
    <t>validateBookingToLessthanMinStay</t>
  </si>
  <si>
    <t>validateBookingToMorethanMaxStay</t>
  </si>
  <si>
    <t>validateBookingWithVaildStay</t>
  </si>
  <si>
    <t>1. Travel From- 23.07.23
2. Travel to- 27.07.23</t>
  </si>
  <si>
    <t>1. Travel From- 11.07.23
2. Travel to- 18.07.23</t>
  </si>
  <si>
    <r>
      <rPr>
        <b/>
        <sz val="11"/>
        <rFont val="Calibri"/>
        <family val="2"/>
        <scheme val="minor"/>
      </rPr>
      <t>Arr./Dep. Conditions</t>
    </r>
    <r>
      <rPr>
        <sz val="11"/>
        <rFont val="Calibri"/>
        <family val="2"/>
        <scheme val="minor"/>
      </rPr>
      <t xml:space="preserve">
</t>
    </r>
    <r>
      <rPr>
        <b/>
        <sz val="11"/>
        <rFont val="Calibri"/>
        <family val="2"/>
        <scheme val="minor"/>
      </rPr>
      <t>Room 1</t>
    </r>
    <r>
      <rPr>
        <sz val="11"/>
        <rFont val="Calibri"/>
        <family val="2"/>
        <scheme val="minor"/>
      </rPr>
      <t xml:space="preserve">
Travel From- 01.06.23
Travel to- 26.08.23
Arrival Days- All
Departure Days- All
Min. Stay- 2
Max. Stay- 5
</t>
    </r>
  </si>
  <si>
    <t>1. Create booking from 18.08.23 To 21.08.23
2. After the booking is confirmed edit the booking
3. Travel From: 18.08.23 To 19.08.23</t>
  </si>
  <si>
    <t>1. Create booking from 18.08.23 To 21.08.23
2. After the booking is confirmed edit the booking
3. Travel From: 18.08.23 To 26.08.23</t>
  </si>
  <si>
    <t>1. Create booking from 18.08.23 To 21.08.23
2. After the booking is confirmed edit the booking
3. Travel From: 18.08.23 To 23.08.23</t>
  </si>
  <si>
    <t>1. Perform TC 02
2. Now edit the booking.
3. Edit the Action code to U
4. Edit the Room code: 002 /802
5.Click on send button</t>
  </si>
  <si>
    <t>validateBookingModificationByDeletingArriDeparCondition</t>
  </si>
  <si>
    <t>validateBookingByDeletingArriDeparCondition</t>
  </si>
  <si>
    <t>validateModifyBookingByEditingArriDeparCondition</t>
  </si>
  <si>
    <t>validateModifyBookingForTwoDaysWithArriDeparCondition</t>
  </si>
  <si>
    <t>validateErrorMessageByEditingMultisalesLineBooking</t>
  </si>
  <si>
    <t>1. Select Product Code - HK001
2. Select Room code - 001
3. Enter KOS is H
4. Enter Product code and Room Code, Board
5. Enter Travel From and Travel To
6. Enter 1 in Occ.
7. Enter 1 in No.
8. Enter 1 in No. of Pax.
9. Enter 1-1 in Passenger
10. Enter Herr (1 Adult) details in Traveler information.
11. Click on Send button.</t>
  </si>
  <si>
    <t>1. Select Product Code - HK001
2. Select Room code - 001
3. Enter KOS is H
4. Enter Product code and Room Code, Board
5. Enter Travel From and Travel To
6. Enter 4 in Occ.
7. Enter 1 in No.
8. Enter 4 in No. of Pax.
9. Enter 1-4 in Passenger
10. Enter 2 Herr, 2 Frau l(4 Adults) details in Traveler information.
11. Click on Send button.</t>
  </si>
  <si>
    <t>1. Select Product Code - HK001
2. Select Room code - 001
3. Enter KOS is H
4. Enter Product code and Room Code, Board
5. Enter Travel From and Travel To
6. Enter 2 in Occ.
7. Enter 1 in No.
8. Enter 2 in No. of Pax.
9. Enter 1-2 in Passenger
10. Enter Herr(1 Adult) and Kind(1 Child) details in Traveler information.
11. Click on Send button.</t>
  </si>
  <si>
    <t>1. Select Product Code - HK001
2. Select Room code - 001
3. Enter KOS is H
4. Enter Product code and Room Code, Board
5. Enter Travel From and Travel To
6. Enter 4 in Occ.
7. Enter 1 in No.
8. Enter 4 in No. of Pax.
9. Enter 1-4 in Passenger
10. Enter Herr, Frau, Boy(3 Adults) and Kind(1 Child) details in Traveler information.
11. Click on Send button.</t>
  </si>
  <si>
    <t>1. Select Product Code - HK001
2. Select Room code - 001
3. Enter KOS is H
4. Enter Product code and Room Code, Board
5. Enter Travel From and Travel To
6. Enter 3 in Occ.
7. Enter 1 in No.
8. Enter 3 in No. of Pax.
9. Enter 1-3 in Passenger
10. Enter Herr (1 Adult) and 2 Kind (2 Children) details in Traveler information.
11. Click on Send button.</t>
  </si>
  <si>
    <t>1. Select Product Code - HK001
2. Select Room code - 001
3. Enter KOS is H
4. Enter Product code and Room Code, Board
5. Enter Travel From and Travel To
6. Enter 0 in Occ.
7. Enter 1 in No.
8. Enter 0 in No. of Pax.
9. Enter 1-0 in Passenger
10. Click on Send button.</t>
  </si>
  <si>
    <t>validateConfirmBokingOFTwoAccommodation</t>
  </si>
  <si>
    <t>validateModifyBookingInquiryWithUA</t>
  </si>
  <si>
    <t>validateConfirmModifyBookingWithU</t>
  </si>
  <si>
    <t>validateModifyBookingWithActionCodeUX</t>
  </si>
  <si>
    <t>1. Login the Zeus Cloud Environment
2. Go to Sales -- Sales Booking list
3. Click on Create button
4. Select Product Code: HK001
5. Room Code: 801
6. Board: V+
7. Booking Action: BA
8. Company: Falk Tours DE 
9. Select Travel Type -TFT1
10. Enter No. of Pax (Total no. of person for which booking is done) - 2
11. KOS: H
12. Enter Product code same as selected above
13. Enter Room code same as selected above
14. Enter Board same as above
15. Enter Occ.: No. of person in the room
16. Enter No. : No. of room = 1
17. Enter Travel From: Check in date
18. Enter Travel To: Check out date
19. Passengers: (No. of Room - No. of Occ.)
20. Click on Send button.                                                                                                      21. Contract Duration 01/01/24 To 31/12/24</t>
  </si>
  <si>
    <r>
      <rPr>
        <b/>
        <sz val="11"/>
        <color theme="1"/>
        <rFont val="Calibri"/>
        <family val="2"/>
        <scheme val="minor"/>
      </rPr>
      <t xml:space="preserve">Season Prices and duration
</t>
    </r>
    <r>
      <rPr>
        <sz val="10"/>
        <color theme="1"/>
        <rFont val="Arial"/>
        <family val="2"/>
      </rPr>
      <t xml:space="preserve">Season A-  01..01.24 to 31.01.24
Season B-  01.02.24 to 29.02.24
Season C- 01.03.234to 31.03.24                   </t>
    </r>
    <r>
      <rPr>
        <sz val="11"/>
        <color theme="1"/>
        <rFont val="Calibri"/>
        <family val="2"/>
        <scheme val="minor"/>
      </rPr>
      <t xml:space="preserve">
Season D- 01.04.24 to 30.04.24                                                                                                                                                                                                                                                                                                                                                                                                                        Season E- 01.05.24 to 31.05.24                 Season F- 01.06.24 to 26.08.24             Season G- 01.09.24 to 31.10.24            Season H- 01.11.24 to 31.12.24            Week Days- All Days</t>
    </r>
  </si>
  <si>
    <t>1. Perform TC 02
2. Now edit the booking.
3. Edit the Action code to U
4. Edit the Travel To date: 251024
5.Click on send button</t>
  </si>
  <si>
    <t>1. Perform TC 02
2. Now edit the booking.
3. Edit the Action code to U
4. Edit the Travel From date: 08.02.24 and Travel to date: 10.02.24
5.Click on send button</t>
  </si>
  <si>
    <t>1. Perform TC 02
2. Now edit the booking.
3. Edit the Action code to U
4. Edit the Travel From date: 01.01.25 and Travel to date: 05.01.25
5.Click on send button</t>
  </si>
  <si>
    <t>1. Perform TC 02
2. Now edit the booking.
3. Edit the Action code to U
4. Add one more row in sales line 
5. Add the same room in second line
6. Add Travel From: 011124 and Travel To: 031124 in second line
7. Click on send button</t>
  </si>
  <si>
    <t>1. Login the Cloud environment.
2. Go to Sales -- Sales booking list
3. Click on create button.
4. Select Company: Falk Tours DE GmbH
5. Select Travel Type: FTV 
6. Select Product code: TFT1
7. Select Room code: 801
8. Select the Board V+
9. Enter action code: B
10. Enter KOS: H
11. Enter Product code: HK001
12. Enter Room code: 801
13. Enter Occ. : 1
14. Enter No. 1
15. Enter Passengers: 1
16. Enter No. of Pax: 2
17. Enter Travel From: 01.11.24
18. Enter Travel To: 02.11.24
19. Enter another sales line with same data as in first line and Passengers: 2
19. Enter Last Name: Patel
20. Enter First Name: Akashay
21. Enter City: Pune
22. Enter Zip code: 400125
23. Enter Street No. : 6
24. Enter Phone: 4545656676776
25. Enter Email: akshay@gmail.com
26. Click on Send button</t>
  </si>
  <si>
    <r>
      <rPr>
        <b/>
        <sz val="11"/>
        <color theme="1"/>
        <rFont val="Calibri"/>
        <family val="2"/>
        <scheme val="minor"/>
      </rPr>
      <t>Arr./Dep. Conditions</t>
    </r>
    <r>
      <rPr>
        <sz val="11"/>
        <color theme="1"/>
        <rFont val="Calibri"/>
        <family val="2"/>
        <scheme val="minor"/>
      </rPr>
      <t xml:space="preserve">
</t>
    </r>
    <r>
      <rPr>
        <b/>
        <sz val="11"/>
        <color theme="1"/>
        <rFont val="Calibri"/>
        <family val="2"/>
        <scheme val="minor"/>
      </rPr>
      <t>Room 1</t>
    </r>
    <r>
      <rPr>
        <sz val="11"/>
        <color theme="1"/>
        <rFont val="Calibri"/>
        <family val="2"/>
        <scheme val="minor"/>
      </rPr>
      <t xml:space="preserve">
Travel From- 01.01.24
Travel to- 31.01.24
Arrival Days- All
Departure Days- All
Min. Stay- 2
Max. Stay- 5
</t>
    </r>
  </si>
  <si>
    <t>1. Create booking for 3 rooms all with Travel From 13.01.24 to 17.01.24</t>
  </si>
  <si>
    <t>1. Create booking for 3 rooms
2. Room 1 Travel From: 01.01.24 to 06.01.24
3. Room 2 Travel From: 07.01.24 to 12.01.24
4. Room 3 Travel From: 18.01.24 to 23.01.24</t>
  </si>
  <si>
    <t>1. Create booking for 3 rooms
2. Room 1 Travel From: 24.01.24 to 25.01.24
3. Room 2 Travel From: 26.01.24 to 27.01.24
4. Room 3 Travel From: 28.01.24 to 29.01.24</t>
  </si>
  <si>
    <t>1. Create booking for 3 rooms
2. Room 1 Travel From: 01.01.24 to 04.01.24
3. Room 2 Travel From: 04.01.24 to 08.01.24
4. Room 3 Travel From: 08.01.24 to 09.01.24</t>
  </si>
  <si>
    <t>1. Create booking for 3 rooms
2. Room 1 Travel From: 01.01.24 to 05.01.24
3. Room 2 Travel From: 05.01.24 to  11.01.24
4. Room 3 Travel From: 08.01.24 to 13.01.24</t>
  </si>
  <si>
    <r>
      <rPr>
        <b/>
        <sz val="11"/>
        <color theme="1"/>
        <rFont val="Calibri"/>
        <family val="2"/>
        <scheme val="minor"/>
      </rPr>
      <t>Arr./Dep. Conditions</t>
    </r>
    <r>
      <rPr>
        <sz val="11"/>
        <color theme="1"/>
        <rFont val="Calibri"/>
        <family val="2"/>
        <scheme val="minor"/>
      </rPr>
      <t xml:space="preserve">
</t>
    </r>
    <r>
      <rPr>
        <b/>
        <sz val="11"/>
        <color theme="1"/>
        <rFont val="Calibri"/>
        <family val="2"/>
        <scheme val="minor"/>
      </rPr>
      <t>Room 1</t>
    </r>
    <r>
      <rPr>
        <sz val="11"/>
        <color theme="1"/>
        <rFont val="Calibri"/>
        <family val="2"/>
        <scheme val="minor"/>
      </rPr>
      <t xml:space="preserve">
Travel From- 01.06.24
Travel to- 26.08.23
Arrival Days- All
Departure Days- All
Min. Stay- 2
Max. Stay- 5
</t>
    </r>
  </si>
  <si>
    <t>1. Select Product Code - HK001
2. Select Room code - 801
3. Enter KOS is H
4. Enter Product code and Room Code, Board
5. Enter Travel From - 01.01.24
6. Enter Travel To- 02.01.24
7. Enter Occ. No. of Pax and Passenger
8. Click on Send Button</t>
  </si>
  <si>
    <t>1. Select Product Code - HK001
2. Select Room code - 801
3. Enter KOS is H
4. Enter Product code and Room Code, Board
5. Enter Travel From - 10.01.24
6. Enter Travel To- 15.01.23
7. Enter Occ. No. of Pax and Passenger
8. Click on Send Button</t>
  </si>
  <si>
    <t>1. Select Product Code - HK001
2. Select Room code - 801
3. Enter KOS is H
4. Enter Product code and Room Code, Board
5. Enter Travel From - 01.03.24
6. Enter Travel To- 01.01.25
7. Enter Occ. No. of Pax and Passenger
8. Click on Send Button</t>
  </si>
  <si>
    <t>1. Select Product Code - HK001
2. Select Room code - 801
3. Enter KOS is H
4. Enter Product code and Room Code, Board
5. Enter Travel From - 27.08.24
6. Enter Travel To- 31.08.24
7. Enter Occ. No. of Pax and Passenger
8. Click on Send Button</t>
  </si>
  <si>
    <t>1. Select Product Code - HK001
2. Select Room code - 801
3. Enter KOS is H
4. Enter Product code and Room Code, Board
5. Enter Travel From - 28.02.24
6. Enter Travel To- 01.03.24
7. Enter Occ. No. of Pax and Passenger
8. Click on Send Button</t>
  </si>
  <si>
    <t>1. Select Product Code - HK001
2. Select Room code - 801
3. Enter KOS is H
4. Enter Product code and Room Code, Board
5. Enter Travel From - 31.01.24
6. Enter Travel To- 01.02.24
7. Enter Occ. No. of Pax and Passenger
8. Click on Send Button</t>
  </si>
  <si>
    <t>1. Select Product Code - HK001
2. Select Room code - 801
3. Enter KOS is H
4. Enter Product code and Room Code, Board
5. Enter Travel From - 28.02.24
6. Enter Travel To- 02.03.24
7. Enter Occ. No. of Pax and Passenger
8. Click on Send Button</t>
  </si>
  <si>
    <t>1. Select Product Code - HK001
2. Select Room code - 801
3. Enter KOS is H
4. Enter Product code and Room Code, Board
5. Enter Travel From - 30.01.24
6. Enter Travel To- 31.01.24
7. Enter Occ. No. of Pax and Passenger
8. Click on Send Button</t>
  </si>
  <si>
    <t>1. Select Product Code - HK001
2. Select Room code - 801
3. Enter KOS is H
4. Enter Product code and Room Code, Board
5. Enter Travel From - 01.01.25
6. Enter Travel To- 16.01.25
7. Enter Occ. No. of Pax and Passenger
8. Click on Send Button</t>
  </si>
  <si>
    <t>Season B price should be applied for 28.02.24 night
Season C price should be applied for 02.03.24 night</t>
  </si>
  <si>
    <t>1. Perform TC 02
2. Now edit the new created booking 
3. Change action code to UA
4. Edit the Travel Date to 230724
5. Click on send button</t>
  </si>
  <si>
    <t>1. Select Product Code - HK001
2. Select Room code - 804
3. Enter KOS is H
4. Enter Product code and Room Code, Board
5. Enter Travel From - 10.06.24
6. Enter Travel To- 14.06.24
7. Enter Occ. No. of Pax and Passenger
8. Click on Send Button</t>
  </si>
  <si>
    <t>1. Select Product Code - HK001
2. Select Room code - 804
3. Enter KOS is H
4. Enter Product code and Room Code, Board
5. Enter Travel From - 14.06.24
6. Enter Travel To- 16.06.24
7. Enter Occ. No. of Pax and Passenger
8. Click on Send Button</t>
  </si>
  <si>
    <t>1. Select Product Code - HK001
2. Select Room code - 804
3. Enter KOS is H
4. Enter Product code and Room Code, Board
5. Enter Travel From - 15.04.24 (Sat)
6. Enter Travel To- 16.06.24 (Sun)
7. Enter Occ. No. of Pax and Passenger
8. Click on Send Button</t>
  </si>
  <si>
    <t>1. Select Product Code - HK001
2. Select Room code - 804
3. Enter KOS is H
4. Enter Product code and Room Code, Board
5. Enter Travel From - 20.06.24
6. Enter Travel To- 23.06.24
7. Enter Occ. No. of Pax and Passenger
8. Click on Send Button</t>
  </si>
  <si>
    <t>Price 578 should be applied for per person and per night</t>
  </si>
  <si>
    <t>1. Select Product Code - HK001
2. Select Room code - 804
3. Enter KOS is H
4. Enter Product code and Room Code, Board
5. Enter Travel From - 10.06.24 (Mon)
6. Enter Travel To- 11.06.24 (Tue)
7. Enter Occ. No. of Pax and Passenger
8. Click on Send Button</t>
  </si>
  <si>
    <r>
      <rPr>
        <b/>
        <sz val="11"/>
        <color rgb="FF0070C0"/>
        <rFont val="Calibri"/>
        <family val="2"/>
        <scheme val="minor"/>
      </rPr>
      <t xml:space="preserve">Season Prices and duration
</t>
    </r>
    <r>
      <rPr>
        <sz val="10"/>
        <color rgb="FF0070C0"/>
        <rFont val="Arial"/>
        <family val="2"/>
      </rPr>
      <t>Season F-  01.06.24 to 26.08.24
Room 804
Week Days- Mon, Wed
Selling Price- 578 ,Cost Price 520</t>
    </r>
  </si>
  <si>
    <r>
      <rPr>
        <b/>
        <sz val="11"/>
        <color theme="1"/>
        <rFont val="Calibri"/>
        <family val="2"/>
        <scheme val="minor"/>
      </rPr>
      <t xml:space="preserve">Season Prices and duration
</t>
    </r>
    <r>
      <rPr>
        <sz val="10"/>
        <color theme="1"/>
        <rFont val="Arial"/>
        <family val="2"/>
      </rPr>
      <t>Season F-  01.06.24 to 26.08.24
Room 804
Week Days- Mon, Wed
Selling Price- 578 ,Cost Price 520</t>
    </r>
  </si>
  <si>
    <t>1. Select Product Code - HK001
2. Select Room code - 804
3. Enter KOS is H
4. Enter Product code and Room Code, Board
5. Enter Travel From - 05.06.24 (Wed)
6. Enter Travel To- 06.06.24 (Thurs)
7. Enter Occ. No. of Pax and Passenger
8. Click on Send Button</t>
  </si>
  <si>
    <t>1. Select Product Code - HK001
2. Select Room code - 804
3. Enter KOS is H
4. Enter Product code and Room Code, Board
5. Enter Travel From - 10.06.24
6. Enter Travel To- 12.06.24
7. Enter Occ. No. of Pax and Passenger
8. Click on Send Button</t>
  </si>
  <si>
    <t>1. Select Product Code - HK001
2. Select Room code - 804
3. Enter KOS is H
4. Enter Product code and Room Code, Board
5. Enter Travel From - 23.06.24
6. Enter Travel To- 24.06.24
7. Enter Occ. No. of Pax and Passenger
8. Click on Send Button</t>
  </si>
  <si>
    <t>1. Select Product Code - HK001
2. Select Room code - 804
3. Enter KOS is H
4. Enter Product code and Room Code, Board
5. Enter Travel From - 25.06.24
6. Enter Travel To- 26.06.24
7. Enter Occ. No. of Pax and Passenger
8. Click on Send Button</t>
  </si>
  <si>
    <t>1. Select Product Code - HK001
2. Select Room code - 804
3. Enter KOS is H
4. Enter Product code and Room Code, Board
5. Enter Travel From - 03.06.24 
6. Enter Travel To- 04.06.24
7. Enter Occ. No. of Pax and Passenger
8. Click on Send Button</t>
  </si>
  <si>
    <r>
      <rPr>
        <b/>
        <sz val="11"/>
        <color rgb="FF0070C0"/>
        <rFont val="Calibri"/>
        <family val="2"/>
        <scheme val="minor"/>
      </rPr>
      <t xml:space="preserve">Season Prices and duration
</t>
    </r>
    <r>
      <rPr>
        <sz val="10"/>
        <color rgb="FF0070C0"/>
        <rFont val="Arial"/>
        <family val="2"/>
      </rPr>
      <t>Season F-  01.06.24 to 26.08.24
Room 804
Week Days- Mon
Price- 578</t>
    </r>
  </si>
  <si>
    <t>1. Select Product Code - HK001
2. Select Room code - 804
3. Enter KOS is H
4. Enter Product code and Room Code, Board
5. Enter Travel From - 02.06.24
6. Enter Travel To- 03.06.24
7. Enter Occ. No. of Pax and Passenger
8. Click on Send Button</t>
  </si>
  <si>
    <r>
      <rPr>
        <b/>
        <sz val="11"/>
        <color theme="1"/>
        <rFont val="Calibri"/>
        <family val="2"/>
        <scheme val="minor"/>
      </rPr>
      <t xml:space="preserve">Season Prices and duration
</t>
    </r>
    <r>
      <rPr>
        <sz val="10"/>
        <color theme="1"/>
        <rFont val="Arial"/>
        <family val="2"/>
      </rPr>
      <t>Season f-  01.06.24 to 26.08.24
Room 804
Week Days- Mon
Price- 578</t>
    </r>
  </si>
  <si>
    <t>1. Select Product Code - HK001
2. Select Room code - 804
3. Enter KOS is H
4. Enter Product code and Room Code, Board
5. Enter Travel From - 09.06.24 
6. Enter Travel To- 11.06.24
7. Enter Occ. No. of Pax and Passenger
8. Click on Send Button</t>
  </si>
  <si>
    <t>1. Select Product Code - HK001
2. Select Room code - 804
3. Enter KOS is H
4. Enter Product code and Room Code, Board
5. Enter Travel From - 12.06.24 
6. Enter Travel To- 13.06.24
7. Enter Occ. No. of Pax and Passenger
8. Click on Send Button</t>
  </si>
  <si>
    <r>
      <rPr>
        <b/>
        <sz val="11"/>
        <color rgb="FF0070C0"/>
        <rFont val="Calibri"/>
        <family val="2"/>
        <scheme val="minor"/>
      </rPr>
      <t xml:space="preserve">Season Prices and duration
</t>
    </r>
    <r>
      <rPr>
        <sz val="10"/>
        <color rgb="FF0070C0"/>
        <rFont val="Arial"/>
        <family val="2"/>
      </rPr>
      <t>Season F-   01.06.24 to 26.08.24
Room 805
Week Days- Mon, Tue
Cost Price- 60
Selling price- 67</t>
    </r>
  </si>
  <si>
    <t>1. Select Product Code - HK001
2. Select Room code - 805
3. Enter KOS is H
4. Enter Product code and Room Code, Board
5. Enter Travel From - 22.07.24
6. Enter Travel To- 23.07.24
7. Enter Occ. No. of Pax and Passenger
8. Click on Send Button</t>
  </si>
  <si>
    <t>1. Select Product Code - HK001
2. Select Room code - 805
3. Enter KOS is H
4. Enter Product code and Room Code, Board
5. Enter Travel From - 30.07.24
6. Enter Travel To- 31.07.24
7. Enter Occ. No. of Pax and Passenger
8. Click on Send Button</t>
  </si>
  <si>
    <t>1. Select Product Code - HK001
2. Select Room code - 805
3. Enter KOS is H
4. Enter Product code and Room Code, Board
5. Enter Travel From - 08.07.24 
6. Enter Travel To- 10.07.24
7. Enter Occ. No. of Pax and Passenger
8. Click on Send Button</t>
  </si>
  <si>
    <t>1. Select Product Code - HK001
2. Select Room code - 805
3. Enter KOS is H
4. Enter Product code and Room Code, Board
5. Enter Travel From - 12.08.24
6. Enter Travel To- 15.08.24
7. Enter Occ. No. of Pax and Passenger
8. Click on Send Button</t>
  </si>
  <si>
    <t>1. Select Product Code - HK001
2. Select Room code - 805
3. Enter KOS is H
4. Enter Product code and Room Code, Board
5. Enter Travel From - 07.07.24
6. Enter Travel To- 09.07.24
7. Enter Occ. No. of Pax and Passenger
8. Click on Send Button</t>
  </si>
  <si>
    <r>
      <rPr>
        <b/>
        <sz val="11"/>
        <rFont val="Calibri"/>
        <family val="2"/>
        <scheme val="minor"/>
      </rPr>
      <t xml:space="preserve">Season Prices and duration
</t>
    </r>
    <r>
      <rPr>
        <sz val="10"/>
        <rFont val="Arial"/>
        <family val="2"/>
      </rPr>
      <t>Season F-   01.06.24 to 26.08.24
Room 805
Week Days- Mon, Tue
Cost Price- 60
Selling price- 67</t>
    </r>
  </si>
  <si>
    <t>1. Select Product Code - HK001
2. Select Room code - 805
3. Enter KOS is H
4. Enter Product code and Room Code, Board
5. Enter Travel From - 06.06.24
6. Enter Travel To- 07.06.24
7. Enter Occ. No. of Pax and Passenger
8. Click on Send Button</t>
  </si>
  <si>
    <t>1. Select Product Code - Hk001
2. Select Room code - 805
3. Enter KOS is H
4. Enter Product code and Room Code, Board
5. Enter Travel From - 09.09.24
6. Enter Travel To- 10.09.24
7. Enter Occ. No. of Pax and Passenger
8. Click on Send Button</t>
  </si>
  <si>
    <t>1. Select Product Code - HK001
2. Select Room code - 805
3. Enter KOS is H
4. Enter Product code and Room Code, Board
5. Enter Travel From - 16.09.24
6. Enter Travel To- 18.09.24
7. Enter Occ. No. of Pax and Passenger
8. Click on Send Button</t>
  </si>
  <si>
    <r>
      <rPr>
        <b/>
        <sz val="11"/>
        <color rgb="FF0070C0"/>
        <rFont val="Calibri"/>
        <family val="2"/>
        <scheme val="minor"/>
      </rPr>
      <t xml:space="preserve">Season Prices and duration
</t>
    </r>
    <r>
      <rPr>
        <sz val="10"/>
        <color rgb="FF0070C0"/>
        <rFont val="Arial"/>
        <family val="2"/>
      </rPr>
      <t>Season G-  01.09.24 to 31.10.24
Room 805
Week Days- Mon, Wed, Fri
Cost Price- 70
Selling price- 78</t>
    </r>
  </si>
  <si>
    <r>
      <rPr>
        <b/>
        <sz val="11"/>
        <rFont val="Calibri"/>
        <family val="2"/>
        <scheme val="minor"/>
      </rPr>
      <t xml:space="preserve">Season Prices and duration
</t>
    </r>
    <r>
      <rPr>
        <sz val="10"/>
        <rFont val="Arial"/>
        <family val="2"/>
      </rPr>
      <t>Season G-  01.09.24 to 31.10.24
Room 805
Week Days- Mon, Wed, Fri
Cost Price- 70
Selling price- 78</t>
    </r>
  </si>
  <si>
    <t>1. Select Product Code - HK001
2. Select Room code - 805
3. Enter KOS is H
4. Enter Product code and Room Code, Board
5. Enter Travel From - 16.09.24
6. Enter Travel To- 19.09.24
7. Enter Occ. No. of Pax and Passenger
8. Click on Send Button</t>
  </si>
  <si>
    <t>1. Select Product Code - HK001
2. Select Room code - 805
3. Enter KOS is H
4. Enter Product code and Room Code, Board
5. Enter Travel From - 02.09.24
6. Enter Travel To- 07.09.24
7. Enter Occ. No. of Pax and Passenger
8. Click on Send Button</t>
  </si>
  <si>
    <t>1. Select Product Code - HK001
2. Select Room code -805
3. Enter KOS is H
4. Enter Product code and Room Code, Board
5. Enter Travel From - 21.09.24
6. Enter Travel To- 22.09.24
7. Enter Occ. No. of Pax and Passenger
8. Click on Send Button</t>
  </si>
  <si>
    <r>
      <rPr>
        <b/>
        <sz val="11"/>
        <color rgb="FF0070C0"/>
        <rFont val="Calibri"/>
        <family val="2"/>
        <scheme val="minor"/>
      </rPr>
      <t xml:space="preserve">Season Prices and duration
</t>
    </r>
    <r>
      <rPr>
        <sz val="10"/>
        <color rgb="FF0070C0"/>
        <rFont val="Arial"/>
        <family val="2"/>
      </rPr>
      <t>Season E-  01.05.24 to 31.05.24
Room 805
Week Days- Mon, Tue, Wed 
Price- 56</t>
    </r>
  </si>
  <si>
    <t>1. Select Product Code - HK001
2. Select Room code - 805
3. Enter KOS is H
4. Enter Product code and Room Code, Board
5. Enter Travel From - 06.05.24
6. Enter Travel To- 07.05.24
7. Enter Occ. No. of Pax and Passenger
8. Click on Send Button</t>
  </si>
  <si>
    <t>1. Select Product Code - HK001
2. Select Room code - 805
3. Enter KOS is H
4. Enter Product code and Room Code, Board
5. Enter Travel From - 13.05.24
6. Enter Travel To- 15.05.24
7. Enter Occ. No. of Pax and Passenger
8. Click on Send Button</t>
  </si>
  <si>
    <t>1. Select Product Code - HK001
2. Select Room code - 805
3. Enter KOS is H
4. Enter Product code and Room Code, Board
5. Enter Travel From - 11.05.24 
6. Enter Travel To- 12.05.24
7. Enter Occ. No. of Pax and Passenger
8. Click on Send Button</t>
  </si>
  <si>
    <t>1. Select Product Code - HK001
2. Select Room code - 805
3. Enter KOS is H
4. Enter Product code and Room Code, Board
5. Enter Travel From - 08.05.24 
6. Enter Travel To- 10.05.24
7. Enter Occ. No. of Pax and Passenger
8. Click on Send Button</t>
  </si>
  <si>
    <t>1. Select Product Code - HK001
2. Select Room code - 805
3. Enter KOS is H
4. Enter Product code and Room Code, Board
5. Enter Travel From - 23.05.24 
6. Enter Travel To- 25.05.24
7. Enter Occ. No. of Pax and Passenger
8. Click on Send Button</t>
  </si>
  <si>
    <r>
      <rPr>
        <b/>
        <sz val="11"/>
        <rFont val="Calibri"/>
        <family val="2"/>
        <scheme val="minor"/>
      </rPr>
      <t xml:space="preserve">Season Prices and duration
</t>
    </r>
    <r>
      <rPr>
        <sz val="10"/>
        <rFont val="Arial"/>
        <family val="2"/>
      </rPr>
      <t>Season E-  01.05.24 to 31.05.24
Room 805
Week Days- Mon, Tue, Wed 
Price- 56</t>
    </r>
  </si>
  <si>
    <t>1. Select Product Code - HK001
2. Select Room code - 805
3. Enter KOS is H
4. Enter Product code and Room Code, Board
5. Enter Travel From - 10.06.24
6. Enter Travel To- 15.06.24
7. Enter Occ. No. of Pax and Passenger
8. Click on Send Button</t>
  </si>
  <si>
    <r>
      <rPr>
        <b/>
        <sz val="11"/>
        <color rgb="FF0070C0"/>
        <rFont val="Calibri"/>
        <family val="2"/>
        <scheme val="minor"/>
      </rPr>
      <t xml:space="preserve">Season Prices and duration
</t>
    </r>
    <r>
      <rPr>
        <sz val="10"/>
        <color rgb="FF0070C0"/>
        <rFont val="Arial"/>
        <family val="2"/>
      </rPr>
      <t>Season F-  01.06.24 to 26.08.24
Room 805
Week Days- Mon, Tue, Wed, Thurs 
Price- 67</t>
    </r>
  </si>
  <si>
    <t>1. Select Product Code - HK001
2. Select Room code - 805
3. Enter KOS is H
4. Enter Product code and Room Code, Board
5. Enter Travel From - 03.06.24 
6. Enter Travel To- 05.06.24
7. Enter Occ. No. of Pax and Passenger
8. Click on Send Button</t>
  </si>
  <si>
    <t>1. Select Product Code - HK001
2. Select Room code - 805
3. Enter KOS is H
4. Enter Product code and Room Code, Board
5. Enter Travel From - 09.06.24
6. Enter Travel To- 10.06.24
7. Enter Occ. No. of Pax and Passenger
8. Click on Send Button</t>
  </si>
  <si>
    <t>1. Select Product Code - HK001
2. Select Room code - 805
3. Enter KOS is H
4. Enter Product code and Room Code, Board
5. Enter Travel From - 02.06.24 
6. Enter Travel To- 04.06.24
7. Enter Occ. No. of Pax and Passenger
8. Click on Send Button</t>
  </si>
  <si>
    <r>
      <rPr>
        <b/>
        <sz val="11"/>
        <color theme="1"/>
        <rFont val="Calibri"/>
        <family val="2"/>
        <scheme val="minor"/>
      </rPr>
      <t xml:space="preserve">Season Prices and duration
</t>
    </r>
    <r>
      <rPr>
        <sz val="10"/>
        <color theme="1"/>
        <rFont val="Arial"/>
        <family val="2"/>
      </rPr>
      <t>Season F-  01.06.24 to 26.08.24
Room 805
Week Days- Mon, Tue, Wed, Thurs 
Price- 67</t>
    </r>
  </si>
  <si>
    <t>1. Select Product Code - HK001
2. Select Room code - 805
3. Enter KOS is H
4. Enter Product code and Room Code, Board
5. Enter Travel From -13.05.24 
6. Enter Travel To- 14.05.24
7. Enter Occ. No. of Pax and Passenger
8. Click on Send Button</t>
  </si>
  <si>
    <r>
      <rPr>
        <b/>
        <sz val="11"/>
        <color rgb="FF0070C0"/>
        <rFont val="Calibri"/>
        <family val="2"/>
        <scheme val="minor"/>
      </rPr>
      <t xml:space="preserve">Season Prices and duration
</t>
    </r>
    <r>
      <rPr>
        <sz val="10"/>
        <color rgb="FF0070C0"/>
        <rFont val="Arial"/>
        <family val="2"/>
      </rPr>
      <t>Season E-  01.05.24 to 31.05.24
Room 805
Week Days- Mon, Wed, Fri, Sun
Price- 56</t>
    </r>
  </si>
  <si>
    <r>
      <rPr>
        <b/>
        <sz val="11"/>
        <color theme="1"/>
        <rFont val="Calibri"/>
        <family val="2"/>
        <scheme val="minor"/>
      </rPr>
      <t xml:space="preserve">Season Prices and duration
</t>
    </r>
    <r>
      <rPr>
        <sz val="10"/>
        <color theme="1"/>
        <rFont val="Arial"/>
        <family val="2"/>
      </rPr>
      <t>Season E-  01.05.24 to 31.05.24
Room 805
Week Days- Mon, Wed, Fri, Sun
Price- 56</t>
    </r>
  </si>
  <si>
    <t>1. Select Product Code - Hk001
2. Select Room code - 805
3. Enter KOS is H
4. Enter Product code and Room Code, Board
5. Enter Travel From - 06.05.24 
6. Enter Travel To- 08.05.24
7. Enter Occ. No. of Pax and Passenger
8. Click on Send Button</t>
  </si>
  <si>
    <t>1. Select Product Code - Hk001
2. Select Room code - 805
3. Enter KOS is H
4. Enter Product code and Room Code, Board
5. Enter Travel From - 13.05.24 
6. Enter Travel To- 20.05.24
7. Enter Occ. No. of Pax and Passenger
8. Click on Send Button</t>
  </si>
  <si>
    <t>1. Select Product Code - Hk001
2. Select Room code - 805
3. Enter KOS is H
4. Enter Product code and Room Code, Board
5. Enter Travel From - 11.05.24 
6. Enter Travel To- 13.05.24
7. Enter Occ. No. of Pax and Passenger
8. Click on Send Button</t>
  </si>
  <si>
    <t>1. Travel from- 01.06.24
2. Travel to- 04.06.24</t>
  </si>
  <si>
    <t>1. Travel from- 01.06.24
2. Travel to- 06.06.24</t>
  </si>
  <si>
    <t>1. Travel from- 07.06.24
2. Travel to- 11.06.24</t>
  </si>
  <si>
    <t>1. Travel from- 10.06.24
2. Travel to- 16.06.24</t>
  </si>
  <si>
    <t>1. Travel from- 25.06.24
2. Travel to- 27.06.24</t>
  </si>
  <si>
    <t>Arr./Dep. Conditions
Room 1
Travel From- 01.06.24
Travel to- 31.12.24
Arrival Days- All
Departure Days- All
Min. Stay- 3
Max. Stay- 5                                             Cost Price- 520                                       Selling price -578</t>
  </si>
  <si>
    <t>1. Travel from- 11.04.24
2. Travel to- 12.04.24</t>
  </si>
  <si>
    <t>1. Travel from- 11.05.24
2. Travel to- 12.05.24</t>
  </si>
  <si>
    <r>
      <rPr>
        <b/>
        <sz val="11"/>
        <color theme="1"/>
        <rFont val="Calibri"/>
        <family val="2"/>
        <scheme val="minor"/>
      </rPr>
      <t>Arr./Dep. Conditions</t>
    </r>
    <r>
      <rPr>
        <sz val="11"/>
        <color theme="1"/>
        <rFont val="Calibri"/>
        <family val="2"/>
        <scheme val="minor"/>
      </rPr>
      <t xml:space="preserve">
</t>
    </r>
    <r>
      <rPr>
        <b/>
        <sz val="11"/>
        <color theme="1"/>
        <rFont val="Calibri"/>
        <family val="2"/>
        <scheme val="minor"/>
      </rPr>
      <t>Room 1</t>
    </r>
    <r>
      <rPr>
        <sz val="11"/>
        <color theme="1"/>
        <rFont val="Calibri"/>
        <family val="2"/>
        <scheme val="minor"/>
      </rPr>
      <t xml:space="preserve">
Travel From- 01.04.24
Travel to- 30.04.24
Arrival Days- All
Departure Days- All
Min. Stay- 1
Max. Stay- 5
</t>
    </r>
    <r>
      <rPr>
        <b/>
        <sz val="11"/>
        <color theme="1"/>
        <rFont val="Calibri"/>
        <family val="2"/>
        <scheme val="minor"/>
      </rPr>
      <t>Room 1</t>
    </r>
    <r>
      <rPr>
        <sz val="11"/>
        <color theme="1"/>
        <rFont val="Calibri"/>
        <family val="2"/>
        <scheme val="minor"/>
      </rPr>
      <t xml:space="preserve">
Travel From- 01.05.24
Travel to- 31.05.24
Arrival Days- All
Departure Days- All
Min. Stay- 2
Max. Stay- 3</t>
    </r>
  </si>
  <si>
    <r>
      <rPr>
        <b/>
        <sz val="11"/>
        <color rgb="FF0070C0"/>
        <rFont val="Calibri"/>
        <family val="2"/>
        <scheme val="minor"/>
      </rPr>
      <t>Arr./Dep. Conditions</t>
    </r>
    <r>
      <rPr>
        <sz val="11"/>
        <color rgb="FF0070C0"/>
        <rFont val="Calibri"/>
        <family val="2"/>
        <scheme val="minor"/>
      </rPr>
      <t xml:space="preserve">
</t>
    </r>
    <r>
      <rPr>
        <b/>
        <sz val="11"/>
        <color rgb="FF0070C0"/>
        <rFont val="Calibri"/>
        <family val="2"/>
        <scheme val="minor"/>
      </rPr>
      <t>Room 1</t>
    </r>
    <r>
      <rPr>
        <sz val="11"/>
        <color rgb="FF0070C0"/>
        <rFont val="Calibri"/>
        <family val="2"/>
        <scheme val="minor"/>
      </rPr>
      <t xml:space="preserve">
Travel From- 01.04.24
Travel to- 30.04.24
Arrival Days- All
Departure Days- All
Min. Stay- 1
Max. Stay- 5
</t>
    </r>
    <r>
      <rPr>
        <b/>
        <sz val="11"/>
        <color rgb="FF0070C0"/>
        <rFont val="Calibri"/>
        <family val="2"/>
        <scheme val="minor"/>
      </rPr>
      <t>Room 1</t>
    </r>
    <r>
      <rPr>
        <sz val="11"/>
        <color rgb="FF0070C0"/>
        <rFont val="Calibri"/>
        <family val="2"/>
        <scheme val="minor"/>
      </rPr>
      <t xml:space="preserve">
Travel From- 01.05.24
Travel to- 31.05.24
Arrival Days- All
Departure Days- All
Min. Stay- 2
Max. Stay- 3</t>
    </r>
  </si>
  <si>
    <r>
      <rPr>
        <b/>
        <sz val="11"/>
        <color rgb="FF00B0F0"/>
        <rFont val="Calibri"/>
        <family val="2"/>
        <scheme val="minor"/>
      </rPr>
      <t>Arr./Dep. Conditions</t>
    </r>
    <r>
      <rPr>
        <sz val="11"/>
        <color rgb="FF00B0F0"/>
        <rFont val="Calibri"/>
        <family val="2"/>
        <scheme val="minor"/>
      </rPr>
      <t xml:space="preserve">
</t>
    </r>
    <r>
      <rPr>
        <b/>
        <sz val="11"/>
        <color rgb="FF00B0F0"/>
        <rFont val="Calibri"/>
        <family val="2"/>
        <scheme val="minor"/>
      </rPr>
      <t>Room 1</t>
    </r>
    <r>
      <rPr>
        <sz val="11"/>
        <color rgb="FF00B0F0"/>
        <rFont val="Calibri"/>
        <family val="2"/>
        <scheme val="minor"/>
      </rPr>
      <t xml:space="preserve">
Travel From- 01.06.24
Travel to- 15.06.24
Arrival Days- All
Departure Days- All
Min. Stay- 1
Max. Stay- 5
</t>
    </r>
    <r>
      <rPr>
        <b/>
        <sz val="11"/>
        <color rgb="FF00B0F0"/>
        <rFont val="Calibri"/>
        <family val="2"/>
        <scheme val="minor"/>
      </rPr>
      <t>Room 1</t>
    </r>
    <r>
      <rPr>
        <sz val="11"/>
        <color rgb="FF00B0F0"/>
        <rFont val="Calibri"/>
        <family val="2"/>
        <scheme val="minor"/>
      </rPr>
      <t xml:space="preserve">
Travel From- 16.06.24
Travel to- 30.06.24
Arrival Days- All
Departure Days- All
Min. Stay- 2
Max. Stay- 3</t>
    </r>
  </si>
  <si>
    <r>
      <rPr>
        <b/>
        <sz val="11"/>
        <rFont val="Calibri"/>
        <family val="2"/>
        <scheme val="minor"/>
      </rPr>
      <t>Arr./Dep. Conditions</t>
    </r>
    <r>
      <rPr>
        <sz val="11"/>
        <rFont val="Calibri"/>
        <family val="2"/>
        <scheme val="minor"/>
      </rPr>
      <t xml:space="preserve">
</t>
    </r>
    <r>
      <rPr>
        <b/>
        <sz val="11"/>
        <rFont val="Calibri"/>
        <family val="2"/>
        <scheme val="minor"/>
      </rPr>
      <t>Room 1</t>
    </r>
    <r>
      <rPr>
        <sz val="11"/>
        <rFont val="Calibri"/>
        <family val="2"/>
        <scheme val="minor"/>
      </rPr>
      <t xml:space="preserve">
Travel From- 01.06.24
Travel to- 15.06.24
Arrival Days- All
Departure Days- All
Min. Stay- 1
Max. Stay- 5
</t>
    </r>
    <r>
      <rPr>
        <b/>
        <sz val="11"/>
        <rFont val="Calibri"/>
        <family val="2"/>
        <scheme val="minor"/>
      </rPr>
      <t>Room 1</t>
    </r>
    <r>
      <rPr>
        <sz val="11"/>
        <rFont val="Calibri"/>
        <family val="2"/>
        <scheme val="minor"/>
      </rPr>
      <t xml:space="preserve">
Travel From- 16.06.24
Travel to- 30.06.24
Arrival Days- All
Departure Days- All
Min. Stay- 2
Max. Stay- 3</t>
    </r>
  </si>
  <si>
    <t>1. Travel from- 15.06.24
2. Travel to- 16.06.24</t>
  </si>
  <si>
    <t>1. Travel from- 15.06.24
2. Travel to- 17.06.24</t>
  </si>
  <si>
    <t>1. Travel From- 17.07.24
2. Travel to- 23.07.24</t>
  </si>
  <si>
    <t>1. Travel From- 15.07.24
2. Travel to- 19.07.24</t>
  </si>
  <si>
    <t>1. Travel From- 10.07.24
2. Travel to- 11.07.24</t>
  </si>
  <si>
    <r>
      <rPr>
        <b/>
        <sz val="11"/>
        <color rgb="FF0070C0"/>
        <rFont val="Calibri"/>
        <family val="2"/>
        <scheme val="minor"/>
      </rPr>
      <t>Arr./Dep. Conditions</t>
    </r>
    <r>
      <rPr>
        <sz val="11"/>
        <color rgb="FF0070C0"/>
        <rFont val="Calibri"/>
        <family val="2"/>
        <scheme val="minor"/>
      </rPr>
      <t xml:space="preserve">
</t>
    </r>
    <r>
      <rPr>
        <b/>
        <sz val="11"/>
        <color rgb="FF0070C0"/>
        <rFont val="Calibri"/>
        <family val="2"/>
        <scheme val="minor"/>
      </rPr>
      <t>Room 1</t>
    </r>
    <r>
      <rPr>
        <sz val="11"/>
        <color rgb="FF0070C0"/>
        <rFont val="Calibri"/>
        <family val="2"/>
        <scheme val="minor"/>
      </rPr>
      <t xml:space="preserve">
Travel From- 01.06.24
Travel to- 26.08.24
Arrival Days- Mon, Tue, Wed
Departure Days- Thurs, Fri, Sat
Min. Stay- 1
Max. Stay- 5
Cost price - 520                                 selling price -578
</t>
    </r>
  </si>
  <si>
    <r>
      <rPr>
        <b/>
        <sz val="11"/>
        <rFont val="Calibri"/>
        <family val="2"/>
        <scheme val="minor"/>
      </rPr>
      <t>Arr./Dep. Conditions</t>
    </r>
    <r>
      <rPr>
        <sz val="11"/>
        <rFont val="Calibri"/>
        <family val="2"/>
        <scheme val="minor"/>
      </rPr>
      <t xml:space="preserve">
</t>
    </r>
    <r>
      <rPr>
        <b/>
        <sz val="11"/>
        <rFont val="Calibri"/>
        <family val="2"/>
        <scheme val="minor"/>
      </rPr>
      <t>Room 1</t>
    </r>
    <r>
      <rPr>
        <sz val="11"/>
        <rFont val="Calibri"/>
        <family val="2"/>
        <scheme val="minor"/>
      </rPr>
      <t xml:space="preserve">
Travel From- 01.06.24
Travel to- 26.08.24
Arrival Days- Mon, Tue, Wed
Departure Days- Thurs, Fri, Sat
Min. Stay- 1
Max. Stay- 5
Cost price - 520                                 selling price -578
</t>
    </r>
  </si>
  <si>
    <r>
      <rPr>
        <b/>
        <sz val="11"/>
        <rFont val="Calibri"/>
        <family val="2"/>
        <scheme val="minor"/>
      </rPr>
      <t>Arr./Dep. Conditions</t>
    </r>
    <r>
      <rPr>
        <sz val="11"/>
        <rFont val="Calibri"/>
        <family val="2"/>
        <scheme val="minor"/>
      </rPr>
      <t xml:space="preserve">
</t>
    </r>
    <r>
      <rPr>
        <b/>
        <sz val="11"/>
        <rFont val="Calibri"/>
        <family val="2"/>
        <scheme val="minor"/>
      </rPr>
      <t>Room 1</t>
    </r>
    <r>
      <rPr>
        <sz val="11"/>
        <rFont val="Calibri"/>
        <family val="2"/>
        <scheme val="minor"/>
      </rPr>
      <t xml:space="preserve">
Travel From- 01.06.24
Travel to- 26.08.24
Arrival Days- Mon, Tue, Wed
Departure Days- Thurs, Fri, Sat
Min. Stay- 1
Max. Stay- 5
Cost price - 520                                 Selling price -578
</t>
    </r>
  </si>
  <si>
    <r>
      <rPr>
        <b/>
        <sz val="11"/>
        <color theme="3" tint="0.39997558519241921"/>
        <rFont val="Calibri"/>
        <family val="2"/>
        <scheme val="minor"/>
      </rPr>
      <t>Arr./Dep. Conditions</t>
    </r>
    <r>
      <rPr>
        <sz val="11"/>
        <color theme="3" tint="0.39997558519241921"/>
        <rFont val="Calibri"/>
        <family val="2"/>
        <scheme val="minor"/>
      </rPr>
      <t xml:space="preserve">
</t>
    </r>
    <r>
      <rPr>
        <b/>
        <sz val="11"/>
        <color theme="3" tint="0.39997558519241921"/>
        <rFont val="Calibri"/>
        <family val="2"/>
        <scheme val="minor"/>
      </rPr>
      <t>Room 1</t>
    </r>
    <r>
      <rPr>
        <sz val="11"/>
        <color theme="3" tint="0.39997558519241921"/>
        <rFont val="Calibri"/>
        <family val="2"/>
        <scheme val="minor"/>
      </rPr>
      <t xml:space="preserve">
Travel From- 01.06.24
Travel to- 26.08.24
Arrival Days- All
Departure Days- All
Min. Stay- 2
Max. Stay- 5
</t>
    </r>
  </si>
  <si>
    <r>
      <rPr>
        <b/>
        <sz val="11"/>
        <color theme="4"/>
        <rFont val="Calibri"/>
        <family val="2"/>
        <scheme val="minor"/>
      </rPr>
      <t xml:space="preserve">Season Prices and duration
</t>
    </r>
    <r>
      <rPr>
        <sz val="10"/>
        <color theme="4"/>
        <rFont val="Arial"/>
        <family val="2"/>
      </rPr>
      <t>Season F-  01.06.24 to 26.08.24
Room 804
Week Days- Mon, Tue, Wed, Thurs, Fri
Price- 578
Room 804
Week Days- Sat, Sun
Price- 689</t>
    </r>
  </si>
  <si>
    <r>
      <rPr>
        <b/>
        <sz val="11"/>
        <rFont val="Calibri"/>
        <family val="2"/>
        <scheme val="minor"/>
      </rPr>
      <t xml:space="preserve">Season Prices and duration
</t>
    </r>
    <r>
      <rPr>
        <sz val="10"/>
        <rFont val="Arial"/>
        <family val="2"/>
      </rPr>
      <t>Season f-  01.06.24 to 26.08.24
Room 804
Week Days- Mon, Tue, Wed, Thurs, Fri
Price- 578
Room 804
Week Days- Sat, Sun
Price- 689</t>
    </r>
  </si>
  <si>
    <t>Price 689 should be applied for per person and per night</t>
  </si>
  <si>
    <t>Price 578 should be applied for per person for 14.06.24 night
Price 689 should be applied for per person for 16.06.24 night</t>
  </si>
  <si>
    <t>Price 689 should be applied for per person for 22.06.24 night
Price 578 should be applied for per person for 20.06.24 and 21.06.24 per night</t>
  </si>
  <si>
    <t>1. Perform TC 148
2. Edit Room 3 Travel From: 23.07.24 To  29.07.24</t>
  </si>
  <si>
    <t>1. Go to Sales - Sales booking and click on Create button
2. Select Product code, Room code
3. Select Travel Type
4. Enter Product code, room code, Board
5. Enter Occ. , No. 
6. Enter No. of pax.
7. Enter Travel From date as 01.01.24
8. Enter Travel To date as 03.01.24
9. Click on send button</t>
  </si>
  <si>
    <t>1. Go to Sales - Sales booking and click on Create button
2. Select Product code, Room code
3. Select Travel Type
4. Enter Product code, room code, Board
5. Enter Occ. , No. 
6. Enter No. of pax.
7. Enter Travel From date as 01.02.24
8. Enter Travel To date as 29.02.24
9. Click on send button</t>
  </si>
  <si>
    <t>1. Login the Cloud environment.
2. Go to Sales -- Sales booking list
3. Click on create button.
4. Select Company: Falk Tours DE GmbH
5. Select Travel Type: TFT1
6. Select Product code: HK001
7. Select Room code: 801
8. Select the Board V+
9. Enter action code: B
10. Enter KOS: H
11. Enter Product code: HK001
12. Enter Room code: 801
13. Enter Occ. : 2
14. Enter No. 1
15. Enter Passengers: 1-2
16. Enter No. of Pax: 3
17. Enter Travel From: 03.02.24
18. Enter Travel To: 08.02.24
19. Enter Last Name: Williams
20. Enter First Name: John
21. Enter City: San Francisco
22. Enter Zip code: 94118
23. Enter Street No. : 18
24. Enter Phone: 9856455856
25. Enter Email: test@yopmail.com
26. Click on Send button
27. Now edit the action code : U
28. Edit Travel To: 10.02.23
29. Click on send button.</t>
  </si>
  <si>
    <t>1. Login the Cloud environment.
2. Go to Sales -- Sales booking list
3. Click on create button.
4. Select Company: Falk Tours DE GmbH
5. Select Travel Type: TFT1 
6. Select Product code: HK001
7. Select Room code: 801
8. Select the Board V+
9. Enter action code: B
10. Enter KOS: H
11. Enter Product code: HK001
12. Enter Room code: 801
13. Enter Occ. : 1
14. Enter No. 1
15. Enter Passengers: 1
16. Enter No. of Pax: 1
17. Enter Travel From: 01.03.24
18. Enter Travel To: 31.03.24
19. Enter Last Name: Patel
20. Enter First Name: Akashay
21. Enter City: Pune
22. Enter Zip code: 400125
23. Enter Street No. : 6
24. Enter Phone: 4545656676776
25. Enter Email: akshay@gmail.com
26. Click on Send button</t>
  </si>
  <si>
    <t>1. Login the Cloud environment.
2. Go to Sales -- Sales booking list
3. Click on create button.
4. Select Company: Falk Tours DE GmbH
5. Select Travel Type: TFT1 
6. Select Product code: HK001
7. Select Room code: 801
8. Select the Board OV
9. Enter action code: B
10. Enter KOS: H
11. Enter Product code: HK001
12. Enter Room code: 801
13. Enter Occ. : 2
14. Enter No. 2
15. Enter Passengers: 1-2
16. Enter No. of Pax: 1
17. Enter Travel From: 01.03.24
18. Enter Travel To: 31.03.24
19. Enter Last Name: Patel
20. Enter First Name: Akashay
21. Enter City: Pune
22. Enter Zip code: 400125
23. Enter Street No. : 6
24. Enter Phone: 4545656676776
25. Enter Email: akshay@gmail.com
26. Click on Send button</t>
  </si>
  <si>
    <t>1. Login the Cloud environment.
2. Go to Sales -- Sales booking list
3. Click on create button.
4. Select Company: Falk Tours DE GmbH
5. Select Travel Type: TFT1 
6. Select Product code: HK001
7. Select Room code: 801
8. Select the Board V+
9. Enter action code: B
10. Enter KOS: H
11. Enter Product code: HK001
12. Enter Room code: 801
13. Enter Occ. : 3
14. Enter No. 3
15. Enter Passengers: 1-3
16. Enter No. of Pax: 1
17. Enter Travel From: 01.03.24
18. Enter Travel To: 31.03.24
19. Enter Last Name: Patel
20. Enter First Name: Akashay
21. Enter City: Pune
22. Enter Zip code: 400125
23. Enter Street No. : 6
24. Enter Phone: 4545656676776
25. Enter Email: akshay@gmail.com
26. Click on Send button</t>
  </si>
  <si>
    <t>1. Login the Cloud environment.
2. Go to Sales -- Sales booking list
3. Click on create button.
4. Select Company: Falk Tours DE GmbH
5. Select Travel Type: TFT1
6. Select Product code: HK001
7. Select Room code: 801
8. Select the Board V+
9. Enter action code: B
10. Enter KOS: H
11. Enter Product code: HK001
12. Enter Room code: 001
13. Enter Occ. : 1
14. Enter No. 1
15. Enter Passengers: 1
16. Enter No. of Pax: 2
17. Enter Travel From: 01.03.24
18. Enter Travel To: 31.03.24
19. Add 2 another sales line with same data as in first line and Passengers: 2 in second line and Passengers: 3 in third line
20. Enter Last Name:Patel
21. Enter First Name: Akshay
22. Enter City: Pune
23. Enter Zip code: 400232
24. Enter Street No. : 6
25. Enter Phone: 23242343434
26. Enter Email: akshay@gmail.com
27. Click on Send button</t>
  </si>
  <si>
    <t>311024</t>
  </si>
  <si>
    <t>1. Go to Sales - Sales booking and click on Create button
2. Select Product code, Room code
3. Select Travel Type
4. Enter Product code, room code, Board
5. Enter Occ. , No. 
6. Enter No. of pax.
7. Enter Travel From date as 200724
8. Enter Travel To date as 3
9. Click on send button</t>
  </si>
  <si>
    <t>0233456234</t>
  </si>
  <si>
    <t>1. Select Product Code - HK001
2. Select Room code - 001
3. Enter KOS is H
4. Enter Product code and Room Code, Board
5. Enter Travel From and Travel To
6. Enter 1 in Occ.
7. Enter 1 in No.
8. Enter 1 in No. of Pax.
9. Enter 1-1 in Passenger
10. Enter Kind (1 Child) details in Traveler information.
11. Click on Send button.</t>
  </si>
  <si>
    <t>1. Select Product Code - HK001
2. Select Room code - 001
3. Enter KOS is H
4. Enter Product code and Room Code, Board
5. Enter Travel From and Travel To
6. Enter 4 in Occ.
7. Enter 1 in No.
8. Enter 4 in No. of Pax.
9. Enter 1-4 in Passenger
10. Enter Herr and Frau (2 Adults) and 2 Kind (2 Children) details in Traveler information.
11. Click on Send button.</t>
  </si>
  <si>
    <t>1. Select Product Code - HK001
2. Select Room code - 001
3. Enter KOS is H
4. Enter Product code and Room Code, Board
5. Enter Travel From and Travel To
6. Enter 3 in Occ.
7. Enter 1 in No.
8. Enter 3 in No. of Pax.
9. Enter 1-2 in Passenger
10. Enter Herr (1 Adult) and 2 Kind (2 Children) details in Traveler information.
11. Click on Send button.</t>
  </si>
  <si>
    <t>1. Select Product Code - hk001
2. Select Room code - 001
3. Enter KOS is H
4. Enter Product code and Room Code, Board
5. Enter Travel From and Travel To
6. Enter 2 in Occ.
7. Enter 1 in No.
8. Enter 3 in No. of Pax.
9. Enter 1-3 in Passenger
10. Enter Herr (1 Adult) and 2 Kind (2 Children) details in Traveler information.
11. Click on Send button.</t>
  </si>
  <si>
    <t>1. Select Product Code - hk001
2. Select Room code - 001
3. Enter KOS is H
4. Enter Product code and Room Code, Board
5. Enter Travel From and Travel To
6. Enter 2 in Occ.
7. Enter 1 in No.
8. Enter 3 in No. of Pax.
9. Enter 1-1 in Passenger
10. Enter Herr (1 Adult) and 2 Kind (2 Children) details in Traveler information.
11. Click on Send button.</t>
  </si>
  <si>
    <r>
      <rPr>
        <b/>
        <sz val="11"/>
        <color theme="1"/>
        <rFont val="Calibri"/>
        <family val="2"/>
        <scheme val="minor"/>
      </rPr>
      <t>Arr./Dep. Conditions</t>
    </r>
    <r>
      <rPr>
        <sz val="11"/>
        <color theme="1"/>
        <rFont val="Calibri"/>
        <family val="2"/>
        <scheme val="minor"/>
      </rPr>
      <t xml:space="preserve">
</t>
    </r>
    <r>
      <rPr>
        <b/>
        <sz val="11"/>
        <color theme="1"/>
        <rFont val="Calibri"/>
        <family val="2"/>
        <scheme val="minor"/>
      </rPr>
      <t>Room 1</t>
    </r>
    <r>
      <rPr>
        <sz val="11"/>
        <color theme="1"/>
        <rFont val="Calibri"/>
        <family val="2"/>
        <scheme val="minor"/>
      </rPr>
      <t xml:space="preserve">
Travel From- 01.06.24
Travel to- 26.08.24
Arrival Days- All
Departure Days- All
Min. Stay- 2
Max. Stay- 5
</t>
    </r>
  </si>
  <si>
    <t>validateConfirmBoOkingOFTwoAccommodationWithU</t>
  </si>
  <si>
    <t>validateOccupancyMinLimitCross</t>
  </si>
  <si>
    <t>validateOccupancyMaxLimitCross</t>
  </si>
  <si>
    <t>validateOccupancyMinLimitNotSatisfied</t>
  </si>
  <si>
    <t>validateOccupancyMaxLimitNotSatisfied</t>
  </si>
  <si>
    <t>validateOccupancyMinLimitNotSatisfield1</t>
  </si>
  <si>
    <t>validateOccupancyMinLimitNotSatisfield2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</si>
</sst>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2">
    <font>
      <sz val="10"/>
      <color indexed="8"/>
      <name val="Arial"/>
      <charset val="134"/>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1"/>
      <color indexed="20"/>
      <name val="Calibri"/>
      <family val="2"/>
    </font>
    <font>
      <sz val="11"/>
      <color indexed="9"/>
      <name val="Calibri"/>
      <family val="2"/>
    </font>
    <font>
      <u/>
      <sz val="10"/>
      <color indexed="30"/>
      <name val="Arial"/>
      <family val="2"/>
    </font>
    <font>
      <b/>
      <sz val="13"/>
      <color indexed="40"/>
      <name val="Calibri"/>
      <family val="2"/>
    </font>
    <font>
      <u/>
      <sz val="11"/>
      <color indexed="30"/>
      <name val="Calibri"/>
      <family val="2"/>
    </font>
    <font>
      <u/>
      <sz val="10"/>
      <color indexed="22"/>
      <name val="Arial"/>
      <family val="2"/>
    </font>
    <font>
      <u/>
      <sz val="10"/>
      <color indexed="39"/>
      <name val="Arial"/>
      <family val="2"/>
    </font>
    <font>
      <sz val="11"/>
      <color indexed="21"/>
      <name val="Calibri"/>
      <family val="2"/>
    </font>
    <font>
      <sz val="11"/>
      <color indexed="63"/>
      <name val="Calibri"/>
      <family val="2"/>
    </font>
    <font>
      <sz val="10"/>
      <color indexed="8"/>
      <name val="Arial"/>
      <family val="2"/>
    </font>
    <font>
      <b/>
      <sz val="13"/>
      <color theme="3"/>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u/>
      <sz val="10"/>
      <color indexed="22"/>
      <name val="Arial"/>
      <family val="2"/>
      <charset val="134"/>
    </font>
    <font>
      <sz val="11"/>
      <name val="Calibri"/>
      <family val="2"/>
      <scheme val="minor"/>
    </font>
    <font>
      <b/>
      <sz val="11"/>
      <color rgb="FFFFFF00"/>
      <name val="Calibri"/>
      <family val="2"/>
      <scheme val="minor"/>
    </font>
    <font>
      <b/>
      <u/>
      <sz val="10"/>
      <color indexed="30"/>
      <name val="Arial"/>
      <family val="2"/>
    </font>
    <font>
      <sz val="11"/>
      <color indexed="8"/>
      <name val="Calibri"/>
      <family val="2"/>
      <scheme val="minor"/>
    </font>
    <font>
      <b/>
      <sz val="11"/>
      <color indexed="8"/>
      <name val="Calibri"/>
      <family val="2"/>
      <scheme val="minor"/>
    </font>
    <font>
      <b/>
      <sz val="11"/>
      <name val="Calibri"/>
      <family val="2"/>
      <scheme val="minor"/>
    </font>
    <font>
      <b/>
      <sz val="11"/>
      <color rgb="FF00B050"/>
      <name val="Calibri"/>
      <family val="2"/>
      <scheme val="minor"/>
    </font>
    <font>
      <b/>
      <sz val="14"/>
      <color indexed="8"/>
      <name val="Calibri"/>
      <family val="2"/>
      <scheme val="minor"/>
    </font>
    <font>
      <b/>
      <sz val="11"/>
      <color rgb="FFFF0000"/>
      <name val="Calibri"/>
      <family val="2"/>
      <scheme val="minor"/>
    </font>
    <font>
      <sz val="8"/>
      <name val="Arial"/>
      <family val="2"/>
    </font>
    <font>
      <sz val="8"/>
      <name val="Arial"/>
      <family val="2"/>
    </font>
    <font>
      <b/>
      <sz val="11"/>
      <color rgb="FF000000"/>
      <name val="Calibri"/>
      <family val="2"/>
      <scheme val="minor"/>
    </font>
    <font>
      <sz val="11"/>
      <color rgb="FF0070C0"/>
      <name val="Calibri"/>
      <family val="2"/>
      <scheme val="minor"/>
    </font>
    <font>
      <b/>
      <sz val="11"/>
      <color rgb="FF0070C0"/>
      <name val="Calibri"/>
      <family val="2"/>
      <scheme val="minor"/>
    </font>
    <font>
      <sz val="10"/>
      <color rgb="FF0070C0"/>
      <name val="Arial"/>
      <family val="2"/>
    </font>
    <font>
      <sz val="10"/>
      <color theme="1"/>
      <name val="Arial"/>
      <family val="2"/>
    </font>
    <font>
      <sz val="11"/>
      <color theme="3" tint="0.59999389629810485"/>
      <name val="Calibri"/>
      <family val="2"/>
      <scheme val="minor"/>
    </font>
    <font>
      <b/>
      <sz val="11"/>
      <color theme="3" tint="0.59999389629810485"/>
      <name val="Calibri"/>
      <family val="2"/>
      <scheme val="minor"/>
    </font>
    <font>
      <sz val="11"/>
      <color rgb="FF0070C0"/>
      <name val="Calibri"/>
      <family val="2"/>
    </font>
    <font>
      <sz val="10"/>
      <color rgb="FF000000"/>
      <name val="Arial"/>
      <family val="2"/>
    </font>
    <font>
      <sz val="11"/>
      <color rgb="FF000000"/>
      <name val="Calibri"/>
      <family val="2"/>
    </font>
    <font>
      <b/>
      <sz val="11"/>
      <color rgb="FF000000"/>
      <name val="Calibri"/>
      <family val="2"/>
    </font>
    <font>
      <sz val="11"/>
      <name val="Calibri"/>
      <family val="2"/>
    </font>
    <font>
      <sz val="11"/>
      <color rgb="FFFF0000"/>
      <name val="Calibri"/>
      <family val="2"/>
      <scheme val="minor"/>
    </font>
    <font>
      <sz val="11"/>
      <color rgb="FF00B0F0"/>
      <name val="Calibri"/>
      <family val="2"/>
      <scheme val="minor"/>
    </font>
    <font>
      <b/>
      <sz val="11"/>
      <color rgb="FF00B0F0"/>
      <name val="Calibri"/>
      <family val="2"/>
      <scheme val="minor"/>
    </font>
    <font>
      <sz val="10"/>
      <color rgb="FFFF0000"/>
      <name val="Arial"/>
      <family val="2"/>
    </font>
    <font>
      <sz val="11"/>
      <color rgb="FF00B050"/>
      <name val="Calibri"/>
      <family val="2"/>
      <scheme val="minor"/>
    </font>
    <font>
      <sz val="10"/>
      <color rgb="FF00B050"/>
      <name val="Arial"/>
      <family val="2"/>
    </font>
    <font>
      <sz val="11"/>
      <color theme="3" tint="0.39997558519241921"/>
      <name val="Calibri"/>
      <family val="2"/>
      <scheme val="minor"/>
    </font>
    <font>
      <b/>
      <sz val="11"/>
      <color theme="3" tint="0.39997558519241921"/>
      <name val="Calibri"/>
      <family val="2"/>
      <scheme val="minor"/>
    </font>
    <font>
      <b/>
      <sz val="11"/>
      <color rgb="FF00B050"/>
      <name val="Calibri"/>
      <family val="2"/>
    </font>
    <font>
      <sz val="11"/>
      <color rgb="FF00B050"/>
      <name val="Calibri"/>
      <family val="2"/>
    </font>
    <font>
      <sz val="11"/>
      <color theme="1"/>
      <name val="Calibri"/>
      <family val="2"/>
    </font>
    <font>
      <b/>
      <sz val="11"/>
      <color theme="1"/>
      <name val="Calibri"/>
      <family val="2"/>
    </font>
    <font>
      <sz val="8"/>
      <name val="Arial"/>
      <family val="2"/>
    </font>
    <font>
      <b/>
      <sz val="13"/>
      <color theme="1"/>
      <name val="Calibri"/>
      <family val="2"/>
      <scheme val="minor"/>
    </font>
    <font>
      <sz val="10"/>
      <name val="Arial"/>
      <family val="2"/>
    </font>
    <font>
      <sz val="11"/>
      <color theme="4"/>
      <name val="Calibri"/>
      <family val="2"/>
      <scheme val="minor"/>
    </font>
    <font>
      <b/>
      <sz val="11"/>
      <color theme="4"/>
      <name val="Calibri"/>
      <family val="2"/>
      <scheme val="minor"/>
    </font>
    <font>
      <sz val="10"/>
      <color theme="4"/>
      <name val="Arial"/>
      <family val="2"/>
    </font>
    <font>
      <sz val="11"/>
      <color theme="4"/>
      <name val="Calibri"/>
      <family val="2"/>
    </font>
  </fonts>
  <fills count="37">
    <fill>
      <patternFill patternType="none"/>
    </fill>
    <fill>
      <patternFill patternType="gray125"/>
    </fill>
    <fill>
      <patternFill patternType="solid">
        <fgColor indexed="58"/>
        <bgColor indexed="64"/>
      </patternFill>
    </fill>
    <fill>
      <patternFill patternType="solid">
        <fgColor indexed="49"/>
        <bgColor indexed="64"/>
      </patternFill>
    </fill>
    <fill>
      <patternFill patternType="solid">
        <fgColor indexed="16"/>
        <bgColor indexed="64"/>
      </patternFill>
    </fill>
    <fill>
      <patternFill patternType="solid">
        <fgColor indexed="50"/>
        <bgColor indexed="64"/>
      </patternFill>
    </fill>
    <fill>
      <patternFill patternType="solid">
        <fgColor indexed="23"/>
        <bgColor indexed="64"/>
      </patternFill>
    </fill>
    <fill>
      <patternFill patternType="solid">
        <fgColor indexed="61"/>
        <bgColor indexed="64"/>
      </patternFill>
    </fill>
    <fill>
      <patternFill patternType="solid">
        <fgColor indexed="11"/>
        <bgColor indexed="64"/>
      </patternFill>
    </fill>
    <fill>
      <patternFill patternType="solid">
        <fgColor indexed="52"/>
        <bgColor indexed="64"/>
      </patternFill>
    </fill>
    <fill>
      <patternFill patternType="solid">
        <fgColor indexed="34"/>
        <bgColor indexed="64"/>
      </patternFill>
    </fill>
    <fill>
      <patternFill patternType="solid">
        <fgColor indexed="60"/>
        <bgColor indexed="64"/>
      </patternFill>
    </fill>
    <fill>
      <patternFill patternType="solid">
        <fgColor indexed="57"/>
        <bgColor indexed="64"/>
      </patternFill>
    </fill>
    <fill>
      <patternFill patternType="solid">
        <fgColor indexed="56"/>
        <bgColor indexed="64"/>
      </patternFill>
    </fill>
    <fill>
      <patternFill patternType="solid">
        <fgColor indexed="55"/>
        <bgColor indexed="64"/>
      </patternFill>
    </fill>
    <fill>
      <patternFill patternType="solid">
        <fgColor indexed="65"/>
        <bgColor indexed="64"/>
      </patternFill>
    </fill>
    <fill>
      <patternFill patternType="solid">
        <fgColor indexed="59"/>
        <bgColor indexed="64"/>
      </patternFill>
    </fill>
    <fill>
      <patternFill patternType="solid">
        <fgColor indexed="19"/>
        <bgColor indexed="64"/>
      </patternFill>
    </fill>
    <fill>
      <patternFill patternType="solid">
        <fgColor indexed="53"/>
        <bgColor indexed="64"/>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9" tint="-0.249977111117893"/>
        <bgColor indexed="64"/>
      </patternFill>
    </fill>
    <fill>
      <patternFill patternType="solid">
        <fgColor theme="6" tint="0.39997558519241921"/>
        <bgColor indexed="64"/>
      </patternFill>
    </fill>
    <fill>
      <patternFill patternType="solid">
        <fgColor rgb="FFFFFF00"/>
        <bgColor indexed="64"/>
      </patternFill>
    </fill>
    <fill>
      <patternFill patternType="solid">
        <fgColor theme="5" tint="0.79998168889431442"/>
        <bgColor indexed="64"/>
      </patternFill>
    </fill>
    <fill>
      <patternFill patternType="solid">
        <fgColor rgb="FF8EB4E3"/>
        <bgColor rgb="FF000000"/>
      </patternFill>
    </fill>
    <fill>
      <patternFill patternType="solid">
        <fgColor rgb="FF92D050"/>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theme="1"/>
        <bgColor indexed="64"/>
      </patternFill>
    </fill>
    <fill>
      <patternFill patternType="solid">
        <fgColor theme="9"/>
        <bgColor indexed="64"/>
      </patternFill>
    </fill>
    <fill>
      <patternFill patternType="solid">
        <fgColor rgb="FF00B050"/>
        <bgColor indexed="64"/>
      </patternFill>
    </fill>
  </fills>
  <borders count="33">
    <border>
      <left/>
      <right/>
      <top/>
      <bottom/>
      <diagonal/>
    </border>
    <border>
      <left style="medium">
        <color indexed="8"/>
      </left>
      <right/>
      <top/>
      <bottom/>
      <diagonal/>
    </border>
    <border>
      <left/>
      <right style="medium">
        <color indexed="8"/>
      </right>
      <top/>
      <bottom/>
      <diagonal/>
    </border>
    <border>
      <left style="medium">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top/>
      <bottom style="medium">
        <color indexed="8"/>
      </bottom>
      <diagonal/>
    </border>
    <border>
      <left/>
      <right style="medium">
        <color indexed="8"/>
      </right>
      <top/>
      <bottom style="medium">
        <color indexed="8"/>
      </bottom>
      <diagonal/>
    </border>
    <border>
      <left style="medium">
        <color indexed="64"/>
      </left>
      <right/>
      <top/>
      <bottom/>
      <diagonal/>
    </border>
    <border>
      <left/>
      <right/>
      <top/>
      <bottom style="thick">
        <color indexed="50"/>
      </bottom>
      <diagonal/>
    </border>
    <border>
      <left/>
      <right/>
      <top/>
      <bottom style="thick">
        <color indexed="54"/>
      </bottom>
      <diagonal/>
    </border>
    <border>
      <left/>
      <right/>
      <top/>
      <bottom style="thick">
        <color indexed="64"/>
      </bottom>
      <diagonal/>
    </border>
    <border>
      <left/>
      <right/>
      <top/>
      <bottom style="thick">
        <color theme="4" tint="0.499984740745262"/>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ck">
        <color theme="4" tint="0.499984740745262"/>
      </bottom>
      <diagonal/>
    </border>
    <border>
      <left/>
      <right style="medium">
        <color indexed="8"/>
      </right>
      <top/>
      <bottom style="thin">
        <color indexed="64"/>
      </bottom>
      <diagonal/>
    </border>
    <border>
      <left style="medium">
        <color indexed="8"/>
      </left>
      <right style="medium">
        <color indexed="8"/>
      </right>
      <top/>
      <bottom style="medium">
        <color indexed="8"/>
      </bottom>
      <diagonal/>
    </border>
    <border>
      <left style="medium">
        <color indexed="8"/>
      </left>
      <right style="medium">
        <color indexed="8"/>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ck">
        <color theme="4" tint="0.499984740745262"/>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64"/>
      </left>
      <right/>
      <top style="thin">
        <color indexed="64"/>
      </top>
      <bottom style="thin">
        <color indexed="64"/>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right style="thin">
        <color indexed="64"/>
      </right>
      <top style="thin">
        <color indexed="64"/>
      </top>
      <bottom style="thin">
        <color indexed="64"/>
      </bottom>
      <diagonal/>
    </border>
  </borders>
  <cellStyleXfs count="69">
    <xf numFmtId="0" fontId="0" fillId="0" borderId="0">
      <alignment vertical="center"/>
    </xf>
    <xf numFmtId="0" fontId="15" fillId="3" borderId="0">
      <alignment vertical="center"/>
    </xf>
    <xf numFmtId="0" fontId="20" fillId="0" borderId="0" applyNumberFormat="0" applyFill="0" applyBorder="0" applyAlignment="0" applyProtection="0">
      <alignment vertical="center"/>
    </xf>
    <xf numFmtId="0" fontId="15" fillId="3" borderId="0">
      <alignment vertical="center"/>
    </xf>
    <xf numFmtId="0" fontId="16" fillId="11" borderId="0">
      <alignment vertical="center"/>
    </xf>
    <xf numFmtId="0" fontId="21" fillId="0" borderId="0">
      <alignment vertical="center"/>
    </xf>
    <xf numFmtId="0" fontId="15" fillId="3" borderId="0">
      <alignment vertical="center"/>
    </xf>
    <xf numFmtId="0" fontId="15" fillId="5" borderId="0">
      <alignment vertical="center"/>
    </xf>
    <xf numFmtId="0" fontId="14" fillId="15" borderId="0">
      <alignment vertical="center"/>
    </xf>
    <xf numFmtId="0" fontId="15" fillId="5" borderId="0">
      <alignment vertical="center"/>
    </xf>
    <xf numFmtId="0" fontId="14" fillId="3" borderId="0" applyNumberFormat="0" applyBorder="0" applyAlignment="0" applyProtection="0">
      <alignment vertical="center"/>
    </xf>
    <xf numFmtId="0" fontId="17" fillId="0" borderId="0">
      <alignment vertical="center"/>
    </xf>
    <xf numFmtId="0" fontId="15" fillId="3" borderId="0">
      <alignment vertical="center"/>
    </xf>
    <xf numFmtId="0" fontId="15" fillId="5" borderId="0">
      <alignment vertical="center"/>
    </xf>
    <xf numFmtId="0" fontId="23" fillId="17" borderId="0" applyNumberFormat="0" applyBorder="0" applyAlignment="0" applyProtection="0">
      <alignment vertical="center"/>
    </xf>
    <xf numFmtId="0" fontId="18" fillId="0" borderId="10">
      <alignment vertical="center"/>
    </xf>
    <xf numFmtId="0" fontId="15" fillId="18" borderId="0">
      <alignment vertical="center"/>
    </xf>
    <xf numFmtId="0" fontId="15" fillId="9" borderId="0">
      <alignment vertical="center"/>
    </xf>
    <xf numFmtId="0" fontId="18" fillId="0" borderId="8" applyNumberFormat="0" applyFill="0" applyAlignment="0" applyProtection="0">
      <alignment vertical="center"/>
    </xf>
    <xf numFmtId="0" fontId="15" fillId="9" borderId="0">
      <alignment vertical="center"/>
    </xf>
    <xf numFmtId="0" fontId="14" fillId="9" borderId="0">
      <alignment vertical="center"/>
    </xf>
    <xf numFmtId="0" fontId="14" fillId="9" borderId="0" applyNumberFormat="0" applyBorder="0" applyAlignment="0" applyProtection="0">
      <alignment vertical="center"/>
    </xf>
    <xf numFmtId="0" fontId="14" fillId="15" borderId="0">
      <alignment vertical="center"/>
    </xf>
    <xf numFmtId="0" fontId="22" fillId="11" borderId="0">
      <alignment vertical="center"/>
    </xf>
    <xf numFmtId="0" fontId="14" fillId="5" borderId="0" applyNumberFormat="0" applyBorder="0" applyAlignment="0" applyProtection="0">
      <alignment vertical="center"/>
    </xf>
    <xf numFmtId="0" fontId="24" fillId="0" borderId="0">
      <alignment vertical="center"/>
    </xf>
    <xf numFmtId="0" fontId="15" fillId="13" borderId="0">
      <alignment vertical="center"/>
    </xf>
    <xf numFmtId="0" fontId="24" fillId="0" borderId="0">
      <alignment vertical="center"/>
    </xf>
    <xf numFmtId="0" fontId="15" fillId="14" borderId="0">
      <alignment vertical="center"/>
    </xf>
    <xf numFmtId="0" fontId="15" fillId="14" borderId="0">
      <alignment vertical="center"/>
    </xf>
    <xf numFmtId="0" fontId="14" fillId="15" borderId="0">
      <alignment vertical="center"/>
    </xf>
    <xf numFmtId="0" fontId="18" fillId="0" borderId="9">
      <alignment vertical="center"/>
    </xf>
    <xf numFmtId="0" fontId="14" fillId="13" borderId="0" applyNumberFormat="0" applyBorder="0" applyAlignment="0" applyProtection="0">
      <alignment vertical="center"/>
    </xf>
    <xf numFmtId="0" fontId="22" fillId="11" borderId="0">
      <alignment vertical="center"/>
    </xf>
    <xf numFmtId="0" fontId="22" fillId="11" borderId="0">
      <alignment vertical="center"/>
    </xf>
    <xf numFmtId="0" fontId="17" fillId="0" borderId="0">
      <alignment vertical="center"/>
    </xf>
    <xf numFmtId="0" fontId="16" fillId="11" borderId="0" applyNumberFormat="0" applyBorder="0" applyAlignment="0" applyProtection="0">
      <alignment vertical="center"/>
    </xf>
    <xf numFmtId="0" fontId="24" fillId="0" borderId="0">
      <alignment vertical="center"/>
    </xf>
    <xf numFmtId="0" fontId="22" fillId="12" borderId="0">
      <alignment vertical="center"/>
    </xf>
    <xf numFmtId="0" fontId="24" fillId="0" borderId="0">
      <alignment vertical="center"/>
    </xf>
    <xf numFmtId="0" fontId="22" fillId="16" borderId="0">
      <alignment vertical="center"/>
    </xf>
    <xf numFmtId="0" fontId="17" fillId="0" borderId="0">
      <alignment vertical="center"/>
    </xf>
    <xf numFmtId="0" fontId="22" fillId="16" borderId="0">
      <alignment vertical="center"/>
    </xf>
    <xf numFmtId="0" fontId="19" fillId="0" borderId="0">
      <alignment vertical="top"/>
      <protection locked="0"/>
    </xf>
    <xf numFmtId="0" fontId="16" fillId="16" borderId="0">
      <alignment vertical="center"/>
    </xf>
    <xf numFmtId="0" fontId="16" fillId="12" borderId="0" applyNumberFormat="0" applyBorder="0" applyAlignment="0" applyProtection="0">
      <alignment vertical="center"/>
    </xf>
    <xf numFmtId="0" fontId="18" fillId="0" borderId="8">
      <alignment vertical="center"/>
    </xf>
    <xf numFmtId="0" fontId="18" fillId="0" borderId="9">
      <alignment vertical="center"/>
    </xf>
    <xf numFmtId="0" fontId="20" fillId="0" borderId="0" applyNumberFormat="0" applyFill="0" applyBorder="0" applyAlignment="0" applyProtection="0">
      <alignment vertical="center"/>
    </xf>
    <xf numFmtId="0" fontId="15" fillId="0" borderId="0">
      <alignment vertical="center"/>
    </xf>
    <xf numFmtId="0" fontId="15" fillId="0" borderId="0">
      <alignment vertical="center"/>
    </xf>
    <xf numFmtId="0" fontId="15" fillId="0" borderId="0">
      <alignment vertical="center"/>
    </xf>
    <xf numFmtId="0" fontId="14" fillId="0" borderId="0">
      <alignment vertical="center"/>
    </xf>
    <xf numFmtId="0" fontId="14" fillId="0" borderId="0">
      <alignment vertical="center"/>
    </xf>
    <xf numFmtId="0" fontId="24" fillId="0" borderId="0">
      <alignment vertical="center"/>
    </xf>
    <xf numFmtId="0" fontId="13" fillId="0" borderId="0"/>
    <xf numFmtId="0" fontId="28" fillId="19" borderId="0" applyNumberFormat="0" applyBorder="0" applyAlignment="0" applyProtection="0"/>
    <xf numFmtId="0" fontId="28" fillId="22" borderId="0" applyNumberFormat="0" applyBorder="0" applyAlignment="0" applyProtection="0"/>
    <xf numFmtId="0" fontId="29" fillId="0" borderId="0" applyNumberFormat="0" applyFill="0" applyBorder="0" applyAlignment="0" applyProtection="0">
      <alignment vertical="center"/>
    </xf>
    <xf numFmtId="0" fontId="13" fillId="20" borderId="0" applyNumberFormat="0" applyBorder="0" applyAlignment="0" applyProtection="0"/>
    <xf numFmtId="0" fontId="13" fillId="23" borderId="0" applyNumberFormat="0" applyBorder="0" applyAlignment="0" applyProtection="0"/>
    <xf numFmtId="0" fontId="13" fillId="21" borderId="0" applyNumberFormat="0" applyBorder="0" applyAlignment="0" applyProtection="0"/>
    <xf numFmtId="0" fontId="25" fillId="0" borderId="11" applyNumberFormat="0" applyFill="0" applyAlignment="0" applyProtection="0"/>
    <xf numFmtId="0" fontId="13" fillId="24" borderId="0" applyNumberFormat="0" applyBorder="0" applyAlignment="0" applyProtection="0"/>
    <xf numFmtId="0" fontId="11" fillId="0" borderId="0"/>
    <xf numFmtId="0" fontId="11" fillId="20" borderId="0" applyNumberFormat="0" applyBorder="0" applyAlignment="0" applyProtection="0"/>
    <xf numFmtId="0" fontId="11" fillId="23" borderId="0" applyNumberFormat="0" applyBorder="0" applyAlignment="0" applyProtection="0"/>
    <xf numFmtId="0" fontId="11" fillId="21" borderId="0" applyNumberFormat="0" applyBorder="0" applyAlignment="0" applyProtection="0"/>
    <xf numFmtId="0" fontId="11" fillId="24" borderId="0" applyNumberFormat="0" applyBorder="0" applyAlignment="0" applyProtection="0"/>
  </cellStyleXfs>
  <cellXfs count="195">
    <xf numFmtId="0" fontId="0" fillId="0" borderId="0" xfId="0">
      <alignment vertical="center"/>
    </xf>
    <xf numFmtId="0" fontId="27" fillId="20" borderId="15" xfId="59" applyFont="1" applyBorder="1"/>
    <xf numFmtId="0" fontId="30" fillId="26" borderId="0" xfId="61" applyFont="1" applyFill="1"/>
    <xf numFmtId="0" fontId="30" fillId="26" borderId="15" xfId="61" applyFont="1" applyFill="1" applyBorder="1"/>
    <xf numFmtId="0" fontId="26" fillId="19" borderId="11" xfId="56" applyFont="1" applyBorder="1"/>
    <xf numFmtId="0" fontId="26" fillId="19" borderId="16" xfId="56" applyFont="1" applyBorder="1"/>
    <xf numFmtId="10" fontId="31" fillId="22" borderId="11" xfId="62" applyNumberFormat="1" applyFont="1" applyFill="1"/>
    <xf numFmtId="0" fontId="12" fillId="0" borderId="0" xfId="55" applyFont="1"/>
    <xf numFmtId="0" fontId="32" fillId="0" borderId="0" xfId="41" applyFont="1">
      <alignment vertical="center"/>
    </xf>
    <xf numFmtId="0" fontId="33" fillId="0" borderId="0" xfId="0" applyFont="1">
      <alignment vertical="center"/>
    </xf>
    <xf numFmtId="0" fontId="33" fillId="0" borderId="0" xfId="0" applyFont="1" applyAlignment="1"/>
    <xf numFmtId="0" fontId="33" fillId="0" borderId="0" xfId="0" applyFont="1" applyAlignment="1">
      <alignment horizontal="center"/>
    </xf>
    <xf numFmtId="0" fontId="35" fillId="5" borderId="1" xfId="0" applyFont="1" applyFill="1" applyBorder="1" applyAlignment="1">
      <alignment horizontal="right" vertical="center"/>
    </xf>
    <xf numFmtId="0" fontId="35" fillId="0" borderId="2" xfId="0" applyFont="1" applyBorder="1" applyAlignment="1">
      <alignment horizontal="left"/>
    </xf>
    <xf numFmtId="0" fontId="35" fillId="7" borderId="3" xfId="0" applyFont="1" applyFill="1" applyBorder="1" applyAlignment="1">
      <alignment horizontal="center" vertical="center"/>
    </xf>
    <xf numFmtId="0" fontId="35" fillId="0" borderId="4" xfId="0" applyFont="1" applyBorder="1" applyAlignment="1">
      <alignment horizontal="center" vertical="center"/>
    </xf>
    <xf numFmtId="0" fontId="30" fillId="10" borderId="1" xfId="0" applyFont="1" applyFill="1" applyBorder="1" applyAlignment="1">
      <alignment horizontal="center" vertical="center"/>
    </xf>
    <xf numFmtId="0" fontId="30" fillId="10" borderId="2" xfId="0" applyFont="1" applyFill="1" applyBorder="1" applyAlignment="1"/>
    <xf numFmtId="0" fontId="30" fillId="10" borderId="5" xfId="0" applyFont="1" applyFill="1" applyBorder="1" applyAlignment="1">
      <alignment horizontal="center" vertical="center"/>
    </xf>
    <xf numFmtId="0" fontId="30" fillId="10" borderId="6" xfId="0" applyFont="1" applyFill="1" applyBorder="1" applyAlignment="1"/>
    <xf numFmtId="0" fontId="33" fillId="27" borderId="0" xfId="0" applyFont="1" applyFill="1">
      <alignment vertical="center"/>
    </xf>
    <xf numFmtId="14" fontId="35" fillId="0" borderId="2" xfId="0" applyNumberFormat="1" applyFont="1" applyBorder="1" applyAlignment="1">
      <alignment horizontal="left"/>
    </xf>
    <xf numFmtId="14" fontId="35" fillId="0" borderId="2" xfId="0" applyNumberFormat="1" applyFont="1" applyBorder="1" applyAlignment="1">
      <alignment horizontal="left" wrapText="1"/>
    </xf>
    <xf numFmtId="0" fontId="35" fillId="0" borderId="2" xfId="0" applyFont="1" applyBorder="1" applyAlignment="1">
      <alignment horizontal="left" wrapText="1"/>
    </xf>
    <xf numFmtId="0" fontId="0" fillId="0" borderId="0" xfId="0" applyAlignment="1">
      <alignment vertical="center" wrapText="1"/>
    </xf>
    <xf numFmtId="0" fontId="24" fillId="0" borderId="0" xfId="0" applyFont="1" applyAlignment="1">
      <alignment vertical="center" wrapText="1"/>
    </xf>
    <xf numFmtId="0" fontId="35" fillId="5" borderId="1" xfId="0" applyFont="1" applyFill="1" applyBorder="1" applyAlignment="1">
      <alignment horizontal="right" vertical="center" wrapText="1"/>
    </xf>
    <xf numFmtId="0" fontId="24" fillId="0" borderId="0" xfId="0" applyFont="1" applyAlignment="1">
      <alignment vertical="top" wrapText="1"/>
    </xf>
    <xf numFmtId="0" fontId="49" fillId="0" borderId="0" xfId="0" applyFont="1" applyAlignment="1">
      <alignment vertical="center" wrapText="1"/>
    </xf>
    <xf numFmtId="0" fontId="53" fillId="0" borderId="0" xfId="0" applyFont="1" applyAlignment="1">
      <alignment vertical="top" wrapText="1"/>
    </xf>
    <xf numFmtId="0" fontId="30" fillId="0" borderId="0" xfId="0" applyFont="1" applyAlignment="1">
      <alignment vertical="top" wrapText="1"/>
    </xf>
    <xf numFmtId="0" fontId="57" fillId="0" borderId="0" xfId="0" applyFont="1" applyAlignment="1">
      <alignment vertical="top" wrapText="1"/>
    </xf>
    <xf numFmtId="0" fontId="33" fillId="0" borderId="0" xfId="0" applyFont="1" applyAlignment="1">
      <alignment vertical="top" wrapText="1"/>
    </xf>
    <xf numFmtId="0" fontId="34" fillId="2" borderId="20" xfId="0" applyFont="1" applyFill="1" applyBorder="1" applyAlignment="1">
      <alignment horizontal="center" vertical="center" wrapText="1"/>
    </xf>
    <xf numFmtId="0" fontId="34" fillId="2" borderId="20" xfId="0" applyFont="1" applyFill="1" applyBorder="1" applyAlignment="1">
      <alignment horizontal="left" vertical="center"/>
    </xf>
    <xf numFmtId="0" fontId="34" fillId="2" borderId="20" xfId="0" applyFont="1" applyFill="1" applyBorder="1" applyAlignment="1">
      <alignment horizontal="center" vertical="center"/>
    </xf>
    <xf numFmtId="0" fontId="33" fillId="2" borderId="20" xfId="0" applyFont="1" applyFill="1" applyBorder="1" applyAlignment="1">
      <alignment horizontal="center" vertical="center"/>
    </xf>
    <xf numFmtId="0" fontId="33" fillId="2" borderId="20" xfId="0" applyFont="1" applyFill="1" applyBorder="1" applyAlignment="1" applyProtection="1">
      <alignment horizontal="center" vertical="center"/>
      <protection hidden="1"/>
    </xf>
    <xf numFmtId="0" fontId="34" fillId="5" borderId="20" xfId="0" applyFont="1" applyFill="1" applyBorder="1" applyAlignment="1">
      <alignment horizontal="center" vertical="center" wrapText="1"/>
    </xf>
    <xf numFmtId="0" fontId="33" fillId="0" borderId="20" xfId="39" applyFont="1" applyBorder="1" applyAlignment="1">
      <alignment horizontal="center" vertical="center" wrapText="1"/>
    </xf>
    <xf numFmtId="0" fontId="33" fillId="0" borderId="20" xfId="25" applyFont="1" applyBorder="1" applyAlignment="1">
      <alignment vertical="center" wrapText="1"/>
    </xf>
    <xf numFmtId="0" fontId="33" fillId="0" borderId="20" xfId="39" applyFont="1" applyBorder="1" applyAlignment="1">
      <alignment vertical="center" wrapText="1"/>
    </xf>
    <xf numFmtId="0" fontId="38" fillId="0" borderId="20" xfId="39" applyFont="1" applyBorder="1" applyAlignment="1">
      <alignment horizontal="center" vertical="center"/>
    </xf>
    <xf numFmtId="0" fontId="34" fillId="3" borderId="20" xfId="0" applyFont="1" applyFill="1" applyBorder="1" applyAlignment="1">
      <alignment horizontal="center" vertical="center" wrapText="1"/>
    </xf>
    <xf numFmtId="0" fontId="33" fillId="3" borderId="20" xfId="0" applyFont="1" applyFill="1" applyBorder="1" applyAlignment="1">
      <alignment vertical="center" wrapText="1"/>
    </xf>
    <xf numFmtId="0" fontId="33" fillId="3" borderId="20" xfId="0" applyFont="1" applyFill="1" applyBorder="1" applyAlignment="1">
      <alignment horizontal="center" vertical="center" wrapText="1"/>
    </xf>
    <xf numFmtId="0" fontId="33" fillId="0" borderId="20" xfId="0" applyFont="1" applyBorder="1" applyAlignment="1">
      <alignment horizontal="center" vertical="center"/>
    </xf>
    <xf numFmtId="0" fontId="33" fillId="0" borderId="20" xfId="0" applyFont="1" applyBorder="1" applyAlignment="1">
      <alignment vertical="center" wrapText="1"/>
    </xf>
    <xf numFmtId="0" fontId="33" fillId="0" borderId="20" xfId="0" applyFont="1" applyBorder="1">
      <alignment vertical="center"/>
    </xf>
    <xf numFmtId="0" fontId="36" fillId="0" borderId="20" xfId="39" applyFont="1" applyBorder="1" applyAlignment="1">
      <alignment horizontal="center" vertical="center"/>
    </xf>
    <xf numFmtId="0" fontId="34" fillId="2" borderId="20" xfId="0" applyFont="1" applyFill="1" applyBorder="1" applyAlignment="1">
      <alignment horizontal="left" vertical="center" wrapText="1"/>
    </xf>
    <xf numFmtId="0" fontId="33" fillId="0" borderId="20" xfId="0" applyFont="1" applyBorder="1" applyAlignment="1"/>
    <xf numFmtId="0" fontId="34" fillId="2" borderId="21" xfId="0" applyFont="1" applyFill="1" applyBorder="1" applyAlignment="1">
      <alignment horizontal="center" vertical="center" wrapText="1"/>
    </xf>
    <xf numFmtId="0" fontId="34" fillId="2" borderId="21" xfId="0" applyFont="1" applyFill="1" applyBorder="1" applyAlignment="1">
      <alignment horizontal="left" vertical="center"/>
    </xf>
    <xf numFmtId="0" fontId="34" fillId="2" borderId="21" xfId="0" applyFont="1" applyFill="1" applyBorder="1" applyAlignment="1">
      <alignment horizontal="center" vertical="center"/>
    </xf>
    <xf numFmtId="0" fontId="33" fillId="2" borderId="21" xfId="0" applyFont="1" applyFill="1" applyBorder="1" applyAlignment="1">
      <alignment horizontal="center" vertical="center"/>
    </xf>
    <xf numFmtId="0" fontId="34" fillId="5" borderId="21" xfId="0" applyFont="1" applyFill="1" applyBorder="1" applyAlignment="1">
      <alignment horizontal="center" vertical="center" wrapText="1"/>
    </xf>
    <xf numFmtId="0" fontId="33" fillId="0" borderId="21" xfId="39" applyFont="1" applyBorder="1" applyAlignment="1">
      <alignment horizontal="center" vertical="center" wrapText="1"/>
    </xf>
    <xf numFmtId="0" fontId="33" fillId="0" borderId="21" xfId="25" applyFont="1" applyBorder="1" applyAlignment="1">
      <alignment vertical="center" wrapText="1"/>
    </xf>
    <xf numFmtId="0" fontId="33" fillId="0" borderId="21" xfId="39" applyFont="1" applyBorder="1" applyAlignment="1">
      <alignment vertical="center" wrapText="1"/>
    </xf>
    <xf numFmtId="0" fontId="36" fillId="0" borderId="21" xfId="39" applyFont="1" applyBorder="1" applyAlignment="1">
      <alignment horizontal="center" vertical="center"/>
    </xf>
    <xf numFmtId="0" fontId="34" fillId="0" borderId="20" xfId="0" applyFont="1" applyBorder="1" applyAlignment="1">
      <alignment horizontal="center" vertical="center"/>
    </xf>
    <xf numFmtId="0" fontId="10" fillId="0" borderId="0" xfId="55" applyFont="1"/>
    <xf numFmtId="0" fontId="28" fillId="19" borderId="22" xfId="56" applyBorder="1" applyAlignment="1">
      <alignment horizontal="center" vertical="center"/>
    </xf>
    <xf numFmtId="0" fontId="28" fillId="19" borderId="22" xfId="56" applyBorder="1" applyAlignment="1">
      <alignment horizontal="center" vertical="center" wrapText="1"/>
    </xf>
    <xf numFmtId="0" fontId="10" fillId="20" borderId="15" xfId="59" applyFont="1" applyBorder="1"/>
    <xf numFmtId="10" fontId="10" fillId="23" borderId="15" xfId="60" applyNumberFormat="1" applyFont="1" applyBorder="1"/>
    <xf numFmtId="10" fontId="10" fillId="24" borderId="15" xfId="63" applyNumberFormat="1" applyFont="1" applyBorder="1"/>
    <xf numFmtId="0" fontId="35" fillId="8" borderId="23" xfId="0" applyFont="1" applyFill="1" applyBorder="1" applyAlignment="1">
      <alignment horizontal="center" vertical="center"/>
    </xf>
    <xf numFmtId="0" fontId="35" fillId="0" borderId="24" xfId="0" applyFont="1" applyBorder="1" applyAlignment="1">
      <alignment horizontal="center" vertical="center"/>
    </xf>
    <xf numFmtId="0" fontId="35" fillId="9" borderId="25" xfId="0" applyFont="1" applyFill="1" applyBorder="1" applyAlignment="1">
      <alignment horizontal="center" vertical="center"/>
    </xf>
    <xf numFmtId="0" fontId="35" fillId="0" borderId="26" xfId="0" applyFont="1" applyBorder="1" applyAlignment="1">
      <alignment horizontal="center" vertical="center"/>
    </xf>
    <xf numFmtId="0" fontId="33" fillId="0" borderId="21" xfId="25" applyFont="1" applyBorder="1">
      <alignment vertical="center"/>
    </xf>
    <xf numFmtId="0" fontId="35" fillId="8" borderId="28" xfId="0" applyFont="1" applyFill="1" applyBorder="1" applyAlignment="1">
      <alignment horizontal="center" vertical="center"/>
    </xf>
    <xf numFmtId="0" fontId="35" fillId="0" borderId="29" xfId="0" applyFont="1" applyBorder="1" applyAlignment="1">
      <alignment horizontal="center" vertical="center"/>
    </xf>
    <xf numFmtId="0" fontId="35" fillId="9" borderId="30" xfId="0" applyFont="1" applyFill="1" applyBorder="1" applyAlignment="1">
      <alignment horizontal="center" vertical="center"/>
    </xf>
    <xf numFmtId="0" fontId="35" fillId="0" borderId="31" xfId="0" applyFont="1" applyBorder="1" applyAlignment="1">
      <alignment horizontal="center" vertical="center"/>
    </xf>
    <xf numFmtId="0" fontId="34" fillId="2" borderId="27" xfId="25" applyFont="1" applyFill="1" applyBorder="1" applyAlignment="1">
      <alignment horizontal="left" vertical="top"/>
    </xf>
    <xf numFmtId="0" fontId="33" fillId="0" borderId="27" xfId="25" applyFont="1" applyBorder="1" applyAlignment="1">
      <alignment vertical="top" wrapText="1"/>
    </xf>
    <xf numFmtId="0" fontId="33" fillId="0" borderId="20" xfId="25" applyFont="1" applyBorder="1" applyAlignment="1">
      <alignment vertical="top" wrapText="1"/>
    </xf>
    <xf numFmtId="0" fontId="57" fillId="0" borderId="20" xfId="25" applyFont="1" applyBorder="1" applyAlignment="1">
      <alignment vertical="top" wrapText="1"/>
    </xf>
    <xf numFmtId="0" fontId="33" fillId="0" borderId="20" xfId="39" applyFont="1" applyBorder="1" applyAlignment="1">
      <alignment horizontal="center" vertical="center"/>
    </xf>
    <xf numFmtId="0" fontId="10" fillId="0" borderId="20" xfId="25" applyFont="1" applyBorder="1" applyAlignment="1">
      <alignment vertical="top" wrapText="1"/>
    </xf>
    <xf numFmtId="0" fontId="34" fillId="2" borderId="27" xfId="0" applyFont="1" applyFill="1" applyBorder="1" applyAlignment="1">
      <alignment horizontal="left" vertical="top"/>
    </xf>
    <xf numFmtId="0" fontId="24" fillId="0" borderId="20" xfId="0" applyFont="1" applyBorder="1" applyAlignment="1">
      <alignment vertical="top"/>
    </xf>
    <xf numFmtId="0" fontId="30" fillId="0" borderId="32" xfId="39" applyFont="1" applyBorder="1" applyAlignment="1">
      <alignment vertical="top" wrapText="1"/>
    </xf>
    <xf numFmtId="0" fontId="30" fillId="0" borderId="20" xfId="39" applyFont="1" applyBorder="1" applyAlignment="1">
      <alignment horizontal="left" vertical="top" wrapText="1"/>
    </xf>
    <xf numFmtId="0" fontId="33" fillId="0" borderId="20" xfId="39" applyFont="1" applyBorder="1" applyAlignment="1">
      <alignment horizontal="left" vertical="top" wrapText="1"/>
    </xf>
    <xf numFmtId="0" fontId="34" fillId="2" borderId="27" xfId="25" applyFont="1" applyFill="1" applyBorder="1" applyAlignment="1">
      <alignment horizontal="left" vertical="top" wrapText="1"/>
    </xf>
    <xf numFmtId="0" fontId="46" fillId="0" borderId="32" xfId="39" applyFont="1" applyBorder="1" applyAlignment="1">
      <alignment vertical="top" wrapText="1"/>
    </xf>
    <xf numFmtId="0" fontId="46" fillId="0" borderId="20" xfId="39" applyFont="1" applyBorder="1" applyAlignment="1">
      <alignment horizontal="left" vertical="top" wrapText="1"/>
    </xf>
    <xf numFmtId="0" fontId="10" fillId="0" borderId="32" xfId="39" applyFont="1" applyBorder="1" applyAlignment="1">
      <alignment vertical="top" wrapText="1"/>
    </xf>
    <xf numFmtId="0" fontId="10" fillId="0" borderId="20" xfId="39" applyFont="1" applyBorder="1" applyAlignment="1">
      <alignment horizontal="left" vertical="top" wrapText="1"/>
    </xf>
    <xf numFmtId="0" fontId="33" fillId="0" borderId="20" xfId="25" applyFont="1" applyBorder="1" applyAlignment="1">
      <alignment vertical="top"/>
    </xf>
    <xf numFmtId="0" fontId="10" fillId="0" borderId="20" xfId="39" applyFont="1" applyBorder="1" applyAlignment="1">
      <alignment vertical="top" wrapText="1"/>
    </xf>
    <xf numFmtId="0" fontId="42" fillId="0" borderId="32" xfId="39" applyFont="1" applyBorder="1" applyAlignment="1">
      <alignment vertical="top" wrapText="1"/>
    </xf>
    <xf numFmtId="0" fontId="42" fillId="0" borderId="20" xfId="39" applyFont="1" applyBorder="1" applyAlignment="1">
      <alignment vertical="top" wrapText="1"/>
    </xf>
    <xf numFmtId="0" fontId="51" fillId="29" borderId="27" xfId="0" applyFont="1" applyFill="1" applyBorder="1">
      <alignment vertical="center"/>
    </xf>
    <xf numFmtId="0" fontId="50" fillId="0" borderId="20" xfId="0" applyFont="1" applyBorder="1">
      <alignment vertical="center"/>
    </xf>
    <xf numFmtId="0" fontId="50" fillId="0" borderId="27" xfId="0" applyFont="1" applyBorder="1" applyAlignment="1">
      <alignment vertical="center" wrapText="1"/>
    </xf>
    <xf numFmtId="0" fontId="50" fillId="0" borderId="32" xfId="0" applyFont="1" applyBorder="1" applyAlignment="1">
      <alignment vertical="center" wrapText="1"/>
    </xf>
    <xf numFmtId="0" fontId="42" fillId="0" borderId="32" xfId="25" applyFont="1" applyBorder="1" applyAlignment="1">
      <alignment vertical="top" wrapText="1"/>
    </xf>
    <xf numFmtId="0" fontId="42" fillId="0" borderId="20" xfId="25" applyFont="1" applyBorder="1" applyAlignment="1">
      <alignment vertical="top" wrapText="1"/>
    </xf>
    <xf numFmtId="0" fontId="10" fillId="0" borderId="32" xfId="25" applyFont="1" applyBorder="1" applyAlignment="1">
      <alignment vertical="top" wrapText="1"/>
    </xf>
    <xf numFmtId="0" fontId="54" fillId="0" borderId="32" xfId="25" applyFont="1" applyBorder="1" applyAlignment="1">
      <alignment vertical="top" wrapText="1"/>
    </xf>
    <xf numFmtId="0" fontId="30" fillId="0" borderId="20" xfId="25" applyFont="1" applyBorder="1" applyAlignment="1">
      <alignment vertical="top" wrapText="1"/>
    </xf>
    <xf numFmtId="0" fontId="30" fillId="0" borderId="32" xfId="25" applyFont="1" applyBorder="1" applyAlignment="1">
      <alignment vertical="top" wrapText="1"/>
    </xf>
    <xf numFmtId="0" fontId="59" fillId="0" borderId="32" xfId="25" applyFont="1" applyBorder="1" applyAlignment="1">
      <alignment vertical="top" wrapText="1"/>
    </xf>
    <xf numFmtId="0" fontId="59" fillId="0" borderId="20" xfId="25" applyFont="1" applyBorder="1" applyAlignment="1">
      <alignment vertical="top" wrapText="1"/>
    </xf>
    <xf numFmtId="0" fontId="57" fillId="0" borderId="32" xfId="25" applyFont="1" applyBorder="1" applyAlignment="1">
      <alignment vertical="top" wrapText="1"/>
    </xf>
    <xf numFmtId="0" fontId="33" fillId="0" borderId="32" xfId="25" applyFont="1" applyBorder="1" applyAlignment="1">
      <alignment vertical="top" wrapText="1"/>
    </xf>
    <xf numFmtId="0" fontId="53" fillId="0" borderId="20" xfId="25" applyFont="1" applyBorder="1" applyAlignment="1">
      <alignment vertical="top" wrapText="1"/>
    </xf>
    <xf numFmtId="0" fontId="57" fillId="0" borderId="20" xfId="39" applyFont="1" applyBorder="1" applyAlignment="1">
      <alignment vertical="top" wrapText="1"/>
    </xf>
    <xf numFmtId="0" fontId="53" fillId="0" borderId="20" xfId="39" applyFont="1" applyBorder="1" applyAlignment="1">
      <alignment vertical="top" wrapText="1"/>
    </xf>
    <xf numFmtId="0" fontId="33" fillId="0" borderId="20" xfId="0" applyFont="1" applyBorder="1" applyAlignment="1">
      <alignment vertical="top" wrapText="1"/>
    </xf>
    <xf numFmtId="0" fontId="62" fillId="0" borderId="32" xfId="25" applyFont="1" applyBorder="1" applyAlignment="1">
      <alignment vertical="top" wrapText="1"/>
    </xf>
    <xf numFmtId="0" fontId="10" fillId="3" borderId="20" xfId="0" applyFont="1" applyFill="1" applyBorder="1" applyAlignment="1">
      <alignment vertical="center" wrapText="1"/>
    </xf>
    <xf numFmtId="0" fontId="27" fillId="2" borderId="20" xfId="0" applyFont="1" applyFill="1" applyBorder="1" applyAlignment="1">
      <alignment horizontal="center" vertical="center"/>
    </xf>
    <xf numFmtId="0" fontId="27" fillId="5" borderId="20" xfId="0" applyFont="1" applyFill="1" applyBorder="1" applyAlignment="1">
      <alignment horizontal="center" vertical="center" wrapText="1"/>
    </xf>
    <xf numFmtId="0" fontId="63" fillId="0" borderId="32" xfId="25" applyFont="1" applyBorder="1" applyAlignment="1">
      <alignment vertical="top" wrapText="1"/>
    </xf>
    <xf numFmtId="0" fontId="57" fillId="0" borderId="20" xfId="25" applyFont="1" applyBorder="1" applyAlignment="1">
      <alignment vertical="center" wrapText="1"/>
    </xf>
    <xf numFmtId="0" fontId="33" fillId="0" borderId="21" xfId="0" applyFont="1" applyBorder="1" applyAlignment="1">
      <alignment horizontal="center" vertical="center"/>
    </xf>
    <xf numFmtId="0" fontId="33" fillId="0" borderId="0" xfId="0" applyFont="1" applyAlignment="1">
      <alignment horizontal="center" vertical="center"/>
    </xf>
    <xf numFmtId="0" fontId="33" fillId="0" borderId="21" xfId="0" applyFont="1" applyBorder="1" applyAlignment="1">
      <alignment horizontal="center"/>
    </xf>
    <xf numFmtId="0" fontId="33" fillId="0" borderId="21" xfId="0" applyFont="1" applyBorder="1" applyAlignment="1"/>
    <xf numFmtId="0" fontId="33" fillId="3" borderId="21" xfId="0" applyFont="1" applyFill="1" applyBorder="1" applyAlignment="1">
      <alignment horizontal="center" vertical="center" wrapText="1"/>
    </xf>
    <xf numFmtId="0" fontId="33" fillId="0" borderId="21" xfId="0" applyFont="1" applyBorder="1">
      <alignment vertical="center"/>
    </xf>
    <xf numFmtId="0" fontId="33" fillId="0" borderId="21" xfId="0" applyNumberFormat="1" applyFont="1" applyBorder="1" applyAlignment="1">
      <alignment wrapText="1"/>
    </xf>
    <xf numFmtId="0" fontId="33" fillId="0" borderId="0" xfId="0" applyFont="1" applyFill="1">
      <alignment vertical="center"/>
    </xf>
    <xf numFmtId="0" fontId="0" fillId="0" borderId="21" xfId="0" applyBorder="1">
      <alignment vertical="center"/>
    </xf>
    <xf numFmtId="0" fontId="0" fillId="27" borderId="21" xfId="0" applyFill="1" applyBorder="1">
      <alignment vertical="center"/>
    </xf>
    <xf numFmtId="0" fontId="33" fillId="27" borderId="21" xfId="0" applyFont="1" applyFill="1" applyBorder="1">
      <alignment vertical="center"/>
    </xf>
    <xf numFmtId="0" fontId="0" fillId="0" borderId="21" xfId="0" applyFill="1" applyBorder="1">
      <alignment vertical="center"/>
    </xf>
    <xf numFmtId="0" fontId="0" fillId="30" borderId="21" xfId="0" applyFill="1" applyBorder="1">
      <alignment vertical="center"/>
    </xf>
    <xf numFmtId="0" fontId="33" fillId="0" borderId="21" xfId="0" applyFont="1" applyBorder="1" applyAlignment="1">
      <alignment vertical="center"/>
    </xf>
    <xf numFmtId="0" fontId="9" fillId="31" borderId="32" xfId="39" applyFont="1" applyFill="1" applyBorder="1" applyAlignment="1">
      <alignment vertical="top" wrapText="1"/>
    </xf>
    <xf numFmtId="0" fontId="9" fillId="31" borderId="20" xfId="39" applyFont="1" applyFill="1" applyBorder="1" applyAlignment="1">
      <alignment vertical="top" wrapText="1"/>
    </xf>
    <xf numFmtId="0" fontId="34" fillId="27" borderId="20" xfId="0" applyFont="1" applyFill="1" applyBorder="1" applyAlignment="1">
      <alignment horizontal="center" vertical="center" wrapText="1"/>
    </xf>
    <xf numFmtId="0" fontId="38" fillId="0" borderId="21" xfId="39" applyFont="1" applyBorder="1" applyAlignment="1">
      <alignment horizontal="center" vertical="center"/>
    </xf>
    <xf numFmtId="0" fontId="34" fillId="32" borderId="20" xfId="0" applyFont="1" applyFill="1" applyBorder="1" applyAlignment="1">
      <alignment horizontal="center" vertical="center" wrapText="1"/>
    </xf>
    <xf numFmtId="0" fontId="35" fillId="32" borderId="20" xfId="0" applyFont="1" applyFill="1" applyBorder="1" applyAlignment="1">
      <alignment horizontal="center" vertical="center" wrapText="1"/>
    </xf>
    <xf numFmtId="0" fontId="66" fillId="0" borderId="21" xfId="0" applyFont="1" applyBorder="1" applyAlignment="1">
      <alignment horizontal="center"/>
    </xf>
    <xf numFmtId="0" fontId="0" fillId="0" borderId="0" xfId="0" applyAlignment="1"/>
    <xf numFmtId="0" fontId="0" fillId="0" borderId="21" xfId="0" applyBorder="1" applyAlignment="1">
      <alignment horizontal="center"/>
    </xf>
    <xf numFmtId="14" fontId="0" fillId="0" borderId="21" xfId="0" applyNumberFormat="1" applyBorder="1" applyAlignment="1">
      <alignment horizontal="center"/>
    </xf>
    <xf numFmtId="0" fontId="0" fillId="0" borderId="21" xfId="0" applyBorder="1" applyAlignment="1"/>
    <xf numFmtId="0" fontId="17" fillId="0" borderId="21" xfId="41" applyBorder="1" applyAlignment="1"/>
    <xf numFmtId="0" fontId="0" fillId="0" borderId="0" xfId="0" applyAlignment="1">
      <alignment horizontal="center"/>
    </xf>
    <xf numFmtId="0" fontId="24" fillId="0" borderId="21" xfId="0" applyFont="1" applyBorder="1" applyAlignment="1"/>
    <xf numFmtId="0" fontId="8" fillId="0" borderId="32" xfId="25" applyFont="1" applyBorder="1" applyAlignment="1">
      <alignment vertical="top" wrapText="1"/>
    </xf>
    <xf numFmtId="0" fontId="30" fillId="31" borderId="32" xfId="39" applyFont="1" applyFill="1" applyBorder="1" applyAlignment="1">
      <alignment vertical="top" wrapText="1"/>
    </xf>
    <xf numFmtId="0" fontId="56" fillId="33" borderId="21" xfId="0" applyFont="1" applyFill="1" applyBorder="1">
      <alignment vertical="center"/>
    </xf>
    <xf numFmtId="0" fontId="68" fillId="31" borderId="32" xfId="39" applyFont="1" applyFill="1" applyBorder="1" applyAlignment="1">
      <alignment vertical="top" wrapText="1"/>
    </xf>
    <xf numFmtId="0" fontId="68" fillId="0" borderId="20" xfId="39" applyFont="1" applyBorder="1" applyAlignment="1">
      <alignment vertical="top" wrapText="1"/>
    </xf>
    <xf numFmtId="0" fontId="48" fillId="0" borderId="32" xfId="0" applyFont="1" applyBorder="1" applyAlignment="1">
      <alignment vertical="top" wrapText="1"/>
    </xf>
    <xf numFmtId="0" fontId="52" fillId="0" borderId="32" xfId="0" applyFont="1" applyBorder="1" applyAlignment="1">
      <alignment vertical="top" wrapText="1"/>
    </xf>
    <xf numFmtId="0" fontId="50" fillId="0" borderId="32" xfId="0" applyFont="1" applyBorder="1" applyAlignment="1">
      <alignment vertical="top" wrapText="1"/>
    </xf>
    <xf numFmtId="0" fontId="33" fillId="3" borderId="20" xfId="0" applyFont="1" applyFill="1" applyBorder="1" applyAlignment="1">
      <alignment vertical="top" wrapText="1"/>
    </xf>
    <xf numFmtId="0" fontId="33" fillId="2" borderId="20" xfId="0" applyFont="1" applyFill="1" applyBorder="1" applyAlignment="1">
      <alignment horizontal="center" vertical="top"/>
    </xf>
    <xf numFmtId="0" fontId="34" fillId="5" borderId="20" xfId="0" applyFont="1" applyFill="1" applyBorder="1" applyAlignment="1">
      <alignment horizontal="center" vertical="top" wrapText="1"/>
    </xf>
    <xf numFmtId="0" fontId="0" fillId="31" borderId="21" xfId="0" applyFill="1" applyBorder="1">
      <alignment vertical="center"/>
    </xf>
    <xf numFmtId="0" fontId="50" fillId="0" borderId="20" xfId="0" applyFont="1" applyBorder="1" applyAlignment="1">
      <alignment vertical="center"/>
    </xf>
    <xf numFmtId="0" fontId="71" fillId="0" borderId="32" xfId="0" applyFont="1" applyBorder="1" applyAlignment="1">
      <alignment vertical="top" wrapText="1"/>
    </xf>
    <xf numFmtId="0" fontId="0" fillId="34" borderId="21" xfId="0" applyFill="1" applyBorder="1">
      <alignment vertical="center"/>
    </xf>
    <xf numFmtId="0" fontId="34" fillId="2" borderId="27" xfId="25" applyFont="1" applyFill="1" applyBorder="1" applyAlignment="1">
      <alignment horizontal="left" vertical="center" wrapText="1"/>
    </xf>
    <xf numFmtId="0" fontId="0" fillId="35" borderId="21" xfId="0" applyFill="1" applyBorder="1">
      <alignment vertical="center"/>
    </xf>
    <xf numFmtId="0" fontId="0" fillId="32" borderId="21" xfId="0" applyFill="1" applyBorder="1">
      <alignment vertical="center"/>
    </xf>
    <xf numFmtId="0" fontId="38" fillId="31" borderId="21" xfId="39" applyFont="1" applyFill="1" applyBorder="1" applyAlignment="1">
      <alignment horizontal="center" vertical="center"/>
    </xf>
    <xf numFmtId="0" fontId="34" fillId="31" borderId="20" xfId="0" applyFont="1" applyFill="1" applyBorder="1" applyAlignment="1">
      <alignment horizontal="center" vertical="center" wrapText="1"/>
    </xf>
    <xf numFmtId="0" fontId="7" fillId="31" borderId="32" xfId="39" applyFont="1" applyFill="1" applyBorder="1" applyAlignment="1">
      <alignment vertical="top" wrapText="1"/>
    </xf>
    <xf numFmtId="0" fontId="35" fillId="27" borderId="20" xfId="0" applyFont="1" applyFill="1" applyBorder="1" applyAlignment="1">
      <alignment horizontal="center" vertical="center" wrapText="1"/>
    </xf>
    <xf numFmtId="0" fontId="6" fillId="0" borderId="32" xfId="25" applyFont="1" applyBorder="1" applyAlignment="1">
      <alignment vertical="top" wrapText="1"/>
    </xf>
    <xf numFmtId="0" fontId="0" fillId="36" borderId="21" xfId="0" applyFill="1" applyBorder="1">
      <alignment vertical="center"/>
    </xf>
    <xf numFmtId="0" fontId="5" fillId="0" borderId="32" xfId="39" applyFont="1" applyBorder="1" applyAlignment="1">
      <alignment vertical="top" wrapText="1"/>
    </xf>
    <xf numFmtId="0" fontId="4" fillId="0" borderId="32" xfId="39" applyFont="1" applyBorder="1" applyAlignment="1">
      <alignment vertical="top" wrapText="1"/>
    </xf>
    <xf numFmtId="0" fontId="4" fillId="0" borderId="32" xfId="25" applyFont="1" applyBorder="1" applyAlignment="1">
      <alignment vertical="top" wrapText="1"/>
    </xf>
    <xf numFmtId="0" fontId="3" fillId="0" borderId="32" xfId="39" applyFont="1" applyBorder="1" applyAlignment="1">
      <alignment vertical="top" wrapText="1"/>
    </xf>
    <xf numFmtId="0" fontId="0" fillId="0" borderId="0" xfId="0" quotePrefix="1">
      <alignment vertical="center"/>
    </xf>
    <xf numFmtId="0" fontId="24" fillId="0" borderId="20" xfId="25" quotePrefix="1" applyFont="1" applyBorder="1" applyAlignment="1">
      <alignment vertical="center" wrapText="1"/>
    </xf>
    <xf numFmtId="0" fontId="2" fillId="0" borderId="32" xfId="25" applyFont="1" applyBorder="1" applyAlignment="1">
      <alignment vertical="top" wrapText="1"/>
    </xf>
    <xf numFmtId="0" fontId="27" fillId="25" borderId="7" xfId="55" applyFont="1" applyFill="1" applyBorder="1" applyAlignment="1">
      <alignment horizontal="center" vertical="center"/>
    </xf>
    <xf numFmtId="0" fontId="27" fillId="25" borderId="0" xfId="55" applyFont="1" applyFill="1" applyAlignment="1">
      <alignment horizontal="center" vertical="center"/>
    </xf>
    <xf numFmtId="0" fontId="27" fillId="25" borderId="12" xfId="55" applyFont="1" applyFill="1" applyBorder="1" applyAlignment="1">
      <alignment horizontal="center" vertical="center"/>
    </xf>
    <xf numFmtId="0" fontId="27" fillId="25" borderId="13" xfId="55" applyFont="1" applyFill="1" applyBorder="1" applyAlignment="1">
      <alignment horizontal="center" vertical="center"/>
    </xf>
    <xf numFmtId="0" fontId="27" fillId="25" borderId="14" xfId="55" applyFont="1" applyFill="1" applyBorder="1" applyAlignment="1">
      <alignment horizontal="center" vertical="center"/>
    </xf>
    <xf numFmtId="0" fontId="26" fillId="19" borderId="0" xfId="56" applyFont="1" applyBorder="1" applyAlignment="1">
      <alignment horizontal="center" vertical="center"/>
    </xf>
    <xf numFmtId="0" fontId="26" fillId="19" borderId="11" xfId="56" applyFont="1" applyBorder="1" applyAlignment="1">
      <alignment horizontal="center" vertical="center"/>
    </xf>
    <xf numFmtId="0" fontId="26" fillId="19" borderId="15" xfId="56" applyFont="1" applyBorder="1" applyAlignment="1">
      <alignment horizontal="center"/>
    </xf>
    <xf numFmtId="0" fontId="26" fillId="22" borderId="15" xfId="57" applyFont="1" applyBorder="1" applyAlignment="1">
      <alignment horizontal="center" vertical="center"/>
    </xf>
    <xf numFmtId="0" fontId="35" fillId="4" borderId="18" xfId="0" applyFont="1" applyFill="1" applyBorder="1" applyAlignment="1">
      <alignment horizontal="center" vertical="center"/>
    </xf>
    <xf numFmtId="0" fontId="35" fillId="6" borderId="19" xfId="0" applyFont="1" applyFill="1" applyBorder="1" applyAlignment="1">
      <alignment horizontal="center" vertical="center"/>
    </xf>
    <xf numFmtId="0" fontId="33" fillId="28" borderId="2" xfId="37" applyFont="1" applyFill="1" applyBorder="1" applyAlignment="1">
      <alignment horizontal="left" vertical="center" wrapText="1"/>
    </xf>
    <xf numFmtId="0" fontId="33" fillId="28" borderId="17" xfId="37" applyFont="1" applyFill="1" applyBorder="1" applyAlignment="1">
      <alignment horizontal="left" vertical="center" wrapText="1"/>
    </xf>
    <xf numFmtId="0" fontId="37" fillId="28" borderId="21" xfId="0" applyFont="1" applyFill="1" applyBorder="1" applyAlignment="1">
      <alignment horizontal="center" vertical="center"/>
    </xf>
    <xf numFmtId="0" fontId="37" fillId="28" borderId="20" xfId="0" applyFont="1" applyFill="1" applyBorder="1" applyAlignment="1">
      <alignment horizontal="center" vertical="center"/>
    </xf>
  </cellXfs>
  <cellStyles count="69">
    <cellStyle name="20% - Accent1 2" xfId="1"/>
    <cellStyle name="20% - Accent1 2 2" xfId="3"/>
    <cellStyle name="20% - Accent1 2 2 2" xfId="6"/>
    <cellStyle name="20% - Accent1 2 2 2 2" xfId="8"/>
    <cellStyle name="20% - Accent1 2 2 2 2 2 2" xfId="10"/>
    <cellStyle name="20% - Accent1 2 2 3" xfId="12"/>
    <cellStyle name="20% - Accent1 2 3" xfId="59"/>
    <cellStyle name="20% - Accent1 2 3 2" xfId="65"/>
    <cellStyle name="20% - Accent1 2 4" xfId="14"/>
    <cellStyle name="20% - Accent2 2" xfId="16"/>
    <cellStyle name="20% - Accent2 2 2" xfId="17"/>
    <cellStyle name="20% - Accent2 2 2 2" xfId="19"/>
    <cellStyle name="20% - Accent2 2 2 2 2" xfId="20"/>
    <cellStyle name="20% - Accent2 2 2 2 2 2 2" xfId="21"/>
    <cellStyle name="20% - Accent2 2 3" xfId="60"/>
    <cellStyle name="20% - Accent2 2 3 2" xfId="66"/>
    <cellStyle name="40% - Accent1 2" xfId="9"/>
    <cellStyle name="40% - Accent1 2 2" xfId="13"/>
    <cellStyle name="40% - Accent1 2 2 2" xfId="7"/>
    <cellStyle name="40% - Accent1 2 2 2 2" xfId="22"/>
    <cellStyle name="40% - Accent1 2 2 2 2 2 2" xfId="24"/>
    <cellStyle name="40% - Accent1 2 3" xfId="61"/>
    <cellStyle name="40% - Accent1 2 3 2" xfId="67"/>
    <cellStyle name="40% - Accent2 2" xfId="26"/>
    <cellStyle name="40% - Accent2 2 2" xfId="28"/>
    <cellStyle name="40% - Accent2 2 2 2" xfId="29"/>
    <cellStyle name="40% - Accent2 2 2 2 2" xfId="30"/>
    <cellStyle name="40% - Accent2 2 2 2 2 2 2" xfId="32"/>
    <cellStyle name="40% - Accent2 2 3" xfId="63"/>
    <cellStyle name="40% - Accent2 2 3 2" xfId="68"/>
    <cellStyle name="Accent1 2" xfId="23"/>
    <cellStyle name="Accent1 2 2" xfId="33"/>
    <cellStyle name="Accent1 2 2 2" xfId="34"/>
    <cellStyle name="Accent1 2 2 2 2" xfId="4"/>
    <cellStyle name="Accent1 2 2 2 2 2 2" xfId="36"/>
    <cellStyle name="Accent1 2 3" xfId="56"/>
    <cellStyle name="Accent2 2" xfId="38"/>
    <cellStyle name="Accent2 2 2" xfId="40"/>
    <cellStyle name="Accent2 2 2 2" xfId="42"/>
    <cellStyle name="Accent2 2 2 2 2" xfId="44"/>
    <cellStyle name="Accent2 2 2 2 2 2 2" xfId="45"/>
    <cellStyle name="Accent2 2 3" xfId="57"/>
    <cellStyle name="Heading 2 2" xfId="46"/>
    <cellStyle name="Heading 2 2 2" xfId="31"/>
    <cellStyle name="Heading 2 2 2 2" xfId="47"/>
    <cellStyle name="Heading 2 2 2 2 2" xfId="15"/>
    <cellStyle name="Heading 2 2 2 2 2 2 2" xfId="18"/>
    <cellStyle name="Heading 2 2 3" xfId="62"/>
    <cellStyle name="Hyperlink" xfId="41" builtinId="8"/>
    <cellStyle name="Hyperlink 2" xfId="43"/>
    <cellStyle name="Hyperlink 3" xfId="5"/>
    <cellStyle name="Hyperlink 4" xfId="11"/>
    <cellStyle name="Hyperlink 4 2" xfId="48"/>
    <cellStyle name="Hyperlink 5" xfId="35"/>
    <cellStyle name="Hyperlink 5 2" xfId="2"/>
    <cellStyle name="Hyperlink 6" xfId="58"/>
    <cellStyle name="Normal" xfId="0" builtinId="0"/>
    <cellStyle name="Normal 2" xfId="49"/>
    <cellStyle name="Normal 2 2" xfId="50"/>
    <cellStyle name="Normal 2 2 2" xfId="51"/>
    <cellStyle name="Normal 2 2 2 2" xfId="52"/>
    <cellStyle name="Normal 2 2 2 2 2 2" xfId="53"/>
    <cellStyle name="Normal 2 3" xfId="55"/>
    <cellStyle name="Normal 2 3 2" xfId="64"/>
    <cellStyle name="Normal 3" xfId="25"/>
    <cellStyle name="Normal 3 2" xfId="27"/>
    <cellStyle name="TableStyleLight1" xfId="37"/>
    <cellStyle name="TableStyleLight1 2" xfId="39"/>
    <cellStyle name="TableStyleLight1 3" xfId="54"/>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00FF00"/>
      <rgbColor rgb="00FF0000"/>
      <rgbColor rgb="00007F00"/>
      <rgbColor rgb="007F7F00"/>
      <rgbColor rgb="00C0C0C0"/>
      <rgbColor rgb="00E6E6E6"/>
      <rgbColor rgb="00B3B3B3"/>
      <rgbColor rgb="00999999"/>
      <rgbColor rgb="00666666"/>
      <rgbColor rgb="004D4D4D"/>
      <rgbColor rgb="00333333"/>
      <rgbColor rgb="00D9D9D9"/>
      <rgbColor rgb="00CCCCCC"/>
      <rgbColor rgb="007F7F7F"/>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1F497D"/>
      <rgbColor rgb="00E46C0A"/>
      <rgbColor rgb="00993300"/>
      <rgbColor rgb="00333399"/>
      <rgbColor rgb="00878787"/>
      <rgbColor rgb="00454545"/>
      <rgbColor rgb="00FFCC00"/>
      <rgbColor rgb="00003366"/>
      <rgbColor rgb="00003300"/>
      <rgbColor rgb="00DCE6F2"/>
      <rgbColor rgb="00B9CDE5"/>
      <rgbColor rgb="00C3D69B"/>
      <rgbColor rgb="00F2DCDB"/>
      <rgbColor rgb="00FDEADA"/>
      <rgbColor rgb="00A7C0DE"/>
      <rgbColor rgb="00E6B9B8"/>
      <rgbColor rgb="00FCD5B5"/>
      <rgbColor rgb="00F79646"/>
      <rgbColor rgb="008EB4E3"/>
      <rgbColor rgb="00C0504D"/>
      <rgbColor rgb="004F81BD"/>
      <rgbColor rgb="009BBB59"/>
      <rgbColor rgb="0033CCCC"/>
      <rgbColor rgb="00FFCCFF"/>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8"/>
    </mc:Choice>
    <mc:Fallback>
      <c:style val="48"/>
    </mc:Fallback>
  </mc:AlternateContent>
  <c:chart>
    <c:autoTitleDeleted val="0"/>
    <c:plotArea>
      <c:layout>
        <c:manualLayout>
          <c:layoutTarget val="inner"/>
          <c:xMode val="edge"/>
          <c:yMode val="edge"/>
          <c:x val="0.10621131182131646"/>
          <c:y val="6.0544380387395555E-2"/>
          <c:w val="0.87556746962430543"/>
          <c:h val="0.83653105767464164"/>
        </c:manualLayout>
      </c:layout>
      <c:barChart>
        <c:barDir val="col"/>
        <c:grouping val="clustered"/>
        <c:varyColors val="0"/>
        <c:ser>
          <c:idx val="0"/>
          <c:order val="0"/>
          <c:spPr>
            <a:scene3d>
              <a:camera prst="orthographicFront"/>
              <a:lightRig rig="threePt" dir="t">
                <a:rot lat="0" lon="0" rev="1200000"/>
              </a:lightRig>
            </a:scene3d>
            <a:sp3d>
              <a:bevelT w="63500" h="25400"/>
            </a:sp3d>
          </c:spPr>
          <c:invertIfNegative val="0"/>
          <c:dPt>
            <c:idx val="0"/>
            <c:invertIfNegative val="0"/>
            <c:bubble3D val="0"/>
            <c:spPr>
              <a:solidFill>
                <a:schemeClr val="accent3">
                  <a:lumMod val="75000"/>
                </a:schemeClr>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1-DEC4-4CC9-994B-ED514F136537}"/>
              </c:ext>
            </c:extLst>
          </c:dPt>
          <c:dPt>
            <c:idx val="1"/>
            <c:invertIfNegative val="0"/>
            <c:bubble3D val="0"/>
            <c:spPr>
              <a:solidFill>
                <a:srgbClr val="E22B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3-DEC4-4CC9-994B-ED514F136537}"/>
              </c:ext>
            </c:extLst>
          </c:dPt>
          <c:dLbls>
            <c:spPr>
              <a:noFill/>
              <a:ln>
                <a:noFill/>
              </a:ln>
              <a:effectLst/>
            </c:spPr>
            <c:txPr>
              <a:bodyPr/>
              <a:lstStyle/>
              <a:p>
                <a:pPr>
                  <a:defRPr lang="en-US"/>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Index!$B$7:$D$7</c:f>
              <c:strCache>
                <c:ptCount val="3"/>
                <c:pt idx="0">
                  <c:v>Pass</c:v>
                </c:pt>
                <c:pt idx="1">
                  <c:v>Fail</c:v>
                </c:pt>
                <c:pt idx="2">
                  <c:v>NR/NC</c:v>
                </c:pt>
              </c:strCache>
            </c:strRef>
          </c:cat>
          <c:val>
            <c:numRef>
              <c:f>Index!$B$10:$D$10</c:f>
              <c:numCache>
                <c:formatCode>General</c:formatCode>
                <c:ptCount val="3"/>
                <c:pt idx="0">
                  <c:v>13</c:v>
                </c:pt>
                <c:pt idx="1">
                  <c:v>0</c:v>
                </c:pt>
                <c:pt idx="2">
                  <c:v>13</c:v>
                </c:pt>
              </c:numCache>
            </c:numRef>
          </c:val>
          <c:extLst>
            <c:ext xmlns:c16="http://schemas.microsoft.com/office/drawing/2014/chart" uri="{C3380CC4-5D6E-409C-BE32-E72D297353CC}">
              <c16:uniqueId val="{00000004-DEC4-4CC9-994B-ED514F136537}"/>
            </c:ext>
          </c:extLst>
        </c:ser>
        <c:dLbls>
          <c:showLegendKey val="0"/>
          <c:showVal val="0"/>
          <c:showCatName val="0"/>
          <c:showSerName val="0"/>
          <c:showPercent val="0"/>
          <c:showBubbleSize val="0"/>
        </c:dLbls>
        <c:gapWidth val="150"/>
        <c:axId val="-1627263152"/>
        <c:axId val="-1627275664"/>
      </c:barChart>
      <c:catAx>
        <c:axId val="-1627263152"/>
        <c:scaling>
          <c:orientation val="minMax"/>
        </c:scaling>
        <c:delete val="0"/>
        <c:axPos val="b"/>
        <c:numFmt formatCode="General" sourceLinked="1"/>
        <c:majorTickMark val="out"/>
        <c:minorTickMark val="none"/>
        <c:tickLblPos val="nextTo"/>
        <c:txPr>
          <a:bodyPr/>
          <a:lstStyle/>
          <a:p>
            <a:pPr>
              <a:defRPr lang="en-US" baseline="0">
                <a:latin typeface="Calibri" pitchFamily="34" charset="0"/>
              </a:defRPr>
            </a:pPr>
            <a:endParaRPr lang="en-US"/>
          </a:p>
        </c:txPr>
        <c:crossAx val="-1627275664"/>
        <c:crosses val="autoZero"/>
        <c:auto val="1"/>
        <c:lblAlgn val="ctr"/>
        <c:lblOffset val="100"/>
        <c:noMultiLvlLbl val="0"/>
      </c:catAx>
      <c:valAx>
        <c:axId val="-1627275664"/>
        <c:scaling>
          <c:logBase val="10"/>
          <c:orientation val="minMax"/>
        </c:scaling>
        <c:delete val="0"/>
        <c:axPos val="l"/>
        <c:majorGridlines/>
        <c:numFmt formatCode="General" sourceLinked="1"/>
        <c:majorTickMark val="out"/>
        <c:minorTickMark val="none"/>
        <c:tickLblPos val="nextTo"/>
        <c:txPr>
          <a:bodyPr/>
          <a:lstStyle/>
          <a:p>
            <a:pPr>
              <a:defRPr lang="en-US"/>
            </a:pPr>
            <a:endParaRPr lang="en-US"/>
          </a:p>
        </c:txPr>
        <c:crossAx val="-1627263152"/>
        <c:crosses val="autoZero"/>
        <c:crossBetween val="between"/>
      </c:valAx>
    </c:plotArea>
    <c:plotVisOnly val="1"/>
    <c:dispBlanksAs val="zero"/>
    <c:showDLblsOverMax val="0"/>
  </c:chart>
  <c:spPr>
    <a:effectLst/>
    <a:scene3d>
      <a:camera prst="orthographicFront"/>
      <a:lightRig rig="threePt" dir="t"/>
    </a:scene3d>
    <a:sp3d prstMaterial="translucentPowder">
      <a:bevelT w="203200" h="50800" prst="softRound"/>
    </a:sp3d>
  </c:spPr>
  <c:printSettings>
    <c:headerFooter/>
    <c:pageMargins b="0.750000000000005" l="0.70000000000000062" r="0.70000000000000062" t="0.750000000000005"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6FDF-4AFE-AA8C-01ACB96A87ED}"/>
              </c:ext>
            </c:extLst>
          </c:dPt>
          <c:dPt>
            <c:idx val="1"/>
            <c:bubble3D val="0"/>
            <c:spPr>
              <a:solidFill>
                <a:srgbClr val="C0504D"/>
              </a:solidFill>
              <a:ln>
                <a:noFill/>
              </a:ln>
            </c:spPr>
            <c:extLst>
              <c:ext xmlns:c16="http://schemas.microsoft.com/office/drawing/2014/chart" uri="{C3380CC4-5D6E-409C-BE32-E72D297353CC}">
                <c16:uniqueId val="{00000003-6FDF-4AFE-AA8C-01ACB96A87ED}"/>
              </c:ext>
            </c:extLst>
          </c:dPt>
          <c:dPt>
            <c:idx val="2"/>
            <c:bubble3D val="0"/>
            <c:spPr>
              <a:solidFill>
                <a:srgbClr val="9BBB59"/>
              </a:solidFill>
              <a:ln>
                <a:noFill/>
              </a:ln>
            </c:spPr>
            <c:extLst>
              <c:ext xmlns:c16="http://schemas.microsoft.com/office/drawing/2014/chart" uri="{C3380CC4-5D6E-409C-BE32-E72D297353CC}">
                <c16:uniqueId val="{00000005-6FDF-4AFE-AA8C-01ACB96A87ED}"/>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6FDF-4AFE-AA8C-01ACB96A87ED}"/>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3C2D-4010-9008-D214ADA84360}"/>
              </c:ext>
            </c:extLst>
          </c:dPt>
          <c:dPt>
            <c:idx val="1"/>
            <c:bubble3D val="0"/>
            <c:spPr>
              <a:solidFill>
                <a:srgbClr val="C0504D"/>
              </a:solidFill>
              <a:ln>
                <a:noFill/>
              </a:ln>
            </c:spPr>
            <c:extLst>
              <c:ext xmlns:c16="http://schemas.microsoft.com/office/drawing/2014/chart" uri="{C3380CC4-5D6E-409C-BE32-E72D297353CC}">
                <c16:uniqueId val="{00000002-3C2D-4010-9008-D214ADA84360}"/>
              </c:ext>
            </c:extLst>
          </c:dPt>
          <c:dPt>
            <c:idx val="2"/>
            <c:bubble3D val="0"/>
            <c:spPr>
              <a:solidFill>
                <a:srgbClr val="9BBB59"/>
              </a:solidFill>
              <a:ln>
                <a:noFill/>
              </a:ln>
            </c:spPr>
            <c:extLst>
              <c:ext xmlns:c16="http://schemas.microsoft.com/office/drawing/2014/chart" uri="{C3380CC4-5D6E-409C-BE32-E72D297353CC}">
                <c16:uniqueId val="{00000004-3C2D-4010-9008-D214ADA84360}"/>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3C2D-4010-9008-D214ADA84360}"/>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C77F-4F6D-BE3E-5DF5A5452830}"/>
              </c:ext>
            </c:extLst>
          </c:dPt>
          <c:dPt>
            <c:idx val="1"/>
            <c:bubble3D val="0"/>
            <c:spPr>
              <a:solidFill>
                <a:srgbClr val="C0504D"/>
              </a:solidFill>
              <a:ln>
                <a:noFill/>
              </a:ln>
            </c:spPr>
            <c:extLst>
              <c:ext xmlns:c16="http://schemas.microsoft.com/office/drawing/2014/chart" uri="{C3380CC4-5D6E-409C-BE32-E72D297353CC}">
                <c16:uniqueId val="{00000003-C77F-4F6D-BE3E-5DF5A5452830}"/>
              </c:ext>
            </c:extLst>
          </c:dPt>
          <c:dPt>
            <c:idx val="2"/>
            <c:bubble3D val="0"/>
            <c:spPr>
              <a:solidFill>
                <a:srgbClr val="9BBB59"/>
              </a:solidFill>
              <a:ln>
                <a:noFill/>
              </a:ln>
            </c:spPr>
            <c:extLst>
              <c:ext xmlns:c16="http://schemas.microsoft.com/office/drawing/2014/chart" uri="{C3380CC4-5D6E-409C-BE32-E72D297353CC}">
                <c16:uniqueId val="{00000005-C77F-4F6D-BE3E-5DF5A5452830}"/>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C77F-4F6D-BE3E-5DF5A5452830}"/>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995E-4085-B7F5-6ABF1AAD227F}"/>
              </c:ext>
            </c:extLst>
          </c:dPt>
          <c:dPt>
            <c:idx val="1"/>
            <c:bubble3D val="0"/>
            <c:spPr>
              <a:solidFill>
                <a:srgbClr val="C0504D"/>
              </a:solidFill>
              <a:ln>
                <a:noFill/>
              </a:ln>
            </c:spPr>
            <c:extLst>
              <c:ext xmlns:c16="http://schemas.microsoft.com/office/drawing/2014/chart" uri="{C3380CC4-5D6E-409C-BE32-E72D297353CC}">
                <c16:uniqueId val="{00000002-995E-4085-B7F5-6ABF1AAD227F}"/>
              </c:ext>
            </c:extLst>
          </c:dPt>
          <c:dPt>
            <c:idx val="2"/>
            <c:bubble3D val="0"/>
            <c:spPr>
              <a:solidFill>
                <a:srgbClr val="9BBB59"/>
              </a:solidFill>
              <a:ln>
                <a:noFill/>
              </a:ln>
            </c:spPr>
            <c:extLst>
              <c:ext xmlns:c16="http://schemas.microsoft.com/office/drawing/2014/chart" uri="{C3380CC4-5D6E-409C-BE32-E72D297353CC}">
                <c16:uniqueId val="{00000004-995E-4085-B7F5-6ABF1AAD227F}"/>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995E-4085-B7F5-6ABF1AAD227F}"/>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0213-45D7-85E8-F1D2F54C6FB2}"/>
              </c:ext>
            </c:extLst>
          </c:dPt>
          <c:dPt>
            <c:idx val="1"/>
            <c:bubble3D val="0"/>
            <c:spPr>
              <a:solidFill>
                <a:srgbClr val="C0504D"/>
              </a:solidFill>
              <a:ln>
                <a:noFill/>
              </a:ln>
            </c:spPr>
            <c:extLst>
              <c:ext xmlns:c16="http://schemas.microsoft.com/office/drawing/2014/chart" uri="{C3380CC4-5D6E-409C-BE32-E72D297353CC}">
                <c16:uniqueId val="{00000003-0213-45D7-85E8-F1D2F54C6FB2}"/>
              </c:ext>
            </c:extLst>
          </c:dPt>
          <c:dPt>
            <c:idx val="2"/>
            <c:bubble3D val="0"/>
            <c:spPr>
              <a:solidFill>
                <a:srgbClr val="9BBB59"/>
              </a:solidFill>
              <a:ln>
                <a:noFill/>
              </a:ln>
            </c:spPr>
            <c:extLst>
              <c:ext xmlns:c16="http://schemas.microsoft.com/office/drawing/2014/chart" uri="{C3380CC4-5D6E-409C-BE32-E72D297353CC}">
                <c16:uniqueId val="{00000005-0213-45D7-85E8-F1D2F54C6FB2}"/>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0213-45D7-85E8-F1D2F54C6FB2}"/>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21D7-42C7-BFD0-79BBA5378424}"/>
              </c:ext>
            </c:extLst>
          </c:dPt>
          <c:dPt>
            <c:idx val="1"/>
            <c:bubble3D val="0"/>
            <c:spPr>
              <a:solidFill>
                <a:srgbClr val="C0504D"/>
              </a:solidFill>
              <a:ln>
                <a:noFill/>
              </a:ln>
            </c:spPr>
            <c:extLst>
              <c:ext xmlns:c16="http://schemas.microsoft.com/office/drawing/2014/chart" uri="{C3380CC4-5D6E-409C-BE32-E72D297353CC}">
                <c16:uniqueId val="{00000002-21D7-42C7-BFD0-79BBA5378424}"/>
              </c:ext>
            </c:extLst>
          </c:dPt>
          <c:dPt>
            <c:idx val="2"/>
            <c:bubble3D val="0"/>
            <c:spPr>
              <a:solidFill>
                <a:srgbClr val="9BBB59"/>
              </a:solidFill>
              <a:ln>
                <a:noFill/>
              </a:ln>
            </c:spPr>
            <c:extLst>
              <c:ext xmlns:c16="http://schemas.microsoft.com/office/drawing/2014/chart" uri="{C3380CC4-5D6E-409C-BE32-E72D297353CC}">
                <c16:uniqueId val="{00000004-21D7-42C7-BFD0-79BBA5378424}"/>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21D7-42C7-BFD0-79BBA5378424}"/>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B8C3-4E0A-819A-15F7C954D423}"/>
              </c:ext>
            </c:extLst>
          </c:dPt>
          <c:dPt>
            <c:idx val="1"/>
            <c:bubble3D val="0"/>
            <c:spPr>
              <a:solidFill>
                <a:srgbClr val="C0504D"/>
              </a:solidFill>
              <a:ln>
                <a:noFill/>
              </a:ln>
            </c:spPr>
            <c:extLst>
              <c:ext xmlns:c16="http://schemas.microsoft.com/office/drawing/2014/chart" uri="{C3380CC4-5D6E-409C-BE32-E72D297353CC}">
                <c16:uniqueId val="{00000003-B8C3-4E0A-819A-15F7C954D423}"/>
              </c:ext>
            </c:extLst>
          </c:dPt>
          <c:dPt>
            <c:idx val="2"/>
            <c:bubble3D val="0"/>
            <c:spPr>
              <a:solidFill>
                <a:srgbClr val="9BBB59"/>
              </a:solidFill>
              <a:ln>
                <a:noFill/>
              </a:ln>
            </c:spPr>
            <c:extLst>
              <c:ext xmlns:c16="http://schemas.microsoft.com/office/drawing/2014/chart" uri="{C3380CC4-5D6E-409C-BE32-E72D297353CC}">
                <c16:uniqueId val="{00000005-B8C3-4E0A-819A-15F7C954D423}"/>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B8C3-4E0A-819A-15F7C954D423}"/>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5CFF-41B4-A944-5B213E6D0310}"/>
              </c:ext>
            </c:extLst>
          </c:dPt>
          <c:dPt>
            <c:idx val="1"/>
            <c:bubble3D val="0"/>
            <c:spPr>
              <a:solidFill>
                <a:srgbClr val="C0504D"/>
              </a:solidFill>
              <a:ln>
                <a:noFill/>
              </a:ln>
            </c:spPr>
            <c:extLst>
              <c:ext xmlns:c16="http://schemas.microsoft.com/office/drawing/2014/chart" uri="{C3380CC4-5D6E-409C-BE32-E72D297353CC}">
                <c16:uniqueId val="{00000002-5CFF-41B4-A944-5B213E6D0310}"/>
              </c:ext>
            </c:extLst>
          </c:dPt>
          <c:dPt>
            <c:idx val="2"/>
            <c:bubble3D val="0"/>
            <c:spPr>
              <a:solidFill>
                <a:srgbClr val="9BBB59"/>
              </a:solidFill>
              <a:ln>
                <a:noFill/>
              </a:ln>
            </c:spPr>
            <c:extLst>
              <c:ext xmlns:c16="http://schemas.microsoft.com/office/drawing/2014/chart" uri="{C3380CC4-5D6E-409C-BE32-E72D297353CC}">
                <c16:uniqueId val="{00000004-5CFF-41B4-A944-5B213E6D0310}"/>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5CFF-41B4-A944-5B213E6D0310}"/>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554A-487D-9731-B1739207C84F}"/>
              </c:ext>
            </c:extLst>
          </c:dPt>
          <c:dPt>
            <c:idx val="1"/>
            <c:bubble3D val="0"/>
            <c:spPr>
              <a:solidFill>
                <a:srgbClr val="C0504D"/>
              </a:solidFill>
              <a:ln>
                <a:noFill/>
              </a:ln>
            </c:spPr>
            <c:extLst>
              <c:ext xmlns:c16="http://schemas.microsoft.com/office/drawing/2014/chart" uri="{C3380CC4-5D6E-409C-BE32-E72D297353CC}">
                <c16:uniqueId val="{00000003-554A-487D-9731-B1739207C84F}"/>
              </c:ext>
            </c:extLst>
          </c:dPt>
          <c:dPt>
            <c:idx val="2"/>
            <c:bubble3D val="0"/>
            <c:spPr>
              <a:solidFill>
                <a:srgbClr val="9BBB59"/>
              </a:solidFill>
              <a:ln>
                <a:noFill/>
              </a:ln>
            </c:spPr>
            <c:extLst>
              <c:ext xmlns:c16="http://schemas.microsoft.com/office/drawing/2014/chart" uri="{C3380CC4-5D6E-409C-BE32-E72D297353CC}">
                <c16:uniqueId val="{00000005-554A-487D-9731-B1739207C84F}"/>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554A-487D-9731-B1739207C84F}"/>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8C48-4F3D-A7EC-611C946AAFD5}"/>
              </c:ext>
            </c:extLst>
          </c:dPt>
          <c:dPt>
            <c:idx val="1"/>
            <c:bubble3D val="0"/>
            <c:spPr>
              <a:solidFill>
                <a:srgbClr val="C0504D"/>
              </a:solidFill>
              <a:ln>
                <a:noFill/>
              </a:ln>
            </c:spPr>
            <c:extLst>
              <c:ext xmlns:c16="http://schemas.microsoft.com/office/drawing/2014/chart" uri="{C3380CC4-5D6E-409C-BE32-E72D297353CC}">
                <c16:uniqueId val="{00000002-8C48-4F3D-A7EC-611C946AAFD5}"/>
              </c:ext>
            </c:extLst>
          </c:dPt>
          <c:dPt>
            <c:idx val="2"/>
            <c:bubble3D val="0"/>
            <c:spPr>
              <a:solidFill>
                <a:srgbClr val="9BBB59"/>
              </a:solidFill>
              <a:ln>
                <a:noFill/>
              </a:ln>
            </c:spPr>
            <c:extLst>
              <c:ext xmlns:c16="http://schemas.microsoft.com/office/drawing/2014/chart" uri="{C3380CC4-5D6E-409C-BE32-E72D297353CC}">
                <c16:uniqueId val="{00000004-8C48-4F3D-A7EC-611C946AAFD5}"/>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8C48-4F3D-A7EC-611C946AAFD5}"/>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5"/>
    </mc:Choice>
    <mc:Fallback>
      <c:style val="45"/>
    </mc:Fallback>
  </mc:AlternateContent>
  <c:chart>
    <c:title>
      <c:overlay val="0"/>
    </c:title>
    <c:autoTitleDeleted val="0"/>
    <c:view3D>
      <c:rotX val="30"/>
      <c:rotY val="32"/>
      <c:rAngAx val="0"/>
      <c:perspective val="90"/>
    </c:view3D>
    <c:floor>
      <c:thickness val="0"/>
    </c:floor>
    <c:sideWall>
      <c:thickness val="0"/>
    </c:sideWall>
    <c:backWall>
      <c:thickness val="0"/>
    </c:backWall>
    <c:plotArea>
      <c:layout>
        <c:manualLayout>
          <c:layoutTarget val="inner"/>
          <c:xMode val="edge"/>
          <c:yMode val="edge"/>
          <c:x val="0.10194766227102196"/>
          <c:y val="0.22902249403444996"/>
          <c:w val="0.81188377142757762"/>
          <c:h val="0.61488432668121762"/>
        </c:manualLayout>
      </c:layout>
      <c:pie3DChart>
        <c:varyColors val="1"/>
        <c:ser>
          <c:idx val="0"/>
          <c:order val="0"/>
          <c:dPt>
            <c:idx val="0"/>
            <c:bubble3D val="0"/>
            <c:spPr>
              <a:solidFill>
                <a:schemeClr val="accent2">
                  <a:lumMod val="20000"/>
                  <a:lumOff val="80000"/>
                </a:schemeClr>
              </a:solidFill>
            </c:spPr>
            <c:extLst>
              <c:ext xmlns:c16="http://schemas.microsoft.com/office/drawing/2014/chart" uri="{C3380CC4-5D6E-409C-BE32-E72D297353CC}">
                <c16:uniqueId val="{00000001-F962-45AC-80E6-BA7A0F0C3E09}"/>
              </c:ext>
            </c:extLst>
          </c:dPt>
          <c:dPt>
            <c:idx val="1"/>
            <c:bubble3D val="0"/>
            <c:explosion val="19"/>
            <c:spPr>
              <a:solidFill>
                <a:schemeClr val="accent2">
                  <a:lumMod val="75000"/>
                </a:schemeClr>
              </a:solidFill>
            </c:spPr>
            <c:extLst>
              <c:ext xmlns:c16="http://schemas.microsoft.com/office/drawing/2014/chart" uri="{C3380CC4-5D6E-409C-BE32-E72D297353CC}">
                <c16:uniqueId val="{00000003-F962-45AC-80E6-BA7A0F0C3E09}"/>
              </c:ext>
            </c:extLst>
          </c:dPt>
          <c:dLbls>
            <c:dLbl>
              <c:idx val="0"/>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1-F962-45AC-80E6-BA7A0F0C3E09}"/>
                </c:ext>
              </c:extLst>
            </c:dLbl>
            <c:dLbl>
              <c:idx val="1"/>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3-F962-45AC-80E6-BA7A0F0C3E09}"/>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(Index!$F$6,Index!$E$11)</c:f>
              <c:strCache>
                <c:ptCount val="2"/>
                <c:pt idx="0">
                  <c:v>% Completed</c:v>
                </c:pt>
                <c:pt idx="1">
                  <c:v>% Incompleted</c:v>
                </c:pt>
              </c:strCache>
            </c:strRef>
          </c:cat>
          <c:val>
            <c:numRef>
              <c:f>Index!$F$10:$F$11</c:f>
              <c:numCache>
                <c:formatCode>0.00%</c:formatCode>
                <c:ptCount val="2"/>
                <c:pt idx="0">
                  <c:v>0.5</c:v>
                </c:pt>
                <c:pt idx="1">
                  <c:v>0.5</c:v>
                </c:pt>
              </c:numCache>
            </c:numRef>
          </c:val>
          <c:extLst>
            <c:ext xmlns:c16="http://schemas.microsoft.com/office/drawing/2014/chart" uri="{C3380CC4-5D6E-409C-BE32-E72D297353CC}">
              <c16:uniqueId val="{00000004-F962-45AC-80E6-BA7A0F0C3E09}"/>
            </c:ext>
          </c:extLst>
        </c:ser>
        <c:dLbls>
          <c:showLegendKey val="0"/>
          <c:showVal val="0"/>
          <c:showCatName val="0"/>
          <c:showSerName val="0"/>
          <c:showPercent val="1"/>
          <c:showBubbleSize val="0"/>
          <c:showLeaderLines val="1"/>
        </c:dLbls>
      </c:pie3DChart>
    </c:plotArea>
    <c:legend>
      <c:legendPos val="t"/>
      <c:overlay val="0"/>
    </c:legend>
    <c:plotVisOnly val="1"/>
    <c:dispBlanksAs val="zero"/>
    <c:showDLblsOverMax val="0"/>
  </c:chart>
  <c:spPr>
    <a:ln w="0"/>
    <a:scene3d>
      <a:camera prst="orthographicFront"/>
      <a:lightRig rig="threePt" dir="t"/>
    </a:scene3d>
    <a:sp3d prstMaterial="translucentPowder">
      <a:bevelT w="203200" h="50800" prst="softRound"/>
    </a:sp3d>
  </c:spPr>
  <c:printSettings>
    <c:headerFooter/>
    <c:pageMargins b="0.75000000000000344" l="0.70000000000000062" r="0.70000000000000062" t="0.75000000000000344" header="0.30000000000000032" footer="0.30000000000000032"/>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5560-40A8-A4B6-A489F0CF5E8D}"/>
              </c:ext>
            </c:extLst>
          </c:dPt>
          <c:dPt>
            <c:idx val="1"/>
            <c:bubble3D val="0"/>
            <c:spPr>
              <a:solidFill>
                <a:srgbClr val="C0504D"/>
              </a:solidFill>
              <a:ln>
                <a:noFill/>
              </a:ln>
            </c:spPr>
            <c:extLst>
              <c:ext xmlns:c16="http://schemas.microsoft.com/office/drawing/2014/chart" uri="{C3380CC4-5D6E-409C-BE32-E72D297353CC}">
                <c16:uniqueId val="{00000003-5560-40A8-A4B6-A489F0CF5E8D}"/>
              </c:ext>
            </c:extLst>
          </c:dPt>
          <c:dPt>
            <c:idx val="2"/>
            <c:bubble3D val="0"/>
            <c:spPr>
              <a:solidFill>
                <a:srgbClr val="9BBB59"/>
              </a:solidFill>
              <a:ln>
                <a:noFill/>
              </a:ln>
            </c:spPr>
            <c:extLst>
              <c:ext xmlns:c16="http://schemas.microsoft.com/office/drawing/2014/chart" uri="{C3380CC4-5D6E-409C-BE32-E72D297353CC}">
                <c16:uniqueId val="{00000005-5560-40A8-A4B6-A489F0CF5E8D}"/>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5560-40A8-A4B6-A489F0CF5E8D}"/>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01D5-4729-825A-AA84C8EC8AE6}"/>
              </c:ext>
            </c:extLst>
          </c:dPt>
          <c:dPt>
            <c:idx val="1"/>
            <c:bubble3D val="0"/>
            <c:spPr>
              <a:solidFill>
                <a:srgbClr val="C0504D"/>
              </a:solidFill>
              <a:ln>
                <a:noFill/>
              </a:ln>
            </c:spPr>
            <c:extLst>
              <c:ext xmlns:c16="http://schemas.microsoft.com/office/drawing/2014/chart" uri="{C3380CC4-5D6E-409C-BE32-E72D297353CC}">
                <c16:uniqueId val="{00000002-01D5-4729-825A-AA84C8EC8AE6}"/>
              </c:ext>
            </c:extLst>
          </c:dPt>
          <c:dPt>
            <c:idx val="2"/>
            <c:bubble3D val="0"/>
            <c:spPr>
              <a:solidFill>
                <a:srgbClr val="9BBB59"/>
              </a:solidFill>
              <a:ln>
                <a:noFill/>
              </a:ln>
            </c:spPr>
            <c:extLst>
              <c:ext xmlns:c16="http://schemas.microsoft.com/office/drawing/2014/chart" uri="{C3380CC4-5D6E-409C-BE32-E72D297353CC}">
                <c16:uniqueId val="{00000004-01D5-4729-825A-AA84C8EC8AE6}"/>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01D5-4729-825A-AA84C8EC8AE6}"/>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8287-4990-8006-792E788AB65E}"/>
              </c:ext>
            </c:extLst>
          </c:dPt>
          <c:dPt>
            <c:idx val="1"/>
            <c:bubble3D val="0"/>
            <c:spPr>
              <a:solidFill>
                <a:srgbClr val="C0504D"/>
              </a:solidFill>
              <a:ln>
                <a:noFill/>
              </a:ln>
            </c:spPr>
            <c:extLst>
              <c:ext xmlns:c16="http://schemas.microsoft.com/office/drawing/2014/chart" uri="{C3380CC4-5D6E-409C-BE32-E72D297353CC}">
                <c16:uniqueId val="{00000003-8287-4990-8006-792E788AB65E}"/>
              </c:ext>
            </c:extLst>
          </c:dPt>
          <c:dPt>
            <c:idx val="2"/>
            <c:bubble3D val="0"/>
            <c:spPr>
              <a:solidFill>
                <a:srgbClr val="9BBB59"/>
              </a:solidFill>
              <a:ln>
                <a:noFill/>
              </a:ln>
            </c:spPr>
            <c:extLst>
              <c:ext xmlns:c16="http://schemas.microsoft.com/office/drawing/2014/chart" uri="{C3380CC4-5D6E-409C-BE32-E72D297353CC}">
                <c16:uniqueId val="{00000005-8287-4990-8006-792E788AB65E}"/>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8287-4990-8006-792E788AB65E}"/>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1D97-4711-B257-507C6E0B9DEA}"/>
              </c:ext>
            </c:extLst>
          </c:dPt>
          <c:dPt>
            <c:idx val="1"/>
            <c:bubble3D val="0"/>
            <c:spPr>
              <a:solidFill>
                <a:srgbClr val="C0504D"/>
              </a:solidFill>
              <a:ln>
                <a:noFill/>
              </a:ln>
            </c:spPr>
            <c:extLst>
              <c:ext xmlns:c16="http://schemas.microsoft.com/office/drawing/2014/chart" uri="{C3380CC4-5D6E-409C-BE32-E72D297353CC}">
                <c16:uniqueId val="{00000002-1D97-4711-B257-507C6E0B9DEA}"/>
              </c:ext>
            </c:extLst>
          </c:dPt>
          <c:dPt>
            <c:idx val="2"/>
            <c:bubble3D val="0"/>
            <c:spPr>
              <a:solidFill>
                <a:srgbClr val="9BBB59"/>
              </a:solidFill>
              <a:ln>
                <a:noFill/>
              </a:ln>
            </c:spPr>
            <c:extLst>
              <c:ext xmlns:c16="http://schemas.microsoft.com/office/drawing/2014/chart" uri="{C3380CC4-5D6E-409C-BE32-E72D297353CC}">
                <c16:uniqueId val="{00000004-1D97-4711-B257-507C6E0B9DEA}"/>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1D97-4711-B257-507C6E0B9DEA}"/>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5F51-4305-8ACC-3E9CE6A42B59}"/>
              </c:ext>
            </c:extLst>
          </c:dPt>
          <c:dPt>
            <c:idx val="1"/>
            <c:bubble3D val="0"/>
            <c:spPr>
              <a:solidFill>
                <a:srgbClr val="C0504D"/>
              </a:solidFill>
              <a:ln>
                <a:noFill/>
              </a:ln>
            </c:spPr>
            <c:extLst>
              <c:ext xmlns:c16="http://schemas.microsoft.com/office/drawing/2014/chart" uri="{C3380CC4-5D6E-409C-BE32-E72D297353CC}">
                <c16:uniqueId val="{00000003-5F51-4305-8ACC-3E9CE6A42B59}"/>
              </c:ext>
            </c:extLst>
          </c:dPt>
          <c:dPt>
            <c:idx val="2"/>
            <c:bubble3D val="0"/>
            <c:spPr>
              <a:solidFill>
                <a:srgbClr val="9BBB59"/>
              </a:solidFill>
              <a:ln>
                <a:noFill/>
              </a:ln>
            </c:spPr>
            <c:extLst>
              <c:ext xmlns:c16="http://schemas.microsoft.com/office/drawing/2014/chart" uri="{C3380CC4-5D6E-409C-BE32-E72D297353CC}">
                <c16:uniqueId val="{00000005-5F51-4305-8ACC-3E9CE6A42B59}"/>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5F51-4305-8ACC-3E9CE6A42B59}"/>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077C-42DF-9857-80804E9010C4}"/>
              </c:ext>
            </c:extLst>
          </c:dPt>
          <c:dPt>
            <c:idx val="1"/>
            <c:bubble3D val="0"/>
            <c:spPr>
              <a:solidFill>
                <a:srgbClr val="C0504D"/>
              </a:solidFill>
              <a:ln>
                <a:noFill/>
              </a:ln>
            </c:spPr>
            <c:extLst>
              <c:ext xmlns:c16="http://schemas.microsoft.com/office/drawing/2014/chart" uri="{C3380CC4-5D6E-409C-BE32-E72D297353CC}">
                <c16:uniqueId val="{00000002-077C-42DF-9857-80804E9010C4}"/>
              </c:ext>
            </c:extLst>
          </c:dPt>
          <c:dPt>
            <c:idx val="2"/>
            <c:bubble3D val="0"/>
            <c:spPr>
              <a:solidFill>
                <a:srgbClr val="9BBB59"/>
              </a:solidFill>
              <a:ln>
                <a:noFill/>
              </a:ln>
            </c:spPr>
            <c:extLst>
              <c:ext xmlns:c16="http://schemas.microsoft.com/office/drawing/2014/chart" uri="{C3380CC4-5D6E-409C-BE32-E72D297353CC}">
                <c16:uniqueId val="{00000004-077C-42DF-9857-80804E9010C4}"/>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077C-42DF-9857-80804E9010C4}"/>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C5BB-41FB-9EA9-06D3FB4F6EC9}"/>
              </c:ext>
            </c:extLst>
          </c:dPt>
          <c:dPt>
            <c:idx val="1"/>
            <c:bubble3D val="0"/>
            <c:spPr>
              <a:solidFill>
                <a:srgbClr val="C0504D"/>
              </a:solidFill>
              <a:ln>
                <a:noFill/>
              </a:ln>
            </c:spPr>
            <c:extLst>
              <c:ext xmlns:c16="http://schemas.microsoft.com/office/drawing/2014/chart" uri="{C3380CC4-5D6E-409C-BE32-E72D297353CC}">
                <c16:uniqueId val="{00000003-C5BB-41FB-9EA9-06D3FB4F6EC9}"/>
              </c:ext>
            </c:extLst>
          </c:dPt>
          <c:dPt>
            <c:idx val="2"/>
            <c:bubble3D val="0"/>
            <c:spPr>
              <a:solidFill>
                <a:srgbClr val="9BBB59"/>
              </a:solidFill>
              <a:ln>
                <a:noFill/>
              </a:ln>
            </c:spPr>
            <c:extLst>
              <c:ext xmlns:c16="http://schemas.microsoft.com/office/drawing/2014/chart" uri="{C3380CC4-5D6E-409C-BE32-E72D297353CC}">
                <c16:uniqueId val="{00000005-C5BB-41FB-9EA9-06D3FB4F6EC9}"/>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C5BB-41FB-9EA9-06D3FB4F6EC9}"/>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FB18-484A-9308-0C5EE98EB837}"/>
              </c:ext>
            </c:extLst>
          </c:dPt>
          <c:dPt>
            <c:idx val="1"/>
            <c:bubble3D val="0"/>
            <c:spPr>
              <a:solidFill>
                <a:srgbClr val="C0504D"/>
              </a:solidFill>
              <a:ln>
                <a:noFill/>
              </a:ln>
            </c:spPr>
            <c:extLst>
              <c:ext xmlns:c16="http://schemas.microsoft.com/office/drawing/2014/chart" uri="{C3380CC4-5D6E-409C-BE32-E72D297353CC}">
                <c16:uniqueId val="{00000002-FB18-484A-9308-0C5EE98EB837}"/>
              </c:ext>
            </c:extLst>
          </c:dPt>
          <c:dPt>
            <c:idx val="2"/>
            <c:bubble3D val="0"/>
            <c:spPr>
              <a:solidFill>
                <a:srgbClr val="9BBB59"/>
              </a:solidFill>
              <a:ln>
                <a:noFill/>
              </a:ln>
            </c:spPr>
            <c:extLst>
              <c:ext xmlns:c16="http://schemas.microsoft.com/office/drawing/2014/chart" uri="{C3380CC4-5D6E-409C-BE32-E72D297353CC}">
                <c16:uniqueId val="{00000004-FB18-484A-9308-0C5EE98EB837}"/>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FB18-484A-9308-0C5EE98EB837}"/>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3149-4C84-B3A6-06AF79FD96D3}"/>
              </c:ext>
            </c:extLst>
          </c:dPt>
          <c:dPt>
            <c:idx val="1"/>
            <c:bubble3D val="0"/>
            <c:spPr>
              <a:solidFill>
                <a:srgbClr val="C0504D"/>
              </a:solidFill>
              <a:ln>
                <a:noFill/>
              </a:ln>
            </c:spPr>
            <c:extLst>
              <c:ext xmlns:c16="http://schemas.microsoft.com/office/drawing/2014/chart" uri="{C3380CC4-5D6E-409C-BE32-E72D297353CC}">
                <c16:uniqueId val="{00000003-3149-4C84-B3A6-06AF79FD96D3}"/>
              </c:ext>
            </c:extLst>
          </c:dPt>
          <c:dPt>
            <c:idx val="2"/>
            <c:bubble3D val="0"/>
            <c:spPr>
              <a:solidFill>
                <a:srgbClr val="9BBB59"/>
              </a:solidFill>
              <a:ln>
                <a:noFill/>
              </a:ln>
            </c:spPr>
            <c:extLst>
              <c:ext xmlns:c16="http://schemas.microsoft.com/office/drawing/2014/chart" uri="{C3380CC4-5D6E-409C-BE32-E72D297353CC}">
                <c16:uniqueId val="{00000005-3149-4C84-B3A6-06AF79FD96D3}"/>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3149-4C84-B3A6-06AF79FD96D3}"/>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FC55-4007-90AA-C986119A4462}"/>
              </c:ext>
            </c:extLst>
          </c:dPt>
          <c:dPt>
            <c:idx val="1"/>
            <c:bubble3D val="0"/>
            <c:spPr>
              <a:solidFill>
                <a:srgbClr val="C0504D"/>
              </a:solidFill>
              <a:ln>
                <a:noFill/>
              </a:ln>
            </c:spPr>
            <c:extLst>
              <c:ext xmlns:c16="http://schemas.microsoft.com/office/drawing/2014/chart" uri="{C3380CC4-5D6E-409C-BE32-E72D297353CC}">
                <c16:uniqueId val="{00000002-FC55-4007-90AA-C986119A4462}"/>
              </c:ext>
            </c:extLst>
          </c:dPt>
          <c:dPt>
            <c:idx val="2"/>
            <c:bubble3D val="0"/>
            <c:spPr>
              <a:solidFill>
                <a:srgbClr val="9BBB59"/>
              </a:solidFill>
              <a:ln>
                <a:noFill/>
              </a:ln>
            </c:spPr>
            <c:extLst>
              <c:ext xmlns:c16="http://schemas.microsoft.com/office/drawing/2014/chart" uri="{C3380CC4-5D6E-409C-BE32-E72D297353CC}">
                <c16:uniqueId val="{00000004-FC55-4007-90AA-C986119A4462}"/>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FC55-4007-90AA-C986119A4462}"/>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9E07-48FE-8F4C-FAB0423FDFBE}"/>
              </c:ext>
            </c:extLst>
          </c:dPt>
          <c:dPt>
            <c:idx val="1"/>
            <c:bubble3D val="0"/>
            <c:spPr>
              <a:solidFill>
                <a:srgbClr val="C0504D"/>
              </a:solidFill>
              <a:ln>
                <a:noFill/>
              </a:ln>
            </c:spPr>
            <c:extLst>
              <c:ext xmlns:c16="http://schemas.microsoft.com/office/drawing/2014/chart" uri="{C3380CC4-5D6E-409C-BE32-E72D297353CC}">
                <c16:uniqueId val="{00000002-9E07-48FE-8F4C-FAB0423FDFBE}"/>
              </c:ext>
            </c:extLst>
          </c:dPt>
          <c:dPt>
            <c:idx val="2"/>
            <c:bubble3D val="0"/>
            <c:spPr>
              <a:solidFill>
                <a:srgbClr val="9BBB59"/>
              </a:solidFill>
              <a:ln>
                <a:noFill/>
              </a:ln>
            </c:spPr>
            <c:extLst>
              <c:ext xmlns:c16="http://schemas.microsoft.com/office/drawing/2014/chart" uri="{C3380CC4-5D6E-409C-BE32-E72D297353CC}">
                <c16:uniqueId val="{00000004-9E07-48FE-8F4C-FAB0423FDFBE}"/>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9E07-48FE-8F4C-FAB0423FDFBE}"/>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C375-43A3-98E7-14E206B803EE}"/>
              </c:ext>
            </c:extLst>
          </c:dPt>
          <c:dPt>
            <c:idx val="1"/>
            <c:bubble3D val="0"/>
            <c:spPr>
              <a:solidFill>
                <a:srgbClr val="C0504D"/>
              </a:solidFill>
              <a:ln>
                <a:noFill/>
              </a:ln>
            </c:spPr>
            <c:extLst>
              <c:ext xmlns:c16="http://schemas.microsoft.com/office/drawing/2014/chart" uri="{C3380CC4-5D6E-409C-BE32-E72D297353CC}">
                <c16:uniqueId val="{00000003-C375-43A3-98E7-14E206B803EE}"/>
              </c:ext>
            </c:extLst>
          </c:dPt>
          <c:dPt>
            <c:idx val="2"/>
            <c:bubble3D val="0"/>
            <c:spPr>
              <a:solidFill>
                <a:srgbClr val="9BBB59"/>
              </a:solidFill>
              <a:ln>
                <a:noFill/>
              </a:ln>
            </c:spPr>
            <c:extLst>
              <c:ext xmlns:c16="http://schemas.microsoft.com/office/drawing/2014/chart" uri="{C3380CC4-5D6E-409C-BE32-E72D297353CC}">
                <c16:uniqueId val="{00000005-C375-43A3-98E7-14E206B803EE}"/>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C375-43A3-98E7-14E206B803EE}"/>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CD51-4543-98BB-07E3D17930BB}"/>
              </c:ext>
            </c:extLst>
          </c:dPt>
          <c:dPt>
            <c:idx val="1"/>
            <c:bubble3D val="0"/>
            <c:spPr>
              <a:solidFill>
                <a:srgbClr val="C0504D"/>
              </a:solidFill>
              <a:ln>
                <a:noFill/>
              </a:ln>
            </c:spPr>
            <c:extLst>
              <c:ext xmlns:c16="http://schemas.microsoft.com/office/drawing/2014/chart" uri="{C3380CC4-5D6E-409C-BE32-E72D297353CC}">
                <c16:uniqueId val="{00000002-CD51-4543-98BB-07E3D17930BB}"/>
              </c:ext>
            </c:extLst>
          </c:dPt>
          <c:dPt>
            <c:idx val="2"/>
            <c:bubble3D val="0"/>
            <c:spPr>
              <a:solidFill>
                <a:srgbClr val="9BBB59"/>
              </a:solidFill>
              <a:ln>
                <a:noFill/>
              </a:ln>
            </c:spPr>
            <c:extLst>
              <c:ext xmlns:c16="http://schemas.microsoft.com/office/drawing/2014/chart" uri="{C3380CC4-5D6E-409C-BE32-E72D297353CC}">
                <c16:uniqueId val="{00000004-CD51-4543-98BB-07E3D17930BB}"/>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CD51-4543-98BB-07E3D17930BB}"/>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D804-42A5-A1C7-2BEFFD252789}"/>
              </c:ext>
            </c:extLst>
          </c:dPt>
          <c:dPt>
            <c:idx val="1"/>
            <c:bubble3D val="0"/>
            <c:spPr>
              <a:solidFill>
                <a:srgbClr val="C0504D"/>
              </a:solidFill>
              <a:ln>
                <a:noFill/>
              </a:ln>
            </c:spPr>
            <c:extLst>
              <c:ext xmlns:c16="http://schemas.microsoft.com/office/drawing/2014/chart" uri="{C3380CC4-5D6E-409C-BE32-E72D297353CC}">
                <c16:uniqueId val="{00000003-D804-42A5-A1C7-2BEFFD252789}"/>
              </c:ext>
            </c:extLst>
          </c:dPt>
          <c:dPt>
            <c:idx val="2"/>
            <c:bubble3D val="0"/>
            <c:spPr>
              <a:solidFill>
                <a:srgbClr val="9BBB59"/>
              </a:solidFill>
              <a:ln>
                <a:noFill/>
              </a:ln>
            </c:spPr>
            <c:extLst>
              <c:ext xmlns:c16="http://schemas.microsoft.com/office/drawing/2014/chart" uri="{C3380CC4-5D6E-409C-BE32-E72D297353CC}">
                <c16:uniqueId val="{00000005-D804-42A5-A1C7-2BEFFD252789}"/>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D804-42A5-A1C7-2BEFFD252789}"/>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F0EE-41D0-8F0A-71790A4C169F}"/>
              </c:ext>
            </c:extLst>
          </c:dPt>
          <c:dPt>
            <c:idx val="1"/>
            <c:bubble3D val="0"/>
            <c:spPr>
              <a:solidFill>
                <a:srgbClr val="C0504D"/>
              </a:solidFill>
              <a:ln>
                <a:noFill/>
              </a:ln>
            </c:spPr>
            <c:extLst>
              <c:ext xmlns:c16="http://schemas.microsoft.com/office/drawing/2014/chart" uri="{C3380CC4-5D6E-409C-BE32-E72D297353CC}">
                <c16:uniqueId val="{00000002-F0EE-41D0-8F0A-71790A4C169F}"/>
              </c:ext>
            </c:extLst>
          </c:dPt>
          <c:dPt>
            <c:idx val="2"/>
            <c:bubble3D val="0"/>
            <c:spPr>
              <a:solidFill>
                <a:srgbClr val="9BBB59"/>
              </a:solidFill>
              <a:ln>
                <a:noFill/>
              </a:ln>
            </c:spPr>
            <c:extLst>
              <c:ext xmlns:c16="http://schemas.microsoft.com/office/drawing/2014/chart" uri="{C3380CC4-5D6E-409C-BE32-E72D297353CC}">
                <c16:uniqueId val="{00000004-F0EE-41D0-8F0A-71790A4C169F}"/>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F0EE-41D0-8F0A-71790A4C169F}"/>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6043-4F8D-B5CC-C1F462CE895E}"/>
              </c:ext>
            </c:extLst>
          </c:dPt>
          <c:dPt>
            <c:idx val="1"/>
            <c:bubble3D val="0"/>
            <c:spPr>
              <a:solidFill>
                <a:srgbClr val="C0504D"/>
              </a:solidFill>
              <a:ln>
                <a:noFill/>
              </a:ln>
            </c:spPr>
            <c:extLst>
              <c:ext xmlns:c16="http://schemas.microsoft.com/office/drawing/2014/chart" uri="{C3380CC4-5D6E-409C-BE32-E72D297353CC}">
                <c16:uniqueId val="{00000003-6043-4F8D-B5CC-C1F462CE895E}"/>
              </c:ext>
            </c:extLst>
          </c:dPt>
          <c:dPt>
            <c:idx val="2"/>
            <c:bubble3D val="0"/>
            <c:spPr>
              <a:solidFill>
                <a:srgbClr val="9BBB59"/>
              </a:solidFill>
              <a:ln>
                <a:noFill/>
              </a:ln>
            </c:spPr>
            <c:extLst>
              <c:ext xmlns:c16="http://schemas.microsoft.com/office/drawing/2014/chart" uri="{C3380CC4-5D6E-409C-BE32-E72D297353CC}">
                <c16:uniqueId val="{00000005-6043-4F8D-B5CC-C1F462CE895E}"/>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6043-4F8D-B5CC-C1F462CE895E}"/>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B610-4455-8209-9750C3C817AF}"/>
              </c:ext>
            </c:extLst>
          </c:dPt>
          <c:dPt>
            <c:idx val="1"/>
            <c:bubble3D val="0"/>
            <c:spPr>
              <a:solidFill>
                <a:srgbClr val="C0504D"/>
              </a:solidFill>
              <a:ln>
                <a:noFill/>
              </a:ln>
            </c:spPr>
            <c:extLst>
              <c:ext xmlns:c16="http://schemas.microsoft.com/office/drawing/2014/chart" uri="{C3380CC4-5D6E-409C-BE32-E72D297353CC}">
                <c16:uniqueId val="{00000002-B610-4455-8209-9750C3C817AF}"/>
              </c:ext>
            </c:extLst>
          </c:dPt>
          <c:dPt>
            <c:idx val="2"/>
            <c:bubble3D val="0"/>
            <c:spPr>
              <a:solidFill>
                <a:srgbClr val="9BBB59"/>
              </a:solidFill>
              <a:ln>
                <a:noFill/>
              </a:ln>
            </c:spPr>
            <c:extLst>
              <c:ext xmlns:c16="http://schemas.microsoft.com/office/drawing/2014/chart" uri="{C3380CC4-5D6E-409C-BE32-E72D297353CC}">
                <c16:uniqueId val="{00000004-B610-4455-8209-9750C3C817AF}"/>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B610-4455-8209-9750C3C817AF}"/>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415A-4390-9319-1AF182CA8F97}"/>
              </c:ext>
            </c:extLst>
          </c:dPt>
          <c:dPt>
            <c:idx val="1"/>
            <c:bubble3D val="0"/>
            <c:spPr>
              <a:solidFill>
                <a:srgbClr val="C0504D"/>
              </a:solidFill>
              <a:ln>
                <a:noFill/>
              </a:ln>
            </c:spPr>
            <c:extLst>
              <c:ext xmlns:c16="http://schemas.microsoft.com/office/drawing/2014/chart" uri="{C3380CC4-5D6E-409C-BE32-E72D297353CC}">
                <c16:uniqueId val="{00000003-415A-4390-9319-1AF182CA8F97}"/>
              </c:ext>
            </c:extLst>
          </c:dPt>
          <c:dPt>
            <c:idx val="2"/>
            <c:bubble3D val="0"/>
            <c:spPr>
              <a:solidFill>
                <a:srgbClr val="9BBB59"/>
              </a:solidFill>
              <a:ln>
                <a:noFill/>
              </a:ln>
            </c:spPr>
            <c:extLst>
              <c:ext xmlns:c16="http://schemas.microsoft.com/office/drawing/2014/chart" uri="{C3380CC4-5D6E-409C-BE32-E72D297353CC}">
                <c16:uniqueId val="{00000005-415A-4390-9319-1AF182CA8F97}"/>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415A-4390-9319-1AF182CA8F97}"/>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6DFE-43B7-BDD9-0E994DA5E808}"/>
              </c:ext>
            </c:extLst>
          </c:dPt>
          <c:dPt>
            <c:idx val="1"/>
            <c:bubble3D val="0"/>
            <c:spPr>
              <a:solidFill>
                <a:srgbClr val="C0504D"/>
              </a:solidFill>
              <a:ln>
                <a:noFill/>
              </a:ln>
            </c:spPr>
            <c:extLst>
              <c:ext xmlns:c16="http://schemas.microsoft.com/office/drawing/2014/chart" uri="{C3380CC4-5D6E-409C-BE32-E72D297353CC}">
                <c16:uniqueId val="{00000002-6DFE-43B7-BDD9-0E994DA5E808}"/>
              </c:ext>
            </c:extLst>
          </c:dPt>
          <c:dPt>
            <c:idx val="2"/>
            <c:bubble3D val="0"/>
            <c:spPr>
              <a:solidFill>
                <a:srgbClr val="9BBB59"/>
              </a:solidFill>
              <a:ln>
                <a:noFill/>
              </a:ln>
            </c:spPr>
            <c:extLst>
              <c:ext xmlns:c16="http://schemas.microsoft.com/office/drawing/2014/chart" uri="{C3380CC4-5D6E-409C-BE32-E72D297353CC}">
                <c16:uniqueId val="{00000004-6DFE-43B7-BDD9-0E994DA5E808}"/>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6DFE-43B7-BDD9-0E994DA5E808}"/>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86F7-4F35-B11B-1C76ADE9E87E}"/>
              </c:ext>
            </c:extLst>
          </c:dPt>
          <c:dPt>
            <c:idx val="1"/>
            <c:bubble3D val="0"/>
            <c:spPr>
              <a:solidFill>
                <a:srgbClr val="C0504D"/>
              </a:solidFill>
              <a:ln>
                <a:noFill/>
              </a:ln>
            </c:spPr>
            <c:extLst>
              <c:ext xmlns:c16="http://schemas.microsoft.com/office/drawing/2014/chart" uri="{C3380CC4-5D6E-409C-BE32-E72D297353CC}">
                <c16:uniqueId val="{00000003-86F7-4F35-B11B-1C76ADE9E87E}"/>
              </c:ext>
            </c:extLst>
          </c:dPt>
          <c:dPt>
            <c:idx val="2"/>
            <c:bubble3D val="0"/>
            <c:spPr>
              <a:solidFill>
                <a:srgbClr val="9BBB59"/>
              </a:solidFill>
              <a:ln>
                <a:noFill/>
              </a:ln>
            </c:spPr>
            <c:extLst>
              <c:ext xmlns:c16="http://schemas.microsoft.com/office/drawing/2014/chart" uri="{C3380CC4-5D6E-409C-BE32-E72D297353CC}">
                <c16:uniqueId val="{00000005-86F7-4F35-B11B-1C76ADE9E87E}"/>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86F7-4F35-B11B-1C76ADE9E87E}"/>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392F-469F-BE4E-E27477D099E8}"/>
              </c:ext>
            </c:extLst>
          </c:dPt>
          <c:dPt>
            <c:idx val="1"/>
            <c:bubble3D val="0"/>
            <c:spPr>
              <a:solidFill>
                <a:srgbClr val="C0504D"/>
              </a:solidFill>
              <a:ln>
                <a:noFill/>
              </a:ln>
            </c:spPr>
            <c:extLst>
              <c:ext xmlns:c16="http://schemas.microsoft.com/office/drawing/2014/chart" uri="{C3380CC4-5D6E-409C-BE32-E72D297353CC}">
                <c16:uniqueId val="{00000002-392F-469F-BE4E-E27477D099E8}"/>
              </c:ext>
            </c:extLst>
          </c:dPt>
          <c:dPt>
            <c:idx val="2"/>
            <c:bubble3D val="0"/>
            <c:spPr>
              <a:solidFill>
                <a:srgbClr val="9BBB59"/>
              </a:solidFill>
              <a:ln>
                <a:noFill/>
              </a:ln>
            </c:spPr>
            <c:extLst>
              <c:ext xmlns:c16="http://schemas.microsoft.com/office/drawing/2014/chart" uri="{C3380CC4-5D6E-409C-BE32-E72D297353CC}">
                <c16:uniqueId val="{00000004-392F-469F-BE4E-E27477D099E8}"/>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392F-469F-BE4E-E27477D099E8}"/>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29F6-438F-96FB-DCC7DC7E2935}"/>
              </c:ext>
            </c:extLst>
          </c:dPt>
          <c:dPt>
            <c:idx val="1"/>
            <c:bubble3D val="0"/>
            <c:spPr>
              <a:solidFill>
                <a:srgbClr val="C0504D"/>
              </a:solidFill>
              <a:ln>
                <a:noFill/>
              </a:ln>
            </c:spPr>
            <c:extLst>
              <c:ext xmlns:c16="http://schemas.microsoft.com/office/drawing/2014/chart" uri="{C3380CC4-5D6E-409C-BE32-E72D297353CC}">
                <c16:uniqueId val="{00000003-29F6-438F-96FB-DCC7DC7E2935}"/>
              </c:ext>
            </c:extLst>
          </c:dPt>
          <c:dPt>
            <c:idx val="2"/>
            <c:bubble3D val="0"/>
            <c:spPr>
              <a:solidFill>
                <a:srgbClr val="9BBB59"/>
              </a:solidFill>
              <a:ln>
                <a:noFill/>
              </a:ln>
            </c:spPr>
            <c:extLst>
              <c:ext xmlns:c16="http://schemas.microsoft.com/office/drawing/2014/chart" uri="{C3380CC4-5D6E-409C-BE32-E72D297353CC}">
                <c16:uniqueId val="{00000005-29F6-438F-96FB-DCC7DC7E2935}"/>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29F6-438F-96FB-DCC7DC7E2935}"/>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9A94-4C1B-AB2D-E0BDF4F5803D}"/>
              </c:ext>
            </c:extLst>
          </c:dPt>
          <c:dPt>
            <c:idx val="1"/>
            <c:bubble3D val="0"/>
            <c:spPr>
              <a:solidFill>
                <a:srgbClr val="C0504D"/>
              </a:solidFill>
              <a:ln>
                <a:noFill/>
              </a:ln>
            </c:spPr>
            <c:extLst>
              <c:ext xmlns:c16="http://schemas.microsoft.com/office/drawing/2014/chart" uri="{C3380CC4-5D6E-409C-BE32-E72D297353CC}">
                <c16:uniqueId val="{00000003-9A94-4C1B-AB2D-E0BDF4F5803D}"/>
              </c:ext>
            </c:extLst>
          </c:dPt>
          <c:dPt>
            <c:idx val="2"/>
            <c:bubble3D val="0"/>
            <c:spPr>
              <a:solidFill>
                <a:srgbClr val="9BBB59"/>
              </a:solidFill>
              <a:ln>
                <a:noFill/>
              </a:ln>
            </c:spPr>
            <c:extLst>
              <c:ext xmlns:c16="http://schemas.microsoft.com/office/drawing/2014/chart" uri="{C3380CC4-5D6E-409C-BE32-E72D297353CC}">
                <c16:uniqueId val="{00000005-9A94-4C1B-AB2D-E0BDF4F5803D}"/>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9A94-4C1B-AB2D-E0BDF4F5803D}"/>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0056-4DFA-BE40-F1005EF30304}"/>
              </c:ext>
            </c:extLst>
          </c:dPt>
          <c:dPt>
            <c:idx val="1"/>
            <c:bubble3D val="0"/>
            <c:spPr>
              <a:solidFill>
                <a:srgbClr val="C0504D"/>
              </a:solidFill>
              <a:ln>
                <a:noFill/>
              </a:ln>
            </c:spPr>
            <c:extLst>
              <c:ext xmlns:c16="http://schemas.microsoft.com/office/drawing/2014/chart" uri="{C3380CC4-5D6E-409C-BE32-E72D297353CC}">
                <c16:uniqueId val="{00000002-0056-4DFA-BE40-F1005EF30304}"/>
              </c:ext>
            </c:extLst>
          </c:dPt>
          <c:dPt>
            <c:idx val="2"/>
            <c:bubble3D val="0"/>
            <c:spPr>
              <a:solidFill>
                <a:srgbClr val="9BBB59"/>
              </a:solidFill>
              <a:ln>
                <a:noFill/>
              </a:ln>
            </c:spPr>
            <c:extLst>
              <c:ext xmlns:c16="http://schemas.microsoft.com/office/drawing/2014/chart" uri="{C3380CC4-5D6E-409C-BE32-E72D297353CC}">
                <c16:uniqueId val="{00000004-0056-4DFA-BE40-F1005EF30304}"/>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0056-4DFA-BE40-F1005EF30304}"/>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40EE-4D92-A123-3B2F575239A7}"/>
              </c:ext>
            </c:extLst>
          </c:dPt>
          <c:dPt>
            <c:idx val="1"/>
            <c:bubble3D val="0"/>
            <c:spPr>
              <a:solidFill>
                <a:srgbClr val="C0504D"/>
              </a:solidFill>
              <a:ln>
                <a:noFill/>
              </a:ln>
            </c:spPr>
            <c:extLst>
              <c:ext xmlns:c16="http://schemas.microsoft.com/office/drawing/2014/chart" uri="{C3380CC4-5D6E-409C-BE32-E72D297353CC}">
                <c16:uniqueId val="{00000003-40EE-4D92-A123-3B2F575239A7}"/>
              </c:ext>
            </c:extLst>
          </c:dPt>
          <c:dPt>
            <c:idx val="2"/>
            <c:bubble3D val="0"/>
            <c:spPr>
              <a:solidFill>
                <a:srgbClr val="9BBB59"/>
              </a:solidFill>
              <a:ln>
                <a:noFill/>
              </a:ln>
            </c:spPr>
            <c:extLst>
              <c:ext xmlns:c16="http://schemas.microsoft.com/office/drawing/2014/chart" uri="{C3380CC4-5D6E-409C-BE32-E72D297353CC}">
                <c16:uniqueId val="{00000005-40EE-4D92-A123-3B2F575239A7}"/>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40EE-4D92-A123-3B2F575239A7}"/>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A3C8-44AC-88EC-F5D1906B0DE5}"/>
              </c:ext>
            </c:extLst>
          </c:dPt>
          <c:dPt>
            <c:idx val="1"/>
            <c:bubble3D val="0"/>
            <c:spPr>
              <a:solidFill>
                <a:srgbClr val="C0504D"/>
              </a:solidFill>
              <a:ln>
                <a:noFill/>
              </a:ln>
            </c:spPr>
            <c:extLst>
              <c:ext xmlns:c16="http://schemas.microsoft.com/office/drawing/2014/chart" uri="{C3380CC4-5D6E-409C-BE32-E72D297353CC}">
                <c16:uniqueId val="{00000002-A3C8-44AC-88EC-F5D1906B0DE5}"/>
              </c:ext>
            </c:extLst>
          </c:dPt>
          <c:dPt>
            <c:idx val="2"/>
            <c:bubble3D val="0"/>
            <c:spPr>
              <a:solidFill>
                <a:srgbClr val="9BBB59"/>
              </a:solidFill>
              <a:ln>
                <a:noFill/>
              </a:ln>
            </c:spPr>
            <c:extLst>
              <c:ext xmlns:c16="http://schemas.microsoft.com/office/drawing/2014/chart" uri="{C3380CC4-5D6E-409C-BE32-E72D297353CC}">
                <c16:uniqueId val="{00000004-A3C8-44AC-88EC-F5D1906B0DE5}"/>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A3C8-44AC-88EC-F5D1906B0DE5}"/>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layout/>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C346-41AC-9503-D4752460EDEC}"/>
              </c:ext>
            </c:extLst>
          </c:dPt>
          <c:dPt>
            <c:idx val="1"/>
            <c:bubble3D val="0"/>
            <c:spPr>
              <a:solidFill>
                <a:srgbClr val="C0504D"/>
              </a:solidFill>
              <a:ln>
                <a:noFill/>
              </a:ln>
            </c:spPr>
            <c:extLst>
              <c:ext xmlns:c16="http://schemas.microsoft.com/office/drawing/2014/chart" uri="{C3380CC4-5D6E-409C-BE32-E72D297353CC}">
                <c16:uniqueId val="{00000003-C346-41AC-9503-D4752460EDEC}"/>
              </c:ext>
            </c:extLst>
          </c:dPt>
          <c:dPt>
            <c:idx val="2"/>
            <c:bubble3D val="0"/>
            <c:spPr>
              <a:solidFill>
                <a:srgbClr val="9BBB59"/>
              </a:solidFill>
              <a:ln>
                <a:noFill/>
              </a:ln>
            </c:spPr>
            <c:extLst>
              <c:ext xmlns:c16="http://schemas.microsoft.com/office/drawing/2014/chart" uri="{C3380CC4-5D6E-409C-BE32-E72D297353CC}">
                <c16:uniqueId val="{00000005-C346-41AC-9503-D4752460EDEC}"/>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C346-41AC-9503-D4752460EDEC}"/>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layout/>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ACC7-4653-B8CF-8D4DF1BEABCB}"/>
              </c:ext>
            </c:extLst>
          </c:dPt>
          <c:dPt>
            <c:idx val="1"/>
            <c:bubble3D val="0"/>
            <c:spPr>
              <a:solidFill>
                <a:srgbClr val="C0504D"/>
              </a:solidFill>
              <a:ln>
                <a:noFill/>
              </a:ln>
            </c:spPr>
            <c:extLst>
              <c:ext xmlns:c16="http://schemas.microsoft.com/office/drawing/2014/chart" uri="{C3380CC4-5D6E-409C-BE32-E72D297353CC}">
                <c16:uniqueId val="{00000002-ACC7-4653-B8CF-8D4DF1BEABCB}"/>
              </c:ext>
            </c:extLst>
          </c:dPt>
          <c:dPt>
            <c:idx val="2"/>
            <c:bubble3D val="0"/>
            <c:spPr>
              <a:solidFill>
                <a:srgbClr val="9BBB59"/>
              </a:solidFill>
              <a:ln>
                <a:noFill/>
              </a:ln>
            </c:spPr>
            <c:extLst>
              <c:ext xmlns:c16="http://schemas.microsoft.com/office/drawing/2014/chart" uri="{C3380CC4-5D6E-409C-BE32-E72D297353CC}">
                <c16:uniqueId val="{00000004-ACC7-4653-B8CF-8D4DF1BEABCB}"/>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ACC7-4653-B8CF-8D4DF1BEABCB}"/>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layout/>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7EFD-4616-9B2A-10D5A68BD199}"/>
              </c:ext>
            </c:extLst>
          </c:dPt>
          <c:dPt>
            <c:idx val="1"/>
            <c:bubble3D val="0"/>
            <c:spPr>
              <a:solidFill>
                <a:srgbClr val="C0504D"/>
              </a:solidFill>
              <a:ln>
                <a:noFill/>
              </a:ln>
            </c:spPr>
            <c:extLst>
              <c:ext xmlns:c16="http://schemas.microsoft.com/office/drawing/2014/chart" uri="{C3380CC4-5D6E-409C-BE32-E72D297353CC}">
                <c16:uniqueId val="{00000003-7EFD-4616-9B2A-10D5A68BD199}"/>
              </c:ext>
            </c:extLst>
          </c:dPt>
          <c:dPt>
            <c:idx val="2"/>
            <c:bubble3D val="0"/>
            <c:spPr>
              <a:solidFill>
                <a:srgbClr val="9BBB59"/>
              </a:solidFill>
              <a:ln>
                <a:noFill/>
              </a:ln>
            </c:spPr>
            <c:extLst>
              <c:ext xmlns:c16="http://schemas.microsoft.com/office/drawing/2014/chart" uri="{C3380CC4-5D6E-409C-BE32-E72D297353CC}">
                <c16:uniqueId val="{00000005-7EFD-4616-9B2A-10D5A68BD199}"/>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7EFD-4616-9B2A-10D5A68BD199}"/>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layout/>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FBD5-4EEB-9B7C-7167890BB415}"/>
              </c:ext>
            </c:extLst>
          </c:dPt>
          <c:dPt>
            <c:idx val="1"/>
            <c:bubble3D val="0"/>
            <c:spPr>
              <a:solidFill>
                <a:srgbClr val="C0504D"/>
              </a:solidFill>
              <a:ln>
                <a:noFill/>
              </a:ln>
            </c:spPr>
            <c:extLst>
              <c:ext xmlns:c16="http://schemas.microsoft.com/office/drawing/2014/chart" uri="{C3380CC4-5D6E-409C-BE32-E72D297353CC}">
                <c16:uniqueId val="{00000002-FBD5-4EEB-9B7C-7167890BB415}"/>
              </c:ext>
            </c:extLst>
          </c:dPt>
          <c:dPt>
            <c:idx val="2"/>
            <c:bubble3D val="0"/>
            <c:spPr>
              <a:solidFill>
                <a:srgbClr val="9BBB59"/>
              </a:solidFill>
              <a:ln>
                <a:noFill/>
              </a:ln>
            </c:spPr>
            <c:extLst>
              <c:ext xmlns:c16="http://schemas.microsoft.com/office/drawing/2014/chart" uri="{C3380CC4-5D6E-409C-BE32-E72D297353CC}">
                <c16:uniqueId val="{00000004-FBD5-4EEB-9B7C-7167890BB415}"/>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FBD5-4EEB-9B7C-7167890BB415}"/>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0675-4467-8588-1EDA693B944B}"/>
              </c:ext>
            </c:extLst>
          </c:dPt>
          <c:dPt>
            <c:idx val="1"/>
            <c:bubble3D val="0"/>
            <c:spPr>
              <a:solidFill>
                <a:srgbClr val="C0504D"/>
              </a:solidFill>
              <a:ln>
                <a:noFill/>
              </a:ln>
            </c:spPr>
            <c:extLst>
              <c:ext xmlns:c16="http://schemas.microsoft.com/office/drawing/2014/chart" uri="{C3380CC4-5D6E-409C-BE32-E72D297353CC}">
                <c16:uniqueId val="{00000003-0675-4467-8588-1EDA693B944B}"/>
              </c:ext>
            </c:extLst>
          </c:dPt>
          <c:dPt>
            <c:idx val="2"/>
            <c:bubble3D val="0"/>
            <c:spPr>
              <a:solidFill>
                <a:srgbClr val="9BBB59"/>
              </a:solidFill>
              <a:ln>
                <a:noFill/>
              </a:ln>
            </c:spPr>
            <c:extLst>
              <c:ext xmlns:c16="http://schemas.microsoft.com/office/drawing/2014/chart" uri="{C3380CC4-5D6E-409C-BE32-E72D297353CC}">
                <c16:uniqueId val="{00000005-0675-4467-8588-1EDA693B944B}"/>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0675-4467-8588-1EDA693B944B}"/>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4C58-4EAD-976C-F58BA44727A3}"/>
              </c:ext>
            </c:extLst>
          </c:dPt>
          <c:dPt>
            <c:idx val="1"/>
            <c:bubble3D val="0"/>
            <c:spPr>
              <a:solidFill>
                <a:srgbClr val="C0504D"/>
              </a:solidFill>
              <a:ln>
                <a:noFill/>
              </a:ln>
            </c:spPr>
            <c:extLst>
              <c:ext xmlns:c16="http://schemas.microsoft.com/office/drawing/2014/chart" uri="{C3380CC4-5D6E-409C-BE32-E72D297353CC}">
                <c16:uniqueId val="{00000002-4C58-4EAD-976C-F58BA44727A3}"/>
              </c:ext>
            </c:extLst>
          </c:dPt>
          <c:dPt>
            <c:idx val="2"/>
            <c:bubble3D val="0"/>
            <c:spPr>
              <a:solidFill>
                <a:srgbClr val="9BBB59"/>
              </a:solidFill>
              <a:ln>
                <a:noFill/>
              </a:ln>
            </c:spPr>
            <c:extLst>
              <c:ext xmlns:c16="http://schemas.microsoft.com/office/drawing/2014/chart" uri="{C3380CC4-5D6E-409C-BE32-E72D297353CC}">
                <c16:uniqueId val="{00000004-4C58-4EAD-976C-F58BA44727A3}"/>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4C58-4EAD-976C-F58BA44727A3}"/>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B61D-4E56-A2DA-8CC25AFBCC9B}"/>
              </c:ext>
            </c:extLst>
          </c:dPt>
          <c:dPt>
            <c:idx val="1"/>
            <c:bubble3D val="0"/>
            <c:spPr>
              <a:solidFill>
                <a:srgbClr val="C0504D"/>
              </a:solidFill>
              <a:ln>
                <a:noFill/>
              </a:ln>
            </c:spPr>
            <c:extLst>
              <c:ext xmlns:c16="http://schemas.microsoft.com/office/drawing/2014/chart" uri="{C3380CC4-5D6E-409C-BE32-E72D297353CC}">
                <c16:uniqueId val="{00000002-B61D-4E56-A2DA-8CC25AFBCC9B}"/>
              </c:ext>
            </c:extLst>
          </c:dPt>
          <c:dPt>
            <c:idx val="2"/>
            <c:bubble3D val="0"/>
            <c:spPr>
              <a:solidFill>
                <a:srgbClr val="9BBB59"/>
              </a:solidFill>
              <a:ln>
                <a:noFill/>
              </a:ln>
            </c:spPr>
            <c:extLst>
              <c:ext xmlns:c16="http://schemas.microsoft.com/office/drawing/2014/chart" uri="{C3380CC4-5D6E-409C-BE32-E72D297353CC}">
                <c16:uniqueId val="{00000004-B61D-4E56-A2DA-8CC25AFBCC9B}"/>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B61D-4E56-A2DA-8CC25AFBCC9B}"/>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C25D-4CB1-90A9-2EB2D3480B3B}"/>
              </c:ext>
            </c:extLst>
          </c:dPt>
          <c:dPt>
            <c:idx val="1"/>
            <c:bubble3D val="0"/>
            <c:spPr>
              <a:solidFill>
                <a:srgbClr val="C0504D"/>
              </a:solidFill>
              <a:ln>
                <a:noFill/>
              </a:ln>
            </c:spPr>
            <c:extLst>
              <c:ext xmlns:c16="http://schemas.microsoft.com/office/drawing/2014/chart" uri="{C3380CC4-5D6E-409C-BE32-E72D297353CC}">
                <c16:uniqueId val="{00000003-C25D-4CB1-90A9-2EB2D3480B3B}"/>
              </c:ext>
            </c:extLst>
          </c:dPt>
          <c:dPt>
            <c:idx val="2"/>
            <c:bubble3D val="0"/>
            <c:spPr>
              <a:solidFill>
                <a:srgbClr val="9BBB59"/>
              </a:solidFill>
              <a:ln>
                <a:noFill/>
              </a:ln>
            </c:spPr>
            <c:extLst>
              <c:ext xmlns:c16="http://schemas.microsoft.com/office/drawing/2014/chart" uri="{C3380CC4-5D6E-409C-BE32-E72D297353CC}">
                <c16:uniqueId val="{00000005-C25D-4CB1-90A9-2EB2D3480B3B}"/>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C25D-4CB1-90A9-2EB2D3480B3B}"/>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DC57-4576-9AFA-E457D7655CC1}"/>
              </c:ext>
            </c:extLst>
          </c:dPt>
          <c:dPt>
            <c:idx val="1"/>
            <c:bubble3D val="0"/>
            <c:spPr>
              <a:solidFill>
                <a:srgbClr val="C0504D"/>
              </a:solidFill>
              <a:ln>
                <a:noFill/>
              </a:ln>
            </c:spPr>
            <c:extLst>
              <c:ext xmlns:c16="http://schemas.microsoft.com/office/drawing/2014/chart" uri="{C3380CC4-5D6E-409C-BE32-E72D297353CC}">
                <c16:uniqueId val="{00000002-DC57-4576-9AFA-E457D7655CC1}"/>
              </c:ext>
            </c:extLst>
          </c:dPt>
          <c:dPt>
            <c:idx val="2"/>
            <c:bubble3D val="0"/>
            <c:spPr>
              <a:solidFill>
                <a:srgbClr val="9BBB59"/>
              </a:solidFill>
              <a:ln>
                <a:noFill/>
              </a:ln>
            </c:spPr>
            <c:extLst>
              <c:ext xmlns:c16="http://schemas.microsoft.com/office/drawing/2014/chart" uri="{C3380CC4-5D6E-409C-BE32-E72D297353CC}">
                <c16:uniqueId val="{00000004-DC57-4576-9AFA-E457D7655CC1}"/>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DC57-4576-9AFA-E457D7655CC1}"/>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BBCD-4C09-9D51-A506479646DE}"/>
              </c:ext>
            </c:extLst>
          </c:dPt>
          <c:dPt>
            <c:idx val="1"/>
            <c:bubble3D val="0"/>
            <c:spPr>
              <a:solidFill>
                <a:srgbClr val="C0504D"/>
              </a:solidFill>
              <a:ln>
                <a:noFill/>
              </a:ln>
            </c:spPr>
            <c:extLst>
              <c:ext xmlns:c16="http://schemas.microsoft.com/office/drawing/2014/chart" uri="{C3380CC4-5D6E-409C-BE32-E72D297353CC}">
                <c16:uniqueId val="{00000003-BBCD-4C09-9D51-A506479646DE}"/>
              </c:ext>
            </c:extLst>
          </c:dPt>
          <c:dPt>
            <c:idx val="2"/>
            <c:bubble3D val="0"/>
            <c:spPr>
              <a:solidFill>
                <a:srgbClr val="9BBB59"/>
              </a:solidFill>
              <a:ln>
                <a:noFill/>
              </a:ln>
            </c:spPr>
            <c:extLst>
              <c:ext xmlns:c16="http://schemas.microsoft.com/office/drawing/2014/chart" uri="{C3380CC4-5D6E-409C-BE32-E72D297353CC}">
                <c16:uniqueId val="{00000005-BBCD-4C09-9D51-A506479646DE}"/>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BBCD-4C09-9D51-A506479646DE}"/>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E543-445B-9946-82233EED4ED5}"/>
              </c:ext>
            </c:extLst>
          </c:dPt>
          <c:dPt>
            <c:idx val="1"/>
            <c:bubble3D val="0"/>
            <c:spPr>
              <a:solidFill>
                <a:srgbClr val="C0504D"/>
              </a:solidFill>
              <a:ln>
                <a:noFill/>
              </a:ln>
            </c:spPr>
            <c:extLst>
              <c:ext xmlns:c16="http://schemas.microsoft.com/office/drawing/2014/chart" uri="{C3380CC4-5D6E-409C-BE32-E72D297353CC}">
                <c16:uniqueId val="{00000002-E543-445B-9946-82233EED4ED5}"/>
              </c:ext>
            </c:extLst>
          </c:dPt>
          <c:dPt>
            <c:idx val="2"/>
            <c:bubble3D val="0"/>
            <c:spPr>
              <a:solidFill>
                <a:srgbClr val="9BBB59"/>
              </a:solidFill>
              <a:ln>
                <a:noFill/>
              </a:ln>
            </c:spPr>
            <c:extLst>
              <c:ext xmlns:c16="http://schemas.microsoft.com/office/drawing/2014/chart" uri="{C3380CC4-5D6E-409C-BE32-E72D297353CC}">
                <c16:uniqueId val="{00000004-E543-445B-9946-82233EED4ED5}"/>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E543-445B-9946-82233EED4ED5}"/>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42E3-411D-95E6-DAAAAF9A4075}"/>
              </c:ext>
            </c:extLst>
          </c:dPt>
          <c:dPt>
            <c:idx val="1"/>
            <c:bubble3D val="0"/>
            <c:spPr>
              <a:solidFill>
                <a:srgbClr val="C0504D"/>
              </a:solidFill>
              <a:ln>
                <a:noFill/>
              </a:ln>
            </c:spPr>
            <c:extLst>
              <c:ext xmlns:c16="http://schemas.microsoft.com/office/drawing/2014/chart" uri="{C3380CC4-5D6E-409C-BE32-E72D297353CC}">
                <c16:uniqueId val="{00000003-42E3-411D-95E6-DAAAAF9A4075}"/>
              </c:ext>
            </c:extLst>
          </c:dPt>
          <c:dPt>
            <c:idx val="2"/>
            <c:bubble3D val="0"/>
            <c:spPr>
              <a:solidFill>
                <a:srgbClr val="9BBB59"/>
              </a:solidFill>
              <a:ln>
                <a:noFill/>
              </a:ln>
            </c:spPr>
            <c:extLst>
              <c:ext xmlns:c16="http://schemas.microsoft.com/office/drawing/2014/chart" uri="{C3380CC4-5D6E-409C-BE32-E72D297353CC}">
                <c16:uniqueId val="{00000005-42E3-411D-95E6-DAAAAF9A4075}"/>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42E3-411D-95E6-DAAAAF9A4075}"/>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D592-4470-895A-748C7A1D9974}"/>
              </c:ext>
            </c:extLst>
          </c:dPt>
          <c:dPt>
            <c:idx val="1"/>
            <c:bubble3D val="0"/>
            <c:spPr>
              <a:solidFill>
                <a:srgbClr val="C0504D"/>
              </a:solidFill>
              <a:ln>
                <a:noFill/>
              </a:ln>
            </c:spPr>
            <c:extLst>
              <c:ext xmlns:c16="http://schemas.microsoft.com/office/drawing/2014/chart" uri="{C3380CC4-5D6E-409C-BE32-E72D297353CC}">
                <c16:uniqueId val="{00000002-D592-4470-895A-748C7A1D9974}"/>
              </c:ext>
            </c:extLst>
          </c:dPt>
          <c:dPt>
            <c:idx val="2"/>
            <c:bubble3D val="0"/>
            <c:spPr>
              <a:solidFill>
                <a:srgbClr val="9BBB59"/>
              </a:solidFill>
              <a:ln>
                <a:noFill/>
              </a:ln>
            </c:spPr>
            <c:extLst>
              <c:ext xmlns:c16="http://schemas.microsoft.com/office/drawing/2014/chart" uri="{C3380CC4-5D6E-409C-BE32-E72D297353CC}">
                <c16:uniqueId val="{00000004-D592-4470-895A-748C7A1D9974}"/>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D592-4470-895A-748C7A1D9974}"/>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A916-4C6F-9889-99B783AB6612}"/>
              </c:ext>
            </c:extLst>
          </c:dPt>
          <c:dPt>
            <c:idx val="1"/>
            <c:bubble3D val="0"/>
            <c:spPr>
              <a:solidFill>
                <a:srgbClr val="C0504D"/>
              </a:solidFill>
              <a:ln>
                <a:noFill/>
              </a:ln>
            </c:spPr>
            <c:extLst>
              <c:ext xmlns:c16="http://schemas.microsoft.com/office/drawing/2014/chart" uri="{C3380CC4-5D6E-409C-BE32-E72D297353CC}">
                <c16:uniqueId val="{00000003-A916-4C6F-9889-99B783AB6612}"/>
              </c:ext>
            </c:extLst>
          </c:dPt>
          <c:dPt>
            <c:idx val="2"/>
            <c:bubble3D val="0"/>
            <c:spPr>
              <a:solidFill>
                <a:srgbClr val="9BBB59"/>
              </a:solidFill>
              <a:ln>
                <a:noFill/>
              </a:ln>
            </c:spPr>
            <c:extLst>
              <c:ext xmlns:c16="http://schemas.microsoft.com/office/drawing/2014/chart" uri="{C3380CC4-5D6E-409C-BE32-E72D297353CC}">
                <c16:uniqueId val="{00000005-A916-4C6F-9889-99B783AB6612}"/>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A916-4C6F-9889-99B783AB6612}"/>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40DC-4457-B59A-553E76C08128}"/>
              </c:ext>
            </c:extLst>
          </c:dPt>
          <c:dPt>
            <c:idx val="1"/>
            <c:bubble3D val="0"/>
            <c:spPr>
              <a:solidFill>
                <a:srgbClr val="C0504D"/>
              </a:solidFill>
              <a:ln>
                <a:noFill/>
              </a:ln>
            </c:spPr>
            <c:extLst>
              <c:ext xmlns:c16="http://schemas.microsoft.com/office/drawing/2014/chart" uri="{C3380CC4-5D6E-409C-BE32-E72D297353CC}">
                <c16:uniqueId val="{00000002-40DC-4457-B59A-553E76C08128}"/>
              </c:ext>
            </c:extLst>
          </c:dPt>
          <c:dPt>
            <c:idx val="2"/>
            <c:bubble3D val="0"/>
            <c:spPr>
              <a:solidFill>
                <a:srgbClr val="9BBB59"/>
              </a:solidFill>
              <a:ln>
                <a:noFill/>
              </a:ln>
            </c:spPr>
            <c:extLst>
              <c:ext xmlns:c16="http://schemas.microsoft.com/office/drawing/2014/chart" uri="{C3380CC4-5D6E-409C-BE32-E72D297353CC}">
                <c16:uniqueId val="{00000004-40DC-4457-B59A-553E76C08128}"/>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40DC-4457-B59A-553E76C08128}"/>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4488-4DE7-9D4C-692D2F427C41}"/>
              </c:ext>
            </c:extLst>
          </c:dPt>
          <c:dPt>
            <c:idx val="1"/>
            <c:bubble3D val="0"/>
            <c:spPr>
              <a:solidFill>
                <a:srgbClr val="C0504D"/>
              </a:solidFill>
              <a:ln>
                <a:noFill/>
              </a:ln>
            </c:spPr>
            <c:extLst>
              <c:ext xmlns:c16="http://schemas.microsoft.com/office/drawing/2014/chart" uri="{C3380CC4-5D6E-409C-BE32-E72D297353CC}">
                <c16:uniqueId val="{00000003-4488-4DE7-9D4C-692D2F427C41}"/>
              </c:ext>
            </c:extLst>
          </c:dPt>
          <c:dPt>
            <c:idx val="2"/>
            <c:bubble3D val="0"/>
            <c:spPr>
              <a:solidFill>
                <a:srgbClr val="9BBB59"/>
              </a:solidFill>
              <a:ln>
                <a:noFill/>
              </a:ln>
            </c:spPr>
            <c:extLst>
              <c:ext xmlns:c16="http://schemas.microsoft.com/office/drawing/2014/chart" uri="{C3380CC4-5D6E-409C-BE32-E72D297353CC}">
                <c16:uniqueId val="{00000005-4488-4DE7-9D4C-692D2F427C41}"/>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4488-4DE7-9D4C-692D2F427C41}"/>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ECA0-440D-B2B7-085A5348E55C}"/>
              </c:ext>
            </c:extLst>
          </c:dPt>
          <c:dPt>
            <c:idx val="1"/>
            <c:bubble3D val="0"/>
            <c:spPr>
              <a:solidFill>
                <a:srgbClr val="C0504D"/>
              </a:solidFill>
              <a:ln>
                <a:noFill/>
              </a:ln>
            </c:spPr>
            <c:extLst>
              <c:ext xmlns:c16="http://schemas.microsoft.com/office/drawing/2014/chart" uri="{C3380CC4-5D6E-409C-BE32-E72D297353CC}">
                <c16:uniqueId val="{00000002-ECA0-440D-B2B7-085A5348E55C}"/>
              </c:ext>
            </c:extLst>
          </c:dPt>
          <c:dPt>
            <c:idx val="2"/>
            <c:bubble3D val="0"/>
            <c:spPr>
              <a:solidFill>
                <a:srgbClr val="9BBB59"/>
              </a:solidFill>
              <a:ln>
                <a:noFill/>
              </a:ln>
            </c:spPr>
            <c:extLst>
              <c:ext xmlns:c16="http://schemas.microsoft.com/office/drawing/2014/chart" uri="{C3380CC4-5D6E-409C-BE32-E72D297353CC}">
                <c16:uniqueId val="{00000004-ECA0-440D-B2B7-085A5348E55C}"/>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ECA0-440D-B2B7-085A5348E55C}"/>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478C-4296-B6C2-04E17075CE95}"/>
              </c:ext>
            </c:extLst>
          </c:dPt>
          <c:dPt>
            <c:idx val="1"/>
            <c:bubble3D val="0"/>
            <c:spPr>
              <a:solidFill>
                <a:srgbClr val="C0504D"/>
              </a:solidFill>
              <a:ln>
                <a:noFill/>
              </a:ln>
            </c:spPr>
            <c:extLst>
              <c:ext xmlns:c16="http://schemas.microsoft.com/office/drawing/2014/chart" uri="{C3380CC4-5D6E-409C-BE32-E72D297353CC}">
                <c16:uniqueId val="{00000003-478C-4296-B6C2-04E17075CE95}"/>
              </c:ext>
            </c:extLst>
          </c:dPt>
          <c:dPt>
            <c:idx val="2"/>
            <c:bubble3D val="0"/>
            <c:spPr>
              <a:solidFill>
                <a:srgbClr val="9BBB59"/>
              </a:solidFill>
              <a:ln>
                <a:noFill/>
              </a:ln>
            </c:spPr>
            <c:extLst>
              <c:ext xmlns:c16="http://schemas.microsoft.com/office/drawing/2014/chart" uri="{C3380CC4-5D6E-409C-BE32-E72D297353CC}">
                <c16:uniqueId val="{00000005-478C-4296-B6C2-04E17075CE95}"/>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478C-4296-B6C2-04E17075CE95}"/>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1DF2-43FD-ADC1-5C113186AE30}"/>
              </c:ext>
            </c:extLst>
          </c:dPt>
          <c:dPt>
            <c:idx val="1"/>
            <c:bubble3D val="0"/>
            <c:spPr>
              <a:solidFill>
                <a:srgbClr val="C0504D"/>
              </a:solidFill>
              <a:ln>
                <a:noFill/>
              </a:ln>
            </c:spPr>
            <c:extLst>
              <c:ext xmlns:c16="http://schemas.microsoft.com/office/drawing/2014/chart" uri="{C3380CC4-5D6E-409C-BE32-E72D297353CC}">
                <c16:uniqueId val="{00000003-1DF2-43FD-ADC1-5C113186AE30}"/>
              </c:ext>
            </c:extLst>
          </c:dPt>
          <c:dPt>
            <c:idx val="2"/>
            <c:bubble3D val="0"/>
            <c:spPr>
              <a:solidFill>
                <a:srgbClr val="9BBB59"/>
              </a:solidFill>
              <a:ln>
                <a:noFill/>
              </a:ln>
            </c:spPr>
            <c:extLst>
              <c:ext xmlns:c16="http://schemas.microsoft.com/office/drawing/2014/chart" uri="{C3380CC4-5D6E-409C-BE32-E72D297353CC}">
                <c16:uniqueId val="{00000005-1DF2-43FD-ADC1-5C113186AE30}"/>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1DF2-43FD-ADC1-5C113186AE30}"/>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1F40-4BEA-98E0-48C77D3EE875}"/>
              </c:ext>
            </c:extLst>
          </c:dPt>
          <c:dPt>
            <c:idx val="1"/>
            <c:bubble3D val="0"/>
            <c:spPr>
              <a:solidFill>
                <a:srgbClr val="C0504D"/>
              </a:solidFill>
              <a:ln>
                <a:noFill/>
              </a:ln>
            </c:spPr>
            <c:extLst>
              <c:ext xmlns:c16="http://schemas.microsoft.com/office/drawing/2014/chart" uri="{C3380CC4-5D6E-409C-BE32-E72D297353CC}">
                <c16:uniqueId val="{00000002-1F40-4BEA-98E0-48C77D3EE875}"/>
              </c:ext>
            </c:extLst>
          </c:dPt>
          <c:dPt>
            <c:idx val="2"/>
            <c:bubble3D val="0"/>
            <c:spPr>
              <a:solidFill>
                <a:srgbClr val="9BBB59"/>
              </a:solidFill>
              <a:ln>
                <a:noFill/>
              </a:ln>
            </c:spPr>
            <c:extLst>
              <c:ext xmlns:c16="http://schemas.microsoft.com/office/drawing/2014/chart" uri="{C3380CC4-5D6E-409C-BE32-E72D297353CC}">
                <c16:uniqueId val="{00000004-1F40-4BEA-98E0-48C77D3EE875}"/>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1F40-4BEA-98E0-48C77D3EE875}"/>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327F-4B6C-A558-0BAA34233861}"/>
              </c:ext>
            </c:extLst>
          </c:dPt>
          <c:dPt>
            <c:idx val="1"/>
            <c:bubble3D val="0"/>
            <c:spPr>
              <a:solidFill>
                <a:srgbClr val="C0504D"/>
              </a:solidFill>
              <a:ln>
                <a:noFill/>
              </a:ln>
            </c:spPr>
            <c:extLst>
              <c:ext xmlns:c16="http://schemas.microsoft.com/office/drawing/2014/chart" uri="{C3380CC4-5D6E-409C-BE32-E72D297353CC}">
                <c16:uniqueId val="{00000003-327F-4B6C-A558-0BAA34233861}"/>
              </c:ext>
            </c:extLst>
          </c:dPt>
          <c:dPt>
            <c:idx val="2"/>
            <c:bubble3D val="0"/>
            <c:spPr>
              <a:solidFill>
                <a:srgbClr val="9BBB59"/>
              </a:solidFill>
              <a:ln>
                <a:noFill/>
              </a:ln>
            </c:spPr>
            <c:extLst>
              <c:ext xmlns:c16="http://schemas.microsoft.com/office/drawing/2014/chart" uri="{C3380CC4-5D6E-409C-BE32-E72D297353CC}">
                <c16:uniqueId val="{00000005-327F-4B6C-A558-0BAA34233861}"/>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327F-4B6C-A558-0BAA34233861}"/>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52B5-4D25-BFAA-B7040F72D1A7}"/>
              </c:ext>
            </c:extLst>
          </c:dPt>
          <c:dPt>
            <c:idx val="1"/>
            <c:bubble3D val="0"/>
            <c:spPr>
              <a:solidFill>
                <a:srgbClr val="C0504D"/>
              </a:solidFill>
              <a:ln>
                <a:noFill/>
              </a:ln>
            </c:spPr>
            <c:extLst>
              <c:ext xmlns:c16="http://schemas.microsoft.com/office/drawing/2014/chart" uri="{C3380CC4-5D6E-409C-BE32-E72D297353CC}">
                <c16:uniqueId val="{00000002-52B5-4D25-BFAA-B7040F72D1A7}"/>
              </c:ext>
            </c:extLst>
          </c:dPt>
          <c:dPt>
            <c:idx val="2"/>
            <c:bubble3D val="0"/>
            <c:spPr>
              <a:solidFill>
                <a:srgbClr val="9BBB59"/>
              </a:solidFill>
              <a:ln>
                <a:noFill/>
              </a:ln>
            </c:spPr>
            <c:extLst>
              <c:ext xmlns:c16="http://schemas.microsoft.com/office/drawing/2014/chart" uri="{C3380CC4-5D6E-409C-BE32-E72D297353CC}">
                <c16:uniqueId val="{00000004-52B5-4D25-BFAA-B7040F72D1A7}"/>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52B5-4D25-BFAA-B7040F72D1A7}"/>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7B7D-4AC5-AAC5-9FC2966351D0}"/>
              </c:ext>
            </c:extLst>
          </c:dPt>
          <c:dPt>
            <c:idx val="1"/>
            <c:bubble3D val="0"/>
            <c:spPr>
              <a:solidFill>
                <a:srgbClr val="C0504D"/>
              </a:solidFill>
              <a:ln>
                <a:noFill/>
              </a:ln>
            </c:spPr>
            <c:extLst>
              <c:ext xmlns:c16="http://schemas.microsoft.com/office/drawing/2014/chart" uri="{C3380CC4-5D6E-409C-BE32-E72D297353CC}">
                <c16:uniqueId val="{00000003-7B7D-4AC5-AAC5-9FC2966351D0}"/>
              </c:ext>
            </c:extLst>
          </c:dPt>
          <c:dPt>
            <c:idx val="2"/>
            <c:bubble3D val="0"/>
            <c:spPr>
              <a:solidFill>
                <a:srgbClr val="9BBB59"/>
              </a:solidFill>
              <a:ln>
                <a:noFill/>
              </a:ln>
            </c:spPr>
            <c:extLst>
              <c:ext xmlns:c16="http://schemas.microsoft.com/office/drawing/2014/chart" uri="{C3380CC4-5D6E-409C-BE32-E72D297353CC}">
                <c16:uniqueId val="{00000005-7B7D-4AC5-AAC5-9FC2966351D0}"/>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7B7D-4AC5-AAC5-9FC2966351D0}"/>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DCFD-498F-979C-DF378793D7E5}"/>
              </c:ext>
            </c:extLst>
          </c:dPt>
          <c:dPt>
            <c:idx val="1"/>
            <c:bubble3D val="0"/>
            <c:spPr>
              <a:solidFill>
                <a:srgbClr val="C0504D"/>
              </a:solidFill>
              <a:ln>
                <a:noFill/>
              </a:ln>
            </c:spPr>
            <c:extLst>
              <c:ext xmlns:c16="http://schemas.microsoft.com/office/drawing/2014/chart" uri="{C3380CC4-5D6E-409C-BE32-E72D297353CC}">
                <c16:uniqueId val="{00000002-DCFD-498F-979C-DF378793D7E5}"/>
              </c:ext>
            </c:extLst>
          </c:dPt>
          <c:dPt>
            <c:idx val="2"/>
            <c:bubble3D val="0"/>
            <c:spPr>
              <a:solidFill>
                <a:srgbClr val="9BBB59"/>
              </a:solidFill>
              <a:ln>
                <a:noFill/>
              </a:ln>
            </c:spPr>
            <c:extLst>
              <c:ext xmlns:c16="http://schemas.microsoft.com/office/drawing/2014/chart" uri="{C3380CC4-5D6E-409C-BE32-E72D297353CC}">
                <c16:uniqueId val="{00000004-DCFD-498F-979C-DF378793D7E5}"/>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DCFD-498F-979C-DF378793D7E5}"/>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1608-4929-8651-B9705DF7C62A}"/>
              </c:ext>
            </c:extLst>
          </c:dPt>
          <c:dPt>
            <c:idx val="1"/>
            <c:bubble3D val="0"/>
            <c:spPr>
              <a:solidFill>
                <a:srgbClr val="C0504D"/>
              </a:solidFill>
              <a:ln>
                <a:noFill/>
              </a:ln>
            </c:spPr>
            <c:extLst>
              <c:ext xmlns:c16="http://schemas.microsoft.com/office/drawing/2014/chart" uri="{C3380CC4-5D6E-409C-BE32-E72D297353CC}">
                <c16:uniqueId val="{00000003-1608-4929-8651-B9705DF7C62A}"/>
              </c:ext>
            </c:extLst>
          </c:dPt>
          <c:dPt>
            <c:idx val="2"/>
            <c:bubble3D val="0"/>
            <c:spPr>
              <a:solidFill>
                <a:srgbClr val="9BBB59"/>
              </a:solidFill>
              <a:ln>
                <a:noFill/>
              </a:ln>
            </c:spPr>
            <c:extLst>
              <c:ext xmlns:c16="http://schemas.microsoft.com/office/drawing/2014/chart" uri="{C3380CC4-5D6E-409C-BE32-E72D297353CC}">
                <c16:uniqueId val="{00000005-1608-4929-8651-B9705DF7C62A}"/>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1608-4929-8651-B9705DF7C62A}"/>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09FF-4DEE-85A4-E822DC509879}"/>
              </c:ext>
            </c:extLst>
          </c:dPt>
          <c:dPt>
            <c:idx val="1"/>
            <c:bubble3D val="0"/>
            <c:spPr>
              <a:solidFill>
                <a:srgbClr val="C0504D"/>
              </a:solidFill>
              <a:ln>
                <a:noFill/>
              </a:ln>
            </c:spPr>
            <c:extLst>
              <c:ext xmlns:c16="http://schemas.microsoft.com/office/drawing/2014/chart" uri="{C3380CC4-5D6E-409C-BE32-E72D297353CC}">
                <c16:uniqueId val="{00000002-09FF-4DEE-85A4-E822DC509879}"/>
              </c:ext>
            </c:extLst>
          </c:dPt>
          <c:dPt>
            <c:idx val="2"/>
            <c:bubble3D val="0"/>
            <c:spPr>
              <a:solidFill>
                <a:srgbClr val="9BBB59"/>
              </a:solidFill>
              <a:ln>
                <a:noFill/>
              </a:ln>
            </c:spPr>
            <c:extLst>
              <c:ext xmlns:c16="http://schemas.microsoft.com/office/drawing/2014/chart" uri="{C3380CC4-5D6E-409C-BE32-E72D297353CC}">
                <c16:uniqueId val="{00000004-09FF-4DEE-85A4-E822DC509879}"/>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09FF-4DEE-85A4-E822DC509879}"/>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4624-441C-9BA3-DBC813BE93DA}"/>
              </c:ext>
            </c:extLst>
          </c:dPt>
          <c:dPt>
            <c:idx val="1"/>
            <c:bubble3D val="0"/>
            <c:spPr>
              <a:solidFill>
                <a:srgbClr val="C0504D"/>
              </a:solidFill>
              <a:ln>
                <a:noFill/>
              </a:ln>
            </c:spPr>
            <c:extLst>
              <c:ext xmlns:c16="http://schemas.microsoft.com/office/drawing/2014/chart" uri="{C3380CC4-5D6E-409C-BE32-E72D297353CC}">
                <c16:uniqueId val="{00000003-4624-441C-9BA3-DBC813BE93DA}"/>
              </c:ext>
            </c:extLst>
          </c:dPt>
          <c:dPt>
            <c:idx val="2"/>
            <c:bubble3D val="0"/>
            <c:spPr>
              <a:solidFill>
                <a:srgbClr val="9BBB59"/>
              </a:solidFill>
              <a:ln>
                <a:noFill/>
              </a:ln>
            </c:spPr>
            <c:extLst>
              <c:ext xmlns:c16="http://schemas.microsoft.com/office/drawing/2014/chart" uri="{C3380CC4-5D6E-409C-BE32-E72D297353CC}">
                <c16:uniqueId val="{00000005-4624-441C-9BA3-DBC813BE93DA}"/>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4624-441C-9BA3-DBC813BE93DA}"/>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E34A-44DA-8E99-65720B174FD9}"/>
              </c:ext>
            </c:extLst>
          </c:dPt>
          <c:dPt>
            <c:idx val="1"/>
            <c:bubble3D val="0"/>
            <c:spPr>
              <a:solidFill>
                <a:srgbClr val="C0504D"/>
              </a:solidFill>
              <a:ln>
                <a:noFill/>
              </a:ln>
            </c:spPr>
            <c:extLst>
              <c:ext xmlns:c16="http://schemas.microsoft.com/office/drawing/2014/chart" uri="{C3380CC4-5D6E-409C-BE32-E72D297353CC}">
                <c16:uniqueId val="{00000002-E34A-44DA-8E99-65720B174FD9}"/>
              </c:ext>
            </c:extLst>
          </c:dPt>
          <c:dPt>
            <c:idx val="2"/>
            <c:bubble3D val="0"/>
            <c:spPr>
              <a:solidFill>
                <a:srgbClr val="9BBB59"/>
              </a:solidFill>
              <a:ln>
                <a:noFill/>
              </a:ln>
            </c:spPr>
            <c:extLst>
              <c:ext xmlns:c16="http://schemas.microsoft.com/office/drawing/2014/chart" uri="{C3380CC4-5D6E-409C-BE32-E72D297353CC}">
                <c16:uniqueId val="{00000004-E34A-44DA-8E99-65720B174FD9}"/>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E34A-44DA-8E99-65720B174FD9}"/>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3D53-4248-B6F5-4C88B7632E73}"/>
              </c:ext>
            </c:extLst>
          </c:dPt>
          <c:dPt>
            <c:idx val="1"/>
            <c:bubble3D val="0"/>
            <c:spPr>
              <a:solidFill>
                <a:srgbClr val="C0504D"/>
              </a:solidFill>
              <a:ln>
                <a:noFill/>
              </a:ln>
            </c:spPr>
            <c:extLst>
              <c:ext xmlns:c16="http://schemas.microsoft.com/office/drawing/2014/chart" uri="{C3380CC4-5D6E-409C-BE32-E72D297353CC}">
                <c16:uniqueId val="{00000002-3D53-4248-B6F5-4C88B7632E73}"/>
              </c:ext>
            </c:extLst>
          </c:dPt>
          <c:dPt>
            <c:idx val="2"/>
            <c:bubble3D val="0"/>
            <c:spPr>
              <a:solidFill>
                <a:srgbClr val="9BBB59"/>
              </a:solidFill>
              <a:ln>
                <a:noFill/>
              </a:ln>
            </c:spPr>
            <c:extLst>
              <c:ext xmlns:c16="http://schemas.microsoft.com/office/drawing/2014/chart" uri="{C3380CC4-5D6E-409C-BE32-E72D297353CC}">
                <c16:uniqueId val="{00000004-3D53-4248-B6F5-4C88B7632E73}"/>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3D53-4248-B6F5-4C88B7632E73}"/>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228A-414C-A5BD-CF3E545240E3}"/>
              </c:ext>
            </c:extLst>
          </c:dPt>
          <c:dPt>
            <c:idx val="1"/>
            <c:bubble3D val="0"/>
            <c:spPr>
              <a:solidFill>
                <a:srgbClr val="C0504D"/>
              </a:solidFill>
              <a:ln>
                <a:noFill/>
              </a:ln>
            </c:spPr>
            <c:extLst>
              <c:ext xmlns:c16="http://schemas.microsoft.com/office/drawing/2014/chart" uri="{C3380CC4-5D6E-409C-BE32-E72D297353CC}">
                <c16:uniqueId val="{00000003-228A-414C-A5BD-CF3E545240E3}"/>
              </c:ext>
            </c:extLst>
          </c:dPt>
          <c:dPt>
            <c:idx val="2"/>
            <c:bubble3D val="0"/>
            <c:spPr>
              <a:solidFill>
                <a:srgbClr val="9BBB59"/>
              </a:solidFill>
              <a:ln>
                <a:noFill/>
              </a:ln>
            </c:spPr>
            <c:extLst>
              <c:ext xmlns:c16="http://schemas.microsoft.com/office/drawing/2014/chart" uri="{C3380CC4-5D6E-409C-BE32-E72D297353CC}">
                <c16:uniqueId val="{00000005-228A-414C-A5BD-CF3E545240E3}"/>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228A-414C-A5BD-CF3E545240E3}"/>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901E-4A2D-93DD-BDCC99BACF6E}"/>
              </c:ext>
            </c:extLst>
          </c:dPt>
          <c:dPt>
            <c:idx val="1"/>
            <c:bubble3D val="0"/>
            <c:spPr>
              <a:solidFill>
                <a:srgbClr val="C0504D"/>
              </a:solidFill>
              <a:ln>
                <a:noFill/>
              </a:ln>
            </c:spPr>
            <c:extLst>
              <c:ext xmlns:c16="http://schemas.microsoft.com/office/drawing/2014/chart" uri="{C3380CC4-5D6E-409C-BE32-E72D297353CC}">
                <c16:uniqueId val="{00000003-901E-4A2D-93DD-BDCC99BACF6E}"/>
              </c:ext>
            </c:extLst>
          </c:dPt>
          <c:dPt>
            <c:idx val="2"/>
            <c:bubble3D val="0"/>
            <c:spPr>
              <a:solidFill>
                <a:srgbClr val="9BBB59"/>
              </a:solidFill>
              <a:ln>
                <a:noFill/>
              </a:ln>
            </c:spPr>
            <c:extLst>
              <c:ext xmlns:c16="http://schemas.microsoft.com/office/drawing/2014/chart" uri="{C3380CC4-5D6E-409C-BE32-E72D297353CC}">
                <c16:uniqueId val="{00000005-901E-4A2D-93DD-BDCC99BACF6E}"/>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901E-4A2D-93DD-BDCC99BACF6E}"/>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DF43-4F49-97BC-4995971C6407}"/>
              </c:ext>
            </c:extLst>
          </c:dPt>
          <c:dPt>
            <c:idx val="1"/>
            <c:bubble3D val="0"/>
            <c:spPr>
              <a:solidFill>
                <a:srgbClr val="C0504D"/>
              </a:solidFill>
              <a:ln>
                <a:noFill/>
              </a:ln>
            </c:spPr>
            <c:extLst>
              <c:ext xmlns:c16="http://schemas.microsoft.com/office/drawing/2014/chart" uri="{C3380CC4-5D6E-409C-BE32-E72D297353CC}">
                <c16:uniqueId val="{00000002-DF43-4F49-97BC-4995971C6407}"/>
              </c:ext>
            </c:extLst>
          </c:dPt>
          <c:dPt>
            <c:idx val="2"/>
            <c:bubble3D val="0"/>
            <c:spPr>
              <a:solidFill>
                <a:srgbClr val="9BBB59"/>
              </a:solidFill>
              <a:ln>
                <a:noFill/>
              </a:ln>
            </c:spPr>
            <c:extLst>
              <c:ext xmlns:c16="http://schemas.microsoft.com/office/drawing/2014/chart" uri="{C3380CC4-5D6E-409C-BE32-E72D297353CC}">
                <c16:uniqueId val="{00000004-DF43-4F49-97BC-4995971C6407}"/>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DF43-4F49-97BC-4995971C6407}"/>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32.xml"/><Relationship Id="rId1" Type="http://schemas.openxmlformats.org/officeDocument/2006/relationships/chart" Target="../charts/chart31.xml"/><Relationship Id="rId5" Type="http://schemas.openxmlformats.org/officeDocument/2006/relationships/chart" Target="../charts/chart34.xml"/><Relationship Id="rId4" Type="http://schemas.openxmlformats.org/officeDocument/2006/relationships/chart" Target="../charts/chart33.xml"/></Relationships>
</file>

<file path=xl/drawings/_rels/drawing11.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36.xml"/><Relationship Id="rId1" Type="http://schemas.openxmlformats.org/officeDocument/2006/relationships/chart" Target="../charts/chart35.xml"/><Relationship Id="rId5" Type="http://schemas.openxmlformats.org/officeDocument/2006/relationships/chart" Target="../charts/chart38.xml"/><Relationship Id="rId4" Type="http://schemas.openxmlformats.org/officeDocument/2006/relationships/chart" Target="../charts/chart37.xml"/></Relationships>
</file>

<file path=xl/drawings/_rels/drawing12.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40.xml"/><Relationship Id="rId1" Type="http://schemas.openxmlformats.org/officeDocument/2006/relationships/chart" Target="../charts/chart39.xml"/><Relationship Id="rId5" Type="http://schemas.openxmlformats.org/officeDocument/2006/relationships/chart" Target="../charts/chart42.xml"/><Relationship Id="rId4" Type="http://schemas.openxmlformats.org/officeDocument/2006/relationships/chart" Target="../charts/chart41.xml"/></Relationships>
</file>

<file path=xl/drawings/_rels/drawing13.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44.xml"/><Relationship Id="rId1" Type="http://schemas.openxmlformats.org/officeDocument/2006/relationships/chart" Target="../charts/chart43.xml"/><Relationship Id="rId5" Type="http://schemas.openxmlformats.org/officeDocument/2006/relationships/chart" Target="../charts/chart46.xml"/><Relationship Id="rId4" Type="http://schemas.openxmlformats.org/officeDocument/2006/relationships/chart" Target="../charts/chart45.xml"/></Relationships>
</file>

<file path=xl/drawings/_rels/drawing14.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48.xml"/><Relationship Id="rId1" Type="http://schemas.openxmlformats.org/officeDocument/2006/relationships/chart" Target="../charts/chart47.xml"/><Relationship Id="rId5" Type="http://schemas.openxmlformats.org/officeDocument/2006/relationships/chart" Target="../charts/chart50.xml"/><Relationship Id="rId4" Type="http://schemas.openxmlformats.org/officeDocument/2006/relationships/chart" Target="../charts/chart49.xml"/></Relationships>
</file>

<file path=xl/drawings/_rels/drawing15.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52.xml"/><Relationship Id="rId1" Type="http://schemas.openxmlformats.org/officeDocument/2006/relationships/chart" Target="../charts/chart51.xml"/><Relationship Id="rId5" Type="http://schemas.openxmlformats.org/officeDocument/2006/relationships/chart" Target="../charts/chart54.xml"/><Relationship Id="rId4" Type="http://schemas.openxmlformats.org/officeDocument/2006/relationships/chart" Target="../charts/chart53.xml"/></Relationships>
</file>

<file path=xl/drawings/_rels/drawing16.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56.xml"/><Relationship Id="rId1" Type="http://schemas.openxmlformats.org/officeDocument/2006/relationships/chart" Target="../charts/chart55.xml"/><Relationship Id="rId5" Type="http://schemas.openxmlformats.org/officeDocument/2006/relationships/chart" Target="../charts/chart58.xml"/><Relationship Id="rId4" Type="http://schemas.openxmlformats.org/officeDocument/2006/relationships/chart" Target="../charts/chart57.xml"/></Relationships>
</file>

<file path=xl/drawings/_rels/drawing17.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60.xml"/><Relationship Id="rId1" Type="http://schemas.openxmlformats.org/officeDocument/2006/relationships/chart" Target="../charts/chart59.xml"/><Relationship Id="rId5" Type="http://schemas.openxmlformats.org/officeDocument/2006/relationships/chart" Target="../charts/chart62.xml"/><Relationship Id="rId4" Type="http://schemas.openxmlformats.org/officeDocument/2006/relationships/chart" Target="../charts/chart61.xml"/></Relationships>
</file>

<file path=xl/drawings/_rels/drawing18.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64.xml"/><Relationship Id="rId1" Type="http://schemas.openxmlformats.org/officeDocument/2006/relationships/chart" Target="../charts/chart63.xml"/><Relationship Id="rId5" Type="http://schemas.openxmlformats.org/officeDocument/2006/relationships/chart" Target="../charts/chart66.xml"/><Relationship Id="rId4" Type="http://schemas.openxmlformats.org/officeDocument/2006/relationships/chart" Target="../charts/chart65.xml"/></Relationships>
</file>

<file path=xl/drawings/_rels/drawing19.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68.xml"/><Relationship Id="rId1" Type="http://schemas.openxmlformats.org/officeDocument/2006/relationships/chart" Target="../charts/chart67.xml"/><Relationship Id="rId5" Type="http://schemas.openxmlformats.org/officeDocument/2006/relationships/chart" Target="../charts/chart70.xml"/><Relationship Id="rId4" Type="http://schemas.openxmlformats.org/officeDocument/2006/relationships/chart" Target="../charts/chart69.xml"/></Relationships>
</file>

<file path=xl/drawings/_rels/drawing3.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chart" Target="../charts/chart6.xml"/><Relationship Id="rId4"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0.xml"/><Relationship Id="rId4" Type="http://schemas.openxmlformats.org/officeDocument/2006/relationships/chart" Target="../charts/chart9.xml"/></Relationships>
</file>

<file path=xl/drawings/_rels/drawing5.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4.xml"/><Relationship Id="rId4"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16.xml"/><Relationship Id="rId1" Type="http://schemas.openxmlformats.org/officeDocument/2006/relationships/chart" Target="../charts/chart15.xml"/><Relationship Id="rId5" Type="http://schemas.openxmlformats.org/officeDocument/2006/relationships/chart" Target="../charts/chart18.xml"/><Relationship Id="rId4" Type="http://schemas.openxmlformats.org/officeDocument/2006/relationships/chart" Target="../charts/chart17.xml"/></Relationships>
</file>

<file path=xl/drawings/_rels/drawing7.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20.xml"/><Relationship Id="rId1" Type="http://schemas.openxmlformats.org/officeDocument/2006/relationships/chart" Target="../charts/chart19.xml"/><Relationship Id="rId5" Type="http://schemas.openxmlformats.org/officeDocument/2006/relationships/chart" Target="../charts/chart22.xml"/><Relationship Id="rId4" Type="http://schemas.openxmlformats.org/officeDocument/2006/relationships/chart" Target="../charts/chart21.xml"/></Relationships>
</file>

<file path=xl/drawings/_rels/drawing8.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24.xml"/><Relationship Id="rId1" Type="http://schemas.openxmlformats.org/officeDocument/2006/relationships/chart" Target="../charts/chart23.xml"/><Relationship Id="rId5" Type="http://schemas.openxmlformats.org/officeDocument/2006/relationships/chart" Target="../charts/chart26.xml"/><Relationship Id="rId4" Type="http://schemas.openxmlformats.org/officeDocument/2006/relationships/chart" Target="../charts/chart25.xml"/></Relationships>
</file>

<file path=xl/drawings/_rels/drawing9.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28.xml"/><Relationship Id="rId1" Type="http://schemas.openxmlformats.org/officeDocument/2006/relationships/chart" Target="../charts/chart27.xml"/><Relationship Id="rId5" Type="http://schemas.openxmlformats.org/officeDocument/2006/relationships/chart" Target="../charts/chart30.xml"/><Relationship Id="rId4" Type="http://schemas.openxmlformats.org/officeDocument/2006/relationships/chart" Target="../charts/chart29.xml"/></Relationships>
</file>

<file path=xl/drawings/drawing1.xml><?xml version="1.0" encoding="utf-8"?>
<xdr:wsDr xmlns:xdr="http://schemas.openxmlformats.org/drawingml/2006/spreadsheetDrawing" xmlns:a="http://schemas.openxmlformats.org/drawingml/2006/main">
  <xdr:twoCellAnchor>
    <xdr:from>
      <xdr:col>7</xdr:col>
      <xdr:colOff>38100</xdr:colOff>
      <xdr:row>5</xdr:row>
      <xdr:rowOff>66673</xdr:rowOff>
    </xdr:from>
    <xdr:to>
      <xdr:col>15</xdr:col>
      <xdr:colOff>19049</xdr:colOff>
      <xdr:row>18</xdr:row>
      <xdr:rowOff>136922</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69057</xdr:colOff>
      <xdr:row>19</xdr:row>
      <xdr:rowOff>73819</xdr:rowOff>
    </xdr:from>
    <xdr:to>
      <xdr:col>15</xdr:col>
      <xdr:colOff>21431</xdr:colOff>
      <xdr:row>36</xdr:row>
      <xdr:rowOff>57151</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9525</xdr:colOff>
      <xdr:row>5</xdr:row>
      <xdr:rowOff>0</xdr:rowOff>
    </xdr:from>
    <xdr:to>
      <xdr:col>5</xdr:col>
      <xdr:colOff>0</xdr:colOff>
      <xdr:row>9</xdr:row>
      <xdr:rowOff>200025</xdr:rowOff>
    </xdr:to>
    <xdr:graphicFrame macro="">
      <xdr:nvGraphicFramePr>
        <xdr:cNvPr id="2" name="Chart 2">
          <a:extLst>
            <a:ext uri="{FF2B5EF4-FFF2-40B4-BE49-F238E27FC236}">
              <a16:creationId xmlns:a16="http://schemas.microsoft.com/office/drawing/2014/main" id="{00000000-0008-0000-0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3" name="Chart 2" hidden="1">
          <a:extLst>
            <a:ext uri="{FF2B5EF4-FFF2-40B4-BE49-F238E27FC236}">
              <a16:creationId xmlns:a16="http://schemas.microsoft.com/office/drawing/2014/main" id="{00000000-0008-0000-0E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0E00-000004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twoCellAnchor>
    <xdr:from>
      <xdr:col>3</xdr:col>
      <xdr:colOff>9525</xdr:colOff>
      <xdr:row>5</xdr:row>
      <xdr:rowOff>0</xdr:rowOff>
    </xdr:from>
    <xdr:to>
      <xdr:col>5</xdr:col>
      <xdr:colOff>0</xdr:colOff>
      <xdr:row>9</xdr:row>
      <xdr:rowOff>200025</xdr:rowOff>
    </xdr:to>
    <xdr:graphicFrame macro="">
      <xdr:nvGraphicFramePr>
        <xdr:cNvPr id="5" name="Chart 2">
          <a:extLst>
            <a:ext uri="{FF2B5EF4-FFF2-40B4-BE49-F238E27FC236}">
              <a16:creationId xmlns:a16="http://schemas.microsoft.com/office/drawing/2014/main" id="{00000000-0008-0000-0E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6" name="Chart 5" hidden="1">
          <a:extLst>
            <a:ext uri="{FF2B5EF4-FFF2-40B4-BE49-F238E27FC236}">
              <a16:creationId xmlns:a16="http://schemas.microsoft.com/office/drawing/2014/main" id="{00000000-0008-0000-0E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7" name="Rounded Rectangle 3">
          <a:extLst>
            <a:ext uri="{FF2B5EF4-FFF2-40B4-BE49-F238E27FC236}">
              <a16:creationId xmlns:a16="http://schemas.microsoft.com/office/drawing/2014/main" id="{00000000-0008-0000-0E00-000007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3</xdr:col>
      <xdr:colOff>9525</xdr:colOff>
      <xdr:row>5</xdr:row>
      <xdr:rowOff>0</xdr:rowOff>
    </xdr:from>
    <xdr:to>
      <xdr:col>5</xdr:col>
      <xdr:colOff>0</xdr:colOff>
      <xdr:row>9</xdr:row>
      <xdr:rowOff>200025</xdr:rowOff>
    </xdr:to>
    <xdr:graphicFrame macro="">
      <xdr:nvGraphicFramePr>
        <xdr:cNvPr id="2" name="Chart 2">
          <a:extLst>
            <a:ext uri="{FF2B5EF4-FFF2-40B4-BE49-F238E27FC236}">
              <a16:creationId xmlns:a16="http://schemas.microsoft.com/office/drawing/2014/main" id="{00000000-0008-0000-1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3" name="Chart 2" hidden="1">
          <a:extLst>
            <a:ext uri="{FF2B5EF4-FFF2-40B4-BE49-F238E27FC236}">
              <a16:creationId xmlns:a16="http://schemas.microsoft.com/office/drawing/2014/main" id="{00000000-0008-0000-1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1000-000004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twoCellAnchor>
    <xdr:from>
      <xdr:col>3</xdr:col>
      <xdr:colOff>9525</xdr:colOff>
      <xdr:row>5</xdr:row>
      <xdr:rowOff>0</xdr:rowOff>
    </xdr:from>
    <xdr:to>
      <xdr:col>5</xdr:col>
      <xdr:colOff>0</xdr:colOff>
      <xdr:row>9</xdr:row>
      <xdr:rowOff>200025</xdr:rowOff>
    </xdr:to>
    <xdr:graphicFrame macro="">
      <xdr:nvGraphicFramePr>
        <xdr:cNvPr id="5" name="Chart 2">
          <a:extLst>
            <a:ext uri="{FF2B5EF4-FFF2-40B4-BE49-F238E27FC236}">
              <a16:creationId xmlns:a16="http://schemas.microsoft.com/office/drawing/2014/main" id="{00000000-0008-0000-1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6" name="Chart 5" hidden="1">
          <a:extLst>
            <a:ext uri="{FF2B5EF4-FFF2-40B4-BE49-F238E27FC236}">
              <a16:creationId xmlns:a16="http://schemas.microsoft.com/office/drawing/2014/main" id="{00000000-0008-0000-1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7" name="Rounded Rectangle 3">
          <a:extLst>
            <a:ext uri="{FF2B5EF4-FFF2-40B4-BE49-F238E27FC236}">
              <a16:creationId xmlns:a16="http://schemas.microsoft.com/office/drawing/2014/main" id="{00000000-0008-0000-1000-000007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9525</xdr:colOff>
      <xdr:row>5</xdr:row>
      <xdr:rowOff>0</xdr:rowOff>
    </xdr:from>
    <xdr:to>
      <xdr:col>6</xdr:col>
      <xdr:colOff>0</xdr:colOff>
      <xdr:row>9</xdr:row>
      <xdr:rowOff>200025</xdr:rowOff>
    </xdr:to>
    <xdr:graphicFrame macro="">
      <xdr:nvGraphicFramePr>
        <xdr:cNvPr id="2" name="Chart 2">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xdr:colOff>
      <xdr:row>5</xdr:row>
      <xdr:rowOff>28575</xdr:rowOff>
    </xdr:from>
    <xdr:to>
      <xdr:col>6</xdr:col>
      <xdr:colOff>0</xdr:colOff>
      <xdr:row>9</xdr:row>
      <xdr:rowOff>200025</xdr:rowOff>
    </xdr:to>
    <xdr:graphicFrame macro="">
      <xdr:nvGraphicFramePr>
        <xdr:cNvPr id="3" name="Chart 2" hidden="1">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0</xdr:row>
      <xdr:rowOff>0</xdr:rowOff>
    </xdr:from>
    <xdr:to>
      <xdr:col>2</xdr:col>
      <xdr:colOff>9525</xdr:colOff>
      <xdr:row>1</xdr:row>
      <xdr:rowOff>0</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0200-000004000000}"/>
            </a:ext>
          </a:extLst>
        </xdr:cNvPr>
        <xdr:cNvSpPr>
          <a:spLocks noChangeArrowheads="1"/>
        </xdr:cNvSpPr>
      </xdr:nvSpPr>
      <xdr:spPr bwMode="auto">
        <a:xfrm>
          <a:off x="0" y="0"/>
          <a:ext cx="41338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twoCellAnchor>
    <xdr:from>
      <xdr:col>4</xdr:col>
      <xdr:colOff>9525</xdr:colOff>
      <xdr:row>5</xdr:row>
      <xdr:rowOff>0</xdr:rowOff>
    </xdr:from>
    <xdr:to>
      <xdr:col>6</xdr:col>
      <xdr:colOff>0</xdr:colOff>
      <xdr:row>9</xdr:row>
      <xdr:rowOff>200025</xdr:rowOff>
    </xdr:to>
    <xdr:graphicFrame macro="">
      <xdr:nvGraphicFramePr>
        <xdr:cNvPr id="5" name="Chart 2">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9525</xdr:colOff>
      <xdr:row>5</xdr:row>
      <xdr:rowOff>28575</xdr:rowOff>
    </xdr:from>
    <xdr:to>
      <xdr:col>6</xdr:col>
      <xdr:colOff>0</xdr:colOff>
      <xdr:row>9</xdr:row>
      <xdr:rowOff>200025</xdr:rowOff>
    </xdr:to>
    <xdr:graphicFrame macro="">
      <xdr:nvGraphicFramePr>
        <xdr:cNvPr id="6" name="Chart 5" hidden="1">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0</xdr:row>
      <xdr:rowOff>0</xdr:rowOff>
    </xdr:from>
    <xdr:to>
      <xdr:col>2</xdr:col>
      <xdr:colOff>9525</xdr:colOff>
      <xdr:row>1</xdr:row>
      <xdr:rowOff>0</xdr:rowOff>
    </xdr:to>
    <xdr:sp macro="" textlink="">
      <xdr:nvSpPr>
        <xdr:cNvPr id="7" name="Rounded Rectangle 3">
          <a:extLst>
            <a:ext uri="{FF2B5EF4-FFF2-40B4-BE49-F238E27FC236}">
              <a16:creationId xmlns:a16="http://schemas.microsoft.com/office/drawing/2014/main" id="{00000000-0008-0000-0200-000007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5</xdr:col>
      <xdr:colOff>9525</xdr:colOff>
      <xdr:row>5</xdr:row>
      <xdr:rowOff>0</xdr:rowOff>
    </xdr:from>
    <xdr:to>
      <xdr:col>7</xdr:col>
      <xdr:colOff>0</xdr:colOff>
      <xdr:row>9</xdr:row>
      <xdr:rowOff>200025</xdr:rowOff>
    </xdr:to>
    <xdr:graphicFrame macro="">
      <xdr:nvGraphicFramePr>
        <xdr:cNvPr id="2" name="Chart 2">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5</xdr:row>
      <xdr:rowOff>28575</xdr:rowOff>
    </xdr:from>
    <xdr:to>
      <xdr:col>7</xdr:col>
      <xdr:colOff>0</xdr:colOff>
      <xdr:row>9</xdr:row>
      <xdr:rowOff>200025</xdr:rowOff>
    </xdr:to>
    <xdr:graphicFrame macro="">
      <xdr:nvGraphicFramePr>
        <xdr:cNvPr id="3" name="Chart 2" hidden="1">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0</xdr:row>
      <xdr:rowOff>0</xdr:rowOff>
    </xdr:from>
    <xdr:to>
      <xdr:col>3</xdr:col>
      <xdr:colOff>9525</xdr:colOff>
      <xdr:row>1</xdr:row>
      <xdr:rowOff>0</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0300-000004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twoCellAnchor>
    <xdr:from>
      <xdr:col>5</xdr:col>
      <xdr:colOff>9525</xdr:colOff>
      <xdr:row>5</xdr:row>
      <xdr:rowOff>0</xdr:rowOff>
    </xdr:from>
    <xdr:to>
      <xdr:col>7</xdr:col>
      <xdr:colOff>0</xdr:colOff>
      <xdr:row>9</xdr:row>
      <xdr:rowOff>200025</xdr:rowOff>
    </xdr:to>
    <xdr:graphicFrame macro="">
      <xdr:nvGraphicFramePr>
        <xdr:cNvPr id="5" name="Chart 2">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9525</xdr:colOff>
      <xdr:row>5</xdr:row>
      <xdr:rowOff>28575</xdr:rowOff>
    </xdr:from>
    <xdr:to>
      <xdr:col>7</xdr:col>
      <xdr:colOff>0</xdr:colOff>
      <xdr:row>9</xdr:row>
      <xdr:rowOff>200025</xdr:rowOff>
    </xdr:to>
    <xdr:graphicFrame macro="">
      <xdr:nvGraphicFramePr>
        <xdr:cNvPr id="6" name="Chart 5" hidden="1">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0</xdr:colOff>
      <xdr:row>0</xdr:row>
      <xdr:rowOff>0</xdr:rowOff>
    </xdr:from>
    <xdr:to>
      <xdr:col>3</xdr:col>
      <xdr:colOff>9525</xdr:colOff>
      <xdr:row>1</xdr:row>
      <xdr:rowOff>0</xdr:rowOff>
    </xdr:to>
    <xdr:sp macro="" textlink="">
      <xdr:nvSpPr>
        <xdr:cNvPr id="7" name="Rounded Rectangle 3">
          <a:extLst>
            <a:ext uri="{FF2B5EF4-FFF2-40B4-BE49-F238E27FC236}">
              <a16:creationId xmlns:a16="http://schemas.microsoft.com/office/drawing/2014/main" id="{00000000-0008-0000-0300-000007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3</xdr:col>
      <xdr:colOff>9525</xdr:colOff>
      <xdr:row>5</xdr:row>
      <xdr:rowOff>0</xdr:rowOff>
    </xdr:from>
    <xdr:to>
      <xdr:col>5</xdr:col>
      <xdr:colOff>0</xdr:colOff>
      <xdr:row>9</xdr:row>
      <xdr:rowOff>200025</xdr:rowOff>
    </xdr:to>
    <xdr:graphicFrame macro="">
      <xdr:nvGraphicFramePr>
        <xdr:cNvPr id="2" name="Chart 2">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3" name="Chart 2" hidden="1">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0400-000004000000}"/>
            </a:ext>
          </a:extLst>
        </xdr:cNvPr>
        <xdr:cNvSpPr>
          <a:spLocks noChangeArrowheads="1"/>
        </xdr:cNvSpPr>
      </xdr:nvSpPr>
      <xdr:spPr bwMode="auto">
        <a:xfrm>
          <a:off x="0" y="0"/>
          <a:ext cx="3905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twoCellAnchor>
    <xdr:from>
      <xdr:col>3</xdr:col>
      <xdr:colOff>9525</xdr:colOff>
      <xdr:row>5</xdr:row>
      <xdr:rowOff>0</xdr:rowOff>
    </xdr:from>
    <xdr:to>
      <xdr:col>5</xdr:col>
      <xdr:colOff>0</xdr:colOff>
      <xdr:row>9</xdr:row>
      <xdr:rowOff>200025</xdr:rowOff>
    </xdr:to>
    <xdr:graphicFrame macro="">
      <xdr:nvGraphicFramePr>
        <xdr:cNvPr id="5" name="Chart 2">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6" name="Chart 5" hidden="1">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7" name="Rounded Rectangle 3">
          <a:extLst>
            <a:ext uri="{FF2B5EF4-FFF2-40B4-BE49-F238E27FC236}">
              <a16:creationId xmlns:a16="http://schemas.microsoft.com/office/drawing/2014/main" id="{00000000-0008-0000-0400-000007000000}"/>
            </a:ext>
          </a:extLst>
        </xdr:cNvPr>
        <xdr:cNvSpPr>
          <a:spLocks noChangeArrowheads="1"/>
        </xdr:cNvSpPr>
      </xdr:nvSpPr>
      <xdr:spPr bwMode="auto">
        <a:xfrm>
          <a:off x="0" y="0"/>
          <a:ext cx="3905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9525</xdr:colOff>
      <xdr:row>5</xdr:row>
      <xdr:rowOff>0</xdr:rowOff>
    </xdr:from>
    <xdr:to>
      <xdr:col>5</xdr:col>
      <xdr:colOff>0</xdr:colOff>
      <xdr:row>9</xdr:row>
      <xdr:rowOff>200025</xdr:rowOff>
    </xdr:to>
    <xdr:graphicFrame macro="">
      <xdr:nvGraphicFramePr>
        <xdr:cNvPr id="2" name="Chart 2">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3" name="Chart 2" hidden="1">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0500-000004000000}"/>
            </a:ext>
          </a:extLst>
        </xdr:cNvPr>
        <xdr:cNvSpPr>
          <a:spLocks noChangeArrowheads="1"/>
        </xdr:cNvSpPr>
      </xdr:nvSpPr>
      <xdr:spPr bwMode="auto">
        <a:xfrm>
          <a:off x="0" y="0"/>
          <a:ext cx="3905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twoCellAnchor>
    <xdr:from>
      <xdr:col>3</xdr:col>
      <xdr:colOff>9525</xdr:colOff>
      <xdr:row>5</xdr:row>
      <xdr:rowOff>0</xdr:rowOff>
    </xdr:from>
    <xdr:to>
      <xdr:col>5</xdr:col>
      <xdr:colOff>0</xdr:colOff>
      <xdr:row>9</xdr:row>
      <xdr:rowOff>200025</xdr:rowOff>
    </xdr:to>
    <xdr:graphicFrame macro="">
      <xdr:nvGraphicFramePr>
        <xdr:cNvPr id="5" name="Chart 2">
          <a:extLst>
            <a:ext uri="{FF2B5EF4-FFF2-40B4-BE49-F238E27FC236}">
              <a16:creationId xmlns:a16="http://schemas.microsoft.com/office/drawing/2014/main" id="{00000000-0008-0000-0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6" name="Chart 5" hidden="1">
          <a:extLst>
            <a:ext uri="{FF2B5EF4-FFF2-40B4-BE49-F238E27FC236}">
              <a16:creationId xmlns:a16="http://schemas.microsoft.com/office/drawing/2014/main" id="{00000000-0008-0000-05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7" name="Rounded Rectangle 3">
          <a:extLst>
            <a:ext uri="{FF2B5EF4-FFF2-40B4-BE49-F238E27FC236}">
              <a16:creationId xmlns:a16="http://schemas.microsoft.com/office/drawing/2014/main" id="{00000000-0008-0000-0500-000007000000}"/>
            </a:ext>
          </a:extLst>
        </xdr:cNvPr>
        <xdr:cNvSpPr>
          <a:spLocks noChangeArrowheads="1"/>
        </xdr:cNvSpPr>
      </xdr:nvSpPr>
      <xdr:spPr bwMode="auto">
        <a:xfrm>
          <a:off x="0" y="0"/>
          <a:ext cx="3905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3</xdr:col>
      <xdr:colOff>9525</xdr:colOff>
      <xdr:row>5</xdr:row>
      <xdr:rowOff>0</xdr:rowOff>
    </xdr:from>
    <xdr:to>
      <xdr:col>5</xdr:col>
      <xdr:colOff>0</xdr:colOff>
      <xdr:row>9</xdr:row>
      <xdr:rowOff>200025</xdr:rowOff>
    </xdr:to>
    <xdr:graphicFrame macro="">
      <xdr:nvGraphicFramePr>
        <xdr:cNvPr id="2" name="Chart 2">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3" name="Chart 2" hidden="1">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0600-000004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twoCellAnchor>
    <xdr:from>
      <xdr:col>3</xdr:col>
      <xdr:colOff>9525</xdr:colOff>
      <xdr:row>5</xdr:row>
      <xdr:rowOff>0</xdr:rowOff>
    </xdr:from>
    <xdr:to>
      <xdr:col>5</xdr:col>
      <xdr:colOff>0</xdr:colOff>
      <xdr:row>9</xdr:row>
      <xdr:rowOff>200025</xdr:rowOff>
    </xdr:to>
    <xdr:graphicFrame macro="">
      <xdr:nvGraphicFramePr>
        <xdr:cNvPr id="5" name="Chart 2">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6" name="Chart 5" hidden="1">
          <a:extLst>
            <a:ext uri="{FF2B5EF4-FFF2-40B4-BE49-F238E27FC236}">
              <a16:creationId xmlns:a16="http://schemas.microsoft.com/office/drawing/2014/main" id="{00000000-0008-0000-06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7" name="Rounded Rectangle 3">
          <a:extLst>
            <a:ext uri="{FF2B5EF4-FFF2-40B4-BE49-F238E27FC236}">
              <a16:creationId xmlns:a16="http://schemas.microsoft.com/office/drawing/2014/main" id="{00000000-0008-0000-0600-000007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9525</xdr:colOff>
      <xdr:row>5</xdr:row>
      <xdr:rowOff>0</xdr:rowOff>
    </xdr:from>
    <xdr:to>
      <xdr:col>5</xdr:col>
      <xdr:colOff>0</xdr:colOff>
      <xdr:row>9</xdr:row>
      <xdr:rowOff>200025</xdr:rowOff>
    </xdr:to>
    <xdr:graphicFrame macro="">
      <xdr:nvGraphicFramePr>
        <xdr:cNvPr id="2" name="Chart 2">
          <a:extLst>
            <a:ext uri="{FF2B5EF4-FFF2-40B4-BE49-F238E27FC236}">
              <a16:creationId xmlns:a16="http://schemas.microsoft.com/office/drawing/2014/main" id="{00000000-0008-0000-0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3" name="Chart 2" hidden="1">
          <a:extLst>
            <a:ext uri="{FF2B5EF4-FFF2-40B4-BE49-F238E27FC236}">
              <a16:creationId xmlns:a16="http://schemas.microsoft.com/office/drawing/2014/main" id="{00000000-0008-0000-0A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0A00-000004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twoCellAnchor>
    <xdr:from>
      <xdr:col>3</xdr:col>
      <xdr:colOff>9525</xdr:colOff>
      <xdr:row>5</xdr:row>
      <xdr:rowOff>0</xdr:rowOff>
    </xdr:from>
    <xdr:to>
      <xdr:col>5</xdr:col>
      <xdr:colOff>0</xdr:colOff>
      <xdr:row>9</xdr:row>
      <xdr:rowOff>200025</xdr:rowOff>
    </xdr:to>
    <xdr:graphicFrame macro="">
      <xdr:nvGraphicFramePr>
        <xdr:cNvPr id="5" name="Chart 2">
          <a:extLst>
            <a:ext uri="{FF2B5EF4-FFF2-40B4-BE49-F238E27FC236}">
              <a16:creationId xmlns:a16="http://schemas.microsoft.com/office/drawing/2014/main" id="{00000000-0008-0000-0A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6" name="Chart 5" hidden="1">
          <a:extLst>
            <a:ext uri="{FF2B5EF4-FFF2-40B4-BE49-F238E27FC236}">
              <a16:creationId xmlns:a16="http://schemas.microsoft.com/office/drawing/2014/main" id="{00000000-0008-0000-0A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7" name="Rounded Rectangle 3">
          <a:extLst>
            <a:ext uri="{FF2B5EF4-FFF2-40B4-BE49-F238E27FC236}">
              <a16:creationId xmlns:a16="http://schemas.microsoft.com/office/drawing/2014/main" id="{00000000-0008-0000-0A00-000007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3</xdr:col>
      <xdr:colOff>9525</xdr:colOff>
      <xdr:row>5</xdr:row>
      <xdr:rowOff>0</xdr:rowOff>
    </xdr:from>
    <xdr:to>
      <xdr:col>5</xdr:col>
      <xdr:colOff>0</xdr:colOff>
      <xdr:row>9</xdr:row>
      <xdr:rowOff>200025</xdr:rowOff>
    </xdr:to>
    <xdr:graphicFrame macro="">
      <xdr:nvGraphicFramePr>
        <xdr:cNvPr id="2" name="Chart 2">
          <a:extLst>
            <a:ext uri="{FF2B5EF4-FFF2-40B4-BE49-F238E27FC236}">
              <a16:creationId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3" name="Chart 2" hidden="1">
          <a:extLst>
            <a:ext uri="{FF2B5EF4-FFF2-40B4-BE49-F238E27FC236}">
              <a16:creationId xmlns:a16="http://schemas.microsoft.com/office/drawing/2014/main" id="{00000000-0008-0000-0B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0B00-000004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twoCellAnchor>
    <xdr:from>
      <xdr:col>3</xdr:col>
      <xdr:colOff>9525</xdr:colOff>
      <xdr:row>5</xdr:row>
      <xdr:rowOff>0</xdr:rowOff>
    </xdr:from>
    <xdr:to>
      <xdr:col>5</xdr:col>
      <xdr:colOff>0</xdr:colOff>
      <xdr:row>9</xdr:row>
      <xdr:rowOff>200025</xdr:rowOff>
    </xdr:to>
    <xdr:graphicFrame macro="">
      <xdr:nvGraphicFramePr>
        <xdr:cNvPr id="5" name="Chart 2">
          <a:extLst>
            <a:ext uri="{FF2B5EF4-FFF2-40B4-BE49-F238E27FC236}">
              <a16:creationId xmlns:a16="http://schemas.microsoft.com/office/drawing/2014/main" id="{00000000-0008-0000-0B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6" name="Chart 5" hidden="1">
          <a:extLst>
            <a:ext uri="{FF2B5EF4-FFF2-40B4-BE49-F238E27FC236}">
              <a16:creationId xmlns:a16="http://schemas.microsoft.com/office/drawing/2014/main" id="{00000000-0008-0000-0B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7" name="Rounded Rectangle 3">
          <a:extLst>
            <a:ext uri="{FF2B5EF4-FFF2-40B4-BE49-F238E27FC236}">
              <a16:creationId xmlns:a16="http://schemas.microsoft.com/office/drawing/2014/main" id="{00000000-0008-0000-0B00-000007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3</xdr:col>
      <xdr:colOff>9525</xdr:colOff>
      <xdr:row>5</xdr:row>
      <xdr:rowOff>0</xdr:rowOff>
    </xdr:from>
    <xdr:to>
      <xdr:col>5</xdr:col>
      <xdr:colOff>0</xdr:colOff>
      <xdr:row>9</xdr:row>
      <xdr:rowOff>200025</xdr:rowOff>
    </xdr:to>
    <xdr:graphicFrame macro="">
      <xdr:nvGraphicFramePr>
        <xdr:cNvPr id="2" name="Chart 2">
          <a:extLst>
            <a:ext uri="{FF2B5EF4-FFF2-40B4-BE49-F238E27FC236}">
              <a16:creationId xmlns:a16="http://schemas.microsoft.com/office/drawing/2014/main" id="{00000000-0008-0000-1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3" name="Chart 2" hidden="1">
          <a:extLst>
            <a:ext uri="{FF2B5EF4-FFF2-40B4-BE49-F238E27FC236}">
              <a16:creationId xmlns:a16="http://schemas.microsoft.com/office/drawing/2014/main" id="{00000000-0008-0000-1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1100-000004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twoCellAnchor>
    <xdr:from>
      <xdr:col>3</xdr:col>
      <xdr:colOff>9525</xdr:colOff>
      <xdr:row>5</xdr:row>
      <xdr:rowOff>0</xdr:rowOff>
    </xdr:from>
    <xdr:to>
      <xdr:col>5</xdr:col>
      <xdr:colOff>0</xdr:colOff>
      <xdr:row>9</xdr:row>
      <xdr:rowOff>200025</xdr:rowOff>
    </xdr:to>
    <xdr:graphicFrame macro="">
      <xdr:nvGraphicFramePr>
        <xdr:cNvPr id="5" name="Chart 2">
          <a:extLst>
            <a:ext uri="{FF2B5EF4-FFF2-40B4-BE49-F238E27FC236}">
              <a16:creationId xmlns:a16="http://schemas.microsoft.com/office/drawing/2014/main" id="{00000000-0008-0000-1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6" name="Chart 5" hidden="1">
          <a:extLst>
            <a:ext uri="{FF2B5EF4-FFF2-40B4-BE49-F238E27FC236}">
              <a16:creationId xmlns:a16="http://schemas.microsoft.com/office/drawing/2014/main" id="{00000000-0008-0000-1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7" name="Rounded Rectangle 3">
          <a:extLst>
            <a:ext uri="{FF2B5EF4-FFF2-40B4-BE49-F238E27FC236}">
              <a16:creationId xmlns:a16="http://schemas.microsoft.com/office/drawing/2014/main" id="{00000000-0008-0000-1100-000007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wsDr>
</file>

<file path=xl/drawings/drawing2.xml><?xml version="1.0" encoding="utf-8"?>
<c:userShapes xmlns:c="http://schemas.openxmlformats.org/drawingml/2006/chart">
  <cdr:relSizeAnchor xmlns:cdr="http://schemas.openxmlformats.org/drawingml/2006/chartDrawing">
    <cdr:from>
      <cdr:x>0.54737</cdr:x>
      <cdr:y>0.68831</cdr:y>
    </cdr:from>
    <cdr:to>
      <cdr:x>0.8</cdr:x>
      <cdr:y>1</cdr:y>
    </cdr:to>
    <cdr:sp macro="" textlink="">
      <cdr:nvSpPr>
        <cdr:cNvPr id="2" name="TextBox 1"/>
        <cdr:cNvSpPr txBox="1"/>
      </cdr:nvSpPr>
      <cdr:spPr>
        <a:xfrm xmlns:a="http://schemas.openxmlformats.org/drawingml/2006/main">
          <a:off x="1981201" y="280987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3</xdr:col>
      <xdr:colOff>9525</xdr:colOff>
      <xdr:row>5</xdr:row>
      <xdr:rowOff>0</xdr:rowOff>
    </xdr:from>
    <xdr:to>
      <xdr:col>5</xdr:col>
      <xdr:colOff>0</xdr:colOff>
      <xdr:row>9</xdr:row>
      <xdr:rowOff>200025</xdr:rowOff>
    </xdr:to>
    <xdr:graphicFrame macro="">
      <xdr:nvGraphicFramePr>
        <xdr:cNvPr id="5" name="Chart 2">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6" name="Chart 5" hidden="1">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7" name="Rounded Rectangle 3">
          <a:hlinkClick xmlns:r="http://schemas.openxmlformats.org/officeDocument/2006/relationships" r:id="rId3"/>
          <a:extLst>
            <a:ext uri="{FF2B5EF4-FFF2-40B4-BE49-F238E27FC236}">
              <a16:creationId xmlns:a16="http://schemas.microsoft.com/office/drawing/2014/main" id="{00000000-0008-0000-0100-000007000000}"/>
            </a:ext>
          </a:extLst>
        </xdr:cNvPr>
        <xdr:cNvSpPr>
          <a:spLocks noChangeArrowheads="1"/>
        </xdr:cNvSpPr>
      </xdr:nvSpPr>
      <xdr:spPr bwMode="auto">
        <a:xfrm>
          <a:off x="0" y="0"/>
          <a:ext cx="400050"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twoCellAnchor>
    <xdr:from>
      <xdr:col>3</xdr:col>
      <xdr:colOff>9525</xdr:colOff>
      <xdr:row>5</xdr:row>
      <xdr:rowOff>0</xdr:rowOff>
    </xdr:from>
    <xdr:to>
      <xdr:col>5</xdr:col>
      <xdr:colOff>0</xdr:colOff>
      <xdr:row>9</xdr:row>
      <xdr:rowOff>200025</xdr:rowOff>
    </xdr:to>
    <xdr:graphicFrame macro="">
      <xdr:nvGraphicFramePr>
        <xdr:cNvPr id="8" name="Chart 2">
          <a:extLst>
            <a:ext uri="{FF2B5EF4-FFF2-40B4-BE49-F238E27FC236}">
              <a16:creationId xmlns:a16="http://schemas.microsoft.com/office/drawing/2014/main"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9" name="Chart 8" hidden="1">
          <a:extLst>
            <a:ext uri="{FF2B5EF4-FFF2-40B4-BE49-F238E27FC236}">
              <a16:creationId xmlns:a16="http://schemas.microsoft.com/office/drawing/2014/main" id="{00000000-0008-0000-01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10" name="Rounded Rectangle 3">
          <a:extLst>
            <a:ext uri="{FF2B5EF4-FFF2-40B4-BE49-F238E27FC236}">
              <a16:creationId xmlns:a16="http://schemas.microsoft.com/office/drawing/2014/main" id="{00000000-0008-0000-0100-00000A000000}"/>
            </a:ext>
          </a:extLst>
        </xdr:cNvPr>
        <xdr:cNvSpPr>
          <a:spLocks noChangeArrowheads="1"/>
        </xdr:cNvSpPr>
      </xdr:nvSpPr>
      <xdr:spPr bwMode="auto">
        <a:xfrm>
          <a:off x="0" y="0"/>
          <a:ext cx="400050"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9525</xdr:colOff>
      <xdr:row>5</xdr:row>
      <xdr:rowOff>0</xdr:rowOff>
    </xdr:from>
    <xdr:to>
      <xdr:col>5</xdr:col>
      <xdr:colOff>0</xdr:colOff>
      <xdr:row>9</xdr:row>
      <xdr:rowOff>200025</xdr:rowOff>
    </xdr:to>
    <xdr:graphicFrame macro="">
      <xdr:nvGraphicFramePr>
        <xdr:cNvPr id="2" name="Chart 2">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3" name="Chart 2" hidden="1">
          <a:extLst>
            <a:ext uri="{FF2B5EF4-FFF2-40B4-BE49-F238E27FC236}">
              <a16:creationId xmlns:a16="http://schemas.microsoft.com/office/drawing/2014/main" id="{00000000-0008-0000-0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0800-000004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twoCellAnchor>
    <xdr:from>
      <xdr:col>3</xdr:col>
      <xdr:colOff>9525</xdr:colOff>
      <xdr:row>5</xdr:row>
      <xdr:rowOff>0</xdr:rowOff>
    </xdr:from>
    <xdr:to>
      <xdr:col>5</xdr:col>
      <xdr:colOff>0</xdr:colOff>
      <xdr:row>9</xdr:row>
      <xdr:rowOff>200025</xdr:rowOff>
    </xdr:to>
    <xdr:graphicFrame macro="">
      <xdr:nvGraphicFramePr>
        <xdr:cNvPr id="5" name="Chart 2">
          <a:extLst>
            <a:ext uri="{FF2B5EF4-FFF2-40B4-BE49-F238E27FC236}">
              <a16:creationId xmlns:a16="http://schemas.microsoft.com/office/drawing/2014/main" id="{00000000-0008-0000-08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6" name="Chart 5" hidden="1">
          <a:extLst>
            <a:ext uri="{FF2B5EF4-FFF2-40B4-BE49-F238E27FC236}">
              <a16:creationId xmlns:a16="http://schemas.microsoft.com/office/drawing/2014/main" id="{00000000-0008-0000-08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7" name="Rounded Rectangle 3">
          <a:extLst>
            <a:ext uri="{FF2B5EF4-FFF2-40B4-BE49-F238E27FC236}">
              <a16:creationId xmlns:a16="http://schemas.microsoft.com/office/drawing/2014/main" id="{00000000-0008-0000-0800-000007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9525</xdr:colOff>
      <xdr:row>5</xdr:row>
      <xdr:rowOff>0</xdr:rowOff>
    </xdr:from>
    <xdr:to>
      <xdr:col>5</xdr:col>
      <xdr:colOff>0</xdr:colOff>
      <xdr:row>9</xdr:row>
      <xdr:rowOff>200025</xdr:rowOff>
    </xdr:to>
    <xdr:graphicFrame macro="">
      <xdr:nvGraphicFramePr>
        <xdr:cNvPr id="2" name="Chart 2">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3" name="Chart 2" hidden="1">
          <a:extLst>
            <a:ext uri="{FF2B5EF4-FFF2-40B4-BE49-F238E27FC236}">
              <a16:creationId xmlns:a16="http://schemas.microsoft.com/office/drawing/2014/main" id="{00000000-0008-0000-0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0900-000004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twoCellAnchor>
    <xdr:from>
      <xdr:col>3</xdr:col>
      <xdr:colOff>9525</xdr:colOff>
      <xdr:row>5</xdr:row>
      <xdr:rowOff>0</xdr:rowOff>
    </xdr:from>
    <xdr:to>
      <xdr:col>5</xdr:col>
      <xdr:colOff>0</xdr:colOff>
      <xdr:row>9</xdr:row>
      <xdr:rowOff>200025</xdr:rowOff>
    </xdr:to>
    <xdr:graphicFrame macro="">
      <xdr:nvGraphicFramePr>
        <xdr:cNvPr id="5" name="Chart 2">
          <a:extLst>
            <a:ext uri="{FF2B5EF4-FFF2-40B4-BE49-F238E27FC236}">
              <a16:creationId xmlns:a16="http://schemas.microsoft.com/office/drawing/2014/main" id="{00000000-0008-0000-09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6" name="Chart 5" hidden="1">
          <a:extLst>
            <a:ext uri="{FF2B5EF4-FFF2-40B4-BE49-F238E27FC236}">
              <a16:creationId xmlns:a16="http://schemas.microsoft.com/office/drawing/2014/main" id="{00000000-0008-0000-09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7" name="Rounded Rectangle 3">
          <a:extLst>
            <a:ext uri="{FF2B5EF4-FFF2-40B4-BE49-F238E27FC236}">
              <a16:creationId xmlns:a16="http://schemas.microsoft.com/office/drawing/2014/main" id="{00000000-0008-0000-0900-000007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9525</xdr:colOff>
      <xdr:row>5</xdr:row>
      <xdr:rowOff>0</xdr:rowOff>
    </xdr:from>
    <xdr:to>
      <xdr:col>5</xdr:col>
      <xdr:colOff>0</xdr:colOff>
      <xdr:row>9</xdr:row>
      <xdr:rowOff>200025</xdr:rowOff>
    </xdr:to>
    <xdr:graphicFrame macro="">
      <xdr:nvGraphicFramePr>
        <xdr:cNvPr id="2" name="Chart 2">
          <a:extLst>
            <a:ext uri="{FF2B5EF4-FFF2-40B4-BE49-F238E27FC236}">
              <a16:creationId xmlns:a16="http://schemas.microsoft.com/office/drawing/2014/main" id="{00000000-0008-0000-0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3" name="Chart 2" hidden="1">
          <a:extLst>
            <a:ext uri="{FF2B5EF4-FFF2-40B4-BE49-F238E27FC236}">
              <a16:creationId xmlns:a16="http://schemas.microsoft.com/office/drawing/2014/main" id="{00000000-0008-0000-0D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0D00-000004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twoCellAnchor>
    <xdr:from>
      <xdr:col>3</xdr:col>
      <xdr:colOff>9525</xdr:colOff>
      <xdr:row>5</xdr:row>
      <xdr:rowOff>0</xdr:rowOff>
    </xdr:from>
    <xdr:to>
      <xdr:col>5</xdr:col>
      <xdr:colOff>0</xdr:colOff>
      <xdr:row>9</xdr:row>
      <xdr:rowOff>200025</xdr:rowOff>
    </xdr:to>
    <xdr:graphicFrame macro="">
      <xdr:nvGraphicFramePr>
        <xdr:cNvPr id="5" name="Chart 2">
          <a:extLst>
            <a:ext uri="{FF2B5EF4-FFF2-40B4-BE49-F238E27FC236}">
              <a16:creationId xmlns:a16="http://schemas.microsoft.com/office/drawing/2014/main" id="{00000000-0008-0000-0D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6" name="Chart 5" hidden="1">
          <a:extLst>
            <a:ext uri="{FF2B5EF4-FFF2-40B4-BE49-F238E27FC236}">
              <a16:creationId xmlns:a16="http://schemas.microsoft.com/office/drawing/2014/main" id="{00000000-0008-0000-0D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7" name="Rounded Rectangle 3">
          <a:extLst>
            <a:ext uri="{FF2B5EF4-FFF2-40B4-BE49-F238E27FC236}">
              <a16:creationId xmlns:a16="http://schemas.microsoft.com/office/drawing/2014/main" id="{00000000-0008-0000-0D00-000007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9525</xdr:colOff>
      <xdr:row>5</xdr:row>
      <xdr:rowOff>0</xdr:rowOff>
    </xdr:from>
    <xdr:to>
      <xdr:col>5</xdr:col>
      <xdr:colOff>0</xdr:colOff>
      <xdr:row>9</xdr:row>
      <xdr:rowOff>200025</xdr:rowOff>
    </xdr:to>
    <xdr:graphicFrame macro="">
      <xdr:nvGraphicFramePr>
        <xdr:cNvPr id="2" name="Chart 2">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3" name="Chart 2" hidden="1">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0700-000004000000}"/>
            </a:ext>
          </a:extLst>
        </xdr:cNvPr>
        <xdr:cNvSpPr>
          <a:spLocks noChangeArrowheads="1"/>
        </xdr:cNvSpPr>
      </xdr:nvSpPr>
      <xdr:spPr bwMode="auto">
        <a:xfrm>
          <a:off x="0" y="0"/>
          <a:ext cx="3905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twoCellAnchor>
    <xdr:from>
      <xdr:col>3</xdr:col>
      <xdr:colOff>9525</xdr:colOff>
      <xdr:row>5</xdr:row>
      <xdr:rowOff>0</xdr:rowOff>
    </xdr:from>
    <xdr:to>
      <xdr:col>5</xdr:col>
      <xdr:colOff>0</xdr:colOff>
      <xdr:row>9</xdr:row>
      <xdr:rowOff>200025</xdr:rowOff>
    </xdr:to>
    <xdr:graphicFrame macro="">
      <xdr:nvGraphicFramePr>
        <xdr:cNvPr id="5" name="Chart 2">
          <a:extLst>
            <a:ext uri="{FF2B5EF4-FFF2-40B4-BE49-F238E27FC236}">
              <a16:creationId xmlns:a16="http://schemas.microsoft.com/office/drawing/2014/main" id="{00000000-0008-0000-07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6" name="Chart 5" hidden="1">
          <a:extLst>
            <a:ext uri="{FF2B5EF4-FFF2-40B4-BE49-F238E27FC236}">
              <a16:creationId xmlns:a16="http://schemas.microsoft.com/office/drawing/2014/main" id="{00000000-0008-0000-07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7" name="Rounded Rectangle 3">
          <a:extLst>
            <a:ext uri="{FF2B5EF4-FFF2-40B4-BE49-F238E27FC236}">
              <a16:creationId xmlns:a16="http://schemas.microsoft.com/office/drawing/2014/main" id="{00000000-0008-0000-0700-000007000000}"/>
            </a:ext>
          </a:extLst>
        </xdr:cNvPr>
        <xdr:cNvSpPr>
          <a:spLocks noChangeArrowheads="1"/>
        </xdr:cNvSpPr>
      </xdr:nvSpPr>
      <xdr:spPr bwMode="auto">
        <a:xfrm>
          <a:off x="0" y="0"/>
          <a:ext cx="3905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9525</xdr:colOff>
      <xdr:row>5</xdr:row>
      <xdr:rowOff>0</xdr:rowOff>
    </xdr:from>
    <xdr:to>
      <xdr:col>5</xdr:col>
      <xdr:colOff>0</xdr:colOff>
      <xdr:row>9</xdr:row>
      <xdr:rowOff>200025</xdr:rowOff>
    </xdr:to>
    <xdr:graphicFrame macro="">
      <xdr:nvGraphicFramePr>
        <xdr:cNvPr id="2" name="Chart 2">
          <a:extLst>
            <a:ext uri="{FF2B5EF4-FFF2-40B4-BE49-F238E27FC236}">
              <a16:creationId xmlns:a16="http://schemas.microsoft.com/office/drawing/2014/main" id="{00000000-0008-0000-0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3" name="Chart 2" hidden="1">
          <a:extLst>
            <a:ext uri="{FF2B5EF4-FFF2-40B4-BE49-F238E27FC236}">
              <a16:creationId xmlns:a16="http://schemas.microsoft.com/office/drawing/2014/main" id="{00000000-0008-0000-0C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0C00-000004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twoCellAnchor>
    <xdr:from>
      <xdr:col>3</xdr:col>
      <xdr:colOff>9525</xdr:colOff>
      <xdr:row>5</xdr:row>
      <xdr:rowOff>0</xdr:rowOff>
    </xdr:from>
    <xdr:to>
      <xdr:col>5</xdr:col>
      <xdr:colOff>0</xdr:colOff>
      <xdr:row>9</xdr:row>
      <xdr:rowOff>200025</xdr:rowOff>
    </xdr:to>
    <xdr:graphicFrame macro="">
      <xdr:nvGraphicFramePr>
        <xdr:cNvPr id="5" name="Chart 2">
          <a:extLst>
            <a:ext uri="{FF2B5EF4-FFF2-40B4-BE49-F238E27FC236}">
              <a16:creationId xmlns:a16="http://schemas.microsoft.com/office/drawing/2014/main" id="{00000000-0008-0000-0C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6" name="Chart 5" hidden="1">
          <a:extLst>
            <a:ext uri="{FF2B5EF4-FFF2-40B4-BE49-F238E27FC236}">
              <a16:creationId xmlns:a16="http://schemas.microsoft.com/office/drawing/2014/main" id="{00000000-0008-0000-0C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7" name="Rounded Rectangle 3">
          <a:extLst>
            <a:ext uri="{FF2B5EF4-FFF2-40B4-BE49-F238E27FC236}">
              <a16:creationId xmlns:a16="http://schemas.microsoft.com/office/drawing/2014/main" id="{00000000-0008-0000-0C00-000007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9525</xdr:colOff>
      <xdr:row>5</xdr:row>
      <xdr:rowOff>0</xdr:rowOff>
    </xdr:from>
    <xdr:to>
      <xdr:col>5</xdr:col>
      <xdr:colOff>0</xdr:colOff>
      <xdr:row>9</xdr:row>
      <xdr:rowOff>200025</xdr:rowOff>
    </xdr:to>
    <xdr:graphicFrame macro="">
      <xdr:nvGraphicFramePr>
        <xdr:cNvPr id="2" name="Chart 2">
          <a:extLst>
            <a:ext uri="{FF2B5EF4-FFF2-40B4-BE49-F238E27FC236}">
              <a16:creationId xmlns:a16="http://schemas.microsoft.com/office/drawing/2014/main" id="{00000000-0008-0000-0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3" name="Chart 2" hidden="1">
          <a:extLst>
            <a:ext uri="{FF2B5EF4-FFF2-40B4-BE49-F238E27FC236}">
              <a16:creationId xmlns:a16="http://schemas.microsoft.com/office/drawing/2014/main" id="{00000000-0008-0000-0F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0F00-000004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twoCellAnchor>
    <xdr:from>
      <xdr:col>3</xdr:col>
      <xdr:colOff>9525</xdr:colOff>
      <xdr:row>5</xdr:row>
      <xdr:rowOff>0</xdr:rowOff>
    </xdr:from>
    <xdr:to>
      <xdr:col>5</xdr:col>
      <xdr:colOff>0</xdr:colOff>
      <xdr:row>9</xdr:row>
      <xdr:rowOff>200025</xdr:rowOff>
    </xdr:to>
    <xdr:graphicFrame macro="">
      <xdr:nvGraphicFramePr>
        <xdr:cNvPr id="5" name="Chart 2">
          <a:extLst>
            <a:ext uri="{FF2B5EF4-FFF2-40B4-BE49-F238E27FC236}">
              <a16:creationId xmlns:a16="http://schemas.microsoft.com/office/drawing/2014/main" id="{00000000-0008-0000-0F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6" name="Chart 5" hidden="1">
          <a:extLst>
            <a:ext uri="{FF2B5EF4-FFF2-40B4-BE49-F238E27FC236}">
              <a16:creationId xmlns:a16="http://schemas.microsoft.com/office/drawing/2014/main" id="{00000000-0008-0000-0F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7" name="Rounded Rectangle 3">
          <a:extLst>
            <a:ext uri="{FF2B5EF4-FFF2-40B4-BE49-F238E27FC236}">
              <a16:creationId xmlns:a16="http://schemas.microsoft.com/office/drawing/2014/main" id="{00000000-0008-0000-0F00-000007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3" Type="http://schemas.openxmlformats.org/officeDocument/2006/relationships/hyperlink" Target="https://zeustraveltechnology.atlassian.net/browse/QA-29" TargetMode="External"/><Relationship Id="rId2" Type="http://schemas.openxmlformats.org/officeDocument/2006/relationships/hyperlink" Target="https://zeustraveltechnology.atlassian.net/browse/QA-24" TargetMode="External"/><Relationship Id="rId1" Type="http://schemas.openxmlformats.org/officeDocument/2006/relationships/hyperlink" Target="https://zeustraveltechnology.atlassian.net/browse/QA-22" TargetMode="External"/><Relationship Id="rId6" Type="http://schemas.openxmlformats.org/officeDocument/2006/relationships/hyperlink" Target="https://zeustraveltechnology.atlassian.net/browse/QA-59" TargetMode="External"/><Relationship Id="rId5" Type="http://schemas.openxmlformats.org/officeDocument/2006/relationships/hyperlink" Target="https://zeustraveltechnology.atlassian.net/browse/QA-58" TargetMode="External"/><Relationship Id="rId4" Type="http://schemas.openxmlformats.org/officeDocument/2006/relationships/hyperlink" Target="https://zeustraveltechnology.atlassian.net/browse/QA-30"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O11"/>
  <sheetViews>
    <sheetView zoomScale="87" zoomScaleNormal="87" workbookViewId="0">
      <selection activeCell="D18" sqref="D18"/>
    </sheetView>
  </sheetViews>
  <sheetFormatPr defaultColWidth="9.1796875" defaultRowHeight="14.5"/>
  <cols>
    <col min="1" max="1" width="36.453125" style="7" customWidth="1"/>
    <col min="2" max="4" width="9.1796875" style="7" customWidth="1"/>
    <col min="5" max="5" width="14.453125" style="7" bestFit="1" customWidth="1"/>
    <col min="6" max="6" width="13" style="7" customWidth="1"/>
    <col min="7" max="7" width="6.26953125" style="7" customWidth="1"/>
    <col min="8" max="16384" width="9.1796875" style="7"/>
  </cols>
  <sheetData>
    <row r="4" spans="1:15" ht="15" thickBot="1">
      <c r="A4" s="62"/>
      <c r="B4" s="62"/>
      <c r="C4" s="62"/>
      <c r="D4" s="62"/>
      <c r="E4" s="62"/>
      <c r="F4" s="62"/>
      <c r="G4" s="62"/>
      <c r="H4" s="62"/>
      <c r="I4" s="62"/>
      <c r="J4" s="62"/>
      <c r="K4" s="62"/>
      <c r="L4" s="62"/>
      <c r="M4" s="62"/>
      <c r="N4" s="62"/>
      <c r="O4" s="62"/>
    </row>
    <row r="5" spans="1:15" ht="18" customHeight="1" thickBot="1">
      <c r="A5" s="180" t="s">
        <v>0</v>
      </c>
      <c r="B5" s="181"/>
      <c r="C5" s="181"/>
      <c r="D5" s="181"/>
      <c r="E5" s="181"/>
      <c r="F5" s="181"/>
      <c r="G5" s="62"/>
      <c r="H5" s="182" t="s">
        <v>1</v>
      </c>
      <c r="I5" s="183"/>
      <c r="J5" s="183"/>
      <c r="K5" s="183"/>
      <c r="L5" s="183"/>
      <c r="M5" s="183"/>
      <c r="N5" s="183"/>
      <c r="O5" s="184"/>
    </row>
    <row r="6" spans="1:15" ht="18" customHeight="1">
      <c r="A6" s="185" t="s">
        <v>2</v>
      </c>
      <c r="B6" s="187" t="s">
        <v>3</v>
      </c>
      <c r="C6" s="187"/>
      <c r="D6" s="187"/>
      <c r="E6" s="187"/>
      <c r="F6" s="188" t="s">
        <v>4</v>
      </c>
      <c r="G6" s="62"/>
      <c r="H6" s="62"/>
      <c r="I6" s="62"/>
      <c r="J6" s="62"/>
      <c r="K6" s="62"/>
      <c r="L6" s="62"/>
      <c r="M6" s="62"/>
      <c r="N6" s="62"/>
      <c r="O6" s="62"/>
    </row>
    <row r="7" spans="1:15" ht="30.75" customHeight="1" thickBot="1">
      <c r="A7" s="186"/>
      <c r="B7" s="63" t="s">
        <v>5</v>
      </c>
      <c r="C7" s="63" t="s">
        <v>6</v>
      </c>
      <c r="D7" s="64" t="s">
        <v>7</v>
      </c>
      <c r="E7" s="63" t="s">
        <v>8</v>
      </c>
      <c r="F7" s="188"/>
      <c r="G7" s="62"/>
      <c r="H7" s="62"/>
      <c r="I7" s="62"/>
      <c r="J7" s="62"/>
      <c r="K7" s="62"/>
      <c r="L7" s="62"/>
      <c r="M7" s="62"/>
      <c r="N7" s="62"/>
      <c r="O7" s="62"/>
    </row>
    <row r="8" spans="1:15" ht="15" thickTop="1">
      <c r="A8" s="8"/>
      <c r="B8" s="65">
        <f>Login_Page!E3</f>
        <v>13</v>
      </c>
      <c r="C8" s="65">
        <f>Login_Page!E4</f>
        <v>0</v>
      </c>
      <c r="D8" s="65">
        <f>Login_Page!E5</f>
        <v>13</v>
      </c>
      <c r="E8" s="1">
        <f>SUM(B8:D8)</f>
        <v>26</v>
      </c>
      <c r="F8" s="66">
        <f>(B8+C8)/(E8)</f>
        <v>0.5</v>
      </c>
      <c r="G8" s="62"/>
      <c r="H8" s="62"/>
      <c r="I8" s="62"/>
      <c r="J8" s="62"/>
      <c r="K8" s="62"/>
      <c r="L8" s="62"/>
      <c r="M8" s="62"/>
      <c r="N8" s="62"/>
      <c r="O8" s="62"/>
    </row>
    <row r="9" spans="1:15">
      <c r="A9" s="2"/>
      <c r="B9" s="3"/>
      <c r="C9" s="3"/>
      <c r="D9" s="3"/>
      <c r="E9" s="3"/>
      <c r="F9" s="3"/>
      <c r="G9" s="62"/>
      <c r="H9" s="62"/>
      <c r="I9" s="62"/>
      <c r="J9" s="62"/>
      <c r="K9" s="62"/>
      <c r="L9" s="62"/>
      <c r="M9" s="62"/>
      <c r="N9" s="62"/>
      <c r="O9" s="62"/>
    </row>
    <row r="10" spans="1:15" ht="19.5" customHeight="1" thickBot="1">
      <c r="A10" s="4" t="s">
        <v>8</v>
      </c>
      <c r="B10" s="5">
        <f>SUM(B8:B9)</f>
        <v>13</v>
      </c>
      <c r="C10" s="5">
        <f>SUM(C8:C9)</f>
        <v>0</v>
      </c>
      <c r="D10" s="5">
        <f>SUM(D8:D9)</f>
        <v>13</v>
      </c>
      <c r="E10" s="5">
        <f>SUM(E8:E9)</f>
        <v>26</v>
      </c>
      <c r="F10" s="6">
        <f>SUM(F8)</f>
        <v>0.5</v>
      </c>
      <c r="G10" s="62"/>
      <c r="H10" s="62"/>
      <c r="I10" s="62"/>
      <c r="J10" s="62"/>
      <c r="K10" s="62"/>
      <c r="L10" s="62"/>
      <c r="M10" s="62"/>
      <c r="N10" s="62"/>
      <c r="O10" s="62"/>
    </row>
    <row r="11" spans="1:15" ht="15" thickTop="1">
      <c r="A11" s="62"/>
      <c r="B11" s="62"/>
      <c r="C11" s="62"/>
      <c r="D11" s="62"/>
      <c r="E11" s="67" t="s">
        <v>9</v>
      </c>
      <c r="F11" s="67">
        <f>100%-F10</f>
        <v>0.5</v>
      </c>
      <c r="G11" s="62"/>
      <c r="H11" s="62"/>
      <c r="I11" s="62"/>
      <c r="J11" s="62"/>
      <c r="K11" s="62"/>
      <c r="L11" s="62"/>
      <c r="M11" s="62"/>
      <c r="N11" s="62"/>
      <c r="O11" s="62"/>
    </row>
  </sheetData>
  <mergeCells count="5">
    <mergeCell ref="A5:F5"/>
    <mergeCell ref="H5:O5"/>
    <mergeCell ref="A6:A7"/>
    <mergeCell ref="B6:E6"/>
    <mergeCell ref="F6:F7"/>
  </mergeCells>
  <pageMargins left="0.7" right="0.7" top="0.75" bottom="0.75" header="0.3" footer="0.3"/>
  <pageSetup orientation="portrait" horizontalDpi="300" verticalDpi="3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E478"/>
  <sheetViews>
    <sheetView topLeftCell="C398" zoomScale="70" zoomScaleNormal="70" workbookViewId="0">
      <selection activeCell="G11" sqref="G11:J426"/>
    </sheetView>
  </sheetViews>
  <sheetFormatPr defaultColWidth="9.1796875" defaultRowHeight="12.5"/>
  <cols>
    <col min="2" max="2" width="90.26953125" customWidth="1"/>
    <col min="3" max="3" width="53.1796875" customWidth="1"/>
    <col min="4" max="4" width="17.7265625" customWidth="1"/>
    <col min="5" max="5" width="21" customWidth="1"/>
    <col min="6" max="6" width="24.7265625" customWidth="1"/>
    <col min="7" max="7" width="14" customWidth="1"/>
    <col min="8" max="8" width="27.453125" customWidth="1"/>
    <col min="9" max="9" width="17.26953125" customWidth="1"/>
    <col min="10" max="10" width="31.453125" customWidth="1"/>
  </cols>
  <sheetData>
    <row r="1" spans="1:109" s="9" customFormat="1" ht="24" customHeight="1">
      <c r="B1" s="194" t="s">
        <v>10</v>
      </c>
      <c r="C1" s="194"/>
      <c r="D1" s="194"/>
      <c r="E1" s="194"/>
      <c r="F1" s="10"/>
      <c r="G1" s="11"/>
    </row>
    <row r="2" spans="1:109" s="9" customFormat="1" ht="15" thickBot="1">
      <c r="A2" s="191"/>
      <c r="B2" s="189"/>
      <c r="C2" s="189"/>
      <c r="D2" s="190" t="s">
        <v>11</v>
      </c>
      <c r="E2" s="190"/>
    </row>
    <row r="3" spans="1:109" s="9" customFormat="1" ht="14.5">
      <c r="A3" s="191"/>
      <c r="B3" s="12" t="s">
        <v>12</v>
      </c>
      <c r="C3" s="22" t="s">
        <v>1222</v>
      </c>
      <c r="D3" s="14" t="s">
        <v>5</v>
      </c>
      <c r="E3" s="15">
        <f>COUNTIF(G6:G57174,"Pass")</f>
        <v>0</v>
      </c>
    </row>
    <row r="4" spans="1:109" s="9" customFormat="1" ht="43.5">
      <c r="A4" s="191"/>
      <c r="B4" s="12" t="s">
        <v>14</v>
      </c>
      <c r="C4" s="23" t="s">
        <v>1223</v>
      </c>
      <c r="D4" s="73" t="s">
        <v>6</v>
      </c>
      <c r="E4" s="74">
        <f>COUNTIF(G6:G57174,"Fail")</f>
        <v>0</v>
      </c>
    </row>
    <row r="5" spans="1:109" s="9" customFormat="1" ht="15" thickBot="1">
      <c r="A5" s="191"/>
      <c r="B5" s="12" t="s">
        <v>16</v>
      </c>
      <c r="C5" s="22">
        <v>44848</v>
      </c>
      <c r="D5" s="75" t="s">
        <v>7</v>
      </c>
      <c r="E5" s="76">
        <f>COUNTIF(G6:G57174,"NR/NC")</f>
        <v>0</v>
      </c>
    </row>
    <row r="6" spans="1:109" s="9" customFormat="1" ht="14.5">
      <c r="A6" s="191"/>
      <c r="B6" s="12" t="s">
        <v>17</v>
      </c>
      <c r="C6" s="22" t="s">
        <v>3172</v>
      </c>
      <c r="D6" s="16"/>
      <c r="E6" s="17"/>
    </row>
    <row r="7" spans="1:109" s="9" customFormat="1" ht="14.5">
      <c r="A7" s="191"/>
      <c r="B7" s="12" t="s">
        <v>19</v>
      </c>
      <c r="C7" s="23"/>
      <c r="D7" s="16"/>
      <c r="E7" s="17"/>
    </row>
    <row r="8" spans="1:109" s="9" customFormat="1" ht="14.5">
      <c r="A8" s="191"/>
      <c r="B8" s="12" t="s">
        <v>20</v>
      </c>
      <c r="C8" s="22"/>
      <c r="D8" s="16"/>
      <c r="E8" s="17"/>
    </row>
    <row r="9" spans="1:109" s="9" customFormat="1" ht="14.5">
      <c r="A9" s="191"/>
      <c r="B9" s="12" t="s">
        <v>21</v>
      </c>
      <c r="C9" s="22"/>
      <c r="D9" s="16"/>
      <c r="E9" s="17"/>
    </row>
    <row r="10" spans="1:109" s="9" customFormat="1" ht="15" thickBot="1">
      <c r="A10" s="192"/>
      <c r="B10" s="12" t="s">
        <v>22</v>
      </c>
      <c r="C10" s="23" t="s">
        <v>23</v>
      </c>
      <c r="D10" s="18"/>
      <c r="E10" s="19"/>
    </row>
    <row r="11" spans="1:109" s="9" customFormat="1" ht="14.5">
      <c r="A11" s="33" t="s">
        <v>24</v>
      </c>
      <c r="B11" s="34" t="s">
        <v>1224</v>
      </c>
      <c r="C11" s="33"/>
      <c r="D11" s="35"/>
      <c r="E11" s="36"/>
      <c r="F11" s="36"/>
      <c r="G11" s="55"/>
      <c r="H11" s="55"/>
      <c r="I11" s="54" t="s">
        <v>26</v>
      </c>
      <c r="J11" s="55"/>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row>
    <row r="12" spans="1:109" s="9" customFormat="1" ht="29">
      <c r="A12" s="38" t="s">
        <v>27</v>
      </c>
      <c r="B12" s="38" t="s">
        <v>28</v>
      </c>
      <c r="C12" s="38" t="s">
        <v>29</v>
      </c>
      <c r="D12" s="38" t="s">
        <v>30</v>
      </c>
      <c r="E12" s="38" t="s">
        <v>31</v>
      </c>
      <c r="F12" s="38" t="s">
        <v>34</v>
      </c>
      <c r="G12" s="56" t="s">
        <v>3163</v>
      </c>
      <c r="H12" s="56" t="s">
        <v>3165</v>
      </c>
      <c r="I12" s="56" t="s">
        <v>32</v>
      </c>
      <c r="J12" s="56" t="s">
        <v>3166</v>
      </c>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row>
    <row r="13" spans="1:109" s="9" customFormat="1" ht="58">
      <c r="A13" s="39">
        <v>1</v>
      </c>
      <c r="B13" s="79" t="s">
        <v>1225</v>
      </c>
      <c r="C13" s="40" t="s">
        <v>1226</v>
      </c>
      <c r="D13" s="41"/>
      <c r="E13" s="40"/>
      <c r="F13" s="61" t="s">
        <v>38</v>
      </c>
      <c r="G13" s="121"/>
      <c r="H13" s="121"/>
      <c r="I13" s="60"/>
      <c r="J13" s="124"/>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row>
    <row r="14" spans="1:109" s="9" customFormat="1" ht="14.5">
      <c r="A14" s="43" t="s">
        <v>39</v>
      </c>
      <c r="B14" s="44"/>
      <c r="C14" s="44"/>
      <c r="D14" s="44"/>
      <c r="E14" s="44"/>
      <c r="F14" s="44"/>
      <c r="G14" s="45"/>
      <c r="H14" s="45"/>
      <c r="I14" s="44"/>
      <c r="J14" s="125"/>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row>
    <row r="15" spans="1:109" ht="14.5">
      <c r="A15" s="33" t="s">
        <v>40</v>
      </c>
      <c r="B15" s="34" t="s">
        <v>1227</v>
      </c>
      <c r="C15" s="33"/>
      <c r="D15" s="35"/>
      <c r="E15" s="36"/>
      <c r="F15" s="35"/>
      <c r="G15" s="54"/>
      <c r="H15" s="54"/>
      <c r="I15" s="54" t="s">
        <v>26</v>
      </c>
      <c r="J15" s="54"/>
    </row>
    <row r="16" spans="1:109" ht="29">
      <c r="A16" s="38" t="s">
        <v>27</v>
      </c>
      <c r="B16" s="38" t="s">
        <v>28</v>
      </c>
      <c r="C16" s="38" t="s">
        <v>29</v>
      </c>
      <c r="D16" s="38" t="s">
        <v>30</v>
      </c>
      <c r="E16" s="38" t="s">
        <v>31</v>
      </c>
      <c r="F16" s="38" t="s">
        <v>34</v>
      </c>
      <c r="G16" s="56" t="s">
        <v>3163</v>
      </c>
      <c r="H16" s="56" t="s">
        <v>3165</v>
      </c>
      <c r="I16" s="56" t="s">
        <v>32</v>
      </c>
      <c r="J16" s="56" t="s">
        <v>3166</v>
      </c>
    </row>
    <row r="17" spans="1:10" ht="58">
      <c r="A17" s="39">
        <v>1</v>
      </c>
      <c r="B17" s="79" t="s">
        <v>1228</v>
      </c>
      <c r="C17" s="40" t="s">
        <v>1226</v>
      </c>
      <c r="D17" s="41"/>
      <c r="E17" s="40"/>
      <c r="F17" s="61" t="s">
        <v>38</v>
      </c>
      <c r="G17" s="121"/>
      <c r="H17" s="121"/>
      <c r="I17" s="60"/>
      <c r="J17" s="126"/>
    </row>
    <row r="18" spans="1:10" ht="14.5">
      <c r="A18" s="43" t="s">
        <v>39</v>
      </c>
      <c r="B18" s="44"/>
      <c r="C18" s="44"/>
      <c r="D18" s="44"/>
      <c r="E18" s="44"/>
      <c r="F18" s="44"/>
      <c r="G18" s="45"/>
      <c r="H18" s="45"/>
      <c r="I18" s="44"/>
      <c r="J18" s="125"/>
    </row>
    <row r="19" spans="1:10" ht="14.5">
      <c r="A19" s="33" t="s">
        <v>44</v>
      </c>
      <c r="B19" s="34" t="s">
        <v>1229</v>
      </c>
      <c r="C19" s="33"/>
      <c r="D19" s="35"/>
      <c r="E19" s="36"/>
      <c r="F19" s="35"/>
      <c r="G19" s="54"/>
      <c r="H19" s="54"/>
      <c r="I19" s="54" t="s">
        <v>26</v>
      </c>
      <c r="J19" s="54"/>
    </row>
    <row r="20" spans="1:10" ht="29">
      <c r="A20" s="38" t="s">
        <v>27</v>
      </c>
      <c r="B20" s="38" t="s">
        <v>28</v>
      </c>
      <c r="C20" s="38" t="s">
        <v>29</v>
      </c>
      <c r="D20" s="38" t="s">
        <v>30</v>
      </c>
      <c r="E20" s="38" t="s">
        <v>31</v>
      </c>
      <c r="F20" s="38" t="s">
        <v>34</v>
      </c>
      <c r="G20" s="56" t="s">
        <v>3163</v>
      </c>
      <c r="H20" s="56" t="s">
        <v>3165</v>
      </c>
      <c r="I20" s="56" t="s">
        <v>32</v>
      </c>
      <c r="J20" s="56" t="s">
        <v>3166</v>
      </c>
    </row>
    <row r="21" spans="1:10" ht="58">
      <c r="A21" s="39">
        <v>1</v>
      </c>
      <c r="B21" s="79" t="s">
        <v>1230</v>
      </c>
      <c r="C21" s="40" t="s">
        <v>1226</v>
      </c>
      <c r="D21" s="41"/>
      <c r="E21" s="40"/>
      <c r="F21" s="61" t="s">
        <v>111</v>
      </c>
      <c r="G21" s="121"/>
      <c r="H21" s="121"/>
      <c r="I21" s="60"/>
      <c r="J21" s="126"/>
    </row>
    <row r="22" spans="1:10" ht="14.5">
      <c r="A22" s="43" t="s">
        <v>39</v>
      </c>
      <c r="B22" s="44"/>
      <c r="C22" s="44"/>
      <c r="D22" s="44"/>
      <c r="E22" s="44"/>
      <c r="F22" s="44"/>
      <c r="G22" s="45"/>
      <c r="H22" s="45"/>
      <c r="I22" s="44"/>
      <c r="J22" s="125"/>
    </row>
    <row r="23" spans="1:10" ht="14.5">
      <c r="A23" s="33" t="s">
        <v>48</v>
      </c>
      <c r="B23" s="34" t="s">
        <v>1231</v>
      </c>
      <c r="C23" s="33"/>
      <c r="D23" s="35"/>
      <c r="E23" s="36"/>
      <c r="F23" s="35"/>
      <c r="G23" s="54"/>
      <c r="H23" s="54"/>
      <c r="I23" s="54" t="s">
        <v>26</v>
      </c>
      <c r="J23" s="54"/>
    </row>
    <row r="24" spans="1:10" ht="29">
      <c r="A24" s="38" t="s">
        <v>27</v>
      </c>
      <c r="B24" s="38" t="s">
        <v>28</v>
      </c>
      <c r="C24" s="38" t="s">
        <v>29</v>
      </c>
      <c r="D24" s="38" t="s">
        <v>30</v>
      </c>
      <c r="E24" s="38" t="s">
        <v>31</v>
      </c>
      <c r="F24" s="38" t="s">
        <v>34</v>
      </c>
      <c r="G24" s="56" t="s">
        <v>3163</v>
      </c>
      <c r="H24" s="56" t="s">
        <v>3165</v>
      </c>
      <c r="I24" s="56" t="s">
        <v>32</v>
      </c>
      <c r="J24" s="56" t="s">
        <v>3166</v>
      </c>
    </row>
    <row r="25" spans="1:10" ht="72.5">
      <c r="A25" s="39">
        <v>1</v>
      </c>
      <c r="B25" s="79" t="s">
        <v>1232</v>
      </c>
      <c r="C25" s="40" t="s">
        <v>1233</v>
      </c>
      <c r="D25" s="41"/>
      <c r="E25" s="40"/>
      <c r="F25" s="61" t="s">
        <v>38</v>
      </c>
      <c r="G25" s="121"/>
      <c r="H25" s="121"/>
      <c r="I25" s="60"/>
      <c r="J25" s="126"/>
    </row>
    <row r="26" spans="1:10" ht="14.5">
      <c r="A26" s="43" t="s">
        <v>39</v>
      </c>
      <c r="B26" s="44"/>
      <c r="C26" s="44"/>
      <c r="D26" s="44"/>
      <c r="E26" s="44"/>
      <c r="F26" s="44"/>
      <c r="G26" s="45"/>
      <c r="H26" s="45"/>
      <c r="I26" s="44"/>
      <c r="J26" s="125"/>
    </row>
    <row r="27" spans="1:10" ht="14.5">
      <c r="A27" s="33" t="s">
        <v>51</v>
      </c>
      <c r="B27" s="34" t="s">
        <v>1234</v>
      </c>
      <c r="C27" s="33"/>
      <c r="D27" s="35"/>
      <c r="E27" s="36"/>
      <c r="F27" s="35"/>
      <c r="G27" s="54"/>
      <c r="H27" s="54"/>
      <c r="I27" s="54" t="s">
        <v>26</v>
      </c>
      <c r="J27" s="54"/>
    </row>
    <row r="28" spans="1:10" ht="29">
      <c r="A28" s="38" t="s">
        <v>27</v>
      </c>
      <c r="B28" s="38" t="s">
        <v>28</v>
      </c>
      <c r="C28" s="38" t="s">
        <v>29</v>
      </c>
      <c r="D28" s="38" t="s">
        <v>30</v>
      </c>
      <c r="E28" s="38" t="s">
        <v>31</v>
      </c>
      <c r="F28" s="38" t="s">
        <v>34</v>
      </c>
      <c r="G28" s="56" t="s">
        <v>3163</v>
      </c>
      <c r="H28" s="56" t="s">
        <v>3165</v>
      </c>
      <c r="I28" s="56" t="s">
        <v>32</v>
      </c>
      <c r="J28" s="56" t="s">
        <v>3166</v>
      </c>
    </row>
    <row r="29" spans="1:10" ht="72.5">
      <c r="A29" s="39">
        <v>1</v>
      </c>
      <c r="B29" s="79" t="s">
        <v>1235</v>
      </c>
      <c r="C29" s="40" t="s">
        <v>1236</v>
      </c>
      <c r="D29" s="41"/>
      <c r="E29" s="40"/>
      <c r="F29" s="61" t="s">
        <v>38</v>
      </c>
      <c r="G29" s="121"/>
      <c r="H29" s="123"/>
      <c r="I29" s="60"/>
      <c r="J29" s="126"/>
    </row>
    <row r="30" spans="1:10" ht="14.5">
      <c r="A30" s="43" t="s">
        <v>39</v>
      </c>
      <c r="B30" s="44"/>
      <c r="C30" s="44"/>
      <c r="D30" s="44"/>
      <c r="E30" s="44"/>
      <c r="F30" s="44"/>
      <c r="G30" s="45"/>
      <c r="H30" s="45"/>
      <c r="I30" s="44"/>
      <c r="J30" s="125"/>
    </row>
    <row r="31" spans="1:10" ht="14.5">
      <c r="A31" s="33" t="s">
        <v>55</v>
      </c>
      <c r="B31" s="34" t="s">
        <v>1237</v>
      </c>
      <c r="C31" s="33"/>
      <c r="D31" s="35"/>
      <c r="E31" s="36"/>
      <c r="F31" s="35"/>
      <c r="G31" s="54"/>
      <c r="H31" s="54"/>
      <c r="I31" s="54" t="s">
        <v>26</v>
      </c>
      <c r="J31" s="54"/>
    </row>
    <row r="32" spans="1:10" ht="29">
      <c r="A32" s="38" t="s">
        <v>27</v>
      </c>
      <c r="B32" s="38" t="s">
        <v>28</v>
      </c>
      <c r="C32" s="38" t="s">
        <v>29</v>
      </c>
      <c r="D32" s="38" t="s">
        <v>30</v>
      </c>
      <c r="E32" s="38" t="s">
        <v>31</v>
      </c>
      <c r="F32" s="38" t="s">
        <v>34</v>
      </c>
      <c r="G32" s="56" t="s">
        <v>3163</v>
      </c>
      <c r="H32" s="56" t="s">
        <v>3165</v>
      </c>
      <c r="I32" s="56" t="s">
        <v>32</v>
      </c>
      <c r="J32" s="56" t="s">
        <v>3166</v>
      </c>
    </row>
    <row r="33" spans="1:10" ht="72.5">
      <c r="A33" s="39">
        <v>1</v>
      </c>
      <c r="B33" s="79" t="s">
        <v>1238</v>
      </c>
      <c r="C33" s="40" t="s">
        <v>1239</v>
      </c>
      <c r="D33" s="41"/>
      <c r="E33" s="40"/>
      <c r="F33" s="61" t="s">
        <v>38</v>
      </c>
      <c r="G33" s="121"/>
      <c r="H33" s="121"/>
      <c r="I33" s="60"/>
      <c r="J33" s="126"/>
    </row>
    <row r="34" spans="1:10" ht="14.5">
      <c r="A34" s="43" t="s">
        <v>39</v>
      </c>
      <c r="B34" s="44"/>
      <c r="C34" s="44"/>
      <c r="D34" s="44"/>
      <c r="E34" s="44"/>
      <c r="F34" s="44"/>
      <c r="G34" s="45"/>
      <c r="H34" s="45"/>
      <c r="I34" s="44"/>
      <c r="J34" s="125"/>
    </row>
    <row r="35" spans="1:10" ht="14.5">
      <c r="A35" s="33" t="s">
        <v>59</v>
      </c>
      <c r="B35" s="34" t="s">
        <v>1240</v>
      </c>
      <c r="C35" s="33"/>
      <c r="D35" s="35"/>
      <c r="E35" s="36"/>
      <c r="F35" s="35"/>
      <c r="G35" s="54"/>
      <c r="H35" s="54"/>
      <c r="I35" s="54" t="s">
        <v>26</v>
      </c>
      <c r="J35" s="54"/>
    </row>
    <row r="36" spans="1:10" ht="29">
      <c r="A36" s="38" t="s">
        <v>27</v>
      </c>
      <c r="B36" s="38" t="s">
        <v>28</v>
      </c>
      <c r="C36" s="38" t="s">
        <v>29</v>
      </c>
      <c r="D36" s="38" t="s">
        <v>30</v>
      </c>
      <c r="E36" s="38" t="s">
        <v>31</v>
      </c>
      <c r="F36" s="38" t="s">
        <v>34</v>
      </c>
      <c r="G36" s="56" t="s">
        <v>3163</v>
      </c>
      <c r="H36" s="56" t="s">
        <v>3165</v>
      </c>
      <c r="I36" s="56" t="s">
        <v>32</v>
      </c>
      <c r="J36" s="56" t="s">
        <v>3166</v>
      </c>
    </row>
    <row r="37" spans="1:10" ht="87">
      <c r="A37" s="39">
        <v>1</v>
      </c>
      <c r="B37" s="79" t="s">
        <v>1241</v>
      </c>
      <c r="C37" s="40" t="s">
        <v>1242</v>
      </c>
      <c r="D37" s="41"/>
      <c r="E37" s="40"/>
      <c r="F37" s="61" t="s">
        <v>38</v>
      </c>
      <c r="G37" s="121"/>
      <c r="H37" s="121"/>
      <c r="I37" s="60"/>
      <c r="J37" s="126"/>
    </row>
    <row r="38" spans="1:10" ht="14.5">
      <c r="A38" s="43" t="s">
        <v>39</v>
      </c>
      <c r="B38" s="44"/>
      <c r="C38" s="44"/>
      <c r="D38" s="44"/>
      <c r="E38" s="44"/>
      <c r="F38" s="44"/>
      <c r="G38" s="45"/>
      <c r="H38" s="45"/>
      <c r="I38" s="44"/>
      <c r="J38" s="125"/>
    </row>
    <row r="39" spans="1:10" ht="14.5">
      <c r="A39" s="33" t="s">
        <v>63</v>
      </c>
      <c r="B39" s="34" t="s">
        <v>1243</v>
      </c>
      <c r="C39" s="33"/>
      <c r="D39" s="35"/>
      <c r="E39" s="36"/>
      <c r="F39" s="35"/>
      <c r="G39" s="54"/>
      <c r="H39" s="54"/>
      <c r="I39" s="54" t="s">
        <v>26</v>
      </c>
      <c r="J39" s="54"/>
    </row>
    <row r="40" spans="1:10" ht="29">
      <c r="A40" s="38" t="s">
        <v>27</v>
      </c>
      <c r="B40" s="38" t="s">
        <v>28</v>
      </c>
      <c r="C40" s="38" t="s">
        <v>29</v>
      </c>
      <c r="D40" s="38" t="s">
        <v>30</v>
      </c>
      <c r="E40" s="38" t="s">
        <v>31</v>
      </c>
      <c r="F40" s="38" t="s">
        <v>34</v>
      </c>
      <c r="G40" s="56" t="s">
        <v>3163</v>
      </c>
      <c r="H40" s="56" t="s">
        <v>3165</v>
      </c>
      <c r="I40" s="56" t="s">
        <v>32</v>
      </c>
      <c r="J40" s="56" t="s">
        <v>3166</v>
      </c>
    </row>
    <row r="41" spans="1:10" ht="87">
      <c r="A41" s="39">
        <v>1</v>
      </c>
      <c r="B41" s="79" t="s">
        <v>1244</v>
      </c>
      <c r="C41" s="40" t="s">
        <v>1245</v>
      </c>
      <c r="D41" s="41"/>
      <c r="E41" s="40"/>
      <c r="F41" s="61" t="s">
        <v>38</v>
      </c>
      <c r="G41" s="121"/>
      <c r="H41" s="121"/>
      <c r="I41" s="60"/>
      <c r="J41" s="126"/>
    </row>
    <row r="42" spans="1:10" ht="14.5">
      <c r="A42" s="43" t="s">
        <v>39</v>
      </c>
      <c r="B42" s="44"/>
      <c r="C42" s="44"/>
      <c r="D42" s="44"/>
      <c r="E42" s="44"/>
      <c r="F42" s="44"/>
      <c r="G42" s="45"/>
      <c r="H42" s="45"/>
      <c r="I42" s="44"/>
      <c r="J42" s="125"/>
    </row>
    <row r="43" spans="1:10" ht="14.5">
      <c r="A43" s="33" t="s">
        <v>67</v>
      </c>
      <c r="B43" s="34" t="s">
        <v>1246</v>
      </c>
      <c r="C43" s="33"/>
      <c r="D43" s="35"/>
      <c r="E43" s="36"/>
      <c r="F43" s="35"/>
      <c r="G43" s="54"/>
      <c r="H43" s="54"/>
      <c r="I43" s="54" t="s">
        <v>26</v>
      </c>
      <c r="J43" s="54"/>
    </row>
    <row r="44" spans="1:10" ht="29">
      <c r="A44" s="38" t="s">
        <v>27</v>
      </c>
      <c r="B44" s="38" t="s">
        <v>28</v>
      </c>
      <c r="C44" s="38" t="s">
        <v>29</v>
      </c>
      <c r="D44" s="38" t="s">
        <v>30</v>
      </c>
      <c r="E44" s="38" t="s">
        <v>31</v>
      </c>
      <c r="F44" s="38" t="s">
        <v>34</v>
      </c>
      <c r="G44" s="56" t="s">
        <v>3163</v>
      </c>
      <c r="H44" s="56" t="s">
        <v>3165</v>
      </c>
      <c r="I44" s="56" t="s">
        <v>32</v>
      </c>
      <c r="J44" s="56" t="s">
        <v>3166</v>
      </c>
    </row>
    <row r="45" spans="1:10" ht="72.5">
      <c r="A45" s="39">
        <v>1</v>
      </c>
      <c r="B45" s="79" t="s">
        <v>1247</v>
      </c>
      <c r="C45" s="40" t="s">
        <v>1248</v>
      </c>
      <c r="D45" s="41"/>
      <c r="E45" s="40"/>
      <c r="F45" s="61" t="s">
        <v>38</v>
      </c>
      <c r="G45" s="121"/>
      <c r="H45" s="121"/>
      <c r="I45" s="60"/>
      <c r="J45" s="124"/>
    </row>
    <row r="46" spans="1:10" ht="14.5">
      <c r="A46" s="43" t="s">
        <v>39</v>
      </c>
      <c r="B46" s="44"/>
      <c r="C46" s="44"/>
      <c r="D46" s="44"/>
      <c r="E46" s="44"/>
      <c r="F46" s="44"/>
      <c r="G46" s="45"/>
      <c r="H46" s="45"/>
      <c r="I46" s="44"/>
      <c r="J46" s="125"/>
    </row>
    <row r="47" spans="1:10" ht="14.5">
      <c r="A47" s="33" t="s">
        <v>71</v>
      </c>
      <c r="B47" s="34" t="s">
        <v>1249</v>
      </c>
      <c r="C47" s="33"/>
      <c r="D47" s="35"/>
      <c r="E47" s="36"/>
      <c r="F47" s="35"/>
      <c r="G47" s="54"/>
      <c r="H47" s="54"/>
      <c r="I47" s="54" t="s">
        <v>26</v>
      </c>
      <c r="J47" s="54"/>
    </row>
    <row r="48" spans="1:10" ht="29">
      <c r="A48" s="38" t="s">
        <v>27</v>
      </c>
      <c r="B48" s="38" t="s">
        <v>28</v>
      </c>
      <c r="C48" s="38" t="s">
        <v>29</v>
      </c>
      <c r="D48" s="38" t="s">
        <v>30</v>
      </c>
      <c r="E48" s="38" t="s">
        <v>31</v>
      </c>
      <c r="F48" s="38" t="s">
        <v>34</v>
      </c>
      <c r="G48" s="56" t="s">
        <v>3163</v>
      </c>
      <c r="H48" s="56" t="s">
        <v>3165</v>
      </c>
      <c r="I48" s="56" t="s">
        <v>32</v>
      </c>
      <c r="J48" s="56" t="s">
        <v>3166</v>
      </c>
    </row>
    <row r="49" spans="1:10" ht="72.5">
      <c r="A49" s="39">
        <v>1</v>
      </c>
      <c r="B49" s="79" t="s">
        <v>1250</v>
      </c>
      <c r="C49" s="40" t="s">
        <v>1251</v>
      </c>
      <c r="D49" s="41"/>
      <c r="E49" s="40"/>
      <c r="F49" s="61" t="s">
        <v>38</v>
      </c>
      <c r="G49" s="121"/>
      <c r="H49" s="121"/>
      <c r="I49" s="60"/>
      <c r="J49" s="124"/>
    </row>
    <row r="50" spans="1:10" ht="14.5">
      <c r="A50" s="43" t="s">
        <v>39</v>
      </c>
      <c r="B50" s="44"/>
      <c r="C50" s="44"/>
      <c r="D50" s="44"/>
      <c r="E50" s="44"/>
      <c r="F50" s="44"/>
      <c r="G50" s="45"/>
      <c r="H50" s="45"/>
      <c r="I50" s="44"/>
      <c r="J50" s="125"/>
    </row>
    <row r="51" spans="1:10" ht="14.5">
      <c r="A51" s="33" t="s">
        <v>75</v>
      </c>
      <c r="B51" s="34" t="s">
        <v>1252</v>
      </c>
      <c r="C51" s="33"/>
      <c r="D51" s="35"/>
      <c r="E51" s="36"/>
      <c r="F51" s="35"/>
      <c r="G51" s="54"/>
      <c r="H51" s="54"/>
      <c r="I51" s="54" t="s">
        <v>26</v>
      </c>
      <c r="J51" s="54"/>
    </row>
    <row r="52" spans="1:10" ht="29">
      <c r="A52" s="38" t="s">
        <v>27</v>
      </c>
      <c r="B52" s="38" t="s">
        <v>28</v>
      </c>
      <c r="C52" s="38" t="s">
        <v>29</v>
      </c>
      <c r="D52" s="38" t="s">
        <v>30</v>
      </c>
      <c r="E52" s="38" t="s">
        <v>31</v>
      </c>
      <c r="F52" s="38" t="s">
        <v>34</v>
      </c>
      <c r="G52" s="56" t="s">
        <v>3163</v>
      </c>
      <c r="H52" s="56" t="s">
        <v>3165</v>
      </c>
      <c r="I52" s="56" t="s">
        <v>32</v>
      </c>
      <c r="J52" s="56" t="s">
        <v>3166</v>
      </c>
    </row>
    <row r="53" spans="1:10" ht="72.5">
      <c r="A53" s="39">
        <v>1</v>
      </c>
      <c r="B53" s="79" t="s">
        <v>1253</v>
      </c>
      <c r="C53" s="40" t="s">
        <v>1254</v>
      </c>
      <c r="D53" s="41"/>
      <c r="E53" s="40"/>
      <c r="F53" s="61" t="s">
        <v>38</v>
      </c>
      <c r="G53" s="121"/>
      <c r="H53" s="123"/>
      <c r="I53" s="60"/>
      <c r="J53" s="126"/>
    </row>
    <row r="54" spans="1:10" ht="14.5">
      <c r="A54" s="43" t="s">
        <v>39</v>
      </c>
      <c r="B54" s="44"/>
      <c r="C54" s="44"/>
      <c r="D54" s="44"/>
      <c r="E54" s="44"/>
      <c r="F54" s="44"/>
      <c r="G54" s="121"/>
      <c r="H54" s="123"/>
      <c r="I54" s="44"/>
      <c r="J54" s="125"/>
    </row>
    <row r="55" spans="1:10" ht="14.5">
      <c r="A55" s="33" t="s">
        <v>79</v>
      </c>
      <c r="B55" s="34" t="s">
        <v>1255</v>
      </c>
      <c r="C55" s="33"/>
      <c r="D55" s="35"/>
      <c r="E55" s="36"/>
      <c r="F55" s="35"/>
      <c r="G55" s="54"/>
      <c r="H55" s="54"/>
      <c r="I55" s="54" t="s">
        <v>26</v>
      </c>
      <c r="J55" s="54"/>
    </row>
    <row r="56" spans="1:10" ht="29">
      <c r="A56" s="38" t="s">
        <v>27</v>
      </c>
      <c r="B56" s="38" t="s">
        <v>28</v>
      </c>
      <c r="C56" s="38" t="s">
        <v>29</v>
      </c>
      <c r="D56" s="38" t="s">
        <v>30</v>
      </c>
      <c r="E56" s="38" t="s">
        <v>31</v>
      </c>
      <c r="F56" s="38" t="s">
        <v>34</v>
      </c>
      <c r="G56" s="56" t="s">
        <v>3163</v>
      </c>
      <c r="H56" s="56" t="s">
        <v>3165</v>
      </c>
      <c r="I56" s="56" t="s">
        <v>32</v>
      </c>
      <c r="J56" s="56" t="s">
        <v>3166</v>
      </c>
    </row>
    <row r="57" spans="1:10" ht="101.5">
      <c r="A57" s="39">
        <v>1</v>
      </c>
      <c r="B57" s="79" t="s">
        <v>1225</v>
      </c>
      <c r="C57" s="40" t="s">
        <v>1256</v>
      </c>
      <c r="D57" s="41"/>
      <c r="E57" s="40"/>
      <c r="F57" s="61" t="s">
        <v>38</v>
      </c>
      <c r="G57" s="121"/>
      <c r="H57" s="121"/>
      <c r="I57" s="60"/>
      <c r="J57" s="126"/>
    </row>
    <row r="58" spans="1:10" ht="14.5">
      <c r="A58" s="43" t="s">
        <v>39</v>
      </c>
      <c r="B58" s="44"/>
      <c r="C58" s="44"/>
      <c r="D58" s="44"/>
      <c r="E58" s="44"/>
      <c r="F58" s="44"/>
      <c r="G58" s="45"/>
      <c r="H58" s="45"/>
      <c r="I58" s="44"/>
      <c r="J58" s="125"/>
    </row>
    <row r="59" spans="1:10" ht="14.5">
      <c r="A59" s="33" t="s">
        <v>83</v>
      </c>
      <c r="B59" s="34" t="s">
        <v>1257</v>
      </c>
      <c r="C59" s="33"/>
      <c r="D59" s="35"/>
      <c r="E59" s="36"/>
      <c r="F59" s="35"/>
      <c r="G59" s="55"/>
      <c r="H59" s="55"/>
      <c r="I59" s="54" t="s">
        <v>26</v>
      </c>
      <c r="J59" s="55"/>
    </row>
    <row r="60" spans="1:10" ht="29">
      <c r="A60" s="38" t="s">
        <v>27</v>
      </c>
      <c r="B60" s="38" t="s">
        <v>28</v>
      </c>
      <c r="C60" s="38" t="s">
        <v>29</v>
      </c>
      <c r="D60" s="38" t="s">
        <v>30</v>
      </c>
      <c r="E60" s="38" t="s">
        <v>31</v>
      </c>
      <c r="F60" s="38" t="s">
        <v>34</v>
      </c>
      <c r="G60" s="56" t="s">
        <v>3163</v>
      </c>
      <c r="H60" s="56" t="s">
        <v>3165</v>
      </c>
      <c r="I60" s="56" t="s">
        <v>32</v>
      </c>
      <c r="J60" s="56" t="s">
        <v>3166</v>
      </c>
    </row>
    <row r="61" spans="1:10" ht="87">
      <c r="A61" s="39">
        <v>1</v>
      </c>
      <c r="B61" s="79" t="s">
        <v>1258</v>
      </c>
      <c r="C61" s="40" t="s">
        <v>1259</v>
      </c>
      <c r="D61" s="41"/>
      <c r="E61" s="40"/>
      <c r="F61" s="61" t="s">
        <v>38</v>
      </c>
      <c r="G61" s="121"/>
      <c r="H61" s="121"/>
      <c r="I61" s="60"/>
      <c r="J61" s="124"/>
    </row>
    <row r="62" spans="1:10" ht="14.5">
      <c r="A62" s="43" t="s">
        <v>39</v>
      </c>
      <c r="B62" s="44"/>
      <c r="C62" s="44"/>
      <c r="D62" s="44"/>
      <c r="E62" s="44"/>
      <c r="F62" s="44"/>
      <c r="G62" s="45"/>
      <c r="H62" s="45"/>
      <c r="I62" s="44"/>
      <c r="J62" s="125"/>
    </row>
    <row r="63" spans="1:10" ht="14.5">
      <c r="A63" s="33" t="s">
        <v>87</v>
      </c>
      <c r="B63" s="34" t="s">
        <v>1260</v>
      </c>
      <c r="C63" s="33"/>
      <c r="D63" s="35"/>
      <c r="E63" s="36"/>
      <c r="F63" s="35"/>
      <c r="G63" s="54"/>
      <c r="H63" s="54"/>
      <c r="I63" s="54" t="s">
        <v>26</v>
      </c>
      <c r="J63" s="54"/>
    </row>
    <row r="64" spans="1:10" ht="29">
      <c r="A64" s="38" t="s">
        <v>27</v>
      </c>
      <c r="B64" s="38" t="s">
        <v>28</v>
      </c>
      <c r="C64" s="38" t="s">
        <v>29</v>
      </c>
      <c r="D64" s="38" t="s">
        <v>30</v>
      </c>
      <c r="E64" s="38" t="s">
        <v>31</v>
      </c>
      <c r="F64" s="38" t="s">
        <v>34</v>
      </c>
      <c r="G64" s="56" t="s">
        <v>3163</v>
      </c>
      <c r="H64" s="56" t="s">
        <v>3165</v>
      </c>
      <c r="I64" s="56" t="s">
        <v>32</v>
      </c>
      <c r="J64" s="56" t="s">
        <v>3166</v>
      </c>
    </row>
    <row r="65" spans="1:10" ht="101.5">
      <c r="A65" s="39">
        <v>1</v>
      </c>
      <c r="B65" s="79" t="s">
        <v>1261</v>
      </c>
      <c r="C65" s="40" t="s">
        <v>1262</v>
      </c>
      <c r="D65" s="41"/>
      <c r="E65" s="40"/>
      <c r="F65" s="61" t="s">
        <v>38</v>
      </c>
      <c r="G65" s="121"/>
      <c r="H65" s="121"/>
      <c r="I65" s="60"/>
      <c r="J65" s="126"/>
    </row>
    <row r="66" spans="1:10" ht="14.5">
      <c r="A66" s="43" t="s">
        <v>39</v>
      </c>
      <c r="B66" s="44"/>
      <c r="C66" s="44"/>
      <c r="D66" s="44"/>
      <c r="E66" s="44"/>
      <c r="F66" s="44"/>
      <c r="G66" s="45"/>
      <c r="H66" s="45"/>
      <c r="I66" s="44"/>
      <c r="J66" s="125"/>
    </row>
    <row r="67" spans="1:10" ht="14.5">
      <c r="A67" s="33" t="s">
        <v>91</v>
      </c>
      <c r="B67" s="34" t="s">
        <v>1263</v>
      </c>
      <c r="C67" s="33"/>
      <c r="D67" s="35"/>
      <c r="E67" s="36"/>
      <c r="F67" s="35"/>
      <c r="G67" s="54"/>
      <c r="H67" s="54"/>
      <c r="I67" s="54" t="s">
        <v>26</v>
      </c>
      <c r="J67" s="54"/>
    </row>
    <row r="68" spans="1:10" ht="29">
      <c r="A68" s="38" t="s">
        <v>27</v>
      </c>
      <c r="B68" s="38" t="s">
        <v>28</v>
      </c>
      <c r="C68" s="38" t="s">
        <v>29</v>
      </c>
      <c r="D68" s="38" t="s">
        <v>30</v>
      </c>
      <c r="E68" s="38" t="s">
        <v>31</v>
      </c>
      <c r="F68" s="38" t="s">
        <v>34</v>
      </c>
      <c r="G68" s="56" t="s">
        <v>3163</v>
      </c>
      <c r="H68" s="56" t="s">
        <v>3165</v>
      </c>
      <c r="I68" s="56" t="s">
        <v>32</v>
      </c>
      <c r="J68" s="56" t="s">
        <v>3166</v>
      </c>
    </row>
    <row r="69" spans="1:10" ht="101.5">
      <c r="A69" s="39">
        <v>1</v>
      </c>
      <c r="B69" s="79" t="s">
        <v>1264</v>
      </c>
      <c r="C69" s="40" t="s">
        <v>1262</v>
      </c>
      <c r="D69" s="41"/>
      <c r="E69" s="40"/>
      <c r="F69" s="61" t="s">
        <v>38</v>
      </c>
      <c r="G69" s="121"/>
      <c r="H69" s="121"/>
      <c r="I69" s="60"/>
      <c r="J69" s="126"/>
    </row>
    <row r="70" spans="1:10" ht="14.5">
      <c r="A70" s="43" t="s">
        <v>39</v>
      </c>
      <c r="B70" s="44"/>
      <c r="C70" s="44"/>
      <c r="D70" s="44"/>
      <c r="E70" s="44"/>
      <c r="F70" s="44"/>
      <c r="G70" s="45"/>
      <c r="H70" s="45"/>
      <c r="I70" s="44"/>
      <c r="J70" s="125"/>
    </row>
    <row r="71" spans="1:10" ht="14.5">
      <c r="A71" s="33" t="s">
        <v>95</v>
      </c>
      <c r="B71" s="34" t="s">
        <v>1265</v>
      </c>
      <c r="C71" s="33"/>
      <c r="D71" s="35"/>
      <c r="E71" s="36"/>
      <c r="F71" s="35"/>
      <c r="G71" s="54"/>
      <c r="H71" s="54"/>
      <c r="I71" s="54" t="s">
        <v>26</v>
      </c>
      <c r="J71" s="54"/>
    </row>
    <row r="72" spans="1:10" ht="29">
      <c r="A72" s="38" t="s">
        <v>27</v>
      </c>
      <c r="B72" s="38" t="s">
        <v>28</v>
      </c>
      <c r="C72" s="38" t="s">
        <v>29</v>
      </c>
      <c r="D72" s="38" t="s">
        <v>30</v>
      </c>
      <c r="E72" s="38" t="s">
        <v>31</v>
      </c>
      <c r="F72" s="38" t="s">
        <v>34</v>
      </c>
      <c r="G72" s="56" t="s">
        <v>3163</v>
      </c>
      <c r="H72" s="56" t="s">
        <v>3165</v>
      </c>
      <c r="I72" s="56" t="s">
        <v>32</v>
      </c>
      <c r="J72" s="56" t="s">
        <v>3166</v>
      </c>
    </row>
    <row r="73" spans="1:10" ht="101.5">
      <c r="A73" s="39">
        <v>1</v>
      </c>
      <c r="B73" s="79" t="s">
        <v>1266</v>
      </c>
      <c r="C73" s="40"/>
      <c r="D73" s="41"/>
      <c r="E73" s="40"/>
      <c r="F73" s="61" t="s">
        <v>38</v>
      </c>
      <c r="G73" s="121"/>
      <c r="H73" s="121"/>
      <c r="I73" s="60"/>
      <c r="J73" s="126"/>
    </row>
    <row r="74" spans="1:10" ht="14.5">
      <c r="A74" s="43" t="s">
        <v>39</v>
      </c>
      <c r="B74" s="44"/>
      <c r="C74" s="44"/>
      <c r="D74" s="44"/>
      <c r="E74" s="44"/>
      <c r="F74" s="44"/>
      <c r="G74" s="45"/>
      <c r="H74" s="45"/>
      <c r="I74" s="44"/>
      <c r="J74" s="125"/>
    </row>
    <row r="75" spans="1:10" ht="14.5">
      <c r="A75" s="33" t="s">
        <v>99</v>
      </c>
      <c r="B75" s="34" t="s">
        <v>1267</v>
      </c>
      <c r="C75" s="33"/>
      <c r="D75" s="35"/>
      <c r="E75" s="36"/>
      <c r="F75" s="35"/>
      <c r="G75" s="54"/>
      <c r="H75" s="54"/>
      <c r="I75" s="54" t="s">
        <v>26</v>
      </c>
      <c r="J75" s="54"/>
    </row>
    <row r="76" spans="1:10" ht="29">
      <c r="A76" s="38" t="s">
        <v>27</v>
      </c>
      <c r="B76" s="38" t="s">
        <v>28</v>
      </c>
      <c r="C76" s="38" t="s">
        <v>29</v>
      </c>
      <c r="D76" s="38" t="s">
        <v>30</v>
      </c>
      <c r="E76" s="38" t="s">
        <v>31</v>
      </c>
      <c r="F76" s="38" t="s">
        <v>34</v>
      </c>
      <c r="G76" s="56" t="s">
        <v>3163</v>
      </c>
      <c r="H76" s="56" t="s">
        <v>3165</v>
      </c>
      <c r="I76" s="56" t="s">
        <v>32</v>
      </c>
      <c r="J76" s="56" t="s">
        <v>3166</v>
      </c>
    </row>
    <row r="77" spans="1:10" ht="116">
      <c r="A77" s="39">
        <v>1</v>
      </c>
      <c r="B77" s="79" t="s">
        <v>1268</v>
      </c>
      <c r="C77" s="40" t="s">
        <v>1269</v>
      </c>
      <c r="D77" s="41"/>
      <c r="E77" s="40"/>
      <c r="F77" s="61" t="s">
        <v>38</v>
      </c>
      <c r="G77" s="121"/>
      <c r="H77" s="123"/>
      <c r="I77" s="60"/>
      <c r="J77" s="126"/>
    </row>
    <row r="78" spans="1:10" ht="14.5">
      <c r="A78" s="43" t="s">
        <v>39</v>
      </c>
      <c r="B78" s="44"/>
      <c r="C78" s="44"/>
      <c r="D78" s="44"/>
      <c r="E78" s="44"/>
      <c r="F78" s="44"/>
      <c r="G78" s="45"/>
      <c r="H78" s="45"/>
      <c r="I78" s="44"/>
      <c r="J78" s="125"/>
    </row>
    <row r="79" spans="1:10" ht="14.5">
      <c r="A79" s="33" t="s">
        <v>103</v>
      </c>
      <c r="B79" s="34" t="s">
        <v>1270</v>
      </c>
      <c r="C79" s="33"/>
      <c r="D79" s="35"/>
      <c r="E79" s="36"/>
      <c r="F79" s="35"/>
      <c r="G79" s="54"/>
      <c r="H79" s="54"/>
      <c r="I79" s="54" t="s">
        <v>26</v>
      </c>
      <c r="J79" s="54"/>
    </row>
    <row r="80" spans="1:10" ht="29">
      <c r="A80" s="38" t="s">
        <v>27</v>
      </c>
      <c r="B80" s="38" t="s">
        <v>28</v>
      </c>
      <c r="C80" s="38" t="s">
        <v>29</v>
      </c>
      <c r="D80" s="38" t="s">
        <v>30</v>
      </c>
      <c r="E80" s="38" t="s">
        <v>31</v>
      </c>
      <c r="F80" s="38" t="s">
        <v>34</v>
      </c>
      <c r="G80" s="56" t="s">
        <v>3163</v>
      </c>
      <c r="H80" s="56" t="s">
        <v>3165</v>
      </c>
      <c r="I80" s="56" t="s">
        <v>32</v>
      </c>
      <c r="J80" s="56" t="s">
        <v>3166</v>
      </c>
    </row>
    <row r="81" spans="1:10" ht="145">
      <c r="A81" s="39">
        <v>1</v>
      </c>
      <c r="B81" s="79" t="s">
        <v>1271</v>
      </c>
      <c r="C81" s="40" t="s">
        <v>1272</v>
      </c>
      <c r="D81" s="41"/>
      <c r="E81" s="40"/>
      <c r="F81" s="61" t="s">
        <v>111</v>
      </c>
      <c r="G81" s="121"/>
      <c r="H81" s="121"/>
      <c r="I81" s="60"/>
      <c r="J81" s="126"/>
    </row>
    <row r="82" spans="1:10" ht="14.5">
      <c r="A82" s="43" t="s">
        <v>39</v>
      </c>
      <c r="B82" s="44"/>
      <c r="C82" s="44"/>
      <c r="D82" s="44"/>
      <c r="E82" s="44"/>
      <c r="F82" s="44"/>
      <c r="G82" s="45"/>
      <c r="H82" s="45"/>
      <c r="I82" s="44"/>
      <c r="J82" s="125"/>
    </row>
    <row r="83" spans="1:10" ht="14.5">
      <c r="A83" s="33" t="s">
        <v>107</v>
      </c>
      <c r="B83" s="34" t="s">
        <v>1273</v>
      </c>
      <c r="C83" s="33"/>
      <c r="D83" s="35"/>
      <c r="E83" s="36"/>
      <c r="F83" s="35"/>
      <c r="G83" s="54"/>
      <c r="H83" s="54"/>
      <c r="I83" s="54" t="s">
        <v>26</v>
      </c>
      <c r="J83" s="54"/>
    </row>
    <row r="84" spans="1:10" ht="29">
      <c r="A84" s="38" t="s">
        <v>27</v>
      </c>
      <c r="B84" s="38" t="s">
        <v>28</v>
      </c>
      <c r="C84" s="38" t="s">
        <v>29</v>
      </c>
      <c r="D84" s="38" t="s">
        <v>30</v>
      </c>
      <c r="E84" s="38" t="s">
        <v>31</v>
      </c>
      <c r="F84" s="38" t="s">
        <v>34</v>
      </c>
      <c r="G84" s="56" t="s">
        <v>3163</v>
      </c>
      <c r="H84" s="56" t="s">
        <v>3165</v>
      </c>
      <c r="I84" s="56" t="s">
        <v>32</v>
      </c>
      <c r="J84" s="56" t="s">
        <v>3166</v>
      </c>
    </row>
    <row r="85" spans="1:10" ht="159.5">
      <c r="A85" s="39">
        <v>1</v>
      </c>
      <c r="B85" s="79" t="s">
        <v>1274</v>
      </c>
      <c r="C85" s="40" t="s">
        <v>1275</v>
      </c>
      <c r="D85" s="41"/>
      <c r="E85" s="40"/>
      <c r="F85" s="61" t="s">
        <v>111</v>
      </c>
      <c r="G85" s="121"/>
      <c r="H85" s="121"/>
      <c r="I85" s="60"/>
      <c r="J85" s="126"/>
    </row>
    <row r="86" spans="1:10" ht="14.5">
      <c r="A86" s="43" t="s">
        <v>39</v>
      </c>
      <c r="B86" s="44"/>
      <c r="C86" s="44"/>
      <c r="D86" s="44"/>
      <c r="E86" s="44"/>
      <c r="F86" s="44"/>
      <c r="G86" s="45"/>
      <c r="H86" s="45"/>
      <c r="I86" s="44"/>
      <c r="J86" s="125"/>
    </row>
    <row r="87" spans="1:10" ht="14.5">
      <c r="A87" s="33" t="s">
        <v>112</v>
      </c>
      <c r="B87" s="34" t="s">
        <v>1276</v>
      </c>
      <c r="C87" s="33"/>
      <c r="D87" s="35"/>
      <c r="E87" s="36"/>
      <c r="F87" s="35"/>
      <c r="G87" s="54"/>
      <c r="H87" s="54"/>
      <c r="I87" s="54" t="s">
        <v>26</v>
      </c>
      <c r="J87" s="54"/>
    </row>
    <row r="88" spans="1:10" ht="29">
      <c r="A88" s="38" t="s">
        <v>27</v>
      </c>
      <c r="B88" s="38" t="s">
        <v>28</v>
      </c>
      <c r="C88" s="38" t="s">
        <v>29</v>
      </c>
      <c r="D88" s="38" t="s">
        <v>30</v>
      </c>
      <c r="E88" s="38" t="s">
        <v>31</v>
      </c>
      <c r="F88" s="38" t="s">
        <v>34</v>
      </c>
      <c r="G88" s="56" t="s">
        <v>3163</v>
      </c>
      <c r="H88" s="56" t="s">
        <v>3165</v>
      </c>
      <c r="I88" s="56" t="s">
        <v>32</v>
      </c>
      <c r="J88" s="56" t="s">
        <v>3166</v>
      </c>
    </row>
    <row r="89" spans="1:10" ht="159.5">
      <c r="A89" s="39">
        <v>1</v>
      </c>
      <c r="B89" s="79" t="s">
        <v>1277</v>
      </c>
      <c r="C89" s="40" t="s">
        <v>1275</v>
      </c>
      <c r="D89" s="41"/>
      <c r="E89" s="40"/>
      <c r="F89" s="61" t="s">
        <v>111</v>
      </c>
      <c r="G89" s="121"/>
      <c r="H89" s="121"/>
      <c r="I89" s="60"/>
      <c r="J89" s="126"/>
    </row>
    <row r="90" spans="1:10" ht="14.5">
      <c r="A90" s="43" t="s">
        <v>39</v>
      </c>
      <c r="B90" s="44"/>
      <c r="C90" s="44"/>
      <c r="D90" s="44"/>
      <c r="E90" s="44"/>
      <c r="F90" s="44"/>
      <c r="G90" s="45"/>
      <c r="H90" s="45"/>
      <c r="I90" s="44"/>
      <c r="J90" s="125"/>
    </row>
    <row r="91" spans="1:10" ht="14.5">
      <c r="A91" s="33" t="s">
        <v>116</v>
      </c>
      <c r="B91" s="34" t="s">
        <v>1278</v>
      </c>
      <c r="C91" s="33"/>
      <c r="D91" s="35"/>
      <c r="E91" s="36"/>
      <c r="F91" s="35"/>
      <c r="G91" s="54"/>
      <c r="H91" s="54"/>
      <c r="I91" s="54" t="s">
        <v>26</v>
      </c>
      <c r="J91" s="54"/>
    </row>
    <row r="92" spans="1:10" ht="29">
      <c r="A92" s="38" t="s">
        <v>27</v>
      </c>
      <c r="B92" s="38" t="s">
        <v>28</v>
      </c>
      <c r="C92" s="38" t="s">
        <v>29</v>
      </c>
      <c r="D92" s="38" t="s">
        <v>30</v>
      </c>
      <c r="E92" s="38" t="s">
        <v>31</v>
      </c>
      <c r="F92" s="38" t="s">
        <v>34</v>
      </c>
      <c r="G92" s="56" t="s">
        <v>3163</v>
      </c>
      <c r="H92" s="56" t="s">
        <v>3165</v>
      </c>
      <c r="I92" s="56" t="s">
        <v>32</v>
      </c>
      <c r="J92" s="56" t="s">
        <v>3166</v>
      </c>
    </row>
    <row r="93" spans="1:10" ht="101.5">
      <c r="A93" s="39">
        <v>1</v>
      </c>
      <c r="B93" s="79" t="s">
        <v>1279</v>
      </c>
      <c r="C93" s="40" t="s">
        <v>1280</v>
      </c>
      <c r="D93" s="41"/>
      <c r="E93" s="40"/>
      <c r="F93" s="61" t="s">
        <v>111</v>
      </c>
      <c r="G93" s="121"/>
      <c r="H93" s="121"/>
      <c r="I93" s="60"/>
      <c r="J93" s="124"/>
    </row>
    <row r="94" spans="1:10" ht="14.5">
      <c r="A94" s="43" t="s">
        <v>39</v>
      </c>
      <c r="B94" s="44"/>
      <c r="C94" s="44"/>
      <c r="D94" s="44"/>
      <c r="E94" s="44"/>
      <c r="F94" s="44"/>
      <c r="G94" s="45"/>
      <c r="H94" s="45"/>
      <c r="I94" s="44"/>
      <c r="J94" s="125"/>
    </row>
    <row r="95" spans="1:10" ht="14.5">
      <c r="A95" s="33" t="s">
        <v>120</v>
      </c>
      <c r="B95" s="34" t="s">
        <v>1281</v>
      </c>
      <c r="C95" s="33"/>
      <c r="D95" s="35"/>
      <c r="E95" s="36"/>
      <c r="F95" s="35"/>
      <c r="G95" s="54"/>
      <c r="H95" s="54"/>
      <c r="I95" s="54" t="s">
        <v>26</v>
      </c>
      <c r="J95" s="54"/>
    </row>
    <row r="96" spans="1:10" ht="29">
      <c r="A96" s="38" t="s">
        <v>27</v>
      </c>
      <c r="B96" s="38" t="s">
        <v>28</v>
      </c>
      <c r="C96" s="38" t="s">
        <v>29</v>
      </c>
      <c r="D96" s="38" t="s">
        <v>30</v>
      </c>
      <c r="E96" s="38" t="s">
        <v>31</v>
      </c>
      <c r="F96" s="38" t="s">
        <v>34</v>
      </c>
      <c r="G96" s="56" t="s">
        <v>3163</v>
      </c>
      <c r="H96" s="56" t="s">
        <v>3165</v>
      </c>
      <c r="I96" s="56" t="s">
        <v>32</v>
      </c>
      <c r="J96" s="56" t="s">
        <v>3166</v>
      </c>
    </row>
    <row r="97" spans="1:10" ht="87">
      <c r="A97" s="39">
        <v>1</v>
      </c>
      <c r="B97" s="79" t="s">
        <v>1282</v>
      </c>
      <c r="C97" s="40" t="s">
        <v>1283</v>
      </c>
      <c r="D97" s="41"/>
      <c r="E97" s="40"/>
      <c r="F97" s="61" t="s">
        <v>111</v>
      </c>
      <c r="G97" s="121"/>
      <c r="H97" s="121"/>
      <c r="I97" s="60"/>
      <c r="J97" s="124"/>
    </row>
    <row r="98" spans="1:10" ht="14.5">
      <c r="A98" s="43" t="s">
        <v>39</v>
      </c>
      <c r="B98" s="44"/>
      <c r="C98" s="44"/>
      <c r="D98" s="44"/>
      <c r="E98" s="44"/>
      <c r="F98" s="44"/>
      <c r="G98" s="45"/>
      <c r="H98" s="45"/>
      <c r="I98" s="44"/>
      <c r="J98" s="125"/>
    </row>
    <row r="99" spans="1:10" ht="14.5">
      <c r="A99" s="33" t="s">
        <v>124</v>
      </c>
      <c r="B99" s="50" t="s">
        <v>1284</v>
      </c>
      <c r="C99" s="33"/>
      <c r="D99" s="35"/>
      <c r="E99" s="36"/>
      <c r="F99" s="35"/>
      <c r="G99" s="54"/>
      <c r="H99" s="54"/>
      <c r="I99" s="54" t="s">
        <v>26</v>
      </c>
      <c r="J99" s="54"/>
    </row>
    <row r="100" spans="1:10" ht="29">
      <c r="A100" s="38" t="s">
        <v>27</v>
      </c>
      <c r="B100" s="38" t="s">
        <v>28</v>
      </c>
      <c r="C100" s="38" t="s">
        <v>29</v>
      </c>
      <c r="D100" s="38" t="s">
        <v>30</v>
      </c>
      <c r="E100" s="38" t="s">
        <v>31</v>
      </c>
      <c r="F100" s="38" t="s">
        <v>34</v>
      </c>
      <c r="G100" s="56" t="s">
        <v>3163</v>
      </c>
      <c r="H100" s="56" t="s">
        <v>3165</v>
      </c>
      <c r="I100" s="56" t="s">
        <v>32</v>
      </c>
      <c r="J100" s="56" t="s">
        <v>3166</v>
      </c>
    </row>
    <row r="101" spans="1:10" ht="72.5">
      <c r="A101" s="39">
        <v>1</v>
      </c>
      <c r="B101" s="79" t="s">
        <v>1285</v>
      </c>
      <c r="C101" s="40" t="s">
        <v>1286</v>
      </c>
      <c r="D101" s="41"/>
      <c r="E101" s="40"/>
      <c r="F101" s="61" t="s">
        <v>111</v>
      </c>
      <c r="G101" s="121"/>
      <c r="H101" s="123"/>
      <c r="I101" s="60"/>
      <c r="J101" s="126"/>
    </row>
    <row r="102" spans="1:10" ht="14.5">
      <c r="A102" s="43" t="s">
        <v>39</v>
      </c>
      <c r="B102" s="44"/>
      <c r="C102" s="44"/>
      <c r="D102" s="44"/>
      <c r="E102" s="44"/>
      <c r="F102" s="44"/>
      <c r="G102" s="121"/>
      <c r="H102" s="123"/>
      <c r="I102" s="44"/>
      <c r="J102" s="125"/>
    </row>
    <row r="103" spans="1:10" ht="14.5">
      <c r="A103" s="33" t="s">
        <v>128</v>
      </c>
      <c r="B103" s="34" t="s">
        <v>1287</v>
      </c>
      <c r="C103" s="33"/>
      <c r="D103" s="35"/>
      <c r="E103" s="36"/>
      <c r="F103" s="35"/>
      <c r="G103" s="54"/>
      <c r="H103" s="54"/>
      <c r="I103" s="54" t="s">
        <v>26</v>
      </c>
      <c r="J103" s="54"/>
    </row>
    <row r="104" spans="1:10" ht="29">
      <c r="A104" s="38" t="s">
        <v>27</v>
      </c>
      <c r="B104" s="38" t="s">
        <v>28</v>
      </c>
      <c r="C104" s="38" t="s">
        <v>29</v>
      </c>
      <c r="D104" s="38" t="s">
        <v>30</v>
      </c>
      <c r="E104" s="38" t="s">
        <v>31</v>
      </c>
      <c r="F104" s="38" t="s">
        <v>34</v>
      </c>
      <c r="G104" s="56" t="s">
        <v>3163</v>
      </c>
      <c r="H104" s="56" t="s">
        <v>3165</v>
      </c>
      <c r="I104" s="56" t="s">
        <v>32</v>
      </c>
      <c r="J104" s="56" t="s">
        <v>3166</v>
      </c>
    </row>
    <row r="105" spans="1:10" ht="87">
      <c r="A105" s="39"/>
      <c r="B105" s="79" t="s">
        <v>1288</v>
      </c>
      <c r="C105" s="40" t="s">
        <v>1289</v>
      </c>
      <c r="D105" s="41"/>
      <c r="E105" s="40"/>
      <c r="F105" s="61" t="s">
        <v>111</v>
      </c>
      <c r="G105" s="121"/>
      <c r="H105" s="121"/>
      <c r="I105" s="60"/>
      <c r="J105" s="126"/>
    </row>
    <row r="106" spans="1:10" ht="14.5">
      <c r="A106" s="43" t="s">
        <v>39</v>
      </c>
      <c r="B106" s="44"/>
      <c r="C106" s="44"/>
      <c r="D106" s="44"/>
      <c r="E106" s="44"/>
      <c r="F106" s="44"/>
      <c r="G106" s="45"/>
      <c r="H106" s="45"/>
      <c r="I106" s="44"/>
      <c r="J106" s="125"/>
    </row>
    <row r="107" spans="1:10" ht="14.5">
      <c r="A107" s="33" t="s">
        <v>132</v>
      </c>
      <c r="B107" s="34" t="s">
        <v>1290</v>
      </c>
      <c r="C107" s="33"/>
      <c r="D107" s="35"/>
      <c r="E107" s="36"/>
      <c r="F107" s="35"/>
      <c r="G107" s="55"/>
      <c r="H107" s="55"/>
      <c r="I107" s="54" t="s">
        <v>26</v>
      </c>
      <c r="J107" s="55"/>
    </row>
    <row r="108" spans="1:10" ht="29">
      <c r="A108" s="38" t="s">
        <v>27</v>
      </c>
      <c r="B108" s="38" t="s">
        <v>28</v>
      </c>
      <c r="C108" s="38" t="s">
        <v>29</v>
      </c>
      <c r="D108" s="38" t="s">
        <v>30</v>
      </c>
      <c r="E108" s="38" t="s">
        <v>31</v>
      </c>
      <c r="F108" s="38" t="s">
        <v>34</v>
      </c>
      <c r="G108" s="56" t="s">
        <v>3163</v>
      </c>
      <c r="H108" s="56" t="s">
        <v>3165</v>
      </c>
      <c r="I108" s="56" t="s">
        <v>32</v>
      </c>
      <c r="J108" s="56" t="s">
        <v>3166</v>
      </c>
    </row>
    <row r="109" spans="1:10" ht="58">
      <c r="A109" s="39">
        <v>1</v>
      </c>
      <c r="B109" s="79" t="s">
        <v>1291</v>
      </c>
      <c r="C109" s="40" t="s">
        <v>1292</v>
      </c>
      <c r="D109" s="41"/>
      <c r="E109" s="40"/>
      <c r="F109" s="61" t="s">
        <v>111</v>
      </c>
      <c r="G109" s="121"/>
      <c r="H109" s="121"/>
      <c r="I109" s="60"/>
      <c r="J109" s="124"/>
    </row>
    <row r="110" spans="1:10" ht="14.5">
      <c r="A110" s="43" t="s">
        <v>39</v>
      </c>
      <c r="B110" s="44"/>
      <c r="C110" s="44"/>
      <c r="D110" s="44"/>
      <c r="E110" s="44"/>
      <c r="F110" s="44"/>
      <c r="G110" s="45"/>
      <c r="H110" s="45"/>
      <c r="I110" s="44"/>
      <c r="J110" s="125"/>
    </row>
    <row r="111" spans="1:10" ht="14.5">
      <c r="A111" s="33" t="s">
        <v>135</v>
      </c>
      <c r="B111" s="34" t="s">
        <v>1293</v>
      </c>
      <c r="C111" s="33"/>
      <c r="D111" s="35"/>
      <c r="E111" s="36"/>
      <c r="F111" s="35"/>
      <c r="G111" s="54"/>
      <c r="H111" s="54"/>
      <c r="I111" s="54" t="s">
        <v>26</v>
      </c>
      <c r="J111" s="54"/>
    </row>
    <row r="112" spans="1:10" ht="29">
      <c r="A112" s="38" t="s">
        <v>27</v>
      </c>
      <c r="B112" s="38" t="s">
        <v>28</v>
      </c>
      <c r="C112" s="38" t="s">
        <v>29</v>
      </c>
      <c r="D112" s="38" t="s">
        <v>30</v>
      </c>
      <c r="E112" s="38" t="s">
        <v>31</v>
      </c>
      <c r="F112" s="38" t="s">
        <v>34</v>
      </c>
      <c r="G112" s="56" t="s">
        <v>3163</v>
      </c>
      <c r="H112" s="56" t="s">
        <v>3165</v>
      </c>
      <c r="I112" s="56" t="s">
        <v>32</v>
      </c>
      <c r="J112" s="56" t="s">
        <v>3166</v>
      </c>
    </row>
    <row r="113" spans="1:10" ht="72.5">
      <c r="A113" s="39">
        <v>1</v>
      </c>
      <c r="B113" s="79" t="s">
        <v>1294</v>
      </c>
      <c r="C113" s="40" t="s">
        <v>1295</v>
      </c>
      <c r="D113" s="41"/>
      <c r="E113" s="40"/>
      <c r="F113" s="61" t="s">
        <v>111</v>
      </c>
      <c r="G113" s="121"/>
      <c r="H113" s="121"/>
      <c r="I113" s="60"/>
      <c r="J113" s="126"/>
    </row>
    <row r="114" spans="1:10" ht="14.5">
      <c r="A114" s="43" t="s">
        <v>39</v>
      </c>
      <c r="B114" s="44"/>
      <c r="C114" s="44"/>
      <c r="D114" s="44"/>
      <c r="E114" s="44"/>
      <c r="F114" s="44"/>
      <c r="G114" s="45"/>
      <c r="H114" s="45"/>
      <c r="I114" s="44"/>
      <c r="J114" s="125"/>
    </row>
    <row r="115" spans="1:10" ht="14.5">
      <c r="A115" s="33" t="s">
        <v>266</v>
      </c>
      <c r="B115" s="34" t="s">
        <v>1296</v>
      </c>
      <c r="C115" s="33"/>
      <c r="D115" s="35"/>
      <c r="E115" s="36"/>
      <c r="F115" s="35"/>
      <c r="G115" s="54"/>
      <c r="H115" s="54"/>
      <c r="I115" s="54" t="s">
        <v>26</v>
      </c>
      <c r="J115" s="54"/>
    </row>
    <row r="116" spans="1:10" ht="29">
      <c r="A116" s="38" t="s">
        <v>27</v>
      </c>
      <c r="B116" s="38" t="s">
        <v>28</v>
      </c>
      <c r="C116" s="38" t="s">
        <v>29</v>
      </c>
      <c r="D116" s="38" t="s">
        <v>30</v>
      </c>
      <c r="E116" s="38" t="s">
        <v>31</v>
      </c>
      <c r="F116" s="38" t="s">
        <v>34</v>
      </c>
      <c r="G116" s="56" t="s">
        <v>3163</v>
      </c>
      <c r="H116" s="56" t="s">
        <v>3165</v>
      </c>
      <c r="I116" s="56" t="s">
        <v>32</v>
      </c>
      <c r="J116" s="56" t="s">
        <v>3166</v>
      </c>
    </row>
    <row r="117" spans="1:10" ht="72.5">
      <c r="A117" s="39">
        <v>1</v>
      </c>
      <c r="B117" s="79" t="s">
        <v>1297</v>
      </c>
      <c r="C117" s="40" t="s">
        <v>1295</v>
      </c>
      <c r="D117" s="41"/>
      <c r="E117" s="40"/>
      <c r="F117" s="61" t="s">
        <v>111</v>
      </c>
      <c r="G117" s="121"/>
      <c r="H117" s="121"/>
      <c r="I117" s="60"/>
      <c r="J117" s="126"/>
    </row>
    <row r="118" spans="1:10" ht="14.5">
      <c r="A118" s="43" t="s">
        <v>39</v>
      </c>
      <c r="B118" s="44"/>
      <c r="C118" s="44"/>
      <c r="D118" s="44"/>
      <c r="E118" s="44"/>
      <c r="F118" s="44"/>
      <c r="G118" s="45"/>
      <c r="H118" s="45"/>
      <c r="I118" s="44"/>
      <c r="J118" s="125"/>
    </row>
    <row r="119" spans="1:10" ht="14.5">
      <c r="A119" s="33" t="s">
        <v>270</v>
      </c>
      <c r="B119" s="34" t="s">
        <v>1298</v>
      </c>
      <c r="C119" s="33"/>
      <c r="D119" s="35"/>
      <c r="E119" s="36"/>
      <c r="F119" s="35"/>
      <c r="G119" s="54"/>
      <c r="H119" s="54"/>
      <c r="I119" s="54" t="s">
        <v>26</v>
      </c>
      <c r="J119" s="54"/>
    </row>
    <row r="120" spans="1:10" ht="29">
      <c r="A120" s="38" t="s">
        <v>27</v>
      </c>
      <c r="B120" s="38" t="s">
        <v>28</v>
      </c>
      <c r="C120" s="38" t="s">
        <v>29</v>
      </c>
      <c r="D120" s="38" t="s">
        <v>30</v>
      </c>
      <c r="E120" s="38" t="s">
        <v>31</v>
      </c>
      <c r="F120" s="38" t="s">
        <v>34</v>
      </c>
      <c r="G120" s="56" t="s">
        <v>3163</v>
      </c>
      <c r="H120" s="56" t="s">
        <v>3165</v>
      </c>
      <c r="I120" s="56" t="s">
        <v>32</v>
      </c>
      <c r="J120" s="56" t="s">
        <v>3166</v>
      </c>
    </row>
    <row r="121" spans="1:10" ht="58">
      <c r="A121" s="39">
        <v>1</v>
      </c>
      <c r="B121" s="79" t="s">
        <v>1299</v>
      </c>
      <c r="C121" s="40" t="s">
        <v>1300</v>
      </c>
      <c r="D121" s="41"/>
      <c r="E121" s="40"/>
      <c r="F121" s="61" t="s">
        <v>38</v>
      </c>
      <c r="G121" s="121"/>
      <c r="H121" s="121"/>
      <c r="I121" s="60"/>
      <c r="J121" s="126"/>
    </row>
    <row r="122" spans="1:10" ht="14.5">
      <c r="A122" s="43" t="s">
        <v>39</v>
      </c>
      <c r="B122" s="44"/>
      <c r="C122" s="44"/>
      <c r="D122" s="44"/>
      <c r="E122" s="44"/>
      <c r="F122" s="44"/>
      <c r="G122" s="45"/>
      <c r="H122" s="45"/>
      <c r="I122" s="44"/>
      <c r="J122" s="125"/>
    </row>
    <row r="123" spans="1:10" ht="14.5">
      <c r="A123" s="33" t="s">
        <v>274</v>
      </c>
      <c r="B123" s="34" t="s">
        <v>1301</v>
      </c>
      <c r="C123" s="33"/>
      <c r="D123" s="35"/>
      <c r="E123" s="36"/>
      <c r="F123" s="35"/>
      <c r="G123" s="54"/>
      <c r="H123" s="54"/>
      <c r="I123" s="54" t="s">
        <v>26</v>
      </c>
      <c r="J123" s="54"/>
    </row>
    <row r="124" spans="1:10" ht="29">
      <c r="A124" s="38" t="s">
        <v>27</v>
      </c>
      <c r="B124" s="38" t="s">
        <v>28</v>
      </c>
      <c r="C124" s="38" t="s">
        <v>29</v>
      </c>
      <c r="D124" s="38" t="s">
        <v>30</v>
      </c>
      <c r="E124" s="38" t="s">
        <v>31</v>
      </c>
      <c r="F124" s="38" t="s">
        <v>34</v>
      </c>
      <c r="G124" s="56" t="s">
        <v>3163</v>
      </c>
      <c r="H124" s="56" t="s">
        <v>3165</v>
      </c>
      <c r="I124" s="56" t="s">
        <v>32</v>
      </c>
      <c r="J124" s="56" t="s">
        <v>3166</v>
      </c>
    </row>
    <row r="125" spans="1:10" ht="72.5">
      <c r="A125" s="39">
        <v>1</v>
      </c>
      <c r="B125" s="79" t="s">
        <v>1302</v>
      </c>
      <c r="C125" s="40" t="s">
        <v>1303</v>
      </c>
      <c r="D125" s="41"/>
      <c r="E125" s="40"/>
      <c r="F125" s="61" t="s">
        <v>38</v>
      </c>
      <c r="G125" s="121"/>
      <c r="H125" s="123"/>
      <c r="I125" s="60"/>
      <c r="J125" s="126"/>
    </row>
    <row r="126" spans="1:10" ht="14.5">
      <c r="A126" s="43" t="s">
        <v>39</v>
      </c>
      <c r="B126" s="44"/>
      <c r="C126" s="44"/>
      <c r="D126" s="44"/>
      <c r="E126" s="44"/>
      <c r="F126" s="44"/>
      <c r="G126" s="45"/>
      <c r="H126" s="45"/>
      <c r="I126" s="44"/>
      <c r="J126" s="125"/>
    </row>
    <row r="127" spans="1:10" ht="14.5">
      <c r="A127" s="33" t="s">
        <v>278</v>
      </c>
      <c r="B127" s="34" t="s">
        <v>1304</v>
      </c>
      <c r="C127" s="33"/>
      <c r="D127" s="35"/>
      <c r="E127" s="36"/>
      <c r="F127" s="35"/>
      <c r="G127" s="54"/>
      <c r="H127" s="54"/>
      <c r="I127" s="54" t="s">
        <v>26</v>
      </c>
      <c r="J127" s="54"/>
    </row>
    <row r="128" spans="1:10" ht="29">
      <c r="A128" s="38" t="s">
        <v>27</v>
      </c>
      <c r="B128" s="38" t="s">
        <v>28</v>
      </c>
      <c r="C128" s="38" t="s">
        <v>29</v>
      </c>
      <c r="D128" s="38" t="s">
        <v>30</v>
      </c>
      <c r="E128" s="38" t="s">
        <v>31</v>
      </c>
      <c r="F128" s="38" t="s">
        <v>34</v>
      </c>
      <c r="G128" s="56" t="s">
        <v>3163</v>
      </c>
      <c r="H128" s="56" t="s">
        <v>3165</v>
      </c>
      <c r="I128" s="56" t="s">
        <v>32</v>
      </c>
      <c r="J128" s="56" t="s">
        <v>3166</v>
      </c>
    </row>
    <row r="129" spans="1:10" ht="43.5">
      <c r="A129" s="39">
        <v>1</v>
      </c>
      <c r="B129" s="79" t="s">
        <v>1305</v>
      </c>
      <c r="C129" s="40" t="s">
        <v>1306</v>
      </c>
      <c r="D129" s="41"/>
      <c r="E129" s="40"/>
      <c r="F129" s="61" t="s">
        <v>38</v>
      </c>
      <c r="G129" s="121"/>
      <c r="H129" s="121"/>
      <c r="I129" s="60"/>
      <c r="J129" s="126"/>
    </row>
    <row r="130" spans="1:10" ht="14.5">
      <c r="A130" s="43" t="s">
        <v>39</v>
      </c>
      <c r="B130" s="44"/>
      <c r="C130" s="44"/>
      <c r="D130" s="44"/>
      <c r="E130" s="44"/>
      <c r="F130" s="44"/>
      <c r="G130" s="45"/>
      <c r="H130" s="45"/>
      <c r="I130" s="44"/>
      <c r="J130" s="125"/>
    </row>
    <row r="131" spans="1:10" ht="14.5">
      <c r="A131" s="33" t="s">
        <v>282</v>
      </c>
      <c r="B131" s="34" t="s">
        <v>1307</v>
      </c>
      <c r="C131" s="33"/>
      <c r="D131" s="35"/>
      <c r="E131" s="36"/>
      <c r="F131" s="35"/>
      <c r="G131" s="54"/>
      <c r="H131" s="54"/>
      <c r="I131" s="54" t="s">
        <v>26</v>
      </c>
      <c r="J131" s="54"/>
    </row>
    <row r="132" spans="1:10" ht="29">
      <c r="A132" s="38" t="s">
        <v>27</v>
      </c>
      <c r="B132" s="38" t="s">
        <v>28</v>
      </c>
      <c r="C132" s="38" t="s">
        <v>29</v>
      </c>
      <c r="D132" s="38" t="s">
        <v>30</v>
      </c>
      <c r="E132" s="38" t="s">
        <v>31</v>
      </c>
      <c r="F132" s="38" t="s">
        <v>34</v>
      </c>
      <c r="G132" s="56" t="s">
        <v>3163</v>
      </c>
      <c r="H132" s="56" t="s">
        <v>3165</v>
      </c>
      <c r="I132" s="56" t="s">
        <v>32</v>
      </c>
      <c r="J132" s="56" t="s">
        <v>3166</v>
      </c>
    </row>
    <row r="133" spans="1:10" ht="43.5">
      <c r="A133" s="39">
        <v>1</v>
      </c>
      <c r="B133" s="79" t="s">
        <v>1308</v>
      </c>
      <c r="C133" s="40" t="s">
        <v>1309</v>
      </c>
      <c r="D133" s="41"/>
      <c r="E133" s="40"/>
      <c r="F133" s="61" t="s">
        <v>38</v>
      </c>
      <c r="G133" s="121"/>
      <c r="H133" s="121"/>
      <c r="I133" s="60"/>
      <c r="J133" s="126"/>
    </row>
    <row r="134" spans="1:10" ht="14.5">
      <c r="A134" s="43" t="s">
        <v>39</v>
      </c>
      <c r="B134" s="44"/>
      <c r="C134" s="44"/>
      <c r="D134" s="44"/>
      <c r="E134" s="44"/>
      <c r="F134" s="44"/>
      <c r="G134" s="45"/>
      <c r="H134" s="45"/>
      <c r="I134" s="44"/>
      <c r="J134" s="125"/>
    </row>
    <row r="135" spans="1:10" ht="14.5">
      <c r="A135" s="33" t="s">
        <v>285</v>
      </c>
      <c r="B135" s="34" t="s">
        <v>1310</v>
      </c>
      <c r="C135" s="33"/>
      <c r="D135" s="35"/>
      <c r="E135" s="36"/>
      <c r="F135" s="35"/>
      <c r="G135" s="54"/>
      <c r="H135" s="54"/>
      <c r="I135" s="54" t="s">
        <v>26</v>
      </c>
      <c r="J135" s="54"/>
    </row>
    <row r="136" spans="1:10" ht="29">
      <c r="A136" s="38" t="s">
        <v>27</v>
      </c>
      <c r="B136" s="38" t="s">
        <v>28</v>
      </c>
      <c r="C136" s="38" t="s">
        <v>29</v>
      </c>
      <c r="D136" s="38" t="s">
        <v>30</v>
      </c>
      <c r="E136" s="38" t="s">
        <v>31</v>
      </c>
      <c r="F136" s="38" t="s">
        <v>34</v>
      </c>
      <c r="G136" s="56" t="s">
        <v>3163</v>
      </c>
      <c r="H136" s="56" t="s">
        <v>3165</v>
      </c>
      <c r="I136" s="56" t="s">
        <v>32</v>
      </c>
      <c r="J136" s="56" t="s">
        <v>3166</v>
      </c>
    </row>
    <row r="137" spans="1:10" ht="43.5">
      <c r="A137" s="39">
        <v>1</v>
      </c>
      <c r="B137" s="79" t="s">
        <v>1311</v>
      </c>
      <c r="C137" s="40" t="s">
        <v>1312</v>
      </c>
      <c r="D137" s="41"/>
      <c r="E137" s="40"/>
      <c r="F137" s="61" t="s">
        <v>38</v>
      </c>
      <c r="G137" s="121"/>
      <c r="H137" s="121"/>
      <c r="I137" s="60"/>
      <c r="J137" s="126"/>
    </row>
    <row r="138" spans="1:10" ht="14.5">
      <c r="A138" s="43" t="s">
        <v>39</v>
      </c>
      <c r="B138" s="44"/>
      <c r="C138" s="44"/>
      <c r="D138" s="44"/>
      <c r="E138" s="44"/>
      <c r="F138" s="44"/>
      <c r="G138" s="45"/>
      <c r="H138" s="45"/>
      <c r="I138" s="44"/>
      <c r="J138" s="125"/>
    </row>
    <row r="139" spans="1:10" ht="14.5">
      <c r="A139" s="33" t="s">
        <v>289</v>
      </c>
      <c r="B139" s="34" t="s">
        <v>1310</v>
      </c>
      <c r="C139" s="33"/>
      <c r="D139" s="35"/>
      <c r="E139" s="36"/>
      <c r="F139" s="35"/>
      <c r="G139" s="54"/>
      <c r="H139" s="54"/>
      <c r="I139" s="54" t="s">
        <v>26</v>
      </c>
      <c r="J139" s="54"/>
    </row>
    <row r="140" spans="1:10" ht="29">
      <c r="A140" s="38" t="s">
        <v>27</v>
      </c>
      <c r="B140" s="38" t="s">
        <v>28</v>
      </c>
      <c r="C140" s="38" t="s">
        <v>29</v>
      </c>
      <c r="D140" s="38" t="s">
        <v>30</v>
      </c>
      <c r="E140" s="38" t="s">
        <v>31</v>
      </c>
      <c r="F140" s="38" t="s">
        <v>34</v>
      </c>
      <c r="G140" s="56" t="s">
        <v>3163</v>
      </c>
      <c r="H140" s="56" t="s">
        <v>3165</v>
      </c>
      <c r="I140" s="56" t="s">
        <v>32</v>
      </c>
      <c r="J140" s="56" t="s">
        <v>3166</v>
      </c>
    </row>
    <row r="141" spans="1:10" ht="58">
      <c r="A141" s="39">
        <v>1</v>
      </c>
      <c r="B141" s="79" t="s">
        <v>1313</v>
      </c>
      <c r="C141" s="40" t="s">
        <v>1314</v>
      </c>
      <c r="D141" s="41"/>
      <c r="E141" s="40"/>
      <c r="F141" s="61" t="s">
        <v>38</v>
      </c>
      <c r="G141" s="121"/>
      <c r="H141" s="121"/>
      <c r="I141" s="60"/>
      <c r="J141" s="124"/>
    </row>
    <row r="142" spans="1:10" ht="14.5">
      <c r="A142" s="43" t="s">
        <v>39</v>
      </c>
      <c r="B142" s="44"/>
      <c r="C142" s="44"/>
      <c r="D142" s="44"/>
      <c r="E142" s="44"/>
      <c r="F142" s="44"/>
      <c r="G142" s="45"/>
      <c r="H142" s="45"/>
      <c r="I142" s="44"/>
      <c r="J142" s="125"/>
    </row>
    <row r="143" spans="1:10" ht="14.5">
      <c r="A143" s="33" t="s">
        <v>291</v>
      </c>
      <c r="B143" s="34" t="s">
        <v>1315</v>
      </c>
      <c r="C143" s="33"/>
      <c r="D143" s="35"/>
      <c r="E143" s="36"/>
      <c r="F143" s="35"/>
      <c r="G143" s="54"/>
      <c r="H143" s="54"/>
      <c r="I143" s="54" t="s">
        <v>26</v>
      </c>
      <c r="J143" s="54"/>
    </row>
    <row r="144" spans="1:10" ht="29">
      <c r="A144" s="38" t="s">
        <v>27</v>
      </c>
      <c r="B144" s="38" t="s">
        <v>28</v>
      </c>
      <c r="C144" s="38" t="s">
        <v>29</v>
      </c>
      <c r="D144" s="38" t="s">
        <v>30</v>
      </c>
      <c r="E144" s="38" t="s">
        <v>31</v>
      </c>
      <c r="F144" s="38" t="s">
        <v>34</v>
      </c>
      <c r="G144" s="56" t="s">
        <v>3163</v>
      </c>
      <c r="H144" s="56" t="s">
        <v>3165</v>
      </c>
      <c r="I144" s="56" t="s">
        <v>32</v>
      </c>
      <c r="J144" s="56" t="s">
        <v>3166</v>
      </c>
    </row>
    <row r="145" spans="1:10" ht="72.5">
      <c r="A145" s="39">
        <v>1</v>
      </c>
      <c r="B145" s="79" t="s">
        <v>1316</v>
      </c>
      <c r="C145" s="40" t="s">
        <v>1317</v>
      </c>
      <c r="D145" s="41"/>
      <c r="E145" s="40"/>
      <c r="F145" s="61" t="s">
        <v>38</v>
      </c>
      <c r="G145" s="121"/>
      <c r="H145" s="121"/>
      <c r="I145" s="60"/>
      <c r="J145" s="124"/>
    </row>
    <row r="146" spans="1:10" ht="14.5">
      <c r="A146" s="43" t="s">
        <v>39</v>
      </c>
      <c r="B146" s="44"/>
      <c r="C146" s="44"/>
      <c r="D146" s="44"/>
      <c r="E146" s="44"/>
      <c r="F146" s="44"/>
      <c r="G146" s="45"/>
      <c r="H146" s="45"/>
      <c r="I146" s="44"/>
      <c r="J146" s="125"/>
    </row>
    <row r="147" spans="1:10" ht="14.5">
      <c r="A147" s="33" t="s">
        <v>294</v>
      </c>
      <c r="B147" s="34" t="s">
        <v>1318</v>
      </c>
      <c r="C147" s="33"/>
      <c r="D147" s="35"/>
      <c r="E147" s="36"/>
      <c r="F147" s="35"/>
      <c r="G147" s="54"/>
      <c r="H147" s="54"/>
      <c r="I147" s="54" t="s">
        <v>26</v>
      </c>
      <c r="J147" s="54"/>
    </row>
    <row r="148" spans="1:10" ht="29">
      <c r="A148" s="38" t="s">
        <v>27</v>
      </c>
      <c r="B148" s="38" t="s">
        <v>28</v>
      </c>
      <c r="C148" s="38" t="s">
        <v>29</v>
      </c>
      <c r="D148" s="38" t="s">
        <v>30</v>
      </c>
      <c r="E148" s="38" t="s">
        <v>31</v>
      </c>
      <c r="F148" s="38" t="s">
        <v>34</v>
      </c>
      <c r="G148" s="56" t="s">
        <v>3163</v>
      </c>
      <c r="H148" s="56" t="s">
        <v>3165</v>
      </c>
      <c r="I148" s="56" t="s">
        <v>32</v>
      </c>
      <c r="J148" s="56" t="s">
        <v>3166</v>
      </c>
    </row>
    <row r="149" spans="1:10" ht="72.5">
      <c r="A149" s="39">
        <v>1</v>
      </c>
      <c r="B149" s="79" t="s">
        <v>1319</v>
      </c>
      <c r="C149" s="40" t="s">
        <v>1320</v>
      </c>
      <c r="D149" s="41"/>
      <c r="E149" s="40"/>
      <c r="F149" s="61" t="s">
        <v>38</v>
      </c>
      <c r="G149" s="121"/>
      <c r="H149" s="123"/>
      <c r="I149" s="60"/>
      <c r="J149" s="126"/>
    </row>
    <row r="150" spans="1:10" ht="14.5">
      <c r="A150" s="43" t="s">
        <v>39</v>
      </c>
      <c r="B150" s="44"/>
      <c r="C150" s="44"/>
      <c r="D150" s="44"/>
      <c r="E150" s="44"/>
      <c r="F150" s="44"/>
      <c r="G150" s="121"/>
      <c r="H150" s="123"/>
      <c r="I150" s="44"/>
      <c r="J150" s="125"/>
    </row>
    <row r="151" spans="1:10" ht="14.5">
      <c r="A151" s="33" t="s">
        <v>297</v>
      </c>
      <c r="B151" s="34" t="s">
        <v>1321</v>
      </c>
      <c r="C151" s="33"/>
      <c r="D151" s="35"/>
      <c r="E151" s="36"/>
      <c r="F151" s="35"/>
      <c r="G151" s="54"/>
      <c r="H151" s="54"/>
      <c r="I151" s="54" t="s">
        <v>26</v>
      </c>
      <c r="J151" s="54"/>
    </row>
    <row r="152" spans="1:10" ht="29">
      <c r="A152" s="38" t="s">
        <v>27</v>
      </c>
      <c r="B152" s="38" t="s">
        <v>28</v>
      </c>
      <c r="C152" s="38" t="s">
        <v>29</v>
      </c>
      <c r="D152" s="38" t="s">
        <v>30</v>
      </c>
      <c r="E152" s="38" t="s">
        <v>31</v>
      </c>
      <c r="F152" s="38" t="s">
        <v>34</v>
      </c>
      <c r="G152" s="56" t="s">
        <v>3163</v>
      </c>
      <c r="H152" s="56" t="s">
        <v>3165</v>
      </c>
      <c r="I152" s="56" t="s">
        <v>32</v>
      </c>
      <c r="J152" s="56" t="s">
        <v>3166</v>
      </c>
    </row>
    <row r="153" spans="1:10" ht="72.5">
      <c r="A153" s="39">
        <v>1</v>
      </c>
      <c r="B153" s="79" t="s">
        <v>1322</v>
      </c>
      <c r="C153" s="40" t="s">
        <v>1323</v>
      </c>
      <c r="D153" s="41"/>
      <c r="E153" s="40"/>
      <c r="F153" s="61" t="s">
        <v>38</v>
      </c>
      <c r="G153" s="121"/>
      <c r="H153" s="121"/>
      <c r="I153" s="60"/>
      <c r="J153" s="126"/>
    </row>
    <row r="154" spans="1:10" ht="14.5">
      <c r="A154" s="43" t="s">
        <v>39</v>
      </c>
      <c r="B154" s="44"/>
      <c r="C154" s="44"/>
      <c r="D154" s="44"/>
      <c r="E154" s="44"/>
      <c r="F154" s="44"/>
      <c r="G154" s="45"/>
      <c r="H154" s="45"/>
      <c r="I154" s="44"/>
      <c r="J154" s="125"/>
    </row>
    <row r="155" spans="1:10" ht="14.5">
      <c r="A155" s="33" t="s">
        <v>301</v>
      </c>
      <c r="B155" s="34" t="s">
        <v>1324</v>
      </c>
      <c r="C155" s="33"/>
      <c r="D155" s="35"/>
      <c r="E155" s="36"/>
      <c r="F155" s="35"/>
      <c r="G155" s="55"/>
      <c r="H155" s="55"/>
      <c r="I155" s="54" t="s">
        <v>26</v>
      </c>
      <c r="J155" s="55"/>
    </row>
    <row r="156" spans="1:10" ht="29">
      <c r="A156" s="38" t="s">
        <v>27</v>
      </c>
      <c r="B156" s="38" t="s">
        <v>28</v>
      </c>
      <c r="C156" s="38" t="s">
        <v>29</v>
      </c>
      <c r="D156" s="38" t="s">
        <v>30</v>
      </c>
      <c r="E156" s="38" t="s">
        <v>31</v>
      </c>
      <c r="F156" s="38" t="s">
        <v>34</v>
      </c>
      <c r="G156" s="56" t="s">
        <v>3163</v>
      </c>
      <c r="H156" s="56" t="s">
        <v>3165</v>
      </c>
      <c r="I156" s="56" t="s">
        <v>32</v>
      </c>
      <c r="J156" s="56" t="s">
        <v>3166</v>
      </c>
    </row>
    <row r="157" spans="1:10" ht="72.5">
      <c r="A157" s="39">
        <v>1</v>
      </c>
      <c r="B157" s="79" t="s">
        <v>1325</v>
      </c>
      <c r="C157" s="40" t="s">
        <v>1326</v>
      </c>
      <c r="D157" s="41"/>
      <c r="E157" s="40"/>
      <c r="F157" s="61" t="s">
        <v>38</v>
      </c>
      <c r="G157" s="121"/>
      <c r="H157" s="121"/>
      <c r="I157" s="60"/>
      <c r="J157" s="124"/>
    </row>
    <row r="158" spans="1:10" ht="14.5">
      <c r="A158" s="43" t="s">
        <v>39</v>
      </c>
      <c r="B158" s="44"/>
      <c r="C158" s="44"/>
      <c r="D158" s="44"/>
      <c r="E158" s="44"/>
      <c r="F158" s="44"/>
      <c r="G158" s="45"/>
      <c r="H158" s="45"/>
      <c r="I158" s="44"/>
      <c r="J158" s="125"/>
    </row>
    <row r="159" spans="1:10" ht="14.5">
      <c r="A159" s="33" t="s">
        <v>305</v>
      </c>
      <c r="B159" s="34" t="s">
        <v>1327</v>
      </c>
      <c r="C159" s="33"/>
      <c r="D159" s="35"/>
      <c r="E159" s="36"/>
      <c r="F159" s="35"/>
      <c r="G159" s="54"/>
      <c r="H159" s="54"/>
      <c r="I159" s="54" t="s">
        <v>26</v>
      </c>
      <c r="J159" s="54"/>
    </row>
    <row r="160" spans="1:10" ht="29">
      <c r="A160" s="38" t="s">
        <v>27</v>
      </c>
      <c r="B160" s="38" t="s">
        <v>28</v>
      </c>
      <c r="C160" s="38" t="s">
        <v>29</v>
      </c>
      <c r="D160" s="38" t="s">
        <v>30</v>
      </c>
      <c r="E160" s="38" t="s">
        <v>31</v>
      </c>
      <c r="F160" s="38" t="s">
        <v>34</v>
      </c>
      <c r="G160" s="56" t="s">
        <v>3163</v>
      </c>
      <c r="H160" s="56" t="s">
        <v>3165</v>
      </c>
      <c r="I160" s="56" t="s">
        <v>32</v>
      </c>
      <c r="J160" s="56" t="s">
        <v>3166</v>
      </c>
    </row>
    <row r="161" spans="1:10" ht="72.5">
      <c r="A161" s="39">
        <v>1</v>
      </c>
      <c r="B161" s="79" t="s">
        <v>1328</v>
      </c>
      <c r="C161" s="40" t="s">
        <v>1329</v>
      </c>
      <c r="D161" s="41"/>
      <c r="E161" s="40"/>
      <c r="F161" s="61" t="s">
        <v>38</v>
      </c>
      <c r="G161" s="121"/>
      <c r="H161" s="121"/>
      <c r="I161" s="60"/>
      <c r="J161" s="126"/>
    </row>
    <row r="162" spans="1:10" ht="14.5">
      <c r="A162" s="43" t="s">
        <v>39</v>
      </c>
      <c r="B162" s="44"/>
      <c r="C162" s="44"/>
      <c r="D162" s="44"/>
      <c r="E162" s="44"/>
      <c r="F162" s="44"/>
      <c r="G162" s="45"/>
      <c r="H162" s="45"/>
      <c r="I162" s="44"/>
      <c r="J162" s="125"/>
    </row>
    <row r="163" spans="1:10" ht="14.5">
      <c r="A163" s="33" t="s">
        <v>309</v>
      </c>
      <c r="B163" s="34" t="s">
        <v>1330</v>
      </c>
      <c r="C163" s="33"/>
      <c r="D163" s="35"/>
      <c r="E163" s="36"/>
      <c r="F163" s="35"/>
      <c r="G163" s="54"/>
      <c r="H163" s="54"/>
      <c r="I163" s="54" t="s">
        <v>26</v>
      </c>
      <c r="J163" s="54"/>
    </row>
    <row r="164" spans="1:10" ht="29">
      <c r="A164" s="38" t="s">
        <v>27</v>
      </c>
      <c r="B164" s="38" t="s">
        <v>28</v>
      </c>
      <c r="C164" s="38" t="s">
        <v>29</v>
      </c>
      <c r="D164" s="38" t="s">
        <v>30</v>
      </c>
      <c r="E164" s="38" t="s">
        <v>31</v>
      </c>
      <c r="F164" s="38" t="s">
        <v>34</v>
      </c>
      <c r="G164" s="56" t="s">
        <v>3163</v>
      </c>
      <c r="H164" s="56" t="s">
        <v>3165</v>
      </c>
      <c r="I164" s="56" t="s">
        <v>32</v>
      </c>
      <c r="J164" s="56" t="s">
        <v>3166</v>
      </c>
    </row>
    <row r="165" spans="1:10" ht="72.5">
      <c r="A165" s="39">
        <v>1</v>
      </c>
      <c r="B165" s="79" t="s">
        <v>1331</v>
      </c>
      <c r="C165" s="40" t="s">
        <v>1332</v>
      </c>
      <c r="D165" s="41"/>
      <c r="E165" s="40"/>
      <c r="F165" s="61" t="s">
        <v>38</v>
      </c>
      <c r="G165" s="121"/>
      <c r="H165" s="121"/>
      <c r="I165" s="60"/>
      <c r="J165" s="126"/>
    </row>
    <row r="166" spans="1:10" ht="14.5">
      <c r="A166" s="43" t="s">
        <v>39</v>
      </c>
      <c r="B166" s="44"/>
      <c r="C166" s="44"/>
      <c r="D166" s="44"/>
      <c r="E166" s="44"/>
      <c r="F166" s="44"/>
      <c r="G166" s="45"/>
      <c r="H166" s="45"/>
      <c r="I166" s="44"/>
      <c r="J166" s="125"/>
    </row>
    <row r="167" spans="1:10" ht="14.5">
      <c r="A167" s="33" t="s">
        <v>407</v>
      </c>
      <c r="B167" s="34" t="s">
        <v>1333</v>
      </c>
      <c r="C167" s="33"/>
      <c r="D167" s="35"/>
      <c r="E167" s="36"/>
      <c r="F167" s="35"/>
      <c r="G167" s="54"/>
      <c r="H167" s="54"/>
      <c r="I167" s="54" t="s">
        <v>26</v>
      </c>
      <c r="J167" s="54"/>
    </row>
    <row r="168" spans="1:10" ht="29">
      <c r="A168" s="38" t="s">
        <v>27</v>
      </c>
      <c r="B168" s="38" t="s">
        <v>28</v>
      </c>
      <c r="C168" s="38" t="s">
        <v>29</v>
      </c>
      <c r="D168" s="38" t="s">
        <v>30</v>
      </c>
      <c r="E168" s="38" t="s">
        <v>31</v>
      </c>
      <c r="F168" s="38" t="s">
        <v>34</v>
      </c>
      <c r="G168" s="56" t="s">
        <v>3163</v>
      </c>
      <c r="H168" s="56" t="s">
        <v>3165</v>
      </c>
      <c r="I168" s="56" t="s">
        <v>32</v>
      </c>
      <c r="J168" s="56" t="s">
        <v>3166</v>
      </c>
    </row>
    <row r="169" spans="1:10" ht="72.5">
      <c r="A169" s="39">
        <v>1</v>
      </c>
      <c r="B169" s="79" t="s">
        <v>1334</v>
      </c>
      <c r="C169" s="40" t="s">
        <v>1335</v>
      </c>
      <c r="D169" s="41"/>
      <c r="E169" s="40"/>
      <c r="F169" s="61" t="s">
        <v>38</v>
      </c>
      <c r="G169" s="121"/>
      <c r="H169" s="121"/>
      <c r="I169" s="60"/>
      <c r="J169" s="126"/>
    </row>
    <row r="170" spans="1:10" ht="14.5">
      <c r="A170" s="43" t="s">
        <v>39</v>
      </c>
      <c r="B170" s="44"/>
      <c r="C170" s="44"/>
      <c r="D170" s="44"/>
      <c r="E170" s="44"/>
      <c r="F170" s="44"/>
      <c r="G170" s="45"/>
      <c r="H170" s="45"/>
      <c r="I170" s="44"/>
      <c r="J170" s="125"/>
    </row>
    <row r="171" spans="1:10" ht="14.5">
      <c r="A171" s="33" t="s">
        <v>410</v>
      </c>
      <c r="B171" s="34" t="s">
        <v>1336</v>
      </c>
      <c r="C171" s="33"/>
      <c r="D171" s="35"/>
      <c r="E171" s="36"/>
      <c r="F171" s="35"/>
      <c r="G171" s="54"/>
      <c r="H171" s="54"/>
      <c r="I171" s="54" t="s">
        <v>26</v>
      </c>
      <c r="J171" s="54"/>
    </row>
    <row r="172" spans="1:10" ht="29">
      <c r="A172" s="38" t="s">
        <v>27</v>
      </c>
      <c r="B172" s="38" t="s">
        <v>28</v>
      </c>
      <c r="C172" s="38" t="s">
        <v>29</v>
      </c>
      <c r="D172" s="38" t="s">
        <v>30</v>
      </c>
      <c r="E172" s="38" t="s">
        <v>31</v>
      </c>
      <c r="F172" s="38" t="s">
        <v>34</v>
      </c>
      <c r="G172" s="56" t="s">
        <v>3163</v>
      </c>
      <c r="H172" s="56" t="s">
        <v>3165</v>
      </c>
      <c r="I172" s="56" t="s">
        <v>32</v>
      </c>
      <c r="J172" s="56" t="s">
        <v>3166</v>
      </c>
    </row>
    <row r="173" spans="1:10" ht="72.5">
      <c r="A173" s="39">
        <v>1</v>
      </c>
      <c r="B173" s="79" t="s">
        <v>1337</v>
      </c>
      <c r="C173" s="40" t="s">
        <v>1338</v>
      </c>
      <c r="D173" s="41"/>
      <c r="E173" s="40"/>
      <c r="F173" s="61" t="s">
        <v>38</v>
      </c>
      <c r="G173" s="121"/>
      <c r="H173" s="123"/>
      <c r="I173" s="60"/>
      <c r="J173" s="126"/>
    </row>
    <row r="174" spans="1:10" ht="14.5">
      <c r="A174" s="43" t="s">
        <v>39</v>
      </c>
      <c r="B174" s="44"/>
      <c r="C174" s="44"/>
      <c r="D174" s="44"/>
      <c r="E174" s="44"/>
      <c r="F174" s="44"/>
      <c r="G174" s="45"/>
      <c r="H174" s="45"/>
      <c r="I174" s="44"/>
      <c r="J174" s="125"/>
    </row>
    <row r="175" spans="1:10" ht="14.5">
      <c r="A175" s="33" t="s">
        <v>413</v>
      </c>
      <c r="B175" s="34" t="s">
        <v>1339</v>
      </c>
      <c r="C175" s="33"/>
      <c r="D175" s="35"/>
      <c r="E175" s="36"/>
      <c r="F175" s="36"/>
      <c r="G175" s="55"/>
      <c r="H175" s="55"/>
      <c r="I175" s="54" t="s">
        <v>26</v>
      </c>
      <c r="J175" s="55"/>
    </row>
    <row r="176" spans="1:10" ht="29">
      <c r="A176" s="38" t="s">
        <v>27</v>
      </c>
      <c r="B176" s="38" t="s">
        <v>28</v>
      </c>
      <c r="C176" s="38" t="s">
        <v>29</v>
      </c>
      <c r="D176" s="38" t="s">
        <v>30</v>
      </c>
      <c r="E176" s="38" t="s">
        <v>31</v>
      </c>
      <c r="F176" s="38" t="s">
        <v>34</v>
      </c>
      <c r="G176" s="56" t="s">
        <v>3163</v>
      </c>
      <c r="H176" s="56" t="s">
        <v>3165</v>
      </c>
      <c r="I176" s="56" t="s">
        <v>32</v>
      </c>
      <c r="J176" s="56" t="s">
        <v>3166</v>
      </c>
    </row>
    <row r="177" spans="1:10" ht="43.5">
      <c r="A177" s="39">
        <v>1</v>
      </c>
      <c r="B177" s="79" t="s">
        <v>1340</v>
      </c>
      <c r="C177" s="40" t="s">
        <v>1341</v>
      </c>
      <c r="D177" s="41"/>
      <c r="E177" s="40"/>
      <c r="F177" s="61" t="s">
        <v>38</v>
      </c>
      <c r="G177" s="121"/>
      <c r="H177" s="121"/>
      <c r="I177" s="60"/>
      <c r="J177" s="124"/>
    </row>
    <row r="178" spans="1:10" ht="14.5">
      <c r="A178" s="43" t="s">
        <v>39</v>
      </c>
      <c r="B178" s="44"/>
      <c r="C178" s="44"/>
      <c r="D178" s="44"/>
      <c r="E178" s="44"/>
      <c r="F178" s="44"/>
      <c r="G178" s="45"/>
      <c r="H178" s="45"/>
      <c r="I178" s="44"/>
      <c r="J178" s="125"/>
    </row>
    <row r="179" spans="1:10" ht="14.5">
      <c r="A179" s="33" t="s">
        <v>418</v>
      </c>
      <c r="B179" s="34" t="s">
        <v>1342</v>
      </c>
      <c r="C179" s="33"/>
      <c r="D179" s="35"/>
      <c r="E179" s="36"/>
      <c r="F179" s="35"/>
      <c r="G179" s="54"/>
      <c r="H179" s="54"/>
      <c r="I179" s="54" t="s">
        <v>26</v>
      </c>
      <c r="J179" s="54"/>
    </row>
    <row r="180" spans="1:10" ht="29">
      <c r="A180" s="38" t="s">
        <v>27</v>
      </c>
      <c r="B180" s="38" t="s">
        <v>28</v>
      </c>
      <c r="C180" s="38" t="s">
        <v>29</v>
      </c>
      <c r="D180" s="38" t="s">
        <v>30</v>
      </c>
      <c r="E180" s="38" t="s">
        <v>31</v>
      </c>
      <c r="F180" s="38" t="s">
        <v>34</v>
      </c>
      <c r="G180" s="56" t="s">
        <v>3163</v>
      </c>
      <c r="H180" s="56" t="s">
        <v>3165</v>
      </c>
      <c r="I180" s="56" t="s">
        <v>32</v>
      </c>
      <c r="J180" s="56" t="s">
        <v>3166</v>
      </c>
    </row>
    <row r="181" spans="1:10" ht="43.5">
      <c r="A181" s="39">
        <v>1</v>
      </c>
      <c r="B181" s="79" t="s">
        <v>1343</v>
      </c>
      <c r="C181" s="40" t="s">
        <v>1344</v>
      </c>
      <c r="D181" s="41"/>
      <c r="E181" s="40"/>
      <c r="F181" s="61" t="s">
        <v>38</v>
      </c>
      <c r="G181" s="121"/>
      <c r="H181" s="121"/>
      <c r="I181" s="60"/>
      <c r="J181" s="126"/>
    </row>
    <row r="182" spans="1:10" ht="14.5">
      <c r="A182" s="43" t="s">
        <v>39</v>
      </c>
      <c r="B182" s="44"/>
      <c r="C182" s="44"/>
      <c r="D182" s="44"/>
      <c r="E182" s="44"/>
      <c r="F182" s="44"/>
      <c r="G182" s="45"/>
      <c r="H182" s="45"/>
      <c r="I182" s="44"/>
      <c r="J182" s="125"/>
    </row>
    <row r="183" spans="1:10" ht="14.5">
      <c r="A183" s="33" t="s">
        <v>422</v>
      </c>
      <c r="B183" s="34" t="s">
        <v>1342</v>
      </c>
      <c r="C183" s="33"/>
      <c r="D183" s="35"/>
      <c r="E183" s="36"/>
      <c r="F183" s="35"/>
      <c r="G183" s="54"/>
      <c r="H183" s="54"/>
      <c r="I183" s="54" t="s">
        <v>26</v>
      </c>
      <c r="J183" s="54"/>
    </row>
    <row r="184" spans="1:10" ht="29">
      <c r="A184" s="38" t="s">
        <v>27</v>
      </c>
      <c r="B184" s="38" t="s">
        <v>28</v>
      </c>
      <c r="C184" s="38" t="s">
        <v>29</v>
      </c>
      <c r="D184" s="38" t="s">
        <v>30</v>
      </c>
      <c r="E184" s="38" t="s">
        <v>31</v>
      </c>
      <c r="F184" s="38" t="s">
        <v>34</v>
      </c>
      <c r="G184" s="56" t="s">
        <v>3163</v>
      </c>
      <c r="H184" s="56" t="s">
        <v>3165</v>
      </c>
      <c r="I184" s="56" t="s">
        <v>32</v>
      </c>
      <c r="J184" s="56" t="s">
        <v>3166</v>
      </c>
    </row>
    <row r="185" spans="1:10" ht="43.5">
      <c r="A185" s="39">
        <v>1</v>
      </c>
      <c r="B185" s="79" t="s">
        <v>1345</v>
      </c>
      <c r="C185" s="40" t="s">
        <v>1346</v>
      </c>
      <c r="D185" s="41"/>
      <c r="E185" s="40"/>
      <c r="F185" s="61" t="s">
        <v>111</v>
      </c>
      <c r="G185" s="121"/>
      <c r="H185" s="121"/>
      <c r="I185" s="60"/>
      <c r="J185" s="126"/>
    </row>
    <row r="186" spans="1:10" ht="14.5">
      <c r="A186" s="43" t="s">
        <v>39</v>
      </c>
      <c r="B186" s="44"/>
      <c r="C186" s="44"/>
      <c r="D186" s="44"/>
      <c r="E186" s="44"/>
      <c r="F186" s="44"/>
      <c r="G186" s="45"/>
      <c r="H186" s="45"/>
      <c r="I186" s="44"/>
      <c r="J186" s="125"/>
    </row>
    <row r="187" spans="1:10" ht="14.5">
      <c r="A187" s="33" t="s">
        <v>426</v>
      </c>
      <c r="B187" s="34" t="s">
        <v>1347</v>
      </c>
      <c r="C187" s="33"/>
      <c r="D187" s="35"/>
      <c r="E187" s="36"/>
      <c r="F187" s="35"/>
      <c r="G187" s="54"/>
      <c r="H187" s="54"/>
      <c r="I187" s="54" t="s">
        <v>26</v>
      </c>
      <c r="J187" s="54"/>
    </row>
    <row r="188" spans="1:10" ht="29">
      <c r="A188" s="38" t="s">
        <v>27</v>
      </c>
      <c r="B188" s="38" t="s">
        <v>28</v>
      </c>
      <c r="C188" s="38" t="s">
        <v>29</v>
      </c>
      <c r="D188" s="38" t="s">
        <v>30</v>
      </c>
      <c r="E188" s="38" t="s">
        <v>31</v>
      </c>
      <c r="F188" s="38" t="s">
        <v>34</v>
      </c>
      <c r="G188" s="56" t="s">
        <v>3163</v>
      </c>
      <c r="H188" s="56" t="s">
        <v>3165</v>
      </c>
      <c r="I188" s="56" t="s">
        <v>32</v>
      </c>
      <c r="J188" s="56" t="s">
        <v>3166</v>
      </c>
    </row>
    <row r="189" spans="1:10" ht="29">
      <c r="A189" s="39">
        <v>1</v>
      </c>
      <c r="B189" s="79" t="s">
        <v>1348</v>
      </c>
      <c r="C189" s="40" t="s">
        <v>1349</v>
      </c>
      <c r="D189" s="41"/>
      <c r="E189" s="40"/>
      <c r="F189" s="61" t="s">
        <v>38</v>
      </c>
      <c r="G189" s="121"/>
      <c r="H189" s="121"/>
      <c r="I189" s="60"/>
      <c r="J189" s="126"/>
    </row>
    <row r="190" spans="1:10" ht="14.5">
      <c r="A190" s="43" t="s">
        <v>39</v>
      </c>
      <c r="B190" s="44"/>
      <c r="C190" s="44"/>
      <c r="D190" s="44"/>
      <c r="E190" s="44"/>
      <c r="F190" s="44"/>
      <c r="G190" s="45"/>
      <c r="H190" s="45"/>
      <c r="I190" s="44"/>
      <c r="J190" s="125"/>
    </row>
    <row r="191" spans="1:10" ht="14.5">
      <c r="A191" s="33" t="s">
        <v>430</v>
      </c>
      <c r="B191" s="34" t="s">
        <v>1350</v>
      </c>
      <c r="C191" s="33"/>
      <c r="D191" s="35"/>
      <c r="E191" s="36"/>
      <c r="F191" s="35"/>
      <c r="G191" s="54"/>
      <c r="H191" s="54"/>
      <c r="I191" s="54" t="s">
        <v>26</v>
      </c>
      <c r="J191" s="54"/>
    </row>
    <row r="192" spans="1:10" ht="29">
      <c r="A192" s="38" t="s">
        <v>27</v>
      </c>
      <c r="B192" s="38" t="s">
        <v>28</v>
      </c>
      <c r="C192" s="38" t="s">
        <v>29</v>
      </c>
      <c r="D192" s="38" t="s">
        <v>30</v>
      </c>
      <c r="E192" s="38" t="s">
        <v>31</v>
      </c>
      <c r="F192" s="38" t="s">
        <v>34</v>
      </c>
      <c r="G192" s="56" t="s">
        <v>3163</v>
      </c>
      <c r="H192" s="56" t="s">
        <v>3165</v>
      </c>
      <c r="I192" s="56" t="s">
        <v>32</v>
      </c>
      <c r="J192" s="56" t="s">
        <v>3166</v>
      </c>
    </row>
    <row r="193" spans="1:10" ht="29">
      <c r="A193" s="39">
        <v>1</v>
      </c>
      <c r="B193" s="79" t="s">
        <v>1351</v>
      </c>
      <c r="C193" s="40" t="s">
        <v>1352</v>
      </c>
      <c r="D193" s="41"/>
      <c r="E193" s="40"/>
      <c r="F193" s="61" t="s">
        <v>38</v>
      </c>
      <c r="G193" s="121"/>
      <c r="H193" s="123"/>
      <c r="I193" s="60"/>
      <c r="J193" s="126"/>
    </row>
    <row r="194" spans="1:10" ht="14.5">
      <c r="A194" s="43" t="s">
        <v>39</v>
      </c>
      <c r="B194" s="44"/>
      <c r="C194" s="44"/>
      <c r="D194" s="44"/>
      <c r="E194" s="44"/>
      <c r="F194" s="44"/>
      <c r="G194" s="45"/>
      <c r="H194" s="45"/>
      <c r="I194" s="44"/>
      <c r="J194" s="125"/>
    </row>
    <row r="195" spans="1:10" ht="14.5">
      <c r="A195" s="33" t="s">
        <v>433</v>
      </c>
      <c r="B195" s="34" t="s">
        <v>1353</v>
      </c>
      <c r="C195" s="33"/>
      <c r="D195" s="35"/>
      <c r="E195" s="36"/>
      <c r="F195" s="35"/>
      <c r="G195" s="54"/>
      <c r="H195" s="54"/>
      <c r="I195" s="54" t="s">
        <v>26</v>
      </c>
      <c r="J195" s="54"/>
    </row>
    <row r="196" spans="1:10" ht="29">
      <c r="A196" s="38" t="s">
        <v>27</v>
      </c>
      <c r="B196" s="38" t="s">
        <v>28</v>
      </c>
      <c r="C196" s="38" t="s">
        <v>29</v>
      </c>
      <c r="D196" s="38" t="s">
        <v>30</v>
      </c>
      <c r="E196" s="38" t="s">
        <v>31</v>
      </c>
      <c r="F196" s="38" t="s">
        <v>34</v>
      </c>
      <c r="G196" s="56" t="s">
        <v>3163</v>
      </c>
      <c r="H196" s="56" t="s">
        <v>3165</v>
      </c>
      <c r="I196" s="56" t="s">
        <v>32</v>
      </c>
      <c r="J196" s="56" t="s">
        <v>3166</v>
      </c>
    </row>
    <row r="197" spans="1:10" ht="58">
      <c r="A197" s="39">
        <v>1</v>
      </c>
      <c r="B197" s="79" t="s">
        <v>1354</v>
      </c>
      <c r="C197" s="40" t="s">
        <v>1355</v>
      </c>
      <c r="D197" s="41"/>
      <c r="E197" s="40"/>
      <c r="F197" s="61" t="s">
        <v>38</v>
      </c>
      <c r="G197" s="121"/>
      <c r="H197" s="121"/>
      <c r="I197" s="60"/>
      <c r="J197" s="126"/>
    </row>
    <row r="198" spans="1:10" ht="14.5">
      <c r="A198" s="43" t="s">
        <v>39</v>
      </c>
      <c r="B198" s="44"/>
      <c r="C198" s="44"/>
      <c r="D198" s="44"/>
      <c r="E198" s="44"/>
      <c r="F198" s="44"/>
      <c r="G198" s="45"/>
      <c r="H198" s="45"/>
      <c r="I198" s="44"/>
      <c r="J198" s="125"/>
    </row>
    <row r="199" spans="1:10" ht="14.5">
      <c r="A199" s="33" t="s">
        <v>436</v>
      </c>
      <c r="B199" s="34" t="s">
        <v>1356</v>
      </c>
      <c r="C199" s="33"/>
      <c r="D199" s="35"/>
      <c r="E199" s="36"/>
      <c r="F199" s="35"/>
      <c r="G199" s="54"/>
      <c r="H199" s="54"/>
      <c r="I199" s="54" t="s">
        <v>26</v>
      </c>
      <c r="J199" s="54"/>
    </row>
    <row r="200" spans="1:10" ht="29">
      <c r="A200" s="38" t="s">
        <v>27</v>
      </c>
      <c r="B200" s="38" t="s">
        <v>28</v>
      </c>
      <c r="C200" s="38" t="s">
        <v>29</v>
      </c>
      <c r="D200" s="38" t="s">
        <v>30</v>
      </c>
      <c r="E200" s="38" t="s">
        <v>31</v>
      </c>
      <c r="F200" s="38" t="s">
        <v>34</v>
      </c>
      <c r="G200" s="56" t="s">
        <v>3163</v>
      </c>
      <c r="H200" s="56" t="s">
        <v>3165</v>
      </c>
      <c r="I200" s="56" t="s">
        <v>32</v>
      </c>
      <c r="J200" s="56" t="s">
        <v>3166</v>
      </c>
    </row>
    <row r="201" spans="1:10" ht="58">
      <c r="A201" s="39">
        <v>1</v>
      </c>
      <c r="B201" s="79" t="s">
        <v>1357</v>
      </c>
      <c r="C201" s="40" t="s">
        <v>1358</v>
      </c>
      <c r="D201" s="41"/>
      <c r="E201" s="40"/>
      <c r="F201" s="61" t="s">
        <v>38</v>
      </c>
      <c r="G201" s="121"/>
      <c r="H201" s="121"/>
      <c r="I201" s="60"/>
      <c r="J201" s="126"/>
    </row>
    <row r="202" spans="1:10" ht="14.5">
      <c r="A202" s="43" t="s">
        <v>39</v>
      </c>
      <c r="B202" s="44"/>
      <c r="C202" s="44"/>
      <c r="D202" s="44"/>
      <c r="E202" s="44"/>
      <c r="F202" s="44"/>
      <c r="G202" s="45"/>
      <c r="H202" s="45"/>
      <c r="I202" s="44"/>
      <c r="J202" s="125"/>
    </row>
    <row r="203" spans="1:10" ht="14.5">
      <c r="A203" s="33" t="s">
        <v>439</v>
      </c>
      <c r="B203" s="34" t="s">
        <v>1359</v>
      </c>
      <c r="C203" s="33"/>
      <c r="D203" s="35"/>
      <c r="E203" s="36"/>
      <c r="F203" s="35"/>
      <c r="G203" s="54"/>
      <c r="H203" s="54"/>
      <c r="I203" s="54" t="s">
        <v>26</v>
      </c>
      <c r="J203" s="54"/>
    </row>
    <row r="204" spans="1:10" ht="29">
      <c r="A204" s="38" t="s">
        <v>27</v>
      </c>
      <c r="B204" s="38" t="s">
        <v>28</v>
      </c>
      <c r="C204" s="38" t="s">
        <v>29</v>
      </c>
      <c r="D204" s="38" t="s">
        <v>30</v>
      </c>
      <c r="E204" s="38" t="s">
        <v>31</v>
      </c>
      <c r="F204" s="38" t="s">
        <v>34</v>
      </c>
      <c r="G204" s="56" t="s">
        <v>3163</v>
      </c>
      <c r="H204" s="56" t="s">
        <v>3165</v>
      </c>
      <c r="I204" s="56" t="s">
        <v>32</v>
      </c>
      <c r="J204" s="56" t="s">
        <v>3166</v>
      </c>
    </row>
    <row r="205" spans="1:10" ht="43.5">
      <c r="A205" s="39">
        <v>1</v>
      </c>
      <c r="B205" s="79" t="s">
        <v>1360</v>
      </c>
      <c r="C205" s="40" t="s">
        <v>1361</v>
      </c>
      <c r="D205" s="41"/>
      <c r="E205" s="40"/>
      <c r="F205" s="61" t="s">
        <v>38</v>
      </c>
      <c r="G205" s="121"/>
      <c r="H205" s="121"/>
      <c r="I205" s="60"/>
      <c r="J205" s="126"/>
    </row>
    <row r="206" spans="1:10" ht="14.5">
      <c r="A206" s="43" t="s">
        <v>39</v>
      </c>
      <c r="B206" s="44"/>
      <c r="C206" s="44"/>
      <c r="D206" s="44"/>
      <c r="E206" s="44"/>
      <c r="F206" s="44"/>
      <c r="G206" s="45"/>
      <c r="H206" s="45"/>
      <c r="I206" s="44"/>
      <c r="J206" s="125"/>
    </row>
    <row r="207" spans="1:10" ht="14.5">
      <c r="A207" s="33" t="s">
        <v>443</v>
      </c>
      <c r="B207" s="34" t="s">
        <v>1362</v>
      </c>
      <c r="C207" s="33"/>
      <c r="D207" s="35"/>
      <c r="E207" s="36"/>
      <c r="F207" s="35"/>
      <c r="G207" s="54"/>
      <c r="H207" s="54"/>
      <c r="I207" s="54" t="s">
        <v>26</v>
      </c>
      <c r="J207" s="54"/>
    </row>
    <row r="208" spans="1:10" ht="29">
      <c r="A208" s="38" t="s">
        <v>27</v>
      </c>
      <c r="B208" s="38" t="s">
        <v>28</v>
      </c>
      <c r="C208" s="38" t="s">
        <v>29</v>
      </c>
      <c r="D208" s="38" t="s">
        <v>30</v>
      </c>
      <c r="E208" s="38" t="s">
        <v>31</v>
      </c>
      <c r="F208" s="38" t="s">
        <v>34</v>
      </c>
      <c r="G208" s="56" t="s">
        <v>3163</v>
      </c>
      <c r="H208" s="56" t="s">
        <v>3165</v>
      </c>
      <c r="I208" s="56" t="s">
        <v>32</v>
      </c>
      <c r="J208" s="56" t="s">
        <v>3166</v>
      </c>
    </row>
    <row r="209" spans="1:10" ht="43.5">
      <c r="A209" s="39">
        <v>1</v>
      </c>
      <c r="B209" s="79" t="s">
        <v>1363</v>
      </c>
      <c r="C209" s="40" t="s">
        <v>1361</v>
      </c>
      <c r="D209" s="41"/>
      <c r="E209" s="40"/>
      <c r="F209" s="61" t="s">
        <v>38</v>
      </c>
      <c r="G209" s="121"/>
      <c r="H209" s="121"/>
      <c r="I209" s="60"/>
      <c r="J209" s="124"/>
    </row>
    <row r="210" spans="1:10" ht="14.5">
      <c r="A210" s="43" t="s">
        <v>39</v>
      </c>
      <c r="B210" s="44"/>
      <c r="C210" s="44"/>
      <c r="D210" s="44"/>
      <c r="E210" s="44"/>
      <c r="F210" s="44"/>
      <c r="G210" s="45"/>
      <c r="H210" s="45"/>
      <c r="I210" s="44"/>
      <c r="J210" s="125"/>
    </row>
    <row r="211" spans="1:10" ht="14.5">
      <c r="A211" s="33" t="s">
        <v>447</v>
      </c>
      <c r="B211" s="34" t="s">
        <v>1364</v>
      </c>
      <c r="C211" s="33"/>
      <c r="D211" s="35"/>
      <c r="E211" s="36"/>
      <c r="F211" s="35"/>
      <c r="G211" s="54"/>
      <c r="H211" s="54"/>
      <c r="I211" s="54" t="s">
        <v>26</v>
      </c>
      <c r="J211" s="54"/>
    </row>
    <row r="212" spans="1:10" ht="29">
      <c r="A212" s="38" t="s">
        <v>27</v>
      </c>
      <c r="B212" s="38" t="s">
        <v>28</v>
      </c>
      <c r="C212" s="38" t="s">
        <v>29</v>
      </c>
      <c r="D212" s="38" t="s">
        <v>30</v>
      </c>
      <c r="E212" s="38" t="s">
        <v>31</v>
      </c>
      <c r="F212" s="38" t="s">
        <v>34</v>
      </c>
      <c r="G212" s="56" t="s">
        <v>3163</v>
      </c>
      <c r="H212" s="56" t="s">
        <v>3165</v>
      </c>
      <c r="I212" s="56" t="s">
        <v>32</v>
      </c>
      <c r="J212" s="56" t="s">
        <v>3166</v>
      </c>
    </row>
    <row r="213" spans="1:10" ht="43.5">
      <c r="A213" s="39">
        <v>1</v>
      </c>
      <c r="B213" s="79" t="s">
        <v>1365</v>
      </c>
      <c r="C213" s="40" t="s">
        <v>1361</v>
      </c>
      <c r="D213" s="41"/>
      <c r="E213" s="40"/>
      <c r="F213" s="61" t="s">
        <v>38</v>
      </c>
      <c r="G213" s="121"/>
      <c r="H213" s="121"/>
      <c r="I213" s="60"/>
      <c r="J213" s="124"/>
    </row>
    <row r="214" spans="1:10" ht="14.5">
      <c r="A214" s="43" t="s">
        <v>39</v>
      </c>
      <c r="B214" s="44"/>
      <c r="C214" s="44"/>
      <c r="D214" s="44"/>
      <c r="E214" s="44"/>
      <c r="F214" s="44"/>
      <c r="G214" s="45"/>
      <c r="H214" s="45"/>
      <c r="I214" s="44"/>
      <c r="J214" s="125"/>
    </row>
    <row r="215" spans="1:10" ht="14.5">
      <c r="A215" s="33" t="s">
        <v>451</v>
      </c>
      <c r="B215" s="34" t="s">
        <v>1366</v>
      </c>
      <c r="C215" s="33"/>
      <c r="D215" s="35"/>
      <c r="E215" s="36"/>
      <c r="F215" s="35"/>
      <c r="G215" s="54"/>
      <c r="H215" s="54"/>
      <c r="I215" s="54" t="s">
        <v>26</v>
      </c>
      <c r="J215" s="54"/>
    </row>
    <row r="216" spans="1:10" ht="29">
      <c r="A216" s="38" t="s">
        <v>27</v>
      </c>
      <c r="B216" s="38" t="s">
        <v>28</v>
      </c>
      <c r="C216" s="38" t="s">
        <v>29</v>
      </c>
      <c r="D216" s="38" t="s">
        <v>30</v>
      </c>
      <c r="E216" s="38" t="s">
        <v>31</v>
      </c>
      <c r="F216" s="38" t="s">
        <v>34</v>
      </c>
      <c r="G216" s="56" t="s">
        <v>3163</v>
      </c>
      <c r="H216" s="56" t="s">
        <v>3165</v>
      </c>
      <c r="I216" s="56" t="s">
        <v>32</v>
      </c>
      <c r="J216" s="56" t="s">
        <v>3166</v>
      </c>
    </row>
    <row r="217" spans="1:10" ht="29">
      <c r="A217" s="39">
        <v>1</v>
      </c>
      <c r="B217" s="79" t="s">
        <v>1367</v>
      </c>
      <c r="C217" s="40" t="s">
        <v>1368</v>
      </c>
      <c r="D217" s="41"/>
      <c r="E217" s="40"/>
      <c r="F217" s="61" t="s">
        <v>38</v>
      </c>
      <c r="G217" s="121"/>
      <c r="H217" s="123"/>
      <c r="I217" s="60"/>
      <c r="J217" s="126"/>
    </row>
    <row r="218" spans="1:10" ht="14.5">
      <c r="A218" s="43" t="s">
        <v>39</v>
      </c>
      <c r="B218" s="44"/>
      <c r="C218" s="44"/>
      <c r="D218" s="44"/>
      <c r="E218" s="44"/>
      <c r="F218" s="44"/>
      <c r="G218" s="121"/>
      <c r="H218" s="123"/>
      <c r="I218" s="44"/>
      <c r="J218" s="125"/>
    </row>
    <row r="219" spans="1:10" ht="14.5">
      <c r="A219" s="33" t="s">
        <v>455</v>
      </c>
      <c r="B219" s="34" t="s">
        <v>1369</v>
      </c>
      <c r="C219" s="33"/>
      <c r="D219" s="35"/>
      <c r="E219" s="36"/>
      <c r="F219" s="35"/>
      <c r="G219" s="54"/>
      <c r="H219" s="54"/>
      <c r="I219" s="54" t="s">
        <v>26</v>
      </c>
      <c r="J219" s="54"/>
    </row>
    <row r="220" spans="1:10" ht="29">
      <c r="A220" s="38" t="s">
        <v>27</v>
      </c>
      <c r="B220" s="38" t="s">
        <v>28</v>
      </c>
      <c r="C220" s="38" t="s">
        <v>29</v>
      </c>
      <c r="D220" s="38" t="s">
        <v>30</v>
      </c>
      <c r="E220" s="38" t="s">
        <v>31</v>
      </c>
      <c r="F220" s="38" t="s">
        <v>34</v>
      </c>
      <c r="G220" s="56" t="s">
        <v>3163</v>
      </c>
      <c r="H220" s="56" t="s">
        <v>3165</v>
      </c>
      <c r="I220" s="56" t="s">
        <v>32</v>
      </c>
      <c r="J220" s="56" t="s">
        <v>3166</v>
      </c>
    </row>
    <row r="221" spans="1:10" ht="29">
      <c r="A221" s="39">
        <v>1</v>
      </c>
      <c r="B221" s="79" t="s">
        <v>1370</v>
      </c>
      <c r="C221" s="40" t="s">
        <v>1371</v>
      </c>
      <c r="D221" s="41"/>
      <c r="E221" s="40"/>
      <c r="F221" s="61" t="s">
        <v>38</v>
      </c>
      <c r="G221" s="121"/>
      <c r="H221" s="121"/>
      <c r="I221" s="60"/>
      <c r="J221" s="126"/>
    </row>
    <row r="222" spans="1:10" ht="14.5">
      <c r="A222" s="43" t="s">
        <v>39</v>
      </c>
      <c r="B222" s="44"/>
      <c r="C222" s="44"/>
      <c r="D222" s="44"/>
      <c r="E222" s="44"/>
      <c r="F222" s="44"/>
      <c r="G222" s="45"/>
      <c r="H222" s="45"/>
      <c r="I222" s="44"/>
      <c r="J222" s="125"/>
    </row>
    <row r="223" spans="1:10" ht="14.5">
      <c r="A223" s="33" t="s">
        <v>459</v>
      </c>
      <c r="B223" s="34" t="s">
        <v>1372</v>
      </c>
      <c r="C223" s="33"/>
      <c r="D223" s="35"/>
      <c r="E223" s="36"/>
      <c r="F223" s="35"/>
      <c r="G223" s="55"/>
      <c r="H223" s="55"/>
      <c r="I223" s="54" t="s">
        <v>26</v>
      </c>
      <c r="J223" s="55"/>
    </row>
    <row r="224" spans="1:10" ht="29">
      <c r="A224" s="38" t="s">
        <v>27</v>
      </c>
      <c r="B224" s="38" t="s">
        <v>28</v>
      </c>
      <c r="C224" s="38" t="s">
        <v>29</v>
      </c>
      <c r="D224" s="38" t="s">
        <v>30</v>
      </c>
      <c r="E224" s="38" t="s">
        <v>31</v>
      </c>
      <c r="F224" s="38" t="s">
        <v>34</v>
      </c>
      <c r="G224" s="56" t="s">
        <v>3163</v>
      </c>
      <c r="H224" s="56" t="s">
        <v>3165</v>
      </c>
      <c r="I224" s="56" t="s">
        <v>32</v>
      </c>
      <c r="J224" s="56" t="s">
        <v>3166</v>
      </c>
    </row>
    <row r="225" spans="1:10" ht="58">
      <c r="A225" s="39">
        <v>1</v>
      </c>
      <c r="B225" s="79" t="s">
        <v>1373</v>
      </c>
      <c r="C225" s="40" t="s">
        <v>1374</v>
      </c>
      <c r="D225" s="41"/>
      <c r="E225" s="40"/>
      <c r="F225" s="61" t="s">
        <v>38</v>
      </c>
      <c r="G225" s="121"/>
      <c r="H225" s="121"/>
      <c r="I225" s="60"/>
      <c r="J225" s="124"/>
    </row>
    <row r="226" spans="1:10" ht="14.5">
      <c r="A226" s="43" t="s">
        <v>39</v>
      </c>
      <c r="B226" s="44"/>
      <c r="C226" s="44"/>
      <c r="D226" s="44"/>
      <c r="E226" s="44"/>
      <c r="F226" s="44"/>
      <c r="G226" s="45"/>
      <c r="H226" s="45"/>
      <c r="I226" s="44"/>
      <c r="J226" s="125"/>
    </row>
    <row r="227" spans="1:10" ht="14.5">
      <c r="A227" s="33" t="s">
        <v>463</v>
      </c>
      <c r="B227" s="34" t="s">
        <v>1375</v>
      </c>
      <c r="C227" s="33"/>
      <c r="D227" s="35"/>
      <c r="E227" s="36"/>
      <c r="F227" s="35"/>
      <c r="G227" s="54"/>
      <c r="H227" s="54"/>
      <c r="I227" s="54" t="s">
        <v>26</v>
      </c>
      <c r="J227" s="54"/>
    </row>
    <row r="228" spans="1:10" ht="29">
      <c r="A228" s="38" t="s">
        <v>27</v>
      </c>
      <c r="B228" s="38" t="s">
        <v>28</v>
      </c>
      <c r="C228" s="38" t="s">
        <v>29</v>
      </c>
      <c r="D228" s="38" t="s">
        <v>30</v>
      </c>
      <c r="E228" s="38" t="s">
        <v>31</v>
      </c>
      <c r="F228" s="38" t="s">
        <v>34</v>
      </c>
      <c r="G228" s="56" t="s">
        <v>3163</v>
      </c>
      <c r="H228" s="56" t="s">
        <v>3165</v>
      </c>
      <c r="I228" s="56" t="s">
        <v>32</v>
      </c>
      <c r="J228" s="56" t="s">
        <v>3166</v>
      </c>
    </row>
    <row r="229" spans="1:10" ht="72.5">
      <c r="A229" s="39">
        <v>1</v>
      </c>
      <c r="B229" s="79" t="s">
        <v>1376</v>
      </c>
      <c r="C229" s="40" t="s">
        <v>1377</v>
      </c>
      <c r="D229" s="41"/>
      <c r="E229" s="40"/>
      <c r="F229" s="61" t="s">
        <v>38</v>
      </c>
      <c r="G229" s="121"/>
      <c r="H229" s="121"/>
      <c r="I229" s="60"/>
      <c r="J229" s="126"/>
    </row>
    <row r="230" spans="1:10" ht="14.5">
      <c r="A230" s="43" t="s">
        <v>39</v>
      </c>
      <c r="B230" s="44"/>
      <c r="C230" s="44"/>
      <c r="D230" s="44"/>
      <c r="E230" s="44"/>
      <c r="F230" s="44"/>
      <c r="G230" s="45"/>
      <c r="H230" s="45"/>
      <c r="I230" s="44"/>
      <c r="J230" s="125"/>
    </row>
    <row r="231" spans="1:10" ht="14.5">
      <c r="A231" s="33" t="s">
        <v>467</v>
      </c>
      <c r="B231" s="34" t="s">
        <v>1378</v>
      </c>
      <c r="C231" s="33"/>
      <c r="D231" s="35"/>
      <c r="E231" s="36"/>
      <c r="F231" s="35"/>
      <c r="G231" s="54"/>
      <c r="H231" s="54"/>
      <c r="I231" s="54" t="s">
        <v>26</v>
      </c>
      <c r="J231" s="54"/>
    </row>
    <row r="232" spans="1:10" ht="29">
      <c r="A232" s="38" t="s">
        <v>27</v>
      </c>
      <c r="B232" s="38" t="s">
        <v>28</v>
      </c>
      <c r="C232" s="38" t="s">
        <v>29</v>
      </c>
      <c r="D232" s="38" t="s">
        <v>30</v>
      </c>
      <c r="E232" s="38" t="s">
        <v>31</v>
      </c>
      <c r="F232" s="38" t="s">
        <v>34</v>
      </c>
      <c r="G232" s="56" t="s">
        <v>3163</v>
      </c>
      <c r="H232" s="56" t="s">
        <v>3165</v>
      </c>
      <c r="I232" s="56" t="s">
        <v>32</v>
      </c>
      <c r="J232" s="56" t="s">
        <v>3166</v>
      </c>
    </row>
    <row r="233" spans="1:10" ht="116">
      <c r="A233" s="39">
        <v>1</v>
      </c>
      <c r="B233" s="79" t="s">
        <v>1379</v>
      </c>
      <c r="C233" s="40" t="s">
        <v>1380</v>
      </c>
      <c r="D233" s="41"/>
      <c r="E233" s="40"/>
      <c r="F233" s="61" t="s">
        <v>38</v>
      </c>
      <c r="G233" s="121"/>
      <c r="H233" s="121"/>
      <c r="I233" s="60"/>
      <c r="J233" s="126"/>
    </row>
    <row r="234" spans="1:10" ht="14.5">
      <c r="A234" s="43" t="s">
        <v>39</v>
      </c>
      <c r="B234" s="44"/>
      <c r="C234" s="44"/>
      <c r="D234" s="44"/>
      <c r="E234" s="44"/>
      <c r="F234" s="44"/>
      <c r="G234" s="45"/>
      <c r="H234" s="45"/>
      <c r="I234" s="44"/>
      <c r="J234" s="125"/>
    </row>
    <row r="235" spans="1:10" ht="14.5">
      <c r="A235" s="33" t="s">
        <v>471</v>
      </c>
      <c r="B235" s="34" t="s">
        <v>1381</v>
      </c>
      <c r="C235" s="33"/>
      <c r="D235" s="35"/>
      <c r="E235" s="36"/>
      <c r="F235" s="35"/>
      <c r="G235" s="54"/>
      <c r="H235" s="54"/>
      <c r="I235" s="54" t="s">
        <v>26</v>
      </c>
      <c r="J235" s="54"/>
    </row>
    <row r="236" spans="1:10" ht="29">
      <c r="A236" s="38" t="s">
        <v>27</v>
      </c>
      <c r="B236" s="38" t="s">
        <v>28</v>
      </c>
      <c r="C236" s="38" t="s">
        <v>29</v>
      </c>
      <c r="D236" s="38" t="s">
        <v>30</v>
      </c>
      <c r="E236" s="38" t="s">
        <v>31</v>
      </c>
      <c r="F236" s="38" t="s">
        <v>34</v>
      </c>
      <c r="G236" s="56" t="s">
        <v>3163</v>
      </c>
      <c r="H236" s="56" t="s">
        <v>3165</v>
      </c>
      <c r="I236" s="56" t="s">
        <v>32</v>
      </c>
      <c r="J236" s="56" t="s">
        <v>3166</v>
      </c>
    </row>
    <row r="237" spans="1:10" ht="87">
      <c r="A237" s="39">
        <v>1</v>
      </c>
      <c r="B237" s="79" t="s">
        <v>1382</v>
      </c>
      <c r="C237" s="40" t="s">
        <v>1383</v>
      </c>
      <c r="D237" s="41"/>
      <c r="E237" s="40"/>
      <c r="F237" s="61" t="s">
        <v>38</v>
      </c>
      <c r="G237" s="121"/>
      <c r="H237" s="121"/>
      <c r="I237" s="60"/>
      <c r="J237" s="126"/>
    </row>
    <row r="238" spans="1:10" ht="14.5">
      <c r="A238" s="43" t="s">
        <v>39</v>
      </c>
      <c r="B238" s="44"/>
      <c r="C238" s="44"/>
      <c r="D238" s="44"/>
      <c r="E238" s="44"/>
      <c r="F238" s="44"/>
      <c r="G238" s="45"/>
      <c r="H238" s="45"/>
      <c r="I238" s="44"/>
      <c r="J238" s="125"/>
    </row>
    <row r="239" spans="1:10" ht="14.5">
      <c r="A239" s="33" t="s">
        <v>475</v>
      </c>
      <c r="B239" s="34" t="s">
        <v>1384</v>
      </c>
      <c r="C239" s="33"/>
      <c r="D239" s="35"/>
      <c r="E239" s="36"/>
      <c r="F239" s="35"/>
      <c r="G239" s="54"/>
      <c r="H239" s="54"/>
      <c r="I239" s="54" t="s">
        <v>26</v>
      </c>
      <c r="J239" s="54"/>
    </row>
    <row r="240" spans="1:10" ht="29">
      <c r="A240" s="38" t="s">
        <v>27</v>
      </c>
      <c r="B240" s="38" t="s">
        <v>28</v>
      </c>
      <c r="C240" s="38" t="s">
        <v>29</v>
      </c>
      <c r="D240" s="38" t="s">
        <v>30</v>
      </c>
      <c r="E240" s="38" t="s">
        <v>31</v>
      </c>
      <c r="F240" s="38" t="s">
        <v>34</v>
      </c>
      <c r="G240" s="56" t="s">
        <v>3163</v>
      </c>
      <c r="H240" s="56" t="s">
        <v>3165</v>
      </c>
      <c r="I240" s="56" t="s">
        <v>32</v>
      </c>
      <c r="J240" s="56" t="s">
        <v>3166</v>
      </c>
    </row>
    <row r="241" spans="1:10" ht="87">
      <c r="A241" s="39">
        <v>1</v>
      </c>
      <c r="B241" s="79" t="s">
        <v>1385</v>
      </c>
      <c r="C241" s="40" t="s">
        <v>1386</v>
      </c>
      <c r="D241" s="41"/>
      <c r="E241" s="40"/>
      <c r="F241" s="61" t="s">
        <v>38</v>
      </c>
      <c r="G241" s="121"/>
      <c r="H241" s="123"/>
      <c r="I241" s="60"/>
      <c r="J241" s="126"/>
    </row>
    <row r="242" spans="1:10" ht="14.5">
      <c r="A242" s="43" t="s">
        <v>39</v>
      </c>
      <c r="B242" s="44"/>
      <c r="C242" s="44"/>
      <c r="D242" s="44"/>
      <c r="E242" s="44"/>
      <c r="F242" s="44"/>
      <c r="G242" s="45"/>
      <c r="H242" s="45"/>
      <c r="I242" s="44"/>
      <c r="J242" s="125"/>
    </row>
    <row r="243" spans="1:10" ht="14.5">
      <c r="A243" s="33" t="s">
        <v>479</v>
      </c>
      <c r="B243" s="34" t="s">
        <v>1387</v>
      </c>
      <c r="C243" s="33"/>
      <c r="D243" s="35"/>
      <c r="E243" s="36"/>
      <c r="F243" s="35"/>
      <c r="G243" s="54"/>
      <c r="H243" s="54"/>
      <c r="I243" s="54" t="s">
        <v>26</v>
      </c>
      <c r="J243" s="54"/>
    </row>
    <row r="244" spans="1:10" ht="29">
      <c r="A244" s="38" t="s">
        <v>27</v>
      </c>
      <c r="B244" s="38" t="s">
        <v>28</v>
      </c>
      <c r="C244" s="38" t="s">
        <v>29</v>
      </c>
      <c r="D244" s="38" t="s">
        <v>30</v>
      </c>
      <c r="E244" s="38" t="s">
        <v>31</v>
      </c>
      <c r="F244" s="38" t="s">
        <v>34</v>
      </c>
      <c r="G244" s="56" t="s">
        <v>3163</v>
      </c>
      <c r="H244" s="56" t="s">
        <v>3165</v>
      </c>
      <c r="I244" s="56" t="s">
        <v>32</v>
      </c>
      <c r="J244" s="56" t="s">
        <v>3166</v>
      </c>
    </row>
    <row r="245" spans="1:10" ht="87">
      <c r="A245" s="39">
        <v>1</v>
      </c>
      <c r="B245" s="79" t="s">
        <v>1388</v>
      </c>
      <c r="C245" s="40" t="s">
        <v>1389</v>
      </c>
      <c r="D245" s="41"/>
      <c r="E245" s="40"/>
      <c r="F245" s="61" t="s">
        <v>111</v>
      </c>
      <c r="G245" s="121"/>
      <c r="H245" s="121"/>
      <c r="I245" s="60"/>
      <c r="J245" s="126"/>
    </row>
    <row r="246" spans="1:10" ht="14.5">
      <c r="A246" s="43" t="s">
        <v>39</v>
      </c>
      <c r="B246" s="44"/>
      <c r="C246" s="44"/>
      <c r="D246" s="44"/>
      <c r="E246" s="44"/>
      <c r="F246" s="44"/>
      <c r="G246" s="45"/>
      <c r="H246" s="45"/>
      <c r="I246" s="44"/>
      <c r="J246" s="125"/>
    </row>
    <row r="247" spans="1:10" ht="14.5">
      <c r="A247" s="33" t="s">
        <v>483</v>
      </c>
      <c r="B247" s="34" t="s">
        <v>1390</v>
      </c>
      <c r="C247" s="33"/>
      <c r="D247" s="35"/>
      <c r="E247" s="36"/>
      <c r="F247" s="35"/>
      <c r="G247" s="54"/>
      <c r="H247" s="54"/>
      <c r="I247" s="54" t="s">
        <v>26</v>
      </c>
      <c r="J247" s="54"/>
    </row>
    <row r="248" spans="1:10" ht="29">
      <c r="A248" s="38" t="s">
        <v>27</v>
      </c>
      <c r="B248" s="38" t="s">
        <v>28</v>
      </c>
      <c r="C248" s="38" t="s">
        <v>29</v>
      </c>
      <c r="D248" s="38" t="s">
        <v>30</v>
      </c>
      <c r="E248" s="38" t="s">
        <v>31</v>
      </c>
      <c r="F248" s="38" t="s">
        <v>34</v>
      </c>
      <c r="G248" s="56" t="s">
        <v>3163</v>
      </c>
      <c r="H248" s="56" t="s">
        <v>3165</v>
      </c>
      <c r="I248" s="56" t="s">
        <v>32</v>
      </c>
      <c r="J248" s="56" t="s">
        <v>3166</v>
      </c>
    </row>
    <row r="249" spans="1:10" ht="43.5">
      <c r="A249" s="39">
        <v>1</v>
      </c>
      <c r="B249" s="79" t="s">
        <v>1391</v>
      </c>
      <c r="C249" s="40" t="s">
        <v>1392</v>
      </c>
      <c r="D249" s="41"/>
      <c r="E249" s="40"/>
      <c r="F249" s="61" t="s">
        <v>111</v>
      </c>
      <c r="G249" s="121"/>
      <c r="H249" s="121"/>
      <c r="I249" s="60"/>
      <c r="J249" s="126"/>
    </row>
    <row r="250" spans="1:10" ht="14.5">
      <c r="A250" s="43" t="s">
        <v>39</v>
      </c>
      <c r="B250" s="44"/>
      <c r="C250" s="44"/>
      <c r="D250" s="44"/>
      <c r="E250" s="44"/>
      <c r="F250" s="44"/>
      <c r="G250" s="45"/>
      <c r="H250" s="45"/>
      <c r="I250" s="44"/>
      <c r="J250" s="125"/>
    </row>
    <row r="251" spans="1:10" ht="14.5">
      <c r="A251" s="33" t="s">
        <v>487</v>
      </c>
      <c r="B251" s="34" t="s">
        <v>1393</v>
      </c>
      <c r="C251" s="33"/>
      <c r="D251" s="35"/>
      <c r="E251" s="36"/>
      <c r="F251" s="35"/>
      <c r="G251" s="54"/>
      <c r="H251" s="54"/>
      <c r="I251" s="54" t="s">
        <v>26</v>
      </c>
      <c r="J251" s="54"/>
    </row>
    <row r="252" spans="1:10" ht="29">
      <c r="A252" s="38" t="s">
        <v>27</v>
      </c>
      <c r="B252" s="38" t="s">
        <v>28</v>
      </c>
      <c r="C252" s="38" t="s">
        <v>29</v>
      </c>
      <c r="D252" s="38" t="s">
        <v>30</v>
      </c>
      <c r="E252" s="38" t="s">
        <v>31</v>
      </c>
      <c r="F252" s="38" t="s">
        <v>34</v>
      </c>
      <c r="G252" s="56" t="s">
        <v>3163</v>
      </c>
      <c r="H252" s="56" t="s">
        <v>3165</v>
      </c>
      <c r="I252" s="56" t="s">
        <v>32</v>
      </c>
      <c r="J252" s="56" t="s">
        <v>3166</v>
      </c>
    </row>
    <row r="253" spans="1:10" ht="43.5">
      <c r="A253" s="39">
        <v>1</v>
      </c>
      <c r="B253" s="79" t="s">
        <v>1394</v>
      </c>
      <c r="C253" s="40" t="s">
        <v>1395</v>
      </c>
      <c r="D253" s="41"/>
      <c r="E253" s="40"/>
      <c r="F253" s="61" t="s">
        <v>111</v>
      </c>
      <c r="G253" s="121"/>
      <c r="H253" s="121"/>
      <c r="I253" s="60"/>
      <c r="J253" s="126"/>
    </row>
    <row r="254" spans="1:10" ht="14.5">
      <c r="A254" s="43" t="s">
        <v>39</v>
      </c>
      <c r="B254" s="44"/>
      <c r="C254" s="44"/>
      <c r="D254" s="44"/>
      <c r="E254" s="44"/>
      <c r="F254" s="44"/>
      <c r="G254" s="45"/>
      <c r="H254" s="45"/>
      <c r="I254" s="44"/>
      <c r="J254" s="125"/>
    </row>
    <row r="255" spans="1:10" ht="14.5">
      <c r="A255" s="33" t="s">
        <v>491</v>
      </c>
      <c r="B255" s="34" t="s">
        <v>1396</v>
      </c>
      <c r="C255" s="33"/>
      <c r="D255" s="35"/>
      <c r="E255" s="36"/>
      <c r="F255" s="35"/>
      <c r="G255" s="54"/>
      <c r="H255" s="54"/>
      <c r="I255" s="54" t="s">
        <v>26</v>
      </c>
      <c r="J255" s="54"/>
    </row>
    <row r="256" spans="1:10" ht="29">
      <c r="A256" s="38" t="s">
        <v>27</v>
      </c>
      <c r="B256" s="38" t="s">
        <v>28</v>
      </c>
      <c r="C256" s="38" t="s">
        <v>29</v>
      </c>
      <c r="D256" s="38" t="s">
        <v>30</v>
      </c>
      <c r="E256" s="38" t="s">
        <v>31</v>
      </c>
      <c r="F256" s="38" t="s">
        <v>34</v>
      </c>
      <c r="G256" s="56" t="s">
        <v>3163</v>
      </c>
      <c r="H256" s="56" t="s">
        <v>3165</v>
      </c>
      <c r="I256" s="56" t="s">
        <v>32</v>
      </c>
      <c r="J256" s="56" t="s">
        <v>3166</v>
      </c>
    </row>
    <row r="257" spans="1:10" ht="58">
      <c r="A257" s="39">
        <v>1</v>
      </c>
      <c r="B257" s="79" t="s">
        <v>1397</v>
      </c>
      <c r="C257" s="40" t="s">
        <v>1398</v>
      </c>
      <c r="D257" s="41"/>
      <c r="E257" s="40"/>
      <c r="F257" s="61" t="s">
        <v>111</v>
      </c>
      <c r="G257" s="121"/>
      <c r="H257" s="121"/>
      <c r="I257" s="60"/>
      <c r="J257" s="124"/>
    </row>
    <row r="258" spans="1:10" ht="14.5">
      <c r="A258" s="43" t="s">
        <v>39</v>
      </c>
      <c r="B258" s="44"/>
      <c r="C258" s="44"/>
      <c r="D258" s="44"/>
      <c r="E258" s="44"/>
      <c r="F258" s="44"/>
      <c r="G258" s="45"/>
      <c r="H258" s="45"/>
      <c r="I258" s="44"/>
      <c r="J258" s="125"/>
    </row>
    <row r="259" spans="1:10" ht="14.5">
      <c r="A259" s="33" t="s">
        <v>495</v>
      </c>
      <c r="B259" s="34" t="s">
        <v>1399</v>
      </c>
      <c r="C259" s="33"/>
      <c r="D259" s="35"/>
      <c r="E259" s="36"/>
      <c r="F259" s="35"/>
      <c r="G259" s="54"/>
      <c r="H259" s="54"/>
      <c r="I259" s="54" t="s">
        <v>26</v>
      </c>
      <c r="J259" s="54"/>
    </row>
    <row r="260" spans="1:10" ht="29">
      <c r="A260" s="38" t="s">
        <v>27</v>
      </c>
      <c r="B260" s="38" t="s">
        <v>28</v>
      </c>
      <c r="C260" s="38" t="s">
        <v>29</v>
      </c>
      <c r="D260" s="38" t="s">
        <v>30</v>
      </c>
      <c r="E260" s="38" t="s">
        <v>31</v>
      </c>
      <c r="F260" s="38" t="s">
        <v>34</v>
      </c>
      <c r="G260" s="56" t="s">
        <v>3163</v>
      </c>
      <c r="H260" s="56" t="s">
        <v>3165</v>
      </c>
      <c r="I260" s="56" t="s">
        <v>32</v>
      </c>
      <c r="J260" s="56" t="s">
        <v>3166</v>
      </c>
    </row>
    <row r="261" spans="1:10" ht="101.5">
      <c r="A261" s="39">
        <v>1</v>
      </c>
      <c r="B261" s="79" t="s">
        <v>1400</v>
      </c>
      <c r="C261" s="40" t="s">
        <v>1401</v>
      </c>
      <c r="D261" s="41"/>
      <c r="E261" s="40"/>
      <c r="F261" s="61" t="s">
        <v>111</v>
      </c>
      <c r="G261" s="121"/>
      <c r="H261" s="121"/>
      <c r="I261" s="60"/>
      <c r="J261" s="124"/>
    </row>
    <row r="262" spans="1:10" ht="14.5">
      <c r="A262" s="43" t="s">
        <v>39</v>
      </c>
      <c r="B262" s="44"/>
      <c r="C262" s="44"/>
      <c r="D262" s="44"/>
      <c r="E262" s="44"/>
      <c r="F262" s="44"/>
      <c r="G262" s="45"/>
      <c r="H262" s="45"/>
      <c r="I262" s="44"/>
      <c r="J262" s="125"/>
    </row>
    <row r="263" spans="1:10" ht="14.5">
      <c r="A263" s="33" t="s">
        <v>499</v>
      </c>
      <c r="B263" s="34" t="s">
        <v>1402</v>
      </c>
      <c r="C263" s="33"/>
      <c r="D263" s="35"/>
      <c r="E263" s="36"/>
      <c r="F263" s="35"/>
      <c r="G263" s="54"/>
      <c r="H263" s="54"/>
      <c r="I263" s="54" t="s">
        <v>26</v>
      </c>
      <c r="J263" s="54"/>
    </row>
    <row r="264" spans="1:10" ht="29">
      <c r="A264" s="38" t="s">
        <v>27</v>
      </c>
      <c r="B264" s="38" t="s">
        <v>28</v>
      </c>
      <c r="C264" s="38" t="s">
        <v>29</v>
      </c>
      <c r="D264" s="38" t="s">
        <v>30</v>
      </c>
      <c r="E264" s="38" t="s">
        <v>31</v>
      </c>
      <c r="F264" s="38" t="s">
        <v>34</v>
      </c>
      <c r="G264" s="56" t="s">
        <v>3163</v>
      </c>
      <c r="H264" s="56" t="s">
        <v>3165</v>
      </c>
      <c r="I264" s="56" t="s">
        <v>32</v>
      </c>
      <c r="J264" s="56" t="s">
        <v>3166</v>
      </c>
    </row>
    <row r="265" spans="1:10" ht="145">
      <c r="A265" s="39">
        <v>1</v>
      </c>
      <c r="B265" s="79" t="s">
        <v>1403</v>
      </c>
      <c r="C265" s="40" t="s">
        <v>1404</v>
      </c>
      <c r="D265" s="41"/>
      <c r="E265" s="40"/>
      <c r="F265" s="61" t="s">
        <v>111</v>
      </c>
      <c r="G265" s="121"/>
      <c r="H265" s="123"/>
      <c r="I265" s="60"/>
      <c r="J265" s="126"/>
    </row>
    <row r="266" spans="1:10" ht="14.5">
      <c r="A266" s="43" t="s">
        <v>39</v>
      </c>
      <c r="B266" s="44"/>
      <c r="C266" s="44"/>
      <c r="D266" s="44"/>
      <c r="E266" s="44"/>
      <c r="F266" s="44"/>
      <c r="G266" s="121"/>
      <c r="H266" s="123"/>
      <c r="I266" s="44"/>
      <c r="J266" s="125"/>
    </row>
    <row r="267" spans="1:10" ht="14.5">
      <c r="A267" s="33" t="s">
        <v>503</v>
      </c>
      <c r="B267" s="34" t="s">
        <v>1405</v>
      </c>
      <c r="C267" s="33"/>
      <c r="D267" s="35"/>
      <c r="E267" s="36"/>
      <c r="F267" s="35"/>
      <c r="G267" s="54"/>
      <c r="H267" s="54"/>
      <c r="I267" s="54" t="s">
        <v>26</v>
      </c>
      <c r="J267" s="54"/>
    </row>
    <row r="268" spans="1:10" ht="29">
      <c r="A268" s="38" t="s">
        <v>27</v>
      </c>
      <c r="B268" s="38" t="s">
        <v>28</v>
      </c>
      <c r="C268" s="38" t="s">
        <v>29</v>
      </c>
      <c r="D268" s="38" t="s">
        <v>30</v>
      </c>
      <c r="E268" s="38" t="s">
        <v>31</v>
      </c>
      <c r="F268" s="38" t="s">
        <v>34</v>
      </c>
      <c r="G268" s="56" t="s">
        <v>3163</v>
      </c>
      <c r="H268" s="56" t="s">
        <v>3165</v>
      </c>
      <c r="I268" s="56" t="s">
        <v>32</v>
      </c>
      <c r="J268" s="56" t="s">
        <v>3166</v>
      </c>
    </row>
    <row r="269" spans="1:10" ht="58">
      <c r="A269" s="39">
        <v>1</v>
      </c>
      <c r="B269" s="79" t="s">
        <v>1406</v>
      </c>
      <c r="C269" s="40" t="s">
        <v>1407</v>
      </c>
      <c r="D269" s="41"/>
      <c r="E269" s="40"/>
      <c r="F269" s="61" t="s">
        <v>111</v>
      </c>
      <c r="G269" s="121"/>
      <c r="H269" s="121"/>
      <c r="I269" s="60"/>
      <c r="J269" s="126"/>
    </row>
    <row r="270" spans="1:10" ht="14.5">
      <c r="A270" s="43" t="s">
        <v>39</v>
      </c>
      <c r="B270" s="44"/>
      <c r="C270" s="44"/>
      <c r="D270" s="44"/>
      <c r="E270" s="44"/>
      <c r="F270" s="44"/>
      <c r="G270" s="45"/>
      <c r="H270" s="45"/>
      <c r="I270" s="44"/>
      <c r="J270" s="125"/>
    </row>
    <row r="271" spans="1:10" ht="14.5">
      <c r="A271" s="33" t="s">
        <v>507</v>
      </c>
      <c r="B271" s="34" t="s">
        <v>1408</v>
      </c>
      <c r="C271" s="33"/>
      <c r="D271" s="35"/>
      <c r="E271" s="36"/>
      <c r="F271" s="35"/>
      <c r="G271" s="55"/>
      <c r="H271" s="55"/>
      <c r="I271" s="54" t="s">
        <v>26</v>
      </c>
      <c r="J271" s="55"/>
    </row>
    <row r="272" spans="1:10" ht="29">
      <c r="A272" s="38" t="s">
        <v>27</v>
      </c>
      <c r="B272" s="38" t="s">
        <v>28</v>
      </c>
      <c r="C272" s="38" t="s">
        <v>29</v>
      </c>
      <c r="D272" s="38" t="s">
        <v>30</v>
      </c>
      <c r="E272" s="38" t="s">
        <v>31</v>
      </c>
      <c r="F272" s="38" t="s">
        <v>34</v>
      </c>
      <c r="G272" s="56" t="s">
        <v>3163</v>
      </c>
      <c r="H272" s="56" t="s">
        <v>3165</v>
      </c>
      <c r="I272" s="56" t="s">
        <v>32</v>
      </c>
      <c r="J272" s="56" t="s">
        <v>3166</v>
      </c>
    </row>
    <row r="273" spans="1:10" ht="145">
      <c r="A273" s="39">
        <v>1</v>
      </c>
      <c r="B273" s="79" t="s">
        <v>1409</v>
      </c>
      <c r="C273" s="40" t="s">
        <v>1410</v>
      </c>
      <c r="D273" s="41"/>
      <c r="E273" s="40"/>
      <c r="F273" s="61" t="s">
        <v>111</v>
      </c>
      <c r="G273" s="121"/>
      <c r="H273" s="121"/>
      <c r="I273" s="60"/>
      <c r="J273" s="124"/>
    </row>
    <row r="274" spans="1:10" ht="14.5">
      <c r="A274" s="43" t="s">
        <v>39</v>
      </c>
      <c r="B274" s="44"/>
      <c r="C274" s="44"/>
      <c r="D274" s="44"/>
      <c r="E274" s="44"/>
      <c r="F274" s="44"/>
      <c r="G274" s="45"/>
      <c r="H274" s="45"/>
      <c r="I274" s="44"/>
      <c r="J274" s="125"/>
    </row>
    <row r="275" spans="1:10" ht="14.5">
      <c r="A275" s="33" t="s">
        <v>511</v>
      </c>
      <c r="B275" s="34" t="s">
        <v>1411</v>
      </c>
      <c r="C275" s="33"/>
      <c r="D275" s="35"/>
      <c r="E275" s="36"/>
      <c r="F275" s="35"/>
      <c r="G275" s="54"/>
      <c r="H275" s="54"/>
      <c r="I275" s="54" t="s">
        <v>26</v>
      </c>
      <c r="J275" s="54"/>
    </row>
    <row r="276" spans="1:10" ht="29">
      <c r="A276" s="38" t="s">
        <v>27</v>
      </c>
      <c r="B276" s="38" t="s">
        <v>28</v>
      </c>
      <c r="C276" s="38" t="s">
        <v>29</v>
      </c>
      <c r="D276" s="38" t="s">
        <v>30</v>
      </c>
      <c r="E276" s="38" t="s">
        <v>31</v>
      </c>
      <c r="F276" s="38" t="s">
        <v>34</v>
      </c>
      <c r="G276" s="56" t="s">
        <v>3163</v>
      </c>
      <c r="H276" s="56" t="s">
        <v>3165</v>
      </c>
      <c r="I276" s="56" t="s">
        <v>32</v>
      </c>
      <c r="J276" s="56" t="s">
        <v>3166</v>
      </c>
    </row>
    <row r="277" spans="1:10" ht="58">
      <c r="A277" s="39">
        <v>1</v>
      </c>
      <c r="B277" s="79" t="s">
        <v>1412</v>
      </c>
      <c r="C277" s="40" t="s">
        <v>1413</v>
      </c>
      <c r="D277" s="41"/>
      <c r="E277" s="40"/>
      <c r="F277" s="61" t="s">
        <v>111</v>
      </c>
      <c r="G277" s="121"/>
      <c r="H277" s="121"/>
      <c r="I277" s="60"/>
      <c r="J277" s="126"/>
    </row>
    <row r="278" spans="1:10" ht="14.5">
      <c r="A278" s="43" t="s">
        <v>39</v>
      </c>
      <c r="B278" s="44"/>
      <c r="C278" s="44"/>
      <c r="D278" s="44"/>
      <c r="E278" s="44"/>
      <c r="F278" s="44"/>
      <c r="G278" s="45"/>
      <c r="H278" s="45"/>
      <c r="I278" s="44"/>
      <c r="J278" s="125"/>
    </row>
    <row r="279" spans="1:10" ht="14.5">
      <c r="A279" s="33" t="s">
        <v>726</v>
      </c>
      <c r="B279" s="34" t="s">
        <v>1414</v>
      </c>
      <c r="C279" s="33"/>
      <c r="D279" s="35"/>
      <c r="E279" s="36"/>
      <c r="F279" s="35"/>
      <c r="G279" s="54"/>
      <c r="H279" s="54"/>
      <c r="I279" s="54" t="s">
        <v>26</v>
      </c>
      <c r="J279" s="54"/>
    </row>
    <row r="280" spans="1:10" ht="29">
      <c r="A280" s="38" t="s">
        <v>27</v>
      </c>
      <c r="B280" s="38" t="s">
        <v>28</v>
      </c>
      <c r="C280" s="38" t="s">
        <v>29</v>
      </c>
      <c r="D280" s="38" t="s">
        <v>30</v>
      </c>
      <c r="E280" s="38" t="s">
        <v>31</v>
      </c>
      <c r="F280" s="38" t="s">
        <v>34</v>
      </c>
      <c r="G280" s="56" t="s">
        <v>3163</v>
      </c>
      <c r="H280" s="56" t="s">
        <v>3165</v>
      </c>
      <c r="I280" s="56" t="s">
        <v>32</v>
      </c>
      <c r="J280" s="56" t="s">
        <v>3166</v>
      </c>
    </row>
    <row r="281" spans="1:10" ht="58">
      <c r="A281" s="39">
        <v>1</v>
      </c>
      <c r="B281" s="79" t="s">
        <v>1415</v>
      </c>
      <c r="C281" s="40" t="s">
        <v>1416</v>
      </c>
      <c r="D281" s="41"/>
      <c r="E281" s="40"/>
      <c r="F281" s="61" t="s">
        <v>111</v>
      </c>
      <c r="G281" s="121"/>
      <c r="H281" s="121"/>
      <c r="I281" s="60"/>
      <c r="J281" s="126"/>
    </row>
    <row r="282" spans="1:10" ht="14.5">
      <c r="A282" s="43" t="s">
        <v>39</v>
      </c>
      <c r="B282" s="44"/>
      <c r="C282" s="44"/>
      <c r="D282" s="44"/>
      <c r="E282" s="44"/>
      <c r="F282" s="44"/>
      <c r="G282" s="45"/>
      <c r="H282" s="45"/>
      <c r="I282" s="44"/>
      <c r="J282" s="125"/>
    </row>
    <row r="283" spans="1:10" ht="14.5">
      <c r="A283" s="33" t="s">
        <v>729</v>
      </c>
      <c r="B283" s="34" t="s">
        <v>1417</v>
      </c>
      <c r="C283" s="33"/>
      <c r="D283" s="35"/>
      <c r="E283" s="36"/>
      <c r="F283" s="35"/>
      <c r="G283" s="54"/>
      <c r="H283" s="54"/>
      <c r="I283" s="54" t="s">
        <v>26</v>
      </c>
      <c r="J283" s="54"/>
    </row>
    <row r="284" spans="1:10" ht="29">
      <c r="A284" s="38" t="s">
        <v>27</v>
      </c>
      <c r="B284" s="38" t="s">
        <v>28</v>
      </c>
      <c r="C284" s="38" t="s">
        <v>29</v>
      </c>
      <c r="D284" s="38" t="s">
        <v>30</v>
      </c>
      <c r="E284" s="38" t="s">
        <v>31</v>
      </c>
      <c r="F284" s="38" t="s">
        <v>34</v>
      </c>
      <c r="G284" s="56" t="s">
        <v>3163</v>
      </c>
      <c r="H284" s="56" t="s">
        <v>3165</v>
      </c>
      <c r="I284" s="56" t="s">
        <v>32</v>
      </c>
      <c r="J284" s="56" t="s">
        <v>3166</v>
      </c>
    </row>
    <row r="285" spans="1:10" ht="43.5">
      <c r="A285" s="39">
        <v>1</v>
      </c>
      <c r="B285" s="79" t="s">
        <v>1418</v>
      </c>
      <c r="C285" s="40" t="s">
        <v>1419</v>
      </c>
      <c r="D285" s="41"/>
      <c r="E285" s="40"/>
      <c r="F285" s="61" t="s">
        <v>38</v>
      </c>
      <c r="G285" s="121"/>
      <c r="H285" s="121"/>
      <c r="I285" s="60"/>
      <c r="J285" s="126"/>
    </row>
    <row r="286" spans="1:10" ht="14.5">
      <c r="A286" s="43" t="s">
        <v>39</v>
      </c>
      <c r="B286" s="44"/>
      <c r="C286" s="44"/>
      <c r="D286" s="44"/>
      <c r="E286" s="44"/>
      <c r="F286" s="44"/>
      <c r="G286" s="45"/>
      <c r="H286" s="45"/>
      <c r="I286" s="44"/>
      <c r="J286" s="125"/>
    </row>
    <row r="287" spans="1:10" ht="14.5">
      <c r="A287" s="33" t="s">
        <v>733</v>
      </c>
      <c r="B287" s="34" t="s">
        <v>1420</v>
      </c>
      <c r="C287" s="33"/>
      <c r="D287" s="35"/>
      <c r="E287" s="36"/>
      <c r="F287" s="35"/>
      <c r="G287" s="54"/>
      <c r="H287" s="54"/>
      <c r="I287" s="54" t="s">
        <v>26</v>
      </c>
      <c r="J287" s="54"/>
    </row>
    <row r="288" spans="1:10" ht="29">
      <c r="A288" s="38" t="s">
        <v>27</v>
      </c>
      <c r="B288" s="38" t="s">
        <v>28</v>
      </c>
      <c r="C288" s="38" t="s">
        <v>29</v>
      </c>
      <c r="D288" s="38" t="s">
        <v>30</v>
      </c>
      <c r="E288" s="38" t="s">
        <v>31</v>
      </c>
      <c r="F288" s="38" t="s">
        <v>34</v>
      </c>
      <c r="G288" s="56" t="s">
        <v>3163</v>
      </c>
      <c r="H288" s="56" t="s">
        <v>3165</v>
      </c>
      <c r="I288" s="56" t="s">
        <v>32</v>
      </c>
      <c r="J288" s="56" t="s">
        <v>3166</v>
      </c>
    </row>
    <row r="289" spans="1:10" ht="43.5">
      <c r="A289" s="39">
        <v>1</v>
      </c>
      <c r="B289" s="79" t="s">
        <v>1421</v>
      </c>
      <c r="C289" s="40" t="s">
        <v>1395</v>
      </c>
      <c r="D289" s="41"/>
      <c r="E289" s="40"/>
      <c r="F289" s="61" t="s">
        <v>38</v>
      </c>
      <c r="G289" s="121"/>
      <c r="H289" s="123"/>
      <c r="I289" s="60"/>
      <c r="J289" s="126"/>
    </row>
    <row r="290" spans="1:10" ht="14.5">
      <c r="A290" s="43" t="s">
        <v>39</v>
      </c>
      <c r="B290" s="44"/>
      <c r="C290" s="44"/>
      <c r="D290" s="44"/>
      <c r="E290" s="44"/>
      <c r="F290" s="44"/>
      <c r="G290" s="45"/>
      <c r="H290" s="45"/>
      <c r="I290" s="44"/>
      <c r="J290" s="125"/>
    </row>
    <row r="291" spans="1:10" ht="14.5">
      <c r="A291" s="33" t="s">
        <v>737</v>
      </c>
      <c r="B291" s="34" t="s">
        <v>1422</v>
      </c>
      <c r="C291" s="33"/>
      <c r="D291" s="35"/>
      <c r="E291" s="36"/>
      <c r="F291" s="35"/>
      <c r="G291" s="54"/>
      <c r="H291" s="54"/>
      <c r="I291" s="54" t="s">
        <v>26</v>
      </c>
      <c r="J291" s="54"/>
    </row>
    <row r="292" spans="1:10" ht="29">
      <c r="A292" s="38" t="s">
        <v>27</v>
      </c>
      <c r="B292" s="38" t="s">
        <v>28</v>
      </c>
      <c r="C292" s="38" t="s">
        <v>29</v>
      </c>
      <c r="D292" s="38" t="s">
        <v>30</v>
      </c>
      <c r="E292" s="38" t="s">
        <v>31</v>
      </c>
      <c r="F292" s="38" t="s">
        <v>34</v>
      </c>
      <c r="G292" s="56" t="s">
        <v>3163</v>
      </c>
      <c r="H292" s="56" t="s">
        <v>3165</v>
      </c>
      <c r="I292" s="56" t="s">
        <v>32</v>
      </c>
      <c r="J292" s="56" t="s">
        <v>3166</v>
      </c>
    </row>
    <row r="293" spans="1:10" ht="43.5">
      <c r="A293" s="39">
        <v>1</v>
      </c>
      <c r="B293" s="79" t="s">
        <v>1423</v>
      </c>
      <c r="C293" s="40" t="s">
        <v>1419</v>
      </c>
      <c r="D293" s="41"/>
      <c r="E293" s="40"/>
      <c r="F293" s="61" t="s">
        <v>38</v>
      </c>
      <c r="G293" s="121"/>
      <c r="H293" s="121"/>
      <c r="I293" s="60"/>
      <c r="J293" s="126"/>
    </row>
    <row r="294" spans="1:10" ht="14.5">
      <c r="A294" s="43" t="s">
        <v>39</v>
      </c>
      <c r="B294" s="44"/>
      <c r="C294" s="44"/>
      <c r="D294" s="44"/>
      <c r="E294" s="44"/>
      <c r="F294" s="44"/>
      <c r="G294" s="45"/>
      <c r="H294" s="45"/>
      <c r="I294" s="44"/>
      <c r="J294" s="125"/>
    </row>
    <row r="295" spans="1:10" ht="14.5">
      <c r="A295" s="33" t="s">
        <v>741</v>
      </c>
      <c r="B295" s="34" t="s">
        <v>1422</v>
      </c>
      <c r="C295" s="33"/>
      <c r="D295" s="35"/>
      <c r="E295" s="36"/>
      <c r="F295" s="35"/>
      <c r="G295" s="54"/>
      <c r="H295" s="54"/>
      <c r="I295" s="54" t="s">
        <v>26</v>
      </c>
      <c r="J295" s="54"/>
    </row>
    <row r="296" spans="1:10" ht="29">
      <c r="A296" s="38" t="s">
        <v>27</v>
      </c>
      <c r="B296" s="38" t="s">
        <v>28</v>
      </c>
      <c r="C296" s="38" t="s">
        <v>29</v>
      </c>
      <c r="D296" s="38" t="s">
        <v>30</v>
      </c>
      <c r="E296" s="38" t="s">
        <v>31</v>
      </c>
      <c r="F296" s="38" t="s">
        <v>34</v>
      </c>
      <c r="G296" s="56" t="s">
        <v>3163</v>
      </c>
      <c r="H296" s="56" t="s">
        <v>3165</v>
      </c>
      <c r="I296" s="56" t="s">
        <v>32</v>
      </c>
      <c r="J296" s="56" t="s">
        <v>3166</v>
      </c>
    </row>
    <row r="297" spans="1:10" ht="43.5">
      <c r="A297" s="39">
        <v>1</v>
      </c>
      <c r="B297" s="79" t="s">
        <v>1424</v>
      </c>
      <c r="C297" s="40" t="s">
        <v>1395</v>
      </c>
      <c r="D297" s="41"/>
      <c r="E297" s="40"/>
      <c r="F297" s="61" t="s">
        <v>38</v>
      </c>
      <c r="G297" s="121"/>
      <c r="H297" s="121"/>
      <c r="I297" s="60"/>
      <c r="J297" s="126"/>
    </row>
    <row r="298" spans="1:10" ht="14.5">
      <c r="A298" s="43" t="s">
        <v>39</v>
      </c>
      <c r="B298" s="44"/>
      <c r="C298" s="44"/>
      <c r="D298" s="44"/>
      <c r="E298" s="44"/>
      <c r="F298" s="44"/>
      <c r="G298" s="45"/>
      <c r="H298" s="45"/>
      <c r="I298" s="44"/>
      <c r="J298" s="125"/>
    </row>
    <row r="299" spans="1:10" ht="14.5">
      <c r="A299" s="33" t="s">
        <v>745</v>
      </c>
      <c r="B299" s="34" t="s">
        <v>1425</v>
      </c>
      <c r="C299" s="33"/>
      <c r="D299" s="35"/>
      <c r="E299" s="36"/>
      <c r="F299" s="35"/>
      <c r="G299" s="54"/>
      <c r="H299" s="54"/>
      <c r="I299" s="54" t="s">
        <v>26</v>
      </c>
      <c r="J299" s="54"/>
    </row>
    <row r="300" spans="1:10" ht="29">
      <c r="A300" s="38" t="s">
        <v>27</v>
      </c>
      <c r="B300" s="38" t="s">
        <v>28</v>
      </c>
      <c r="C300" s="38" t="s">
        <v>29</v>
      </c>
      <c r="D300" s="38" t="s">
        <v>30</v>
      </c>
      <c r="E300" s="38" t="s">
        <v>31</v>
      </c>
      <c r="F300" s="38" t="s">
        <v>34</v>
      </c>
      <c r="G300" s="56" t="s">
        <v>3163</v>
      </c>
      <c r="H300" s="56" t="s">
        <v>3165</v>
      </c>
      <c r="I300" s="56" t="s">
        <v>32</v>
      </c>
      <c r="J300" s="56" t="s">
        <v>3166</v>
      </c>
    </row>
    <row r="301" spans="1:10" ht="43.5">
      <c r="A301" s="39">
        <v>1</v>
      </c>
      <c r="B301" s="79" t="s">
        <v>1426</v>
      </c>
      <c r="C301" s="40" t="s">
        <v>1419</v>
      </c>
      <c r="D301" s="41"/>
      <c r="E301" s="40"/>
      <c r="F301" s="61" t="s">
        <v>38</v>
      </c>
      <c r="G301" s="121"/>
      <c r="H301" s="121"/>
      <c r="I301" s="60"/>
      <c r="J301" s="126"/>
    </row>
    <row r="302" spans="1:10" ht="14.5">
      <c r="A302" s="43" t="s">
        <v>39</v>
      </c>
      <c r="B302" s="44"/>
      <c r="C302" s="44"/>
      <c r="D302" s="44"/>
      <c r="E302" s="44"/>
      <c r="F302" s="44"/>
      <c r="G302" s="45"/>
      <c r="H302" s="45"/>
      <c r="I302" s="44"/>
      <c r="J302" s="125"/>
    </row>
    <row r="303" spans="1:10" ht="14.5">
      <c r="A303" s="33" t="s">
        <v>749</v>
      </c>
      <c r="B303" s="34" t="s">
        <v>1425</v>
      </c>
      <c r="C303" s="33"/>
      <c r="D303" s="35"/>
      <c r="E303" s="36"/>
      <c r="F303" s="35"/>
      <c r="G303" s="54"/>
      <c r="H303" s="54"/>
      <c r="I303" s="54" t="s">
        <v>26</v>
      </c>
      <c r="J303" s="54"/>
    </row>
    <row r="304" spans="1:10" ht="29">
      <c r="A304" s="38" t="s">
        <v>27</v>
      </c>
      <c r="B304" s="38" t="s">
        <v>28</v>
      </c>
      <c r="C304" s="38" t="s">
        <v>29</v>
      </c>
      <c r="D304" s="38" t="s">
        <v>30</v>
      </c>
      <c r="E304" s="38" t="s">
        <v>31</v>
      </c>
      <c r="F304" s="38" t="s">
        <v>34</v>
      </c>
      <c r="G304" s="56" t="s">
        <v>3163</v>
      </c>
      <c r="H304" s="56" t="s">
        <v>3165</v>
      </c>
      <c r="I304" s="56" t="s">
        <v>32</v>
      </c>
      <c r="J304" s="56" t="s">
        <v>3166</v>
      </c>
    </row>
    <row r="305" spans="1:10" ht="43.5">
      <c r="A305" s="39">
        <v>1</v>
      </c>
      <c r="B305" s="79" t="s">
        <v>1427</v>
      </c>
      <c r="C305" s="40" t="s">
        <v>1395</v>
      </c>
      <c r="D305" s="41"/>
      <c r="E305" s="40"/>
      <c r="F305" s="61" t="s">
        <v>38</v>
      </c>
      <c r="G305" s="121"/>
      <c r="H305" s="121"/>
      <c r="I305" s="60"/>
      <c r="J305" s="124"/>
    </row>
    <row r="306" spans="1:10" ht="14.5">
      <c r="A306" s="43" t="s">
        <v>39</v>
      </c>
      <c r="B306" s="44"/>
      <c r="C306" s="44"/>
      <c r="D306" s="44"/>
      <c r="E306" s="44"/>
      <c r="F306" s="44"/>
      <c r="G306" s="45"/>
      <c r="H306" s="45"/>
      <c r="I306" s="44"/>
      <c r="J306" s="125"/>
    </row>
    <row r="307" spans="1:10" ht="14.5">
      <c r="A307" s="33" t="s">
        <v>753</v>
      </c>
      <c r="B307" s="34" t="s">
        <v>1428</v>
      </c>
      <c r="C307" s="33"/>
      <c r="D307" s="35"/>
      <c r="E307" s="36"/>
      <c r="F307" s="35"/>
      <c r="G307" s="54"/>
      <c r="H307" s="54"/>
      <c r="I307" s="54" t="s">
        <v>26</v>
      </c>
      <c r="J307" s="54"/>
    </row>
    <row r="308" spans="1:10" ht="29">
      <c r="A308" s="38" t="s">
        <v>27</v>
      </c>
      <c r="B308" s="38" t="s">
        <v>28</v>
      </c>
      <c r="C308" s="38" t="s">
        <v>29</v>
      </c>
      <c r="D308" s="38" t="s">
        <v>30</v>
      </c>
      <c r="E308" s="38" t="s">
        <v>31</v>
      </c>
      <c r="F308" s="38" t="s">
        <v>34</v>
      </c>
      <c r="G308" s="56" t="s">
        <v>3163</v>
      </c>
      <c r="H308" s="56" t="s">
        <v>3165</v>
      </c>
      <c r="I308" s="56" t="s">
        <v>32</v>
      </c>
      <c r="J308" s="56" t="s">
        <v>3166</v>
      </c>
    </row>
    <row r="309" spans="1:10" ht="58">
      <c r="A309" s="39">
        <v>1</v>
      </c>
      <c r="B309" s="79" t="s">
        <v>1429</v>
      </c>
      <c r="C309" s="40" t="s">
        <v>1430</v>
      </c>
      <c r="D309" s="41"/>
      <c r="E309" s="40"/>
      <c r="F309" s="61" t="s">
        <v>38</v>
      </c>
      <c r="G309" s="121"/>
      <c r="H309" s="121"/>
      <c r="I309" s="60"/>
      <c r="J309" s="124"/>
    </row>
    <row r="310" spans="1:10" ht="14.5">
      <c r="A310" s="43" t="s">
        <v>39</v>
      </c>
      <c r="B310" s="44"/>
      <c r="C310" s="44"/>
      <c r="D310" s="44"/>
      <c r="E310" s="44"/>
      <c r="F310" s="44"/>
      <c r="G310" s="45"/>
      <c r="H310" s="45"/>
      <c r="I310" s="44"/>
      <c r="J310" s="125"/>
    </row>
    <row r="311" spans="1:10" ht="14.5">
      <c r="A311" s="33" t="s">
        <v>756</v>
      </c>
      <c r="B311" s="34" t="s">
        <v>1431</v>
      </c>
      <c r="C311" s="33"/>
      <c r="D311" s="35"/>
      <c r="E311" s="36"/>
      <c r="F311" s="35"/>
      <c r="G311" s="54"/>
      <c r="H311" s="54"/>
      <c r="I311" s="54" t="s">
        <v>26</v>
      </c>
      <c r="J311" s="54"/>
    </row>
    <row r="312" spans="1:10" ht="29">
      <c r="A312" s="38" t="s">
        <v>27</v>
      </c>
      <c r="B312" s="38" t="s">
        <v>28</v>
      </c>
      <c r="C312" s="38" t="s">
        <v>29</v>
      </c>
      <c r="D312" s="38" t="s">
        <v>30</v>
      </c>
      <c r="E312" s="38" t="s">
        <v>31</v>
      </c>
      <c r="F312" s="38" t="s">
        <v>34</v>
      </c>
      <c r="G312" s="56" t="s">
        <v>3163</v>
      </c>
      <c r="H312" s="56" t="s">
        <v>3165</v>
      </c>
      <c r="I312" s="56" t="s">
        <v>32</v>
      </c>
      <c r="J312" s="56" t="s">
        <v>3166</v>
      </c>
    </row>
    <row r="313" spans="1:10" ht="58">
      <c r="A313" s="39">
        <v>1</v>
      </c>
      <c r="B313" s="79" t="s">
        <v>1432</v>
      </c>
      <c r="C313" s="40" t="s">
        <v>1433</v>
      </c>
      <c r="D313" s="41"/>
      <c r="E313" s="40"/>
      <c r="F313" s="61" t="s">
        <v>38</v>
      </c>
      <c r="G313" s="121"/>
      <c r="H313" s="123"/>
      <c r="I313" s="60"/>
      <c r="J313" s="126"/>
    </row>
    <row r="314" spans="1:10" ht="14.5">
      <c r="A314" s="43" t="s">
        <v>39</v>
      </c>
      <c r="B314" s="44"/>
      <c r="C314" s="44"/>
      <c r="D314" s="44"/>
      <c r="E314" s="44"/>
      <c r="F314" s="44"/>
      <c r="G314" s="121"/>
      <c r="H314" s="123"/>
      <c r="I314" s="44"/>
      <c r="J314" s="125"/>
    </row>
    <row r="315" spans="1:10" ht="14.5">
      <c r="A315" s="33" t="s">
        <v>760</v>
      </c>
      <c r="B315" s="34" t="s">
        <v>1434</v>
      </c>
      <c r="C315" s="33"/>
      <c r="D315" s="35"/>
      <c r="E315" s="36"/>
      <c r="F315" s="35"/>
      <c r="G315" s="54"/>
      <c r="H315" s="54"/>
      <c r="I315" s="54" t="s">
        <v>26</v>
      </c>
      <c r="J315" s="54"/>
    </row>
    <row r="316" spans="1:10" ht="29">
      <c r="A316" s="38" t="s">
        <v>27</v>
      </c>
      <c r="B316" s="38" t="s">
        <v>28</v>
      </c>
      <c r="C316" s="38" t="s">
        <v>29</v>
      </c>
      <c r="D316" s="38" t="s">
        <v>30</v>
      </c>
      <c r="E316" s="38" t="s">
        <v>31</v>
      </c>
      <c r="F316" s="38" t="s">
        <v>34</v>
      </c>
      <c r="G316" s="56" t="s">
        <v>3163</v>
      </c>
      <c r="H316" s="56" t="s">
        <v>3165</v>
      </c>
      <c r="I316" s="56" t="s">
        <v>32</v>
      </c>
      <c r="J316" s="56" t="s">
        <v>3166</v>
      </c>
    </row>
    <row r="317" spans="1:10" ht="58">
      <c r="A317" s="39">
        <v>1</v>
      </c>
      <c r="B317" s="79" t="s">
        <v>1435</v>
      </c>
      <c r="C317" s="40" t="s">
        <v>1436</v>
      </c>
      <c r="D317" s="41"/>
      <c r="E317" s="40"/>
      <c r="F317" s="61" t="s">
        <v>38</v>
      </c>
      <c r="G317" s="121"/>
      <c r="H317" s="121"/>
      <c r="I317" s="60"/>
      <c r="J317" s="126"/>
    </row>
    <row r="318" spans="1:10" ht="14.5">
      <c r="A318" s="43" t="s">
        <v>39</v>
      </c>
      <c r="B318" s="44"/>
      <c r="C318" s="44"/>
      <c r="D318" s="44"/>
      <c r="E318" s="44"/>
      <c r="F318" s="44"/>
      <c r="G318" s="45"/>
      <c r="H318" s="45"/>
      <c r="I318" s="44"/>
      <c r="J318" s="125"/>
    </row>
    <row r="319" spans="1:10" ht="14.5">
      <c r="A319" s="33" t="s">
        <v>764</v>
      </c>
      <c r="B319" s="34" t="s">
        <v>1437</v>
      </c>
      <c r="C319" s="33"/>
      <c r="D319" s="35"/>
      <c r="E319" s="36"/>
      <c r="F319" s="35"/>
      <c r="G319" s="55"/>
      <c r="H319" s="55"/>
      <c r="I319" s="54" t="s">
        <v>26</v>
      </c>
      <c r="J319" s="55"/>
    </row>
    <row r="320" spans="1:10" ht="29">
      <c r="A320" s="38" t="s">
        <v>27</v>
      </c>
      <c r="B320" s="38" t="s">
        <v>28</v>
      </c>
      <c r="C320" s="38" t="s">
        <v>29</v>
      </c>
      <c r="D320" s="38" t="s">
        <v>30</v>
      </c>
      <c r="E320" s="38" t="s">
        <v>31</v>
      </c>
      <c r="F320" s="38" t="s">
        <v>34</v>
      </c>
      <c r="G320" s="56" t="s">
        <v>3163</v>
      </c>
      <c r="H320" s="56" t="s">
        <v>3165</v>
      </c>
      <c r="I320" s="56" t="s">
        <v>32</v>
      </c>
      <c r="J320" s="56" t="s">
        <v>3166</v>
      </c>
    </row>
    <row r="321" spans="1:10" ht="72.5">
      <c r="A321" s="39">
        <v>1</v>
      </c>
      <c r="B321" s="79" t="s">
        <v>1438</v>
      </c>
      <c r="C321" s="40" t="s">
        <v>1439</v>
      </c>
      <c r="D321" s="41"/>
      <c r="E321" s="40"/>
      <c r="F321" s="61" t="s">
        <v>38</v>
      </c>
      <c r="G321" s="121"/>
      <c r="H321" s="121"/>
      <c r="I321" s="60"/>
      <c r="J321" s="124"/>
    </row>
    <row r="322" spans="1:10" ht="14.5">
      <c r="A322" s="43" t="s">
        <v>39</v>
      </c>
      <c r="B322" s="44"/>
      <c r="C322" s="44"/>
      <c r="D322" s="44"/>
      <c r="E322" s="44"/>
      <c r="F322" s="44"/>
      <c r="G322" s="45"/>
      <c r="H322" s="45"/>
      <c r="I322" s="44"/>
      <c r="J322" s="125"/>
    </row>
    <row r="323" spans="1:10" ht="14.5">
      <c r="A323" s="33" t="s">
        <v>768</v>
      </c>
      <c r="B323" s="34" t="s">
        <v>1440</v>
      </c>
      <c r="C323" s="33"/>
      <c r="D323" s="35"/>
      <c r="E323" s="36"/>
      <c r="F323" s="35"/>
      <c r="G323" s="54"/>
      <c r="H323" s="54"/>
      <c r="I323" s="54" t="s">
        <v>26</v>
      </c>
      <c r="J323" s="54"/>
    </row>
    <row r="324" spans="1:10" ht="29">
      <c r="A324" s="38" t="s">
        <v>27</v>
      </c>
      <c r="B324" s="38" t="s">
        <v>28</v>
      </c>
      <c r="C324" s="38" t="s">
        <v>29</v>
      </c>
      <c r="D324" s="38" t="s">
        <v>30</v>
      </c>
      <c r="E324" s="38" t="s">
        <v>31</v>
      </c>
      <c r="F324" s="38" t="s">
        <v>34</v>
      </c>
      <c r="G324" s="56" t="s">
        <v>3163</v>
      </c>
      <c r="H324" s="56" t="s">
        <v>3165</v>
      </c>
      <c r="I324" s="56" t="s">
        <v>32</v>
      </c>
      <c r="J324" s="56" t="s">
        <v>3166</v>
      </c>
    </row>
    <row r="325" spans="1:10" ht="116">
      <c r="A325" s="39">
        <v>1</v>
      </c>
      <c r="B325" s="79" t="s">
        <v>1441</v>
      </c>
      <c r="C325" s="40" t="s">
        <v>1442</v>
      </c>
      <c r="D325" s="41"/>
      <c r="E325" s="40"/>
      <c r="F325" s="61" t="s">
        <v>38</v>
      </c>
      <c r="G325" s="121"/>
      <c r="H325" s="121"/>
      <c r="I325" s="60"/>
      <c r="J325" s="126"/>
    </row>
    <row r="326" spans="1:10" ht="14.5">
      <c r="A326" s="43" t="s">
        <v>39</v>
      </c>
      <c r="B326" s="44"/>
      <c r="C326" s="44"/>
      <c r="D326" s="44"/>
      <c r="E326" s="44"/>
      <c r="F326" s="44"/>
      <c r="G326" s="45"/>
      <c r="H326" s="45"/>
      <c r="I326" s="44"/>
      <c r="J326" s="125"/>
    </row>
    <row r="327" spans="1:10" ht="14.5">
      <c r="A327" s="33" t="s">
        <v>772</v>
      </c>
      <c r="B327" s="50" t="s">
        <v>1443</v>
      </c>
      <c r="C327" s="33"/>
      <c r="D327" s="35"/>
      <c r="E327" s="36"/>
      <c r="F327" s="35"/>
      <c r="G327" s="54"/>
      <c r="H327" s="54"/>
      <c r="I327" s="54" t="s">
        <v>26</v>
      </c>
      <c r="J327" s="54"/>
    </row>
    <row r="328" spans="1:10" ht="29">
      <c r="A328" s="38" t="s">
        <v>27</v>
      </c>
      <c r="B328" s="38" t="s">
        <v>28</v>
      </c>
      <c r="C328" s="38" t="s">
        <v>29</v>
      </c>
      <c r="D328" s="38" t="s">
        <v>30</v>
      </c>
      <c r="E328" s="38" t="s">
        <v>31</v>
      </c>
      <c r="F328" s="38" t="s">
        <v>34</v>
      </c>
      <c r="G328" s="56" t="s">
        <v>3163</v>
      </c>
      <c r="H328" s="56" t="s">
        <v>3165</v>
      </c>
      <c r="I328" s="56" t="s">
        <v>32</v>
      </c>
      <c r="J328" s="56" t="s">
        <v>3166</v>
      </c>
    </row>
    <row r="329" spans="1:10" ht="87">
      <c r="A329" s="39">
        <v>1</v>
      </c>
      <c r="B329" s="79" t="s">
        <v>1444</v>
      </c>
      <c r="C329" s="40"/>
      <c r="D329" s="41"/>
      <c r="E329" s="40"/>
      <c r="F329" s="61" t="s">
        <v>38</v>
      </c>
      <c r="G329" s="121"/>
      <c r="H329" s="121"/>
      <c r="I329" s="60"/>
      <c r="J329" s="126"/>
    </row>
    <row r="330" spans="1:10" ht="14.5">
      <c r="A330" s="43" t="s">
        <v>39</v>
      </c>
      <c r="B330" s="44"/>
      <c r="C330" s="44"/>
      <c r="D330" s="44"/>
      <c r="E330" s="44"/>
      <c r="F330" s="44"/>
      <c r="G330" s="45"/>
      <c r="H330" s="45"/>
      <c r="I330" s="44"/>
      <c r="J330" s="125"/>
    </row>
    <row r="331" spans="1:10" ht="14.5">
      <c r="A331" s="33" t="s">
        <v>776</v>
      </c>
      <c r="B331" s="34" t="s">
        <v>1445</v>
      </c>
      <c r="C331" s="33"/>
      <c r="D331" s="35"/>
      <c r="E331" s="36"/>
      <c r="F331" s="35"/>
      <c r="G331" s="54"/>
      <c r="H331" s="54"/>
      <c r="I331" s="54" t="s">
        <v>26</v>
      </c>
      <c r="J331" s="54"/>
    </row>
    <row r="332" spans="1:10" ht="29">
      <c r="A332" s="38" t="s">
        <v>27</v>
      </c>
      <c r="B332" s="38" t="s">
        <v>28</v>
      </c>
      <c r="C332" s="38" t="s">
        <v>29</v>
      </c>
      <c r="D332" s="38" t="s">
        <v>30</v>
      </c>
      <c r="E332" s="38" t="s">
        <v>31</v>
      </c>
      <c r="F332" s="38" t="s">
        <v>34</v>
      </c>
      <c r="G332" s="56" t="s">
        <v>3163</v>
      </c>
      <c r="H332" s="56" t="s">
        <v>3165</v>
      </c>
      <c r="I332" s="56" t="s">
        <v>32</v>
      </c>
      <c r="J332" s="56" t="s">
        <v>3166</v>
      </c>
    </row>
    <row r="333" spans="1:10" ht="101.5">
      <c r="A333" s="39">
        <v>1</v>
      </c>
      <c r="B333" s="79" t="s">
        <v>1446</v>
      </c>
      <c r="C333" s="40" t="s">
        <v>1447</v>
      </c>
      <c r="D333" s="41"/>
      <c r="E333" s="40"/>
      <c r="F333" s="61" t="s">
        <v>38</v>
      </c>
      <c r="G333" s="121"/>
      <c r="H333" s="121"/>
      <c r="I333" s="60"/>
      <c r="J333" s="126"/>
    </row>
    <row r="334" spans="1:10" ht="14.5">
      <c r="A334" s="43" t="s">
        <v>39</v>
      </c>
      <c r="B334" s="44"/>
      <c r="C334" s="44"/>
      <c r="D334" s="44"/>
      <c r="E334" s="44"/>
      <c r="F334" s="44"/>
      <c r="G334" s="45"/>
      <c r="H334" s="45"/>
      <c r="I334" s="44"/>
      <c r="J334" s="125"/>
    </row>
    <row r="335" spans="1:10" ht="14.5">
      <c r="A335" s="33" t="s">
        <v>780</v>
      </c>
      <c r="B335" s="34" t="s">
        <v>1448</v>
      </c>
      <c r="C335" s="33"/>
      <c r="D335" s="35"/>
      <c r="E335" s="36"/>
      <c r="F335" s="35"/>
      <c r="G335" s="54"/>
      <c r="H335" s="54"/>
      <c r="I335" s="54" t="s">
        <v>26</v>
      </c>
      <c r="J335" s="54"/>
    </row>
    <row r="336" spans="1:10" ht="29">
      <c r="A336" s="38" t="s">
        <v>27</v>
      </c>
      <c r="B336" s="38" t="s">
        <v>28</v>
      </c>
      <c r="C336" s="38" t="s">
        <v>29</v>
      </c>
      <c r="D336" s="38" t="s">
        <v>30</v>
      </c>
      <c r="E336" s="38" t="s">
        <v>31</v>
      </c>
      <c r="F336" s="38" t="s">
        <v>34</v>
      </c>
      <c r="G336" s="56" t="s">
        <v>3163</v>
      </c>
      <c r="H336" s="56" t="s">
        <v>3165</v>
      </c>
      <c r="I336" s="56" t="s">
        <v>32</v>
      </c>
      <c r="J336" s="56" t="s">
        <v>3166</v>
      </c>
    </row>
    <row r="337" spans="1:10" ht="101.5">
      <c r="A337" s="39">
        <v>1</v>
      </c>
      <c r="B337" s="79" t="s">
        <v>1449</v>
      </c>
      <c r="C337" s="40" t="s">
        <v>1447</v>
      </c>
      <c r="D337" s="41"/>
      <c r="E337" s="40"/>
      <c r="F337" s="61" t="s">
        <v>38</v>
      </c>
      <c r="G337" s="121"/>
      <c r="H337" s="123"/>
      <c r="I337" s="60"/>
      <c r="J337" s="126"/>
    </row>
    <row r="338" spans="1:10" ht="14.5">
      <c r="A338" s="43" t="s">
        <v>39</v>
      </c>
      <c r="B338" s="44"/>
      <c r="C338" s="44"/>
      <c r="D338" s="44"/>
      <c r="E338" s="44"/>
      <c r="F338" s="44"/>
      <c r="G338" s="45"/>
      <c r="H338" s="45"/>
      <c r="I338" s="44"/>
      <c r="J338" s="125"/>
    </row>
    <row r="339" spans="1:10" ht="14.5">
      <c r="A339" s="33" t="s">
        <v>784</v>
      </c>
      <c r="B339" s="34" t="s">
        <v>1450</v>
      </c>
      <c r="C339" s="33"/>
      <c r="D339" s="35"/>
      <c r="E339" s="36"/>
      <c r="F339" s="36"/>
      <c r="G339" s="55"/>
      <c r="H339" s="55"/>
      <c r="I339" s="54" t="s">
        <v>26</v>
      </c>
      <c r="J339" s="55"/>
    </row>
    <row r="340" spans="1:10" ht="29">
      <c r="A340" s="38" t="s">
        <v>27</v>
      </c>
      <c r="B340" s="38" t="s">
        <v>28</v>
      </c>
      <c r="C340" s="38" t="s">
        <v>29</v>
      </c>
      <c r="D340" s="38" t="s">
        <v>30</v>
      </c>
      <c r="E340" s="38" t="s">
        <v>31</v>
      </c>
      <c r="F340" s="38" t="s">
        <v>34</v>
      </c>
      <c r="G340" s="56" t="s">
        <v>3163</v>
      </c>
      <c r="H340" s="56" t="s">
        <v>3165</v>
      </c>
      <c r="I340" s="56" t="s">
        <v>32</v>
      </c>
      <c r="J340" s="56" t="s">
        <v>3166</v>
      </c>
    </row>
    <row r="341" spans="1:10" ht="101.5">
      <c r="A341" s="39">
        <v>1</v>
      </c>
      <c r="B341" s="79" t="s">
        <v>1451</v>
      </c>
      <c r="C341" s="40" t="s">
        <v>1452</v>
      </c>
      <c r="D341" s="41"/>
      <c r="E341" s="40"/>
      <c r="F341" s="61" t="s">
        <v>38</v>
      </c>
      <c r="G341" s="121"/>
      <c r="H341" s="121"/>
      <c r="I341" s="60"/>
      <c r="J341" s="124"/>
    </row>
    <row r="342" spans="1:10" ht="14.5">
      <c r="A342" s="43" t="s">
        <v>39</v>
      </c>
      <c r="B342" s="44"/>
      <c r="C342" s="44"/>
      <c r="D342" s="44"/>
      <c r="E342" s="44"/>
      <c r="F342" s="44"/>
      <c r="G342" s="45"/>
      <c r="H342" s="45"/>
      <c r="I342" s="44"/>
      <c r="J342" s="125"/>
    </row>
    <row r="343" spans="1:10" ht="14.5">
      <c r="A343" s="33" t="s">
        <v>788</v>
      </c>
      <c r="B343" s="34" t="s">
        <v>1453</v>
      </c>
      <c r="C343" s="33"/>
      <c r="D343" s="35"/>
      <c r="E343" s="36"/>
      <c r="F343" s="35"/>
      <c r="G343" s="54"/>
      <c r="H343" s="54"/>
      <c r="I343" s="54" t="s">
        <v>26</v>
      </c>
      <c r="J343" s="54"/>
    </row>
    <row r="344" spans="1:10" ht="29">
      <c r="A344" s="38" t="s">
        <v>27</v>
      </c>
      <c r="B344" s="38" t="s">
        <v>28</v>
      </c>
      <c r="C344" s="38" t="s">
        <v>29</v>
      </c>
      <c r="D344" s="38" t="s">
        <v>30</v>
      </c>
      <c r="E344" s="38" t="s">
        <v>31</v>
      </c>
      <c r="F344" s="38" t="s">
        <v>34</v>
      </c>
      <c r="G344" s="56" t="s">
        <v>3163</v>
      </c>
      <c r="H344" s="56" t="s">
        <v>3165</v>
      </c>
      <c r="I344" s="56" t="s">
        <v>32</v>
      </c>
      <c r="J344" s="56" t="s">
        <v>3166</v>
      </c>
    </row>
    <row r="345" spans="1:10" ht="101.5">
      <c r="A345" s="39">
        <v>1</v>
      </c>
      <c r="B345" s="79" t="s">
        <v>1454</v>
      </c>
      <c r="C345" s="40" t="s">
        <v>1455</v>
      </c>
      <c r="D345" s="41"/>
      <c r="E345" s="40"/>
      <c r="F345" s="61" t="s">
        <v>38</v>
      </c>
      <c r="G345" s="121"/>
      <c r="H345" s="121"/>
      <c r="I345" s="60"/>
      <c r="J345" s="126"/>
    </row>
    <row r="346" spans="1:10" ht="14.5">
      <c r="A346" s="43" t="s">
        <v>39</v>
      </c>
      <c r="B346" s="44"/>
      <c r="C346" s="44"/>
      <c r="D346" s="44"/>
      <c r="E346" s="44"/>
      <c r="F346" s="44"/>
      <c r="G346" s="45"/>
      <c r="H346" s="45"/>
      <c r="I346" s="44"/>
      <c r="J346" s="125"/>
    </row>
    <row r="347" spans="1:10" ht="14.5">
      <c r="A347" s="33" t="s">
        <v>792</v>
      </c>
      <c r="B347" s="34" t="s">
        <v>1456</v>
      </c>
      <c r="C347" s="33"/>
      <c r="D347" s="35"/>
      <c r="E347" s="36"/>
      <c r="F347" s="35"/>
      <c r="G347" s="54"/>
      <c r="H347" s="54"/>
      <c r="I347" s="54" t="s">
        <v>26</v>
      </c>
      <c r="J347" s="54"/>
    </row>
    <row r="348" spans="1:10" ht="29">
      <c r="A348" s="38" t="s">
        <v>27</v>
      </c>
      <c r="B348" s="38" t="s">
        <v>28</v>
      </c>
      <c r="C348" s="38" t="s">
        <v>29</v>
      </c>
      <c r="D348" s="38" t="s">
        <v>30</v>
      </c>
      <c r="E348" s="38" t="s">
        <v>31</v>
      </c>
      <c r="F348" s="38" t="s">
        <v>34</v>
      </c>
      <c r="G348" s="56" t="s">
        <v>3163</v>
      </c>
      <c r="H348" s="56" t="s">
        <v>3165</v>
      </c>
      <c r="I348" s="56" t="s">
        <v>32</v>
      </c>
      <c r="J348" s="56" t="s">
        <v>3166</v>
      </c>
    </row>
    <row r="349" spans="1:10" ht="101.5">
      <c r="A349" s="39">
        <v>1</v>
      </c>
      <c r="B349" s="79" t="s">
        <v>1457</v>
      </c>
      <c r="C349" s="40" t="s">
        <v>1458</v>
      </c>
      <c r="D349" s="41"/>
      <c r="E349" s="40"/>
      <c r="F349" s="61" t="s">
        <v>111</v>
      </c>
      <c r="G349" s="121"/>
      <c r="H349" s="121"/>
      <c r="I349" s="60"/>
      <c r="J349" s="126"/>
    </row>
    <row r="350" spans="1:10" ht="14.5">
      <c r="A350" s="43" t="s">
        <v>39</v>
      </c>
      <c r="B350" s="44"/>
      <c r="C350" s="44"/>
      <c r="D350" s="44"/>
      <c r="E350" s="44"/>
      <c r="F350" s="44"/>
      <c r="G350" s="45"/>
      <c r="H350" s="45"/>
      <c r="I350" s="44"/>
      <c r="J350" s="125"/>
    </row>
    <row r="351" spans="1:10" ht="14.5">
      <c r="A351" s="33" t="s">
        <v>793</v>
      </c>
      <c r="B351" s="34" t="s">
        <v>1459</v>
      </c>
      <c r="C351" s="33"/>
      <c r="D351" s="35"/>
      <c r="E351" s="36"/>
      <c r="F351" s="35"/>
      <c r="G351" s="54"/>
      <c r="H351" s="54"/>
      <c r="I351" s="54" t="s">
        <v>26</v>
      </c>
      <c r="J351" s="54"/>
    </row>
    <row r="352" spans="1:10" ht="29">
      <c r="A352" s="38" t="s">
        <v>27</v>
      </c>
      <c r="B352" s="38" t="s">
        <v>28</v>
      </c>
      <c r="C352" s="38" t="s">
        <v>29</v>
      </c>
      <c r="D352" s="38" t="s">
        <v>30</v>
      </c>
      <c r="E352" s="38" t="s">
        <v>31</v>
      </c>
      <c r="F352" s="38" t="s">
        <v>34</v>
      </c>
      <c r="G352" s="56" t="s">
        <v>3163</v>
      </c>
      <c r="H352" s="56" t="s">
        <v>3165</v>
      </c>
      <c r="I352" s="56" t="s">
        <v>32</v>
      </c>
      <c r="J352" s="56" t="s">
        <v>3166</v>
      </c>
    </row>
    <row r="353" spans="1:10" ht="101.5">
      <c r="A353" s="39">
        <v>1</v>
      </c>
      <c r="B353" s="79" t="s">
        <v>1460</v>
      </c>
      <c r="C353" s="40" t="s">
        <v>1461</v>
      </c>
      <c r="D353" s="41"/>
      <c r="E353" s="40"/>
      <c r="F353" s="61" t="s">
        <v>38</v>
      </c>
      <c r="G353" s="121"/>
      <c r="H353" s="121"/>
      <c r="I353" s="60"/>
      <c r="J353" s="126"/>
    </row>
    <row r="354" spans="1:10" ht="14.5">
      <c r="A354" s="43" t="s">
        <v>39</v>
      </c>
      <c r="B354" s="44"/>
      <c r="C354" s="44"/>
      <c r="D354" s="44"/>
      <c r="E354" s="44"/>
      <c r="F354" s="44"/>
      <c r="G354" s="45"/>
      <c r="H354" s="45"/>
      <c r="I354" s="44"/>
      <c r="J354" s="125"/>
    </row>
    <row r="355" spans="1:10" ht="14.5">
      <c r="A355" s="33" t="s">
        <v>797</v>
      </c>
      <c r="B355" s="34" t="s">
        <v>1462</v>
      </c>
      <c r="C355" s="33"/>
      <c r="D355" s="35"/>
      <c r="E355" s="36"/>
      <c r="F355" s="35"/>
      <c r="G355" s="54"/>
      <c r="H355" s="54"/>
      <c r="I355" s="54" t="s">
        <v>26</v>
      </c>
      <c r="J355" s="54"/>
    </row>
    <row r="356" spans="1:10" ht="29">
      <c r="A356" s="38" t="s">
        <v>27</v>
      </c>
      <c r="B356" s="38" t="s">
        <v>28</v>
      </c>
      <c r="C356" s="38" t="s">
        <v>29</v>
      </c>
      <c r="D356" s="38" t="s">
        <v>30</v>
      </c>
      <c r="E356" s="38" t="s">
        <v>31</v>
      </c>
      <c r="F356" s="38" t="s">
        <v>34</v>
      </c>
      <c r="G356" s="56" t="s">
        <v>3163</v>
      </c>
      <c r="H356" s="56" t="s">
        <v>3165</v>
      </c>
      <c r="I356" s="56" t="s">
        <v>32</v>
      </c>
      <c r="J356" s="56" t="s">
        <v>3166</v>
      </c>
    </row>
    <row r="357" spans="1:10" ht="101.5">
      <c r="A357" s="39">
        <v>1</v>
      </c>
      <c r="B357" s="79" t="s">
        <v>1463</v>
      </c>
      <c r="C357" s="40" t="s">
        <v>1464</v>
      </c>
      <c r="D357" s="41"/>
      <c r="E357" s="40"/>
      <c r="F357" s="61" t="s">
        <v>38</v>
      </c>
      <c r="G357" s="121"/>
      <c r="H357" s="123"/>
      <c r="I357" s="60"/>
      <c r="J357" s="126"/>
    </row>
    <row r="358" spans="1:10" ht="14.5">
      <c r="A358" s="43" t="s">
        <v>39</v>
      </c>
      <c r="B358" s="44"/>
      <c r="C358" s="44"/>
      <c r="D358" s="44"/>
      <c r="E358" s="44"/>
      <c r="F358" s="44"/>
      <c r="G358" s="45"/>
      <c r="H358" s="45"/>
      <c r="I358" s="44"/>
      <c r="J358" s="125"/>
    </row>
    <row r="359" spans="1:10" ht="14.5">
      <c r="A359" s="33" t="s">
        <v>801</v>
      </c>
      <c r="B359" s="34" t="s">
        <v>1465</v>
      </c>
      <c r="C359" s="33"/>
      <c r="D359" s="35"/>
      <c r="E359" s="36"/>
      <c r="F359" s="35"/>
      <c r="G359" s="54"/>
      <c r="H359" s="54"/>
      <c r="I359" s="54" t="s">
        <v>26</v>
      </c>
      <c r="J359" s="54"/>
    </row>
    <row r="360" spans="1:10" ht="29">
      <c r="A360" s="38" t="s">
        <v>27</v>
      </c>
      <c r="B360" s="38" t="s">
        <v>28</v>
      </c>
      <c r="C360" s="38" t="s">
        <v>29</v>
      </c>
      <c r="D360" s="38" t="s">
        <v>30</v>
      </c>
      <c r="E360" s="38" t="s">
        <v>31</v>
      </c>
      <c r="F360" s="38" t="s">
        <v>34</v>
      </c>
      <c r="G360" s="56" t="s">
        <v>3163</v>
      </c>
      <c r="H360" s="56" t="s">
        <v>3165</v>
      </c>
      <c r="I360" s="56" t="s">
        <v>32</v>
      </c>
      <c r="J360" s="56" t="s">
        <v>3166</v>
      </c>
    </row>
    <row r="361" spans="1:10" ht="101.5">
      <c r="A361" s="39">
        <v>1</v>
      </c>
      <c r="B361" s="79" t="s">
        <v>1466</v>
      </c>
      <c r="C361" s="40" t="s">
        <v>1467</v>
      </c>
      <c r="D361" s="41"/>
      <c r="E361" s="40"/>
      <c r="F361" s="61" t="s">
        <v>38</v>
      </c>
      <c r="G361" s="121"/>
      <c r="H361" s="121"/>
      <c r="I361" s="60"/>
      <c r="J361" s="126"/>
    </row>
    <row r="362" spans="1:10" ht="14.5">
      <c r="A362" s="43" t="s">
        <v>39</v>
      </c>
      <c r="B362" s="44"/>
      <c r="C362" s="44"/>
      <c r="D362" s="44"/>
      <c r="E362" s="44"/>
      <c r="F362" s="44"/>
      <c r="G362" s="45"/>
      <c r="H362" s="45"/>
      <c r="I362" s="44"/>
      <c r="J362" s="125"/>
    </row>
    <row r="363" spans="1:10" ht="14.5">
      <c r="A363" s="33" t="s">
        <v>1045</v>
      </c>
      <c r="B363" s="34" t="s">
        <v>1465</v>
      </c>
      <c r="C363" s="33"/>
      <c r="D363" s="35"/>
      <c r="E363" s="36"/>
      <c r="F363" s="35"/>
      <c r="G363" s="54"/>
      <c r="H363" s="54"/>
      <c r="I363" s="54" t="s">
        <v>26</v>
      </c>
      <c r="J363" s="54"/>
    </row>
    <row r="364" spans="1:10" ht="29">
      <c r="A364" s="38" t="s">
        <v>27</v>
      </c>
      <c r="B364" s="38" t="s">
        <v>28</v>
      </c>
      <c r="C364" s="38" t="s">
        <v>29</v>
      </c>
      <c r="D364" s="38" t="s">
        <v>30</v>
      </c>
      <c r="E364" s="38" t="s">
        <v>31</v>
      </c>
      <c r="F364" s="38" t="s">
        <v>34</v>
      </c>
      <c r="G364" s="56" t="s">
        <v>3163</v>
      </c>
      <c r="H364" s="56" t="s">
        <v>3165</v>
      </c>
      <c r="I364" s="56" t="s">
        <v>32</v>
      </c>
      <c r="J364" s="56" t="s">
        <v>3166</v>
      </c>
    </row>
    <row r="365" spans="1:10" ht="101.5">
      <c r="A365" s="39">
        <v>1</v>
      </c>
      <c r="B365" s="79" t="s">
        <v>1468</v>
      </c>
      <c r="C365" s="40" t="s">
        <v>1469</v>
      </c>
      <c r="D365" s="41"/>
      <c r="E365" s="40"/>
      <c r="F365" s="61" t="s">
        <v>38</v>
      </c>
      <c r="G365" s="121"/>
      <c r="H365" s="121"/>
      <c r="I365" s="60"/>
      <c r="J365" s="126"/>
    </row>
    <row r="366" spans="1:10" ht="14.5">
      <c r="A366" s="43" t="s">
        <v>39</v>
      </c>
      <c r="B366" s="44"/>
      <c r="C366" s="44"/>
      <c r="D366" s="44"/>
      <c r="E366" s="44"/>
      <c r="F366" s="44"/>
      <c r="G366" s="45"/>
      <c r="H366" s="45"/>
      <c r="I366" s="44"/>
      <c r="J366" s="125"/>
    </row>
    <row r="367" spans="1:10" ht="14.5">
      <c r="A367" s="33" t="s">
        <v>1049</v>
      </c>
      <c r="B367" s="34" t="s">
        <v>1470</v>
      </c>
      <c r="C367" s="33"/>
      <c r="D367" s="35"/>
      <c r="E367" s="36"/>
      <c r="F367" s="35"/>
      <c r="G367" s="54"/>
      <c r="H367" s="54"/>
      <c r="I367" s="54" t="s">
        <v>26</v>
      </c>
      <c r="J367" s="54"/>
    </row>
    <row r="368" spans="1:10" ht="29">
      <c r="A368" s="38" t="s">
        <v>27</v>
      </c>
      <c r="B368" s="38" t="s">
        <v>28</v>
      </c>
      <c r="C368" s="38" t="s">
        <v>29</v>
      </c>
      <c r="D368" s="38" t="s">
        <v>30</v>
      </c>
      <c r="E368" s="38" t="s">
        <v>31</v>
      </c>
      <c r="F368" s="38" t="s">
        <v>34</v>
      </c>
      <c r="G368" s="56" t="s">
        <v>3163</v>
      </c>
      <c r="H368" s="56" t="s">
        <v>3165</v>
      </c>
      <c r="I368" s="56" t="s">
        <v>32</v>
      </c>
      <c r="J368" s="56" t="s">
        <v>3166</v>
      </c>
    </row>
    <row r="369" spans="1:10" ht="101.5">
      <c r="A369" s="39">
        <v>1</v>
      </c>
      <c r="B369" s="79" t="s">
        <v>1471</v>
      </c>
      <c r="C369" s="40" t="s">
        <v>1472</v>
      </c>
      <c r="D369" s="41"/>
      <c r="E369" s="40"/>
      <c r="F369" s="61" t="s">
        <v>38</v>
      </c>
      <c r="G369" s="121"/>
      <c r="H369" s="121"/>
      <c r="I369" s="60"/>
      <c r="J369" s="126"/>
    </row>
    <row r="370" spans="1:10" ht="14.5">
      <c r="A370" s="43" t="s">
        <v>39</v>
      </c>
      <c r="B370" s="44"/>
      <c r="C370" s="44"/>
      <c r="D370" s="44"/>
      <c r="E370" s="44"/>
      <c r="F370" s="44"/>
      <c r="G370" s="45"/>
      <c r="H370" s="45"/>
      <c r="I370" s="44"/>
      <c r="J370" s="125"/>
    </row>
    <row r="371" spans="1:10" ht="14.5">
      <c r="A371" s="33" t="s">
        <v>1473</v>
      </c>
      <c r="B371" s="34" t="s">
        <v>1474</v>
      </c>
      <c r="C371" s="33"/>
      <c r="D371" s="35"/>
      <c r="E371" s="36"/>
      <c r="F371" s="35"/>
      <c r="G371" s="54"/>
      <c r="H371" s="54"/>
      <c r="I371" s="54" t="s">
        <v>26</v>
      </c>
      <c r="J371" s="54"/>
    </row>
    <row r="372" spans="1:10" ht="29">
      <c r="A372" s="38" t="s">
        <v>27</v>
      </c>
      <c r="B372" s="38" t="s">
        <v>28</v>
      </c>
      <c r="C372" s="38" t="s">
        <v>29</v>
      </c>
      <c r="D372" s="38" t="s">
        <v>30</v>
      </c>
      <c r="E372" s="38" t="s">
        <v>31</v>
      </c>
      <c r="F372" s="38" t="s">
        <v>34</v>
      </c>
      <c r="G372" s="56" t="s">
        <v>3163</v>
      </c>
      <c r="H372" s="56" t="s">
        <v>3165</v>
      </c>
      <c r="I372" s="56" t="s">
        <v>32</v>
      </c>
      <c r="J372" s="56" t="s">
        <v>3166</v>
      </c>
    </row>
    <row r="373" spans="1:10" ht="101.5">
      <c r="A373" s="39">
        <v>1</v>
      </c>
      <c r="B373" s="79" t="s">
        <v>1475</v>
      </c>
      <c r="C373" s="40" t="s">
        <v>1472</v>
      </c>
      <c r="D373" s="41"/>
      <c r="E373" s="40"/>
      <c r="F373" s="61" t="s">
        <v>38</v>
      </c>
      <c r="G373" s="121"/>
      <c r="H373" s="121"/>
      <c r="I373" s="60"/>
      <c r="J373" s="124"/>
    </row>
    <row r="374" spans="1:10" ht="14.5">
      <c r="A374" s="43" t="s">
        <v>39</v>
      </c>
      <c r="B374" s="44"/>
      <c r="C374" s="44"/>
      <c r="D374" s="44"/>
      <c r="E374" s="44"/>
      <c r="F374" s="44"/>
      <c r="G374" s="45"/>
      <c r="H374" s="45"/>
      <c r="I374" s="44"/>
      <c r="J374" s="125"/>
    </row>
    <row r="375" spans="1:10" ht="14.5">
      <c r="A375" s="33" t="s">
        <v>1476</v>
      </c>
      <c r="B375" s="34" t="s">
        <v>1477</v>
      </c>
      <c r="C375" s="33"/>
      <c r="D375" s="35"/>
      <c r="E375" s="36"/>
      <c r="F375" s="35"/>
      <c r="G375" s="54"/>
      <c r="H375" s="54"/>
      <c r="I375" s="54" t="s">
        <v>26</v>
      </c>
      <c r="J375" s="54"/>
    </row>
    <row r="376" spans="1:10" ht="29">
      <c r="A376" s="38" t="s">
        <v>27</v>
      </c>
      <c r="B376" s="38" t="s">
        <v>28</v>
      </c>
      <c r="C376" s="38" t="s">
        <v>29</v>
      </c>
      <c r="D376" s="38" t="s">
        <v>30</v>
      </c>
      <c r="E376" s="38" t="s">
        <v>31</v>
      </c>
      <c r="F376" s="38" t="s">
        <v>34</v>
      </c>
      <c r="G376" s="56" t="s">
        <v>3163</v>
      </c>
      <c r="H376" s="56" t="s">
        <v>3165</v>
      </c>
      <c r="I376" s="56" t="s">
        <v>32</v>
      </c>
      <c r="J376" s="56" t="s">
        <v>3166</v>
      </c>
    </row>
    <row r="377" spans="1:10" ht="101.5">
      <c r="A377" s="39">
        <v>1</v>
      </c>
      <c r="B377" s="79" t="s">
        <v>1478</v>
      </c>
      <c r="C377" s="40" t="s">
        <v>1479</v>
      </c>
      <c r="D377" s="41"/>
      <c r="E377" s="40"/>
      <c r="F377" s="61" t="s">
        <v>38</v>
      </c>
      <c r="G377" s="121"/>
      <c r="H377" s="121"/>
      <c r="I377" s="60"/>
      <c r="J377" s="124"/>
    </row>
    <row r="378" spans="1:10" ht="14.5">
      <c r="A378" s="43" t="s">
        <v>39</v>
      </c>
      <c r="B378" s="44"/>
      <c r="C378" s="44"/>
      <c r="D378" s="44"/>
      <c r="E378" s="44"/>
      <c r="F378" s="44"/>
      <c r="G378" s="45"/>
      <c r="H378" s="45"/>
      <c r="I378" s="44"/>
      <c r="J378" s="125"/>
    </row>
    <row r="379" spans="1:10" ht="14.5">
      <c r="A379" s="33" t="s">
        <v>1480</v>
      </c>
      <c r="B379" s="34" t="s">
        <v>1481</v>
      </c>
      <c r="C379" s="33"/>
      <c r="D379" s="35"/>
      <c r="E379" s="36"/>
      <c r="F379" s="35"/>
      <c r="G379" s="54"/>
      <c r="H379" s="54"/>
      <c r="I379" s="54" t="s">
        <v>26</v>
      </c>
      <c r="J379" s="54"/>
    </row>
    <row r="380" spans="1:10" ht="29">
      <c r="A380" s="38" t="s">
        <v>27</v>
      </c>
      <c r="B380" s="38" t="s">
        <v>28</v>
      </c>
      <c r="C380" s="38" t="s">
        <v>29</v>
      </c>
      <c r="D380" s="38" t="s">
        <v>30</v>
      </c>
      <c r="E380" s="38" t="s">
        <v>31</v>
      </c>
      <c r="F380" s="38" t="s">
        <v>34</v>
      </c>
      <c r="G380" s="56" t="s">
        <v>3163</v>
      </c>
      <c r="H380" s="56" t="s">
        <v>3165</v>
      </c>
      <c r="I380" s="56" t="s">
        <v>32</v>
      </c>
      <c r="J380" s="56" t="s">
        <v>3166</v>
      </c>
    </row>
    <row r="381" spans="1:10" ht="101.5">
      <c r="A381" s="39">
        <v>1</v>
      </c>
      <c r="B381" s="79" t="s">
        <v>1482</v>
      </c>
      <c r="C381" s="40" t="s">
        <v>1472</v>
      </c>
      <c r="D381" s="41"/>
      <c r="E381" s="40"/>
      <c r="F381" s="61" t="s">
        <v>38</v>
      </c>
      <c r="G381" s="121"/>
      <c r="H381" s="123"/>
      <c r="I381" s="60"/>
      <c r="J381" s="126"/>
    </row>
    <row r="382" spans="1:10" ht="14.5">
      <c r="A382" s="43" t="s">
        <v>39</v>
      </c>
      <c r="B382" s="44"/>
      <c r="C382" s="44"/>
      <c r="D382" s="44"/>
      <c r="E382" s="44"/>
      <c r="F382" s="44"/>
      <c r="G382" s="121"/>
      <c r="H382" s="123"/>
      <c r="I382" s="44"/>
      <c r="J382" s="125"/>
    </row>
    <row r="383" spans="1:10" ht="14.5">
      <c r="A383" s="33" t="s">
        <v>1483</v>
      </c>
      <c r="B383" s="34" t="s">
        <v>1484</v>
      </c>
      <c r="C383" s="33"/>
      <c r="D383" s="35"/>
      <c r="E383" s="36"/>
      <c r="F383" s="35"/>
      <c r="G383" s="54"/>
      <c r="H383" s="54"/>
      <c r="I383" s="54" t="s">
        <v>26</v>
      </c>
      <c r="J383" s="54"/>
    </row>
    <row r="384" spans="1:10" ht="29">
      <c r="A384" s="38" t="s">
        <v>27</v>
      </c>
      <c r="B384" s="38" t="s">
        <v>28</v>
      </c>
      <c r="C384" s="38" t="s">
        <v>29</v>
      </c>
      <c r="D384" s="38" t="s">
        <v>30</v>
      </c>
      <c r="E384" s="38" t="s">
        <v>31</v>
      </c>
      <c r="F384" s="38" t="s">
        <v>34</v>
      </c>
      <c r="G384" s="56" t="s">
        <v>3163</v>
      </c>
      <c r="H384" s="56" t="s">
        <v>3165</v>
      </c>
      <c r="I384" s="56" t="s">
        <v>32</v>
      </c>
      <c r="J384" s="56" t="s">
        <v>3166</v>
      </c>
    </row>
    <row r="385" spans="1:10" ht="101.5">
      <c r="A385" s="39">
        <v>1</v>
      </c>
      <c r="B385" s="79" t="s">
        <v>1485</v>
      </c>
      <c r="C385" s="40" t="s">
        <v>1472</v>
      </c>
      <c r="D385" s="41"/>
      <c r="E385" s="40"/>
      <c r="F385" s="61" t="s">
        <v>38</v>
      </c>
      <c r="G385" s="121"/>
      <c r="H385" s="121"/>
      <c r="I385" s="60"/>
      <c r="J385" s="126"/>
    </row>
    <row r="386" spans="1:10" ht="14.5">
      <c r="A386" s="43" t="s">
        <v>39</v>
      </c>
      <c r="B386" s="44"/>
      <c r="C386" s="44"/>
      <c r="D386" s="44"/>
      <c r="E386" s="44"/>
      <c r="F386" s="44"/>
      <c r="G386" s="45"/>
      <c r="H386" s="45"/>
      <c r="I386" s="44"/>
      <c r="J386" s="125"/>
    </row>
    <row r="387" spans="1:10" ht="14.5">
      <c r="A387" s="33" t="s">
        <v>1486</v>
      </c>
      <c r="B387" s="34" t="s">
        <v>1487</v>
      </c>
      <c r="C387" s="33"/>
      <c r="D387" s="35"/>
      <c r="E387" s="36"/>
      <c r="F387" s="35"/>
      <c r="G387" s="55"/>
      <c r="H387" s="55"/>
      <c r="I387" s="54" t="s">
        <v>26</v>
      </c>
      <c r="J387" s="55"/>
    </row>
    <row r="388" spans="1:10" ht="29">
      <c r="A388" s="38" t="s">
        <v>27</v>
      </c>
      <c r="B388" s="38" t="s">
        <v>28</v>
      </c>
      <c r="C388" s="38" t="s">
        <v>29</v>
      </c>
      <c r="D388" s="38" t="s">
        <v>30</v>
      </c>
      <c r="E388" s="38" t="s">
        <v>31</v>
      </c>
      <c r="F388" s="38" t="s">
        <v>34</v>
      </c>
      <c r="G388" s="56" t="s">
        <v>3163</v>
      </c>
      <c r="H388" s="56" t="s">
        <v>3165</v>
      </c>
      <c r="I388" s="56" t="s">
        <v>32</v>
      </c>
      <c r="J388" s="56" t="s">
        <v>3166</v>
      </c>
    </row>
    <row r="389" spans="1:10" ht="101.5">
      <c r="A389" s="39">
        <v>1</v>
      </c>
      <c r="B389" s="79" t="s">
        <v>1488</v>
      </c>
      <c r="C389" s="40" t="s">
        <v>1472</v>
      </c>
      <c r="D389" s="41"/>
      <c r="E389" s="40"/>
      <c r="F389" s="61" t="s">
        <v>38</v>
      </c>
      <c r="G389" s="121"/>
      <c r="H389" s="121"/>
      <c r="I389" s="60"/>
      <c r="J389" s="124"/>
    </row>
    <row r="390" spans="1:10" ht="14.5">
      <c r="A390" s="43" t="s">
        <v>39</v>
      </c>
      <c r="B390" s="44"/>
      <c r="C390" s="44"/>
      <c r="D390" s="44"/>
      <c r="E390" s="44"/>
      <c r="F390" s="44"/>
      <c r="G390" s="45"/>
      <c r="H390" s="45"/>
      <c r="I390" s="44"/>
      <c r="J390" s="125"/>
    </row>
    <row r="391" spans="1:10" ht="14.5">
      <c r="A391" s="33" t="s">
        <v>1489</v>
      </c>
      <c r="B391" s="34" t="s">
        <v>1490</v>
      </c>
      <c r="C391" s="33"/>
      <c r="D391" s="35"/>
      <c r="E391" s="36"/>
      <c r="F391" s="35"/>
      <c r="G391" s="54"/>
      <c r="H391" s="54"/>
      <c r="I391" s="54" t="s">
        <v>26</v>
      </c>
      <c r="J391" s="54"/>
    </row>
    <row r="392" spans="1:10" ht="29">
      <c r="A392" s="38" t="s">
        <v>27</v>
      </c>
      <c r="B392" s="38" t="s">
        <v>28</v>
      </c>
      <c r="C392" s="38" t="s">
        <v>29</v>
      </c>
      <c r="D392" s="38" t="s">
        <v>30</v>
      </c>
      <c r="E392" s="38" t="s">
        <v>31</v>
      </c>
      <c r="F392" s="38" t="s">
        <v>34</v>
      </c>
      <c r="G392" s="56" t="s">
        <v>3163</v>
      </c>
      <c r="H392" s="56" t="s">
        <v>3165</v>
      </c>
      <c r="I392" s="56" t="s">
        <v>32</v>
      </c>
      <c r="J392" s="56" t="s">
        <v>3166</v>
      </c>
    </row>
    <row r="393" spans="1:10" ht="101.5">
      <c r="A393" s="39">
        <v>1</v>
      </c>
      <c r="B393" s="79" t="s">
        <v>1491</v>
      </c>
      <c r="C393" s="40" t="s">
        <v>1472</v>
      </c>
      <c r="D393" s="41"/>
      <c r="E393" s="40"/>
      <c r="F393" s="61" t="s">
        <v>38</v>
      </c>
      <c r="G393" s="121"/>
      <c r="H393" s="121"/>
      <c r="I393" s="60"/>
      <c r="J393" s="126"/>
    </row>
    <row r="394" spans="1:10" ht="14.5">
      <c r="A394" s="43" t="s">
        <v>39</v>
      </c>
      <c r="B394" s="44"/>
      <c r="C394" s="44"/>
      <c r="D394" s="44"/>
      <c r="E394" s="44"/>
      <c r="F394" s="44"/>
      <c r="G394" s="45"/>
      <c r="H394" s="45"/>
      <c r="I394" s="44"/>
      <c r="J394" s="125"/>
    </row>
    <row r="395" spans="1:10" ht="14.5">
      <c r="A395" s="33" t="s">
        <v>1492</v>
      </c>
      <c r="B395" s="34" t="s">
        <v>1493</v>
      </c>
      <c r="C395" s="33"/>
      <c r="D395" s="35"/>
      <c r="E395" s="36"/>
      <c r="F395" s="35"/>
      <c r="G395" s="54"/>
      <c r="H395" s="54"/>
      <c r="I395" s="54" t="s">
        <v>26</v>
      </c>
      <c r="J395" s="54"/>
    </row>
    <row r="396" spans="1:10" ht="29">
      <c r="A396" s="38" t="s">
        <v>27</v>
      </c>
      <c r="B396" s="38" t="s">
        <v>28</v>
      </c>
      <c r="C396" s="38" t="s">
        <v>29</v>
      </c>
      <c r="D396" s="38" t="s">
        <v>30</v>
      </c>
      <c r="E396" s="38" t="s">
        <v>31</v>
      </c>
      <c r="F396" s="38" t="s">
        <v>34</v>
      </c>
      <c r="G396" s="56" t="s">
        <v>3163</v>
      </c>
      <c r="H396" s="56" t="s">
        <v>3165</v>
      </c>
      <c r="I396" s="56" t="s">
        <v>32</v>
      </c>
      <c r="J396" s="56" t="s">
        <v>3166</v>
      </c>
    </row>
    <row r="397" spans="1:10" ht="101.5">
      <c r="A397" s="39">
        <v>1</v>
      </c>
      <c r="B397" s="79" t="s">
        <v>1494</v>
      </c>
      <c r="C397" s="40" t="s">
        <v>1479</v>
      </c>
      <c r="D397" s="41"/>
      <c r="E397" s="40"/>
      <c r="F397" s="61" t="s">
        <v>38</v>
      </c>
      <c r="G397" s="121"/>
      <c r="H397" s="121"/>
      <c r="I397" s="60"/>
      <c r="J397" s="126"/>
    </row>
    <row r="398" spans="1:10" ht="14.5">
      <c r="A398" s="43" t="s">
        <v>39</v>
      </c>
      <c r="B398" s="44"/>
      <c r="C398" s="44"/>
      <c r="D398" s="44"/>
      <c r="E398" s="44"/>
      <c r="F398" s="44"/>
      <c r="G398" s="45"/>
      <c r="H398" s="45"/>
      <c r="I398" s="44"/>
      <c r="J398" s="125"/>
    </row>
    <row r="399" spans="1:10" ht="14.5">
      <c r="A399" s="33" t="s">
        <v>1495</v>
      </c>
      <c r="B399" s="34" t="s">
        <v>1496</v>
      </c>
      <c r="C399" s="33"/>
      <c r="D399" s="35"/>
      <c r="E399" s="36"/>
      <c r="F399" s="35"/>
      <c r="G399" s="54"/>
      <c r="H399" s="54"/>
      <c r="I399" s="54" t="s">
        <v>26</v>
      </c>
      <c r="J399" s="54"/>
    </row>
    <row r="400" spans="1:10" ht="29">
      <c r="A400" s="38" t="s">
        <v>27</v>
      </c>
      <c r="B400" s="38" t="s">
        <v>28</v>
      </c>
      <c r="C400" s="38" t="s">
        <v>29</v>
      </c>
      <c r="D400" s="38" t="s">
        <v>30</v>
      </c>
      <c r="E400" s="38" t="s">
        <v>31</v>
      </c>
      <c r="F400" s="38" t="s">
        <v>34</v>
      </c>
      <c r="G400" s="56" t="s">
        <v>3163</v>
      </c>
      <c r="H400" s="56" t="s">
        <v>3165</v>
      </c>
      <c r="I400" s="56" t="s">
        <v>32</v>
      </c>
      <c r="J400" s="56" t="s">
        <v>3166</v>
      </c>
    </row>
    <row r="401" spans="1:10" ht="101.5">
      <c r="A401" s="39">
        <v>1</v>
      </c>
      <c r="B401" s="79" t="s">
        <v>1497</v>
      </c>
      <c r="C401" s="40" t="s">
        <v>1498</v>
      </c>
      <c r="D401" s="41"/>
      <c r="E401" s="40"/>
      <c r="F401" s="61" t="s">
        <v>38</v>
      </c>
      <c r="G401" s="121"/>
      <c r="H401" s="121"/>
      <c r="I401" s="60"/>
      <c r="J401" s="126"/>
    </row>
    <row r="402" spans="1:10" ht="14.5">
      <c r="A402" s="43" t="s">
        <v>39</v>
      </c>
      <c r="B402" s="44"/>
      <c r="C402" s="44"/>
      <c r="D402" s="44"/>
      <c r="E402" s="44"/>
      <c r="F402" s="44"/>
      <c r="G402" s="45"/>
      <c r="H402" s="45"/>
      <c r="I402" s="44"/>
      <c r="J402" s="125"/>
    </row>
    <row r="403" spans="1:10" ht="14.5">
      <c r="A403" s="33" t="s">
        <v>1499</v>
      </c>
      <c r="B403" s="34" t="s">
        <v>1500</v>
      </c>
      <c r="C403" s="33"/>
      <c r="D403" s="35"/>
      <c r="E403" s="36"/>
      <c r="F403" s="35"/>
      <c r="G403" s="54"/>
      <c r="H403" s="54"/>
      <c r="I403" s="54" t="s">
        <v>26</v>
      </c>
      <c r="J403" s="54"/>
    </row>
    <row r="404" spans="1:10" ht="29">
      <c r="A404" s="38" t="s">
        <v>27</v>
      </c>
      <c r="B404" s="38" t="s">
        <v>28</v>
      </c>
      <c r="C404" s="38" t="s">
        <v>29</v>
      </c>
      <c r="D404" s="38" t="s">
        <v>30</v>
      </c>
      <c r="E404" s="38" t="s">
        <v>31</v>
      </c>
      <c r="F404" s="38" t="s">
        <v>34</v>
      </c>
      <c r="G404" s="56" t="s">
        <v>3163</v>
      </c>
      <c r="H404" s="56" t="s">
        <v>3165</v>
      </c>
      <c r="I404" s="56" t="s">
        <v>32</v>
      </c>
      <c r="J404" s="56" t="s">
        <v>3166</v>
      </c>
    </row>
    <row r="405" spans="1:10" ht="101.5">
      <c r="A405" s="39">
        <v>1</v>
      </c>
      <c r="B405" s="79" t="s">
        <v>1501</v>
      </c>
      <c r="C405" s="40"/>
      <c r="D405" s="41"/>
      <c r="E405" s="40"/>
      <c r="F405" s="61" t="s">
        <v>38</v>
      </c>
      <c r="G405" s="121"/>
      <c r="H405" s="123"/>
      <c r="I405" s="60"/>
      <c r="J405" s="126"/>
    </row>
    <row r="406" spans="1:10" ht="14.5">
      <c r="A406" s="43" t="s">
        <v>39</v>
      </c>
      <c r="B406" s="44"/>
      <c r="C406" s="44"/>
      <c r="D406" s="44"/>
      <c r="E406" s="44"/>
      <c r="F406" s="44"/>
      <c r="G406" s="45"/>
      <c r="H406" s="45"/>
      <c r="I406" s="44"/>
      <c r="J406" s="125"/>
    </row>
    <row r="407" spans="1:10" ht="14.5">
      <c r="A407" s="33" t="s">
        <v>1502</v>
      </c>
      <c r="B407" s="34" t="s">
        <v>1503</v>
      </c>
      <c r="C407" s="33"/>
      <c r="D407" s="35"/>
      <c r="E407" s="36"/>
      <c r="F407" s="35"/>
      <c r="G407" s="54"/>
      <c r="H407" s="54"/>
      <c r="I407" s="54" t="s">
        <v>26</v>
      </c>
      <c r="J407" s="54"/>
    </row>
    <row r="408" spans="1:10" ht="29">
      <c r="A408" s="38" t="s">
        <v>27</v>
      </c>
      <c r="B408" s="38" t="s">
        <v>28</v>
      </c>
      <c r="C408" s="38" t="s">
        <v>29</v>
      </c>
      <c r="D408" s="38" t="s">
        <v>30</v>
      </c>
      <c r="E408" s="38" t="s">
        <v>31</v>
      </c>
      <c r="F408" s="38" t="s">
        <v>34</v>
      </c>
      <c r="G408" s="56" t="s">
        <v>3163</v>
      </c>
      <c r="H408" s="56" t="s">
        <v>3165</v>
      </c>
      <c r="I408" s="56" t="s">
        <v>32</v>
      </c>
      <c r="J408" s="56" t="s">
        <v>3166</v>
      </c>
    </row>
    <row r="409" spans="1:10" ht="43.5">
      <c r="A409" s="39">
        <v>1</v>
      </c>
      <c r="B409" s="79" t="s">
        <v>1504</v>
      </c>
      <c r="C409" s="40" t="s">
        <v>1505</v>
      </c>
      <c r="D409" s="41"/>
      <c r="E409" s="40"/>
      <c r="F409" s="61" t="s">
        <v>111</v>
      </c>
      <c r="G409" s="121"/>
      <c r="H409" s="121"/>
      <c r="I409" s="60"/>
      <c r="J409" s="126"/>
    </row>
    <row r="410" spans="1:10" ht="14.5">
      <c r="A410" s="43" t="s">
        <v>39</v>
      </c>
      <c r="B410" s="44"/>
      <c r="C410" s="44"/>
      <c r="D410" s="44"/>
      <c r="E410" s="44"/>
      <c r="F410" s="44"/>
      <c r="G410" s="45"/>
      <c r="H410" s="45"/>
      <c r="I410" s="44"/>
      <c r="J410" s="125"/>
    </row>
    <row r="411" spans="1:10" ht="14.5">
      <c r="A411" s="33" t="s">
        <v>1506</v>
      </c>
      <c r="B411" s="34" t="s">
        <v>1507</v>
      </c>
      <c r="C411" s="33"/>
      <c r="D411" s="35"/>
      <c r="E411" s="36"/>
      <c r="F411" s="35"/>
      <c r="G411" s="54"/>
      <c r="H411" s="54"/>
      <c r="I411" s="54" t="s">
        <v>26</v>
      </c>
      <c r="J411" s="54"/>
    </row>
    <row r="412" spans="1:10" ht="29">
      <c r="A412" s="38" t="s">
        <v>27</v>
      </c>
      <c r="B412" s="38" t="s">
        <v>28</v>
      </c>
      <c r="C412" s="38" t="s">
        <v>29</v>
      </c>
      <c r="D412" s="38" t="s">
        <v>30</v>
      </c>
      <c r="E412" s="38" t="s">
        <v>31</v>
      </c>
      <c r="F412" s="38" t="s">
        <v>34</v>
      </c>
      <c r="G412" s="56" t="s">
        <v>3163</v>
      </c>
      <c r="H412" s="56" t="s">
        <v>3165</v>
      </c>
      <c r="I412" s="56" t="s">
        <v>32</v>
      </c>
      <c r="J412" s="56" t="s">
        <v>3166</v>
      </c>
    </row>
    <row r="413" spans="1:10" ht="145">
      <c r="A413" s="39">
        <v>1</v>
      </c>
      <c r="B413" s="79" t="s">
        <v>1508</v>
      </c>
      <c r="C413" s="40" t="s">
        <v>1509</v>
      </c>
      <c r="D413" s="41"/>
      <c r="E413" s="40"/>
      <c r="F413" s="61" t="s">
        <v>111</v>
      </c>
      <c r="G413" s="121"/>
      <c r="H413" s="121"/>
      <c r="I413" s="60"/>
      <c r="J413" s="126"/>
    </row>
    <row r="414" spans="1:10" ht="14.5">
      <c r="A414" s="43" t="s">
        <v>39</v>
      </c>
      <c r="B414" s="44"/>
      <c r="C414" s="44"/>
      <c r="D414" s="44"/>
      <c r="E414" s="44"/>
      <c r="F414" s="44"/>
      <c r="G414" s="45"/>
      <c r="H414" s="45"/>
      <c r="I414" s="44"/>
      <c r="J414" s="125"/>
    </row>
    <row r="415" spans="1:10" ht="14.5">
      <c r="A415" s="33" t="s">
        <v>1510</v>
      </c>
      <c r="B415" s="34" t="s">
        <v>1511</v>
      </c>
      <c r="C415" s="33"/>
      <c r="D415" s="35"/>
      <c r="E415" s="36"/>
      <c r="F415" s="35"/>
      <c r="G415" s="54"/>
      <c r="H415" s="54"/>
      <c r="I415" s="54" t="s">
        <v>26</v>
      </c>
      <c r="J415" s="54"/>
    </row>
    <row r="416" spans="1:10" ht="29">
      <c r="A416" s="38" t="s">
        <v>27</v>
      </c>
      <c r="B416" s="38" t="s">
        <v>28</v>
      </c>
      <c r="C416" s="38" t="s">
        <v>29</v>
      </c>
      <c r="D416" s="38" t="s">
        <v>30</v>
      </c>
      <c r="E416" s="38" t="s">
        <v>31</v>
      </c>
      <c r="F416" s="38" t="s">
        <v>34</v>
      </c>
      <c r="G416" s="56" t="s">
        <v>3163</v>
      </c>
      <c r="H416" s="56" t="s">
        <v>3165</v>
      </c>
      <c r="I416" s="56" t="s">
        <v>32</v>
      </c>
      <c r="J416" s="56" t="s">
        <v>3166</v>
      </c>
    </row>
    <row r="417" spans="1:10" ht="43.5">
      <c r="A417" s="39">
        <v>1</v>
      </c>
      <c r="B417" s="79" t="s">
        <v>1512</v>
      </c>
      <c r="C417" s="40" t="s">
        <v>1513</v>
      </c>
      <c r="D417" s="41"/>
      <c r="E417" s="40"/>
      <c r="F417" s="61" t="s">
        <v>111</v>
      </c>
      <c r="G417" s="121"/>
      <c r="H417" s="121"/>
      <c r="I417" s="60"/>
      <c r="J417" s="126"/>
    </row>
    <row r="418" spans="1:10" ht="14.5">
      <c r="A418" s="43" t="s">
        <v>39</v>
      </c>
      <c r="B418" s="44"/>
      <c r="C418" s="44"/>
      <c r="D418" s="44"/>
      <c r="E418" s="44"/>
      <c r="F418" s="44"/>
      <c r="G418" s="45"/>
      <c r="H418" s="45"/>
      <c r="I418" s="44"/>
      <c r="J418" s="125"/>
    </row>
    <row r="419" spans="1:10" ht="14.5">
      <c r="A419" s="33" t="s">
        <v>1514</v>
      </c>
      <c r="B419" s="34" t="s">
        <v>1515</v>
      </c>
      <c r="C419" s="33"/>
      <c r="D419" s="35"/>
      <c r="E419" s="36"/>
      <c r="F419" s="35"/>
      <c r="G419" s="54"/>
      <c r="H419" s="54"/>
      <c r="I419" s="54" t="s">
        <v>26</v>
      </c>
      <c r="J419" s="54"/>
    </row>
    <row r="420" spans="1:10" ht="29">
      <c r="A420" s="38" t="s">
        <v>27</v>
      </c>
      <c r="B420" s="38" t="s">
        <v>28</v>
      </c>
      <c r="C420" s="38" t="s">
        <v>29</v>
      </c>
      <c r="D420" s="38" t="s">
        <v>30</v>
      </c>
      <c r="E420" s="38" t="s">
        <v>31</v>
      </c>
      <c r="F420" s="38" t="s">
        <v>34</v>
      </c>
      <c r="G420" s="56" t="s">
        <v>3163</v>
      </c>
      <c r="H420" s="56" t="s">
        <v>3165</v>
      </c>
      <c r="I420" s="56" t="s">
        <v>32</v>
      </c>
      <c r="J420" s="56" t="s">
        <v>3166</v>
      </c>
    </row>
    <row r="421" spans="1:10" ht="43.5">
      <c r="A421" s="39">
        <v>1</v>
      </c>
      <c r="B421" s="79" t="s">
        <v>1516</v>
      </c>
      <c r="C421" s="40" t="s">
        <v>1517</v>
      </c>
      <c r="D421" s="41"/>
      <c r="E421" s="40"/>
      <c r="F421" s="61" t="s">
        <v>111</v>
      </c>
      <c r="G421" s="121"/>
      <c r="H421" s="121"/>
      <c r="I421" s="60"/>
      <c r="J421" s="124"/>
    </row>
    <row r="422" spans="1:10" ht="14.5">
      <c r="A422" s="43" t="s">
        <v>39</v>
      </c>
      <c r="B422" s="44"/>
      <c r="C422" s="44"/>
      <c r="D422" s="44"/>
      <c r="E422" s="44"/>
      <c r="F422" s="44"/>
      <c r="G422" s="45"/>
      <c r="H422" s="45"/>
      <c r="I422" s="44"/>
      <c r="J422" s="125"/>
    </row>
    <row r="423" spans="1:10" ht="14.5">
      <c r="A423" s="33" t="s">
        <v>1518</v>
      </c>
      <c r="B423" s="34" t="s">
        <v>1519</v>
      </c>
      <c r="C423" s="33"/>
      <c r="D423" s="35"/>
      <c r="E423" s="36"/>
      <c r="F423" s="35"/>
      <c r="G423" s="54"/>
      <c r="H423" s="54"/>
      <c r="I423" s="54" t="s">
        <v>26</v>
      </c>
      <c r="J423" s="54"/>
    </row>
    <row r="424" spans="1:10" ht="29">
      <c r="A424" s="38" t="s">
        <v>27</v>
      </c>
      <c r="B424" s="38" t="s">
        <v>28</v>
      </c>
      <c r="C424" s="38" t="s">
        <v>29</v>
      </c>
      <c r="D424" s="38" t="s">
        <v>30</v>
      </c>
      <c r="E424" s="38" t="s">
        <v>31</v>
      </c>
      <c r="F424" s="38" t="s">
        <v>34</v>
      </c>
      <c r="G424" s="56" t="s">
        <v>3163</v>
      </c>
      <c r="H424" s="56" t="s">
        <v>3165</v>
      </c>
      <c r="I424" s="56" t="s">
        <v>32</v>
      </c>
      <c r="J424" s="56" t="s">
        <v>3166</v>
      </c>
    </row>
    <row r="425" spans="1:10" ht="43.5">
      <c r="A425" s="39">
        <v>1</v>
      </c>
      <c r="B425" s="79" t="s">
        <v>1520</v>
      </c>
      <c r="C425" s="40" t="s">
        <v>1521</v>
      </c>
      <c r="D425" s="41"/>
      <c r="E425" s="40"/>
      <c r="F425" s="61" t="s">
        <v>111</v>
      </c>
      <c r="G425" s="121"/>
      <c r="H425" s="121"/>
      <c r="I425" s="60"/>
      <c r="J425" s="124"/>
    </row>
    <row r="426" spans="1:10" ht="14.5">
      <c r="A426" s="43" t="s">
        <v>39</v>
      </c>
      <c r="B426" s="44"/>
      <c r="C426" s="44"/>
      <c r="D426" s="44"/>
      <c r="E426" s="44"/>
      <c r="F426" s="44"/>
      <c r="G426" s="45"/>
      <c r="H426" s="45"/>
      <c r="I426" s="44"/>
      <c r="J426" s="125"/>
    </row>
    <row r="427" spans="1:10" ht="14.5">
      <c r="A427" s="33" t="s">
        <v>1522</v>
      </c>
      <c r="B427" s="34" t="s">
        <v>1523</v>
      </c>
      <c r="C427" s="33"/>
      <c r="D427" s="35"/>
      <c r="E427" s="36"/>
      <c r="F427" s="35"/>
      <c r="G427" s="54"/>
      <c r="H427" s="54"/>
      <c r="I427" s="54" t="s">
        <v>26</v>
      </c>
      <c r="J427" s="54"/>
    </row>
    <row r="428" spans="1:10" ht="29">
      <c r="A428" s="38" t="s">
        <v>27</v>
      </c>
      <c r="B428" s="38" t="s">
        <v>28</v>
      </c>
      <c r="C428" s="38" t="s">
        <v>29</v>
      </c>
      <c r="D428" s="38" t="s">
        <v>30</v>
      </c>
      <c r="E428" s="38" t="s">
        <v>31</v>
      </c>
      <c r="F428" s="38" t="s">
        <v>34</v>
      </c>
      <c r="G428" s="56" t="s">
        <v>3163</v>
      </c>
      <c r="H428" s="56" t="s">
        <v>3165</v>
      </c>
      <c r="I428" s="56" t="s">
        <v>32</v>
      </c>
      <c r="J428" s="56" t="s">
        <v>3166</v>
      </c>
    </row>
    <row r="429" spans="1:10" ht="72.5">
      <c r="A429" s="39">
        <v>1</v>
      </c>
      <c r="B429" s="79" t="s">
        <v>1524</v>
      </c>
      <c r="C429" s="40" t="s">
        <v>1525</v>
      </c>
      <c r="D429" s="41"/>
      <c r="E429" s="40"/>
      <c r="F429" s="61" t="s">
        <v>111</v>
      </c>
      <c r="G429" s="121"/>
      <c r="H429" s="123"/>
      <c r="I429" s="60"/>
      <c r="J429" s="126"/>
    </row>
    <row r="430" spans="1:10" ht="14.5">
      <c r="A430" s="43" t="s">
        <v>39</v>
      </c>
      <c r="B430" s="44"/>
      <c r="C430" s="44"/>
      <c r="D430" s="44"/>
      <c r="E430" s="44"/>
      <c r="F430" s="44"/>
      <c r="G430" s="121"/>
      <c r="H430" s="123"/>
      <c r="I430" s="44"/>
      <c r="J430" s="125"/>
    </row>
    <row r="431" spans="1:10" ht="14.5">
      <c r="A431" s="33" t="s">
        <v>1526</v>
      </c>
      <c r="B431" s="34" t="s">
        <v>1527</v>
      </c>
      <c r="C431" s="33"/>
      <c r="D431" s="35"/>
      <c r="E431" s="36"/>
      <c r="F431" s="35"/>
      <c r="G431" s="54"/>
      <c r="H431" s="54"/>
      <c r="I431" s="54" t="s">
        <v>26</v>
      </c>
      <c r="J431" s="54"/>
    </row>
    <row r="432" spans="1:10" ht="29">
      <c r="A432" s="38" t="s">
        <v>27</v>
      </c>
      <c r="B432" s="38" t="s">
        <v>28</v>
      </c>
      <c r="C432" s="38" t="s">
        <v>29</v>
      </c>
      <c r="D432" s="38" t="s">
        <v>30</v>
      </c>
      <c r="E432" s="38" t="s">
        <v>31</v>
      </c>
      <c r="F432" s="38" t="s">
        <v>34</v>
      </c>
      <c r="G432" s="56" t="s">
        <v>3163</v>
      </c>
      <c r="H432" s="56" t="s">
        <v>3165</v>
      </c>
      <c r="I432" s="56" t="s">
        <v>32</v>
      </c>
      <c r="J432" s="56" t="s">
        <v>3166</v>
      </c>
    </row>
    <row r="433" spans="1:10" ht="58">
      <c r="A433" s="39">
        <v>1</v>
      </c>
      <c r="B433" s="79" t="s">
        <v>1528</v>
      </c>
      <c r="C433" s="40" t="s">
        <v>1529</v>
      </c>
      <c r="D433" s="41"/>
      <c r="E433" s="40"/>
      <c r="F433" s="61" t="s">
        <v>111</v>
      </c>
      <c r="G433" s="121"/>
      <c r="H433" s="121"/>
      <c r="I433" s="60"/>
      <c r="J433" s="126"/>
    </row>
    <row r="434" spans="1:10" ht="14.5">
      <c r="A434" s="43" t="s">
        <v>39</v>
      </c>
      <c r="B434" s="44"/>
      <c r="C434" s="44"/>
      <c r="D434" s="44"/>
      <c r="E434" s="44"/>
      <c r="F434" s="44"/>
      <c r="G434" s="45"/>
      <c r="H434" s="45"/>
      <c r="I434" s="44"/>
      <c r="J434" s="125"/>
    </row>
    <row r="435" spans="1:10" ht="14.5">
      <c r="A435" s="33" t="s">
        <v>1530</v>
      </c>
      <c r="B435" s="34" t="s">
        <v>1531</v>
      </c>
      <c r="C435" s="33"/>
      <c r="D435" s="35"/>
      <c r="E435" s="36"/>
      <c r="F435" s="35"/>
      <c r="G435" s="55"/>
      <c r="H435" s="55"/>
      <c r="I435" s="54" t="s">
        <v>26</v>
      </c>
      <c r="J435" s="55"/>
    </row>
    <row r="436" spans="1:10" ht="29">
      <c r="A436" s="38" t="s">
        <v>27</v>
      </c>
      <c r="B436" s="38" t="s">
        <v>28</v>
      </c>
      <c r="C436" s="38" t="s">
        <v>29</v>
      </c>
      <c r="D436" s="38" t="s">
        <v>30</v>
      </c>
      <c r="E436" s="38" t="s">
        <v>31</v>
      </c>
      <c r="F436" s="38" t="s">
        <v>34</v>
      </c>
      <c r="G436" s="56" t="s">
        <v>3163</v>
      </c>
      <c r="H436" s="56" t="s">
        <v>3165</v>
      </c>
      <c r="I436" s="56" t="s">
        <v>32</v>
      </c>
      <c r="J436" s="56" t="s">
        <v>3166</v>
      </c>
    </row>
    <row r="437" spans="1:10" ht="58">
      <c r="A437" s="39">
        <v>1</v>
      </c>
      <c r="B437" s="79" t="s">
        <v>1532</v>
      </c>
      <c r="C437" s="40" t="s">
        <v>1529</v>
      </c>
      <c r="D437" s="41"/>
      <c r="E437" s="40"/>
      <c r="F437" s="61" t="s">
        <v>111</v>
      </c>
      <c r="G437" s="121"/>
      <c r="H437" s="121"/>
      <c r="I437" s="60"/>
      <c r="J437" s="124"/>
    </row>
    <row r="438" spans="1:10" ht="14.5">
      <c r="A438" s="43" t="s">
        <v>39</v>
      </c>
      <c r="B438" s="44"/>
      <c r="C438" s="44"/>
      <c r="D438" s="44"/>
      <c r="E438" s="44"/>
      <c r="F438" s="44"/>
      <c r="G438" s="45"/>
      <c r="H438" s="45"/>
      <c r="I438" s="44"/>
      <c r="J438" s="125"/>
    </row>
    <row r="439" spans="1:10" ht="14.5">
      <c r="A439" s="33" t="s">
        <v>1533</v>
      </c>
      <c r="B439" s="34" t="s">
        <v>1534</v>
      </c>
      <c r="C439" s="33"/>
      <c r="D439" s="35"/>
      <c r="E439" s="36"/>
      <c r="F439" s="35"/>
      <c r="G439" s="54"/>
      <c r="H439" s="54"/>
      <c r="I439" s="54" t="s">
        <v>26</v>
      </c>
      <c r="J439" s="54"/>
    </row>
    <row r="440" spans="1:10" ht="29">
      <c r="A440" s="38" t="s">
        <v>27</v>
      </c>
      <c r="B440" s="38" t="s">
        <v>28</v>
      </c>
      <c r="C440" s="38" t="s">
        <v>29</v>
      </c>
      <c r="D440" s="38" t="s">
        <v>30</v>
      </c>
      <c r="E440" s="38" t="s">
        <v>31</v>
      </c>
      <c r="F440" s="38" t="s">
        <v>34</v>
      </c>
      <c r="G440" s="56" t="s">
        <v>3163</v>
      </c>
      <c r="H440" s="56" t="s">
        <v>3165</v>
      </c>
      <c r="I440" s="56" t="s">
        <v>32</v>
      </c>
      <c r="J440" s="56" t="s">
        <v>3166</v>
      </c>
    </row>
    <row r="441" spans="1:10" ht="58">
      <c r="A441" s="39">
        <v>1</v>
      </c>
      <c r="B441" s="79" t="s">
        <v>1535</v>
      </c>
      <c r="C441" s="40" t="s">
        <v>1529</v>
      </c>
      <c r="D441" s="41"/>
      <c r="E441" s="40"/>
      <c r="F441" s="61" t="s">
        <v>111</v>
      </c>
      <c r="G441" s="121"/>
      <c r="H441" s="121"/>
      <c r="I441" s="60"/>
      <c r="J441" s="126"/>
    </row>
    <row r="442" spans="1:10" ht="14.5">
      <c r="A442" s="43" t="s">
        <v>39</v>
      </c>
      <c r="B442" s="44"/>
      <c r="C442" s="44"/>
      <c r="D442" s="44"/>
      <c r="E442" s="44"/>
      <c r="F442" s="44"/>
      <c r="G442" s="45"/>
      <c r="H442" s="45"/>
      <c r="I442" s="44"/>
      <c r="J442" s="125"/>
    </row>
    <row r="443" spans="1:10" ht="14.5">
      <c r="A443" s="33" t="s">
        <v>1536</v>
      </c>
      <c r="B443" s="34" t="s">
        <v>1537</v>
      </c>
      <c r="C443" s="33"/>
      <c r="D443" s="35"/>
      <c r="E443" s="36"/>
      <c r="F443" s="35"/>
      <c r="G443" s="54"/>
      <c r="H443" s="54"/>
      <c r="I443" s="54" t="s">
        <v>26</v>
      </c>
      <c r="J443" s="54"/>
    </row>
    <row r="444" spans="1:10" ht="29">
      <c r="A444" s="38" t="s">
        <v>27</v>
      </c>
      <c r="B444" s="38" t="s">
        <v>28</v>
      </c>
      <c r="C444" s="38" t="s">
        <v>29</v>
      </c>
      <c r="D444" s="38" t="s">
        <v>30</v>
      </c>
      <c r="E444" s="38" t="s">
        <v>31</v>
      </c>
      <c r="F444" s="38" t="s">
        <v>34</v>
      </c>
      <c r="G444" s="56" t="s">
        <v>3163</v>
      </c>
      <c r="H444" s="56" t="s">
        <v>3165</v>
      </c>
      <c r="I444" s="56" t="s">
        <v>32</v>
      </c>
      <c r="J444" s="56" t="s">
        <v>3166</v>
      </c>
    </row>
    <row r="445" spans="1:10" ht="58">
      <c r="A445" s="39">
        <v>1</v>
      </c>
      <c r="B445" s="79" t="s">
        <v>1538</v>
      </c>
      <c r="C445" s="40" t="s">
        <v>1529</v>
      </c>
      <c r="D445" s="41"/>
      <c r="E445" s="40"/>
      <c r="F445" s="61" t="s">
        <v>111</v>
      </c>
      <c r="G445" s="121"/>
      <c r="H445" s="121"/>
      <c r="I445" s="60"/>
      <c r="J445" s="126"/>
    </row>
    <row r="446" spans="1:10" ht="14.5">
      <c r="A446" s="43" t="s">
        <v>39</v>
      </c>
      <c r="B446" s="44"/>
      <c r="C446" s="44"/>
      <c r="D446" s="44"/>
      <c r="E446" s="44"/>
      <c r="F446" s="44"/>
      <c r="G446" s="45"/>
      <c r="H446" s="45"/>
      <c r="I446" s="44"/>
      <c r="J446" s="125"/>
    </row>
    <row r="447" spans="1:10" ht="14.5">
      <c r="A447" s="33" t="s">
        <v>1539</v>
      </c>
      <c r="B447" s="34" t="s">
        <v>1540</v>
      </c>
      <c r="C447" s="33"/>
      <c r="D447" s="35"/>
      <c r="E447" s="36"/>
      <c r="F447" s="35"/>
      <c r="G447" s="54"/>
      <c r="H447" s="54"/>
      <c r="I447" s="54" t="s">
        <v>26</v>
      </c>
      <c r="J447" s="54"/>
    </row>
    <row r="448" spans="1:10" ht="29">
      <c r="A448" s="38" t="s">
        <v>27</v>
      </c>
      <c r="B448" s="38" t="s">
        <v>28</v>
      </c>
      <c r="C448" s="38" t="s">
        <v>29</v>
      </c>
      <c r="D448" s="38" t="s">
        <v>30</v>
      </c>
      <c r="E448" s="38" t="s">
        <v>31</v>
      </c>
      <c r="F448" s="38" t="s">
        <v>34</v>
      </c>
      <c r="G448" s="56" t="s">
        <v>3163</v>
      </c>
      <c r="H448" s="56" t="s">
        <v>3165</v>
      </c>
      <c r="I448" s="56" t="s">
        <v>32</v>
      </c>
      <c r="J448" s="56" t="s">
        <v>3166</v>
      </c>
    </row>
    <row r="449" spans="1:10" ht="58">
      <c r="A449" s="39">
        <v>1</v>
      </c>
      <c r="B449" s="79" t="s">
        <v>1541</v>
      </c>
      <c r="C449" s="40" t="s">
        <v>1529</v>
      </c>
      <c r="D449" s="41"/>
      <c r="E449" s="40"/>
      <c r="F449" s="61" t="s">
        <v>38</v>
      </c>
      <c r="G449" s="121"/>
      <c r="H449" s="121"/>
      <c r="I449" s="60"/>
      <c r="J449" s="126"/>
    </row>
    <row r="450" spans="1:10" ht="14.5">
      <c r="A450" s="43" t="s">
        <v>39</v>
      </c>
      <c r="B450" s="44"/>
      <c r="C450" s="44"/>
      <c r="D450" s="44"/>
      <c r="E450" s="44"/>
      <c r="F450" s="44"/>
      <c r="G450" s="45"/>
      <c r="H450" s="45"/>
      <c r="I450" s="44"/>
      <c r="J450" s="125"/>
    </row>
    <row r="451" spans="1:10" ht="14.5">
      <c r="A451" s="33" t="s">
        <v>1542</v>
      </c>
      <c r="B451" s="34" t="s">
        <v>1543</v>
      </c>
      <c r="C451" s="33"/>
      <c r="D451" s="35"/>
      <c r="E451" s="36"/>
      <c r="F451" s="35"/>
      <c r="G451" s="54"/>
      <c r="H451" s="54"/>
      <c r="I451" s="54" t="s">
        <v>26</v>
      </c>
      <c r="J451" s="54"/>
    </row>
    <row r="452" spans="1:10" ht="29">
      <c r="A452" s="38" t="s">
        <v>27</v>
      </c>
      <c r="B452" s="38" t="s">
        <v>28</v>
      </c>
      <c r="C452" s="38" t="s">
        <v>29</v>
      </c>
      <c r="D452" s="38" t="s">
        <v>30</v>
      </c>
      <c r="E452" s="38" t="s">
        <v>31</v>
      </c>
      <c r="F452" s="38" t="s">
        <v>34</v>
      </c>
      <c r="G452" s="56" t="s">
        <v>3163</v>
      </c>
      <c r="H452" s="56" t="s">
        <v>3165</v>
      </c>
      <c r="I452" s="56" t="s">
        <v>32</v>
      </c>
      <c r="J452" s="56" t="s">
        <v>3166</v>
      </c>
    </row>
    <row r="453" spans="1:10" ht="58">
      <c r="A453" s="39">
        <v>1</v>
      </c>
      <c r="B453" s="79" t="s">
        <v>1544</v>
      </c>
      <c r="C453" s="40" t="s">
        <v>1529</v>
      </c>
      <c r="D453" s="41"/>
      <c r="E453" s="40"/>
      <c r="F453" s="61" t="s">
        <v>38</v>
      </c>
      <c r="G453" s="121"/>
      <c r="H453" s="123"/>
      <c r="I453" s="60"/>
      <c r="J453" s="126"/>
    </row>
    <row r="454" spans="1:10" ht="14.5">
      <c r="A454" s="43" t="s">
        <v>39</v>
      </c>
      <c r="B454" s="44"/>
      <c r="C454" s="44"/>
      <c r="D454" s="44"/>
      <c r="E454" s="44"/>
      <c r="F454" s="44"/>
      <c r="G454" s="45"/>
      <c r="H454" s="45"/>
      <c r="I454" s="44"/>
      <c r="J454" s="125"/>
    </row>
    <row r="455" spans="1:10" ht="14.5">
      <c r="A455" s="33" t="s">
        <v>1545</v>
      </c>
      <c r="B455" s="34" t="s">
        <v>1546</v>
      </c>
      <c r="C455" s="33"/>
      <c r="D455" s="35"/>
      <c r="E455" s="36"/>
      <c r="F455" s="35"/>
      <c r="G455" s="54"/>
      <c r="H455" s="54"/>
      <c r="I455" s="54" t="s">
        <v>26</v>
      </c>
      <c r="J455" s="54"/>
    </row>
    <row r="456" spans="1:10" ht="29">
      <c r="A456" s="38" t="s">
        <v>27</v>
      </c>
      <c r="B456" s="38" t="s">
        <v>28</v>
      </c>
      <c r="C456" s="38" t="s">
        <v>29</v>
      </c>
      <c r="D456" s="38" t="s">
        <v>30</v>
      </c>
      <c r="E456" s="38" t="s">
        <v>31</v>
      </c>
      <c r="F456" s="38" t="s">
        <v>34</v>
      </c>
      <c r="G456" s="56" t="s">
        <v>3163</v>
      </c>
      <c r="H456" s="56" t="s">
        <v>3165</v>
      </c>
      <c r="I456" s="56" t="s">
        <v>32</v>
      </c>
      <c r="J456" s="56" t="s">
        <v>3166</v>
      </c>
    </row>
    <row r="457" spans="1:10" ht="58">
      <c r="A457" s="39">
        <v>1</v>
      </c>
      <c r="B457" s="79" t="s">
        <v>1547</v>
      </c>
      <c r="C457" s="40" t="s">
        <v>1529</v>
      </c>
      <c r="D457" s="41"/>
      <c r="E457" s="40"/>
      <c r="F457" s="61" t="s">
        <v>38</v>
      </c>
      <c r="G457" s="121"/>
      <c r="H457" s="121"/>
      <c r="I457" s="60"/>
      <c r="J457" s="126"/>
    </row>
    <row r="458" spans="1:10" ht="14.5">
      <c r="A458" s="43" t="s">
        <v>39</v>
      </c>
      <c r="B458" s="44"/>
      <c r="C458" s="44"/>
      <c r="D458" s="44"/>
      <c r="E458" s="44"/>
      <c r="F458" s="44"/>
      <c r="G458" s="45"/>
      <c r="H458" s="45"/>
      <c r="I458" s="44"/>
      <c r="J458" s="125"/>
    </row>
    <row r="459" spans="1:10" ht="14.5">
      <c r="A459" s="33" t="s">
        <v>1548</v>
      </c>
      <c r="B459" s="34" t="s">
        <v>1549</v>
      </c>
      <c r="C459" s="33"/>
      <c r="D459" s="35"/>
      <c r="E459" s="36"/>
      <c r="F459" s="35"/>
      <c r="G459" s="54"/>
      <c r="H459" s="54"/>
      <c r="I459" s="54" t="s">
        <v>26</v>
      </c>
      <c r="J459" s="54"/>
    </row>
    <row r="460" spans="1:10" ht="29">
      <c r="A460" s="38" t="s">
        <v>27</v>
      </c>
      <c r="B460" s="38" t="s">
        <v>28</v>
      </c>
      <c r="C460" s="38" t="s">
        <v>29</v>
      </c>
      <c r="D460" s="38" t="s">
        <v>30</v>
      </c>
      <c r="E460" s="38" t="s">
        <v>31</v>
      </c>
      <c r="F460" s="38" t="s">
        <v>34</v>
      </c>
      <c r="G460" s="56" t="s">
        <v>3163</v>
      </c>
      <c r="H460" s="56" t="s">
        <v>3165</v>
      </c>
      <c r="I460" s="56" t="s">
        <v>32</v>
      </c>
      <c r="J460" s="56" t="s">
        <v>3166</v>
      </c>
    </row>
    <row r="461" spans="1:10" ht="58">
      <c r="A461" s="39">
        <v>1</v>
      </c>
      <c r="B461" s="79" t="s">
        <v>1550</v>
      </c>
      <c r="C461" s="40" t="s">
        <v>1529</v>
      </c>
      <c r="D461" s="41"/>
      <c r="E461" s="40"/>
      <c r="F461" s="61" t="s">
        <v>38</v>
      </c>
      <c r="G461" s="121"/>
      <c r="H461" s="121"/>
      <c r="I461" s="60"/>
      <c r="J461" s="126"/>
    </row>
    <row r="462" spans="1:10" ht="14.5">
      <c r="A462" s="43" t="s">
        <v>39</v>
      </c>
      <c r="B462" s="44"/>
      <c r="C462" s="44"/>
      <c r="D462" s="44"/>
      <c r="E462" s="44"/>
      <c r="F462" s="44"/>
      <c r="G462" s="45"/>
      <c r="H462" s="45"/>
      <c r="I462" s="44"/>
      <c r="J462" s="125"/>
    </row>
    <row r="463" spans="1:10" ht="14.5">
      <c r="A463" s="33" t="s">
        <v>1551</v>
      </c>
      <c r="B463" s="34" t="s">
        <v>1552</v>
      </c>
      <c r="C463" s="33"/>
      <c r="D463" s="35"/>
      <c r="E463" s="36"/>
      <c r="F463" s="35"/>
      <c r="G463" s="54"/>
      <c r="H463" s="54"/>
      <c r="I463" s="54" t="s">
        <v>26</v>
      </c>
      <c r="J463" s="54"/>
    </row>
    <row r="464" spans="1:10" ht="29">
      <c r="A464" s="38" t="s">
        <v>27</v>
      </c>
      <c r="B464" s="38" t="s">
        <v>28</v>
      </c>
      <c r="C464" s="38" t="s">
        <v>29</v>
      </c>
      <c r="D464" s="38" t="s">
        <v>30</v>
      </c>
      <c r="E464" s="38" t="s">
        <v>31</v>
      </c>
      <c r="F464" s="38" t="s">
        <v>34</v>
      </c>
      <c r="G464" s="56" t="s">
        <v>3163</v>
      </c>
      <c r="H464" s="56" t="s">
        <v>3165</v>
      </c>
      <c r="I464" s="56" t="s">
        <v>32</v>
      </c>
      <c r="J464" s="56" t="s">
        <v>3166</v>
      </c>
    </row>
    <row r="465" spans="1:10" ht="58">
      <c r="A465" s="39">
        <v>1</v>
      </c>
      <c r="B465" s="79" t="s">
        <v>1553</v>
      </c>
      <c r="C465" s="40" t="s">
        <v>1554</v>
      </c>
      <c r="D465" s="41"/>
      <c r="E465" s="40"/>
      <c r="F465" s="61" t="s">
        <v>38</v>
      </c>
      <c r="G465" s="121"/>
      <c r="H465" s="121"/>
      <c r="I465" s="60"/>
      <c r="J465" s="126"/>
    </row>
    <row r="466" spans="1:10" ht="14.5">
      <c r="A466" s="43" t="s">
        <v>39</v>
      </c>
      <c r="B466" s="44"/>
      <c r="C466" s="44"/>
      <c r="D466" s="44"/>
      <c r="E466" s="44"/>
      <c r="F466" s="44"/>
      <c r="G466" s="45"/>
      <c r="H466" s="45"/>
      <c r="I466" s="44"/>
      <c r="J466" s="125"/>
    </row>
    <row r="467" spans="1:10" ht="14.5">
      <c r="A467" s="33" t="s">
        <v>1555</v>
      </c>
      <c r="B467" s="34" t="s">
        <v>1556</v>
      </c>
      <c r="C467" s="33"/>
      <c r="D467" s="35"/>
      <c r="E467" s="36"/>
      <c r="F467" s="35"/>
      <c r="G467" s="54"/>
      <c r="H467" s="54"/>
      <c r="I467" s="54" t="s">
        <v>26</v>
      </c>
      <c r="J467" s="54"/>
    </row>
    <row r="468" spans="1:10" ht="29">
      <c r="A468" s="38" t="s">
        <v>27</v>
      </c>
      <c r="B468" s="38" t="s">
        <v>28</v>
      </c>
      <c r="C468" s="38" t="s">
        <v>29</v>
      </c>
      <c r="D468" s="38" t="s">
        <v>30</v>
      </c>
      <c r="E468" s="38" t="s">
        <v>31</v>
      </c>
      <c r="F468" s="38" t="s">
        <v>34</v>
      </c>
      <c r="G468" s="56" t="s">
        <v>3163</v>
      </c>
      <c r="H468" s="56" t="s">
        <v>3165</v>
      </c>
      <c r="I468" s="56" t="s">
        <v>32</v>
      </c>
      <c r="J468" s="56" t="s">
        <v>3166</v>
      </c>
    </row>
    <row r="469" spans="1:10" ht="58">
      <c r="A469" s="39">
        <v>1</v>
      </c>
      <c r="B469" s="79" t="s">
        <v>1557</v>
      </c>
      <c r="C469" s="40" t="s">
        <v>1529</v>
      </c>
      <c r="D469" s="41"/>
      <c r="E469" s="40"/>
      <c r="F469" s="61" t="s">
        <v>38</v>
      </c>
      <c r="G469" s="121"/>
      <c r="H469" s="121"/>
      <c r="I469" s="60"/>
      <c r="J469" s="124"/>
    </row>
    <row r="470" spans="1:10" ht="14.5">
      <c r="A470" s="43" t="s">
        <v>39</v>
      </c>
      <c r="B470" s="44"/>
      <c r="C470" s="44"/>
      <c r="D470" s="44"/>
      <c r="E470" s="44"/>
      <c r="F470" s="44"/>
      <c r="G470" s="45"/>
      <c r="H470" s="45"/>
      <c r="I470" s="44"/>
      <c r="J470" s="125"/>
    </row>
    <row r="471" spans="1:10" ht="14.5">
      <c r="A471" s="33" t="s">
        <v>1558</v>
      </c>
      <c r="B471" s="34" t="s">
        <v>1559</v>
      </c>
      <c r="C471" s="33"/>
      <c r="D471" s="35"/>
      <c r="E471" s="36"/>
      <c r="F471" s="35"/>
      <c r="G471" s="54"/>
      <c r="H471" s="54"/>
      <c r="I471" s="54" t="s">
        <v>26</v>
      </c>
      <c r="J471" s="54"/>
    </row>
    <row r="472" spans="1:10" ht="29">
      <c r="A472" s="38" t="s">
        <v>27</v>
      </c>
      <c r="B472" s="38" t="s">
        <v>28</v>
      </c>
      <c r="C472" s="38" t="s">
        <v>29</v>
      </c>
      <c r="D472" s="38" t="s">
        <v>30</v>
      </c>
      <c r="E472" s="38" t="s">
        <v>31</v>
      </c>
      <c r="F472" s="38" t="s">
        <v>34</v>
      </c>
      <c r="G472" s="56" t="s">
        <v>3163</v>
      </c>
      <c r="H472" s="56" t="s">
        <v>3165</v>
      </c>
      <c r="I472" s="56" t="s">
        <v>32</v>
      </c>
      <c r="J472" s="56" t="s">
        <v>3166</v>
      </c>
    </row>
    <row r="473" spans="1:10" ht="58">
      <c r="A473" s="39">
        <v>1</v>
      </c>
      <c r="B473" s="79" t="s">
        <v>1560</v>
      </c>
      <c r="C473" s="40" t="s">
        <v>1529</v>
      </c>
      <c r="D473" s="41"/>
      <c r="E473" s="40"/>
      <c r="F473" s="61" t="s">
        <v>38</v>
      </c>
      <c r="G473" s="121"/>
      <c r="H473" s="121"/>
      <c r="I473" s="60"/>
      <c r="J473" s="124"/>
    </row>
    <row r="474" spans="1:10" ht="14.5">
      <c r="A474" s="43" t="s">
        <v>39</v>
      </c>
      <c r="B474" s="44"/>
      <c r="C474" s="44"/>
      <c r="D474" s="44"/>
      <c r="E474" s="44"/>
      <c r="F474" s="44"/>
      <c r="G474" s="45"/>
      <c r="H474" s="45"/>
      <c r="I474" s="44"/>
      <c r="J474" s="125"/>
    </row>
    <row r="475" spans="1:10" ht="14.5">
      <c r="A475" s="33" t="s">
        <v>1561</v>
      </c>
      <c r="B475" s="34" t="s">
        <v>1562</v>
      </c>
      <c r="C475" s="33"/>
      <c r="D475" s="35"/>
      <c r="E475" s="36"/>
      <c r="F475" s="35"/>
      <c r="G475" s="54"/>
      <c r="H475" s="54"/>
      <c r="I475" s="54" t="s">
        <v>26</v>
      </c>
      <c r="J475" s="54"/>
    </row>
    <row r="476" spans="1:10" ht="29">
      <c r="A476" s="38" t="s">
        <v>27</v>
      </c>
      <c r="B476" s="38" t="s">
        <v>28</v>
      </c>
      <c r="C476" s="38" t="s">
        <v>29</v>
      </c>
      <c r="D476" s="38" t="s">
        <v>30</v>
      </c>
      <c r="E476" s="38" t="s">
        <v>31</v>
      </c>
      <c r="F476" s="38" t="s">
        <v>34</v>
      </c>
      <c r="G476" s="56" t="s">
        <v>3163</v>
      </c>
      <c r="H476" s="56" t="s">
        <v>3165</v>
      </c>
      <c r="I476" s="56" t="s">
        <v>32</v>
      </c>
      <c r="J476" s="56" t="s">
        <v>3166</v>
      </c>
    </row>
    <row r="477" spans="1:10" ht="58">
      <c r="A477" s="39">
        <v>1</v>
      </c>
      <c r="B477" s="79" t="s">
        <v>1563</v>
      </c>
      <c r="C477" s="40" t="s">
        <v>1554</v>
      </c>
      <c r="D477" s="41"/>
      <c r="E477" s="40"/>
      <c r="F477" s="61" t="s">
        <v>38</v>
      </c>
      <c r="G477" s="121"/>
      <c r="H477" s="123"/>
      <c r="I477" s="60"/>
      <c r="J477" s="126"/>
    </row>
    <row r="478" spans="1:10" ht="14.5">
      <c r="A478" s="43" t="s">
        <v>39</v>
      </c>
      <c r="B478" s="44"/>
      <c r="C478" s="44"/>
      <c r="D478" s="44"/>
      <c r="E478" s="44"/>
      <c r="F478" s="44"/>
      <c r="G478" s="44"/>
      <c r="H478" s="44"/>
      <c r="I478" s="44"/>
      <c r="J478" s="125"/>
    </row>
  </sheetData>
  <mergeCells count="4">
    <mergeCell ref="B1:E1"/>
    <mergeCell ref="A2:A10"/>
    <mergeCell ref="B2:C2"/>
    <mergeCell ref="D2:E2"/>
  </mergeCells>
  <pageMargins left="0.7" right="0.7" top="0.75" bottom="0.75" header="0.3" footer="0.3"/>
  <pageSetup orientation="portrait" horizontalDpi="300" verticalDpi="3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HX186"/>
  <sheetViews>
    <sheetView topLeftCell="A150" zoomScale="55" zoomScaleNormal="55" workbookViewId="0">
      <selection activeCell="C161" sqref="C161"/>
    </sheetView>
  </sheetViews>
  <sheetFormatPr defaultColWidth="9.1796875" defaultRowHeight="12.5"/>
  <cols>
    <col min="3" max="3" width="73.26953125" bestFit="1" customWidth="1"/>
    <col min="4" max="4" width="54.81640625" style="24" customWidth="1"/>
    <col min="5" max="5" width="26" customWidth="1"/>
    <col min="6" max="6" width="35.26953125" customWidth="1"/>
    <col min="7" max="7" width="14.54296875" customWidth="1"/>
    <col min="8" max="9" width="14.81640625" customWidth="1"/>
    <col min="10" max="10" width="16.26953125" customWidth="1"/>
    <col min="11" max="11" width="19.7265625" customWidth="1"/>
  </cols>
  <sheetData>
    <row r="1" spans="1:107" s="9" customFormat="1" ht="24" customHeight="1">
      <c r="C1" s="194" t="s">
        <v>10</v>
      </c>
      <c r="D1" s="194"/>
      <c r="E1" s="194"/>
      <c r="F1" s="194"/>
    </row>
    <row r="2" spans="1:107" s="9" customFormat="1" ht="15" thickBot="1">
      <c r="B2" s="191"/>
      <c r="C2" s="189"/>
      <c r="D2" s="189"/>
      <c r="E2" s="190" t="s">
        <v>11</v>
      </c>
      <c r="F2" s="190"/>
    </row>
    <row r="3" spans="1:107" s="9" customFormat="1" ht="14.5">
      <c r="B3" s="191"/>
      <c r="C3" s="12" t="s">
        <v>12</v>
      </c>
      <c r="D3" s="22" t="s">
        <v>1564</v>
      </c>
      <c r="E3" s="14" t="s">
        <v>5</v>
      </c>
      <c r="F3" s="15" t="e">
        <f>COUNTIF(#REF!,"Pass")</f>
        <v>#REF!</v>
      </c>
    </row>
    <row r="4" spans="1:107" s="9" customFormat="1" ht="14.5">
      <c r="B4" s="191"/>
      <c r="C4" s="12" t="s">
        <v>14</v>
      </c>
      <c r="D4" s="23" t="s">
        <v>1565</v>
      </c>
      <c r="E4" s="73" t="s">
        <v>6</v>
      </c>
      <c r="F4" s="74" t="e">
        <f>COUNTIF(#REF!,"Fail")</f>
        <v>#REF!</v>
      </c>
    </row>
    <row r="5" spans="1:107" s="9" customFormat="1" ht="15" thickBot="1">
      <c r="B5" s="191"/>
      <c r="C5" s="12" t="s">
        <v>16</v>
      </c>
      <c r="D5" s="22">
        <v>44848</v>
      </c>
      <c r="E5" s="75" t="s">
        <v>7</v>
      </c>
      <c r="F5" s="76" t="e">
        <f>COUNTIF(#REF!,"NR/NC")</f>
        <v>#REF!</v>
      </c>
    </row>
    <row r="6" spans="1:107" s="9" customFormat="1" ht="14.5">
      <c r="B6" s="191"/>
      <c r="C6" s="12" t="s">
        <v>17</v>
      </c>
      <c r="D6" s="22" t="s">
        <v>3172</v>
      </c>
      <c r="E6" s="16"/>
      <c r="F6" s="17"/>
    </row>
    <row r="7" spans="1:107" s="9" customFormat="1" ht="14.5">
      <c r="B7" s="191"/>
      <c r="C7" s="12" t="s">
        <v>19</v>
      </c>
      <c r="D7" s="23"/>
      <c r="E7" s="16"/>
      <c r="F7" s="17"/>
    </row>
    <row r="8" spans="1:107" s="9" customFormat="1" ht="14.5">
      <c r="B8" s="191"/>
      <c r="C8" s="12" t="s">
        <v>20</v>
      </c>
      <c r="D8" s="22"/>
      <c r="E8" s="16"/>
      <c r="F8" s="17"/>
    </row>
    <row r="9" spans="1:107" s="9" customFormat="1" ht="14.5">
      <c r="B9" s="191"/>
      <c r="C9" s="12" t="s">
        <v>21</v>
      </c>
      <c r="D9" s="22"/>
      <c r="E9" s="16"/>
      <c r="F9" s="17"/>
    </row>
    <row r="10" spans="1:107" s="9" customFormat="1" ht="15" thickBot="1">
      <c r="B10" s="192"/>
      <c r="C10" s="12" t="s">
        <v>22</v>
      </c>
      <c r="D10" s="23" t="s">
        <v>23</v>
      </c>
      <c r="E10" s="18"/>
      <c r="F10" s="19"/>
    </row>
    <row r="11" spans="1:107" s="9" customFormat="1" ht="14.5">
      <c r="A11" s="33" t="s">
        <v>3204</v>
      </c>
      <c r="B11" s="33" t="s">
        <v>24</v>
      </c>
      <c r="C11" s="34" t="s">
        <v>1566</v>
      </c>
      <c r="D11" s="33"/>
      <c r="E11" s="35"/>
      <c r="F11" s="36"/>
      <c r="G11" s="36"/>
      <c r="H11" s="55"/>
      <c r="I11" s="55"/>
      <c r="J11" s="54" t="s">
        <v>26</v>
      </c>
      <c r="K11" s="55"/>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row>
    <row r="12" spans="1:107" s="9" customFormat="1" ht="29">
      <c r="B12" s="38" t="s">
        <v>27</v>
      </c>
      <c r="C12" s="38" t="s">
        <v>28</v>
      </c>
      <c r="D12" s="38" t="s">
        <v>29</v>
      </c>
      <c r="E12" s="38" t="s">
        <v>30</v>
      </c>
      <c r="F12" s="38" t="s">
        <v>31</v>
      </c>
      <c r="G12" s="38" t="s">
        <v>34</v>
      </c>
      <c r="H12" s="56" t="s">
        <v>3163</v>
      </c>
      <c r="I12" s="56" t="s">
        <v>3165</v>
      </c>
      <c r="J12" s="56" t="s">
        <v>32</v>
      </c>
      <c r="K12" s="56" t="s">
        <v>3166</v>
      </c>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row>
    <row r="13" spans="1:107" s="9" customFormat="1" ht="43.5">
      <c r="B13" s="39">
        <v>1</v>
      </c>
      <c r="C13" s="40" t="s">
        <v>1567</v>
      </c>
      <c r="D13" s="40" t="s">
        <v>1568</v>
      </c>
      <c r="E13" s="41"/>
      <c r="F13" s="40"/>
      <c r="G13" s="61" t="s">
        <v>38</v>
      </c>
      <c r="H13" s="121"/>
      <c r="I13" s="121" t="s">
        <v>3202</v>
      </c>
      <c r="J13" s="60"/>
      <c r="K13" s="127" t="s">
        <v>3203</v>
      </c>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row>
    <row r="14" spans="1:107" s="9" customFormat="1" ht="14.5">
      <c r="B14" s="43" t="s">
        <v>39</v>
      </c>
      <c r="C14" s="44"/>
      <c r="D14" s="44"/>
      <c r="E14" s="44"/>
      <c r="F14" s="44"/>
      <c r="G14" s="44"/>
      <c r="H14" s="45"/>
      <c r="I14" s="45"/>
      <c r="J14" s="44"/>
      <c r="K14" s="125"/>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row>
    <row r="15" spans="1:107" s="9" customFormat="1" ht="14.5">
      <c r="B15" s="33" t="s">
        <v>40</v>
      </c>
      <c r="C15" s="34" t="s">
        <v>1569</v>
      </c>
      <c r="D15" s="33"/>
      <c r="E15" s="35"/>
      <c r="F15" s="36"/>
      <c r="G15" s="35"/>
      <c r="H15" s="54"/>
      <c r="I15" s="54"/>
      <c r="J15" s="54" t="s">
        <v>26</v>
      </c>
      <c r="K15" s="54"/>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row>
    <row r="16" spans="1:107" s="9" customFormat="1" ht="29">
      <c r="B16" s="38" t="s">
        <v>27</v>
      </c>
      <c r="C16" s="38" t="s">
        <v>28</v>
      </c>
      <c r="D16" s="38" t="s">
        <v>29</v>
      </c>
      <c r="E16" s="38" t="s">
        <v>30</v>
      </c>
      <c r="F16" s="38" t="s">
        <v>31</v>
      </c>
      <c r="G16" s="38" t="s">
        <v>34</v>
      </c>
      <c r="H16" s="56" t="s">
        <v>3163</v>
      </c>
      <c r="I16" s="56" t="s">
        <v>3165</v>
      </c>
      <c r="J16" s="56" t="s">
        <v>32</v>
      </c>
      <c r="K16" s="56" t="s">
        <v>3166</v>
      </c>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row>
    <row r="17" spans="1:1584" s="9" customFormat="1" ht="43.5">
      <c r="A17" s="9">
        <v>0</v>
      </c>
      <c r="B17" s="46">
        <v>1</v>
      </c>
      <c r="C17" s="40" t="s">
        <v>1570</v>
      </c>
      <c r="D17" s="47" t="s">
        <v>1571</v>
      </c>
      <c r="E17" s="48"/>
      <c r="F17" s="48"/>
      <c r="G17" s="61" t="s">
        <v>38</v>
      </c>
      <c r="H17" s="121"/>
      <c r="I17" s="121"/>
      <c r="J17" s="60"/>
      <c r="K17" s="127"/>
    </row>
    <row r="18" spans="1:1584" s="9" customFormat="1" ht="14.5">
      <c r="B18" s="43" t="s">
        <v>39</v>
      </c>
      <c r="C18" s="44"/>
      <c r="D18" s="44"/>
      <c r="E18" s="44"/>
      <c r="F18" s="44"/>
      <c r="G18" s="44"/>
      <c r="H18" s="45"/>
      <c r="I18" s="45"/>
      <c r="J18" s="44"/>
      <c r="K18" s="125"/>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row>
    <row r="19" spans="1:1584" s="9" customFormat="1" ht="14.5">
      <c r="B19" s="33" t="s">
        <v>44</v>
      </c>
      <c r="C19" s="50" t="s">
        <v>1572</v>
      </c>
      <c r="D19" s="33"/>
      <c r="E19" s="35"/>
      <c r="F19" s="36"/>
      <c r="G19" s="35"/>
      <c r="H19" s="54"/>
      <c r="I19" s="54"/>
      <c r="J19" s="54" t="s">
        <v>26</v>
      </c>
      <c r="K19" s="54"/>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row>
    <row r="20" spans="1:1584" s="9" customFormat="1" ht="29">
      <c r="B20" s="38" t="s">
        <v>27</v>
      </c>
      <c r="C20" s="38" t="s">
        <v>28</v>
      </c>
      <c r="D20" s="38" t="s">
        <v>29</v>
      </c>
      <c r="E20" s="38" t="s">
        <v>30</v>
      </c>
      <c r="F20" s="38" t="s">
        <v>31</v>
      </c>
      <c r="G20" s="38" t="s">
        <v>34</v>
      </c>
      <c r="H20" s="56" t="s">
        <v>3163</v>
      </c>
      <c r="I20" s="56" t="s">
        <v>3165</v>
      </c>
      <c r="J20" s="56" t="s">
        <v>32</v>
      </c>
      <c r="K20" s="56" t="s">
        <v>3166</v>
      </c>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row>
    <row r="21" spans="1:1584" s="9" customFormat="1" ht="232">
      <c r="B21" s="46">
        <v>1</v>
      </c>
      <c r="C21" s="40" t="s">
        <v>1573</v>
      </c>
      <c r="D21" s="47" t="s">
        <v>1574</v>
      </c>
      <c r="E21" s="48"/>
      <c r="F21" s="47"/>
      <c r="G21" s="61" t="s">
        <v>3192</v>
      </c>
      <c r="H21" s="121"/>
      <c r="I21" s="121"/>
      <c r="J21" s="60"/>
      <c r="K21" s="126"/>
    </row>
    <row r="22" spans="1:1584" s="9" customFormat="1" ht="14.5">
      <c r="B22" s="43" t="s">
        <v>39</v>
      </c>
      <c r="C22" s="44"/>
      <c r="D22" s="44"/>
      <c r="E22" s="44"/>
      <c r="F22" s="44"/>
      <c r="G22" s="44"/>
      <c r="H22" s="45"/>
      <c r="I22" s="45"/>
      <c r="J22" s="44"/>
      <c r="K22" s="125"/>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row>
    <row r="23" spans="1:1584" s="9" customFormat="1" ht="14.5">
      <c r="B23" s="33" t="s">
        <v>48</v>
      </c>
      <c r="C23" s="50" t="s">
        <v>1575</v>
      </c>
      <c r="D23" s="33"/>
      <c r="E23" s="35"/>
      <c r="F23" s="36"/>
      <c r="G23" s="35"/>
      <c r="H23" s="54"/>
      <c r="I23" s="54"/>
      <c r="J23" s="54" t="s">
        <v>26</v>
      </c>
      <c r="K23" s="54"/>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row>
    <row r="24" spans="1:1584" s="9" customFormat="1" ht="29">
      <c r="B24" s="38" t="s">
        <v>27</v>
      </c>
      <c r="C24" s="38" t="s">
        <v>28</v>
      </c>
      <c r="D24" s="38" t="s">
        <v>29</v>
      </c>
      <c r="E24" s="38" t="s">
        <v>30</v>
      </c>
      <c r="F24" s="38" t="s">
        <v>31</v>
      </c>
      <c r="G24" s="38" t="s">
        <v>34</v>
      </c>
      <c r="H24" s="56" t="s">
        <v>3163</v>
      </c>
      <c r="I24" s="56" t="s">
        <v>3165</v>
      </c>
      <c r="J24" s="56" t="s">
        <v>32</v>
      </c>
      <c r="K24" s="56" t="s">
        <v>3166</v>
      </c>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row>
    <row r="25" spans="1:1584" s="9" customFormat="1" ht="43.5">
      <c r="A25" s="9">
        <v>1</v>
      </c>
      <c r="B25" s="39">
        <v>1</v>
      </c>
      <c r="C25" s="47" t="s">
        <v>1576</v>
      </c>
      <c r="D25" s="47" t="s">
        <v>1577</v>
      </c>
      <c r="E25" s="48"/>
      <c r="F25" s="48"/>
      <c r="G25" s="61" t="s">
        <v>38</v>
      </c>
      <c r="H25" s="121"/>
      <c r="I25" s="121"/>
      <c r="J25" s="60"/>
      <c r="K25" s="126"/>
    </row>
    <row r="26" spans="1:1584" s="9" customFormat="1" ht="14.5">
      <c r="B26" s="43" t="s">
        <v>39</v>
      </c>
      <c r="C26" s="44"/>
      <c r="D26" s="44"/>
      <c r="E26" s="44"/>
      <c r="F26" s="44"/>
      <c r="G26" s="44"/>
      <c r="H26" s="45"/>
      <c r="I26" s="45"/>
      <c r="J26" s="44"/>
      <c r="K26" s="125"/>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row>
    <row r="27" spans="1:1584" s="9" customFormat="1" ht="14.5">
      <c r="B27" s="33" t="s">
        <v>51</v>
      </c>
      <c r="C27" s="34" t="s">
        <v>1578</v>
      </c>
      <c r="D27" s="33"/>
      <c r="E27" s="35"/>
      <c r="F27" s="36"/>
      <c r="G27" s="35"/>
      <c r="H27" s="54"/>
      <c r="I27" s="54"/>
      <c r="J27" s="54" t="s">
        <v>26</v>
      </c>
      <c r="K27" s="54"/>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row>
    <row r="28" spans="1:1584" s="9" customFormat="1" ht="29">
      <c r="B28" s="38" t="s">
        <v>27</v>
      </c>
      <c r="C28" s="38" t="s">
        <v>28</v>
      </c>
      <c r="D28" s="38" t="s">
        <v>29</v>
      </c>
      <c r="E28" s="38" t="s">
        <v>30</v>
      </c>
      <c r="F28" s="38" t="s">
        <v>31</v>
      </c>
      <c r="G28" s="38" t="s">
        <v>34</v>
      </c>
      <c r="H28" s="56" t="s">
        <v>3163</v>
      </c>
      <c r="I28" s="56" t="s">
        <v>3165</v>
      </c>
      <c r="J28" s="56" t="s">
        <v>32</v>
      </c>
      <c r="K28" s="56" t="s">
        <v>3166</v>
      </c>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row>
    <row r="29" spans="1:1584" s="20" customFormat="1" ht="58">
      <c r="A29" s="128"/>
      <c r="B29" s="46">
        <v>1</v>
      </c>
      <c r="C29" s="47" t="s">
        <v>1579</v>
      </c>
      <c r="D29" s="47" t="s">
        <v>1580</v>
      </c>
      <c r="E29" s="51"/>
      <c r="F29" s="51"/>
      <c r="G29" s="61" t="s">
        <v>3192</v>
      </c>
      <c r="H29" s="121"/>
      <c r="I29" s="123"/>
      <c r="J29" s="60"/>
      <c r="K29" s="126"/>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c r="IS29" s="10"/>
      <c r="IT29" s="10"/>
      <c r="IU29" s="10"/>
      <c r="IV29" s="10"/>
      <c r="IW29" s="10"/>
      <c r="IX29" s="10"/>
      <c r="IY29" s="10"/>
      <c r="IZ29" s="10"/>
      <c r="JA29" s="10"/>
      <c r="JB29" s="10"/>
      <c r="JC29" s="10"/>
      <c r="JD29" s="10"/>
      <c r="JE29" s="10"/>
      <c r="JF29" s="10"/>
      <c r="JG29" s="10"/>
      <c r="JH29" s="10"/>
      <c r="JI29" s="10"/>
      <c r="JJ29" s="10"/>
      <c r="JK29" s="10"/>
      <c r="JL29" s="10"/>
      <c r="JM29" s="10"/>
      <c r="JN29" s="10"/>
      <c r="JO29" s="10"/>
      <c r="JP29" s="10"/>
      <c r="JQ29" s="10"/>
      <c r="JR29" s="10"/>
      <c r="JS29" s="10"/>
      <c r="JT29" s="10"/>
      <c r="JU29" s="10"/>
      <c r="JV29" s="10"/>
      <c r="JW29" s="10"/>
      <c r="JX29" s="10"/>
      <c r="JY29" s="10"/>
      <c r="JZ29" s="10"/>
      <c r="KA29" s="10"/>
      <c r="KB29" s="10"/>
      <c r="KC29" s="10"/>
      <c r="KD29" s="10"/>
      <c r="KE29" s="10"/>
      <c r="KF29" s="10"/>
      <c r="KG29" s="10"/>
      <c r="KH29" s="10"/>
      <c r="KI29" s="10"/>
      <c r="KJ29" s="10"/>
      <c r="KK29" s="10"/>
      <c r="KL29" s="10"/>
      <c r="KM29" s="10"/>
      <c r="KN29" s="10"/>
      <c r="KO29" s="10"/>
      <c r="KP29" s="10"/>
      <c r="KQ29" s="10"/>
      <c r="KR29" s="10"/>
      <c r="KS29" s="10"/>
      <c r="KT29" s="10"/>
      <c r="KU29" s="10"/>
      <c r="KV29" s="10"/>
      <c r="KW29" s="10"/>
      <c r="KX29" s="10"/>
      <c r="KY29" s="10"/>
      <c r="KZ29" s="10"/>
      <c r="LA29" s="10"/>
      <c r="LB29" s="10"/>
      <c r="LC29" s="10"/>
      <c r="LD29" s="10"/>
      <c r="LE29" s="10"/>
      <c r="LF29" s="10"/>
      <c r="LG29" s="10"/>
      <c r="LH29" s="10"/>
      <c r="LI29" s="10"/>
      <c r="LJ29" s="10"/>
      <c r="LK29" s="10"/>
      <c r="LL29" s="10"/>
      <c r="LM29" s="10"/>
      <c r="LN29" s="10"/>
      <c r="LO29" s="10"/>
      <c r="LP29" s="10"/>
      <c r="LQ29" s="10"/>
      <c r="LR29" s="10"/>
      <c r="LS29" s="10"/>
      <c r="LT29" s="10"/>
      <c r="LU29" s="10"/>
      <c r="LV29" s="10"/>
      <c r="LW29" s="10"/>
      <c r="LX29" s="10"/>
      <c r="LY29" s="10"/>
      <c r="LZ29" s="10"/>
      <c r="MA29" s="10"/>
      <c r="MB29" s="10"/>
      <c r="MC29" s="10"/>
      <c r="MD29" s="10"/>
      <c r="ME29" s="10"/>
      <c r="MF29" s="10"/>
      <c r="MG29" s="10"/>
      <c r="MH29" s="10"/>
      <c r="MI29" s="10"/>
      <c r="MJ29" s="10"/>
      <c r="MK29" s="10"/>
      <c r="ML29" s="10"/>
      <c r="MM29" s="10"/>
      <c r="MN29" s="10"/>
      <c r="MO29" s="10"/>
      <c r="MP29" s="10"/>
      <c r="MQ29" s="10"/>
      <c r="MR29" s="10"/>
      <c r="MS29" s="10"/>
      <c r="MT29" s="10"/>
      <c r="MU29" s="10"/>
      <c r="MV29" s="10"/>
      <c r="MW29" s="10"/>
      <c r="MX29" s="10"/>
      <c r="MY29" s="10"/>
      <c r="MZ29" s="10"/>
      <c r="NA29" s="10"/>
      <c r="NB29" s="10"/>
      <c r="NC29" s="10"/>
      <c r="ND29" s="10"/>
      <c r="NE29" s="10"/>
      <c r="NF29" s="10"/>
      <c r="NG29" s="10"/>
      <c r="NH29" s="10"/>
      <c r="NI29" s="10"/>
      <c r="NJ29" s="10"/>
      <c r="NK29" s="10"/>
      <c r="NL29" s="10"/>
      <c r="NM29" s="10"/>
      <c r="NN29" s="10"/>
      <c r="NO29" s="10"/>
      <c r="NP29" s="10"/>
      <c r="NQ29" s="10"/>
      <c r="NR29" s="10"/>
      <c r="NS29" s="10"/>
      <c r="NT29" s="10"/>
      <c r="NU29" s="10"/>
      <c r="NV29" s="10"/>
      <c r="NW29" s="10"/>
      <c r="NX29" s="10"/>
      <c r="NY29" s="10"/>
      <c r="NZ29" s="10"/>
      <c r="OA29" s="10"/>
      <c r="OB29" s="10"/>
      <c r="OC29" s="10"/>
      <c r="OD29" s="10"/>
      <c r="OE29" s="10"/>
      <c r="OF29" s="10"/>
      <c r="OG29" s="10"/>
      <c r="OH29" s="10"/>
      <c r="OI29" s="10"/>
      <c r="OJ29" s="10"/>
      <c r="OK29" s="10"/>
      <c r="OL29" s="10"/>
      <c r="OM29" s="10"/>
      <c r="ON29" s="10"/>
      <c r="OO29" s="10"/>
      <c r="OP29" s="10"/>
      <c r="OQ29" s="10"/>
      <c r="OR29" s="10"/>
      <c r="OS29" s="10"/>
      <c r="OT29" s="10"/>
      <c r="OU29" s="10"/>
      <c r="OV29" s="10"/>
      <c r="OW29" s="10"/>
      <c r="OX29" s="10"/>
      <c r="OY29" s="10"/>
      <c r="OZ29" s="10"/>
      <c r="PA29" s="10"/>
      <c r="PB29" s="10"/>
      <c r="PC29" s="10"/>
      <c r="PD29" s="10"/>
      <c r="PE29" s="10"/>
      <c r="PF29" s="10"/>
      <c r="PG29" s="10"/>
      <c r="PH29" s="10"/>
      <c r="PI29" s="10"/>
      <c r="PJ29" s="10"/>
      <c r="PK29" s="10"/>
      <c r="PL29" s="10"/>
      <c r="PM29" s="10"/>
      <c r="PN29" s="10"/>
      <c r="PO29" s="10"/>
      <c r="PP29" s="10"/>
      <c r="PQ29" s="10"/>
      <c r="PR29" s="10"/>
      <c r="PS29" s="10"/>
      <c r="PT29" s="10"/>
      <c r="PU29" s="10"/>
      <c r="PV29" s="10"/>
      <c r="PW29" s="10"/>
      <c r="PX29" s="10"/>
      <c r="PY29" s="10"/>
      <c r="PZ29" s="10"/>
      <c r="QA29" s="10"/>
      <c r="QB29" s="10"/>
      <c r="QC29" s="10"/>
      <c r="QD29" s="10"/>
      <c r="QE29" s="10"/>
      <c r="QF29" s="10"/>
      <c r="QG29" s="10"/>
      <c r="QH29" s="10"/>
      <c r="QI29" s="10"/>
      <c r="QJ29" s="10"/>
      <c r="QK29" s="10"/>
      <c r="QL29" s="10"/>
      <c r="QM29" s="10"/>
      <c r="QN29" s="10"/>
      <c r="QO29" s="10"/>
      <c r="QP29" s="10"/>
      <c r="QQ29" s="10"/>
      <c r="QR29" s="10"/>
      <c r="QS29" s="10"/>
      <c r="QT29" s="10"/>
      <c r="QU29" s="10"/>
      <c r="QV29" s="10"/>
      <c r="QW29" s="10"/>
      <c r="QX29" s="10"/>
      <c r="QY29" s="10"/>
      <c r="QZ29" s="10"/>
      <c r="RA29" s="10"/>
      <c r="RB29" s="10"/>
      <c r="RC29" s="10"/>
      <c r="RD29" s="10"/>
      <c r="RE29" s="10"/>
      <c r="RF29" s="10"/>
      <c r="RG29" s="10"/>
      <c r="RH29" s="10"/>
      <c r="RI29" s="10"/>
      <c r="RJ29" s="10"/>
      <c r="RK29" s="10"/>
      <c r="RL29" s="10"/>
      <c r="RM29" s="10"/>
      <c r="RN29" s="10"/>
      <c r="RO29" s="10"/>
      <c r="RP29" s="10"/>
      <c r="RQ29" s="10"/>
      <c r="RR29" s="10"/>
      <c r="RS29" s="10"/>
      <c r="RT29" s="10"/>
      <c r="RU29" s="10"/>
      <c r="RV29" s="10"/>
      <c r="RW29" s="10"/>
      <c r="RX29" s="10"/>
      <c r="RY29" s="10"/>
      <c r="RZ29" s="10"/>
      <c r="SA29" s="10"/>
      <c r="SB29" s="10"/>
      <c r="SC29" s="10"/>
      <c r="SD29" s="10"/>
      <c r="SE29" s="10"/>
      <c r="SF29" s="10"/>
      <c r="SG29" s="10"/>
      <c r="SH29" s="10"/>
      <c r="SI29" s="10"/>
      <c r="SJ29" s="10"/>
      <c r="SK29" s="10"/>
      <c r="SL29" s="10"/>
      <c r="SM29" s="10"/>
      <c r="SN29" s="10"/>
      <c r="SO29" s="10"/>
      <c r="SP29" s="10"/>
      <c r="SQ29" s="10"/>
      <c r="SR29" s="10"/>
      <c r="SS29" s="10"/>
      <c r="ST29" s="10"/>
      <c r="SU29" s="10"/>
      <c r="SV29" s="10"/>
      <c r="SW29" s="10"/>
      <c r="SX29" s="10"/>
      <c r="SY29" s="10"/>
      <c r="SZ29" s="10"/>
      <c r="TA29" s="10"/>
      <c r="TB29" s="10"/>
      <c r="TC29" s="10"/>
      <c r="TD29" s="10"/>
      <c r="TE29" s="10"/>
      <c r="TF29" s="10"/>
      <c r="TG29" s="10"/>
      <c r="TH29" s="10"/>
      <c r="TI29" s="10"/>
      <c r="TJ29" s="10"/>
      <c r="TK29" s="10"/>
      <c r="TL29" s="10"/>
      <c r="TM29" s="10"/>
      <c r="TN29" s="10"/>
      <c r="TO29" s="10"/>
      <c r="TP29" s="10"/>
      <c r="TQ29" s="10"/>
      <c r="TR29" s="10"/>
      <c r="TS29" s="10"/>
      <c r="TT29" s="10"/>
      <c r="TU29" s="10"/>
      <c r="TV29" s="10"/>
      <c r="TW29" s="10"/>
      <c r="TX29" s="10"/>
      <c r="TY29" s="10"/>
      <c r="TZ29" s="10"/>
      <c r="UA29" s="10"/>
      <c r="UB29" s="10"/>
      <c r="UC29" s="10"/>
      <c r="UD29" s="10"/>
      <c r="UE29" s="10"/>
      <c r="UF29" s="10"/>
      <c r="UG29" s="10"/>
      <c r="UH29" s="10"/>
      <c r="UI29" s="10"/>
      <c r="UJ29" s="10"/>
      <c r="UK29" s="10"/>
      <c r="UL29" s="10"/>
      <c r="UM29" s="10"/>
      <c r="UN29" s="10"/>
      <c r="UO29" s="10"/>
      <c r="UP29" s="10"/>
      <c r="UQ29" s="10"/>
      <c r="UR29" s="10"/>
      <c r="US29" s="10"/>
      <c r="UT29" s="10"/>
      <c r="UU29" s="10"/>
      <c r="UV29" s="10"/>
      <c r="UW29" s="10"/>
      <c r="UX29" s="10"/>
      <c r="UY29" s="10"/>
      <c r="UZ29" s="10"/>
      <c r="VA29" s="10"/>
      <c r="VB29" s="10"/>
      <c r="VC29" s="10"/>
      <c r="VD29" s="10"/>
      <c r="VE29" s="10"/>
      <c r="VF29" s="10"/>
      <c r="VG29" s="10"/>
      <c r="VH29" s="10"/>
      <c r="VI29" s="10"/>
      <c r="VJ29" s="10"/>
      <c r="VK29" s="10"/>
      <c r="VL29" s="10"/>
      <c r="VM29" s="10"/>
      <c r="VN29" s="10"/>
      <c r="VO29" s="10"/>
      <c r="VP29" s="10"/>
      <c r="VQ29" s="10"/>
      <c r="VR29" s="10"/>
      <c r="VS29" s="10"/>
      <c r="VT29" s="10"/>
      <c r="VU29" s="10"/>
      <c r="VV29" s="10"/>
      <c r="VW29" s="10"/>
      <c r="VX29" s="10"/>
      <c r="VY29" s="10"/>
      <c r="VZ29" s="10"/>
      <c r="WA29" s="10"/>
      <c r="WB29" s="10"/>
      <c r="WC29" s="10"/>
      <c r="WD29" s="10"/>
      <c r="WE29" s="10"/>
      <c r="WF29" s="10"/>
      <c r="WG29" s="10"/>
      <c r="WH29" s="10"/>
      <c r="WI29" s="10"/>
      <c r="WJ29" s="10"/>
      <c r="WK29" s="10"/>
      <c r="WL29" s="10"/>
      <c r="WM29" s="10"/>
      <c r="WN29" s="10"/>
      <c r="WO29" s="10"/>
      <c r="WP29" s="10"/>
      <c r="WQ29" s="10"/>
      <c r="WR29" s="10"/>
      <c r="WS29" s="10"/>
      <c r="WT29" s="10"/>
      <c r="WU29" s="10"/>
      <c r="WV29" s="10"/>
      <c r="WW29" s="10"/>
      <c r="WX29" s="10"/>
      <c r="WY29" s="10"/>
      <c r="WZ29" s="10"/>
      <c r="XA29" s="10"/>
      <c r="XB29" s="10"/>
      <c r="XC29" s="10"/>
      <c r="XD29" s="10"/>
      <c r="XE29" s="10"/>
      <c r="XF29" s="10"/>
      <c r="XG29" s="10"/>
      <c r="XH29" s="10"/>
      <c r="XI29" s="10"/>
      <c r="XJ29" s="10"/>
      <c r="XK29" s="10"/>
      <c r="XL29" s="10"/>
      <c r="XM29" s="10"/>
      <c r="XN29" s="10"/>
      <c r="XO29" s="10"/>
      <c r="XP29" s="10"/>
      <c r="XQ29" s="10"/>
      <c r="XR29" s="10"/>
      <c r="XS29" s="10"/>
      <c r="XT29" s="10"/>
      <c r="XU29" s="10"/>
      <c r="XV29" s="10"/>
      <c r="XW29" s="10"/>
      <c r="XX29" s="10"/>
      <c r="XY29" s="10"/>
      <c r="XZ29" s="10"/>
      <c r="YA29" s="10"/>
      <c r="YB29" s="10"/>
      <c r="YC29" s="10"/>
      <c r="YD29" s="10"/>
      <c r="YE29" s="10"/>
      <c r="YF29" s="10"/>
      <c r="YG29" s="10"/>
      <c r="YH29" s="10"/>
      <c r="YI29" s="10"/>
      <c r="YJ29" s="10"/>
      <c r="YK29" s="10"/>
      <c r="YL29" s="10"/>
      <c r="YM29" s="10"/>
      <c r="YN29" s="10"/>
      <c r="YO29" s="10"/>
      <c r="YP29" s="10"/>
      <c r="YQ29" s="10"/>
      <c r="YR29" s="10"/>
      <c r="YS29" s="10"/>
      <c r="YT29" s="10"/>
      <c r="YU29" s="10"/>
      <c r="YV29" s="10"/>
      <c r="YW29" s="10"/>
      <c r="YX29" s="10"/>
      <c r="YY29" s="10"/>
      <c r="YZ29" s="10"/>
      <c r="ZA29" s="10"/>
      <c r="ZB29" s="10"/>
      <c r="ZC29" s="10"/>
      <c r="ZD29" s="10"/>
      <c r="ZE29" s="10"/>
      <c r="ZF29" s="10"/>
      <c r="ZG29" s="10"/>
      <c r="ZH29" s="10"/>
      <c r="ZI29" s="10"/>
      <c r="ZJ29" s="10"/>
      <c r="ZK29" s="10"/>
      <c r="ZL29" s="10"/>
      <c r="ZM29" s="10"/>
      <c r="ZN29" s="10"/>
      <c r="ZO29" s="10"/>
      <c r="ZP29" s="10"/>
      <c r="ZQ29" s="10"/>
      <c r="ZR29" s="10"/>
      <c r="ZS29" s="10"/>
      <c r="ZT29" s="10"/>
      <c r="ZU29" s="10"/>
      <c r="ZV29" s="10"/>
      <c r="ZW29" s="10"/>
      <c r="ZX29" s="10"/>
      <c r="ZY29" s="10"/>
      <c r="ZZ29" s="10"/>
      <c r="AAA29" s="10"/>
      <c r="AAB29" s="10"/>
      <c r="AAC29" s="10"/>
      <c r="AAD29" s="10"/>
      <c r="AAE29" s="10"/>
      <c r="AAF29" s="10"/>
      <c r="AAG29" s="10"/>
      <c r="AAH29" s="10"/>
      <c r="AAI29" s="10"/>
      <c r="AAJ29" s="10"/>
      <c r="AAK29" s="10"/>
      <c r="AAL29" s="10"/>
      <c r="AAM29" s="10"/>
      <c r="AAN29" s="10"/>
      <c r="AAO29" s="10"/>
      <c r="AAP29" s="10"/>
      <c r="AAQ29" s="10"/>
      <c r="AAR29" s="10"/>
      <c r="AAS29" s="10"/>
      <c r="AAT29" s="10"/>
      <c r="AAU29" s="10"/>
      <c r="AAV29" s="10"/>
      <c r="AAW29" s="10"/>
      <c r="AAX29" s="10"/>
      <c r="AAY29" s="10"/>
      <c r="AAZ29" s="10"/>
      <c r="ABA29" s="10"/>
      <c r="ABB29" s="10"/>
      <c r="ABC29" s="10"/>
      <c r="ABD29" s="10"/>
      <c r="ABE29" s="10"/>
      <c r="ABF29" s="10"/>
      <c r="ABG29" s="10"/>
      <c r="ABH29" s="10"/>
      <c r="ABI29" s="10"/>
      <c r="ABJ29" s="10"/>
      <c r="ABK29" s="10"/>
      <c r="ABL29" s="10"/>
      <c r="ABM29" s="10"/>
      <c r="ABN29" s="10"/>
      <c r="ABO29" s="10"/>
      <c r="ABP29" s="10"/>
      <c r="ABQ29" s="10"/>
      <c r="ABR29" s="10"/>
      <c r="ABS29" s="10"/>
      <c r="ABT29" s="10"/>
      <c r="ABU29" s="10"/>
      <c r="ABV29" s="10"/>
      <c r="ABW29" s="10"/>
      <c r="ABX29" s="10"/>
      <c r="ABY29" s="10"/>
      <c r="ABZ29" s="10"/>
      <c r="ACA29" s="10"/>
      <c r="ACB29" s="10"/>
      <c r="ACC29" s="10"/>
      <c r="ACD29" s="10"/>
      <c r="ACE29" s="10"/>
      <c r="ACF29" s="10"/>
      <c r="ACG29" s="10"/>
      <c r="ACH29" s="10"/>
      <c r="ACI29" s="10"/>
      <c r="ACJ29" s="10"/>
      <c r="ACK29" s="10"/>
      <c r="ACL29" s="10"/>
      <c r="ACM29" s="10"/>
      <c r="ACN29" s="10"/>
      <c r="ACO29" s="10"/>
      <c r="ACP29" s="10"/>
      <c r="ACQ29" s="10"/>
      <c r="ACR29" s="10"/>
      <c r="ACS29" s="10"/>
      <c r="ACT29" s="10"/>
      <c r="ACU29" s="10"/>
      <c r="ACV29" s="10"/>
      <c r="ACW29" s="10"/>
      <c r="ACX29" s="10"/>
      <c r="ACY29" s="10"/>
      <c r="ACZ29" s="10"/>
      <c r="ADA29" s="10"/>
      <c r="ADB29" s="10"/>
      <c r="ADC29" s="10"/>
      <c r="ADD29" s="10"/>
      <c r="ADE29" s="10"/>
      <c r="ADF29" s="10"/>
      <c r="ADG29" s="10"/>
      <c r="ADH29" s="10"/>
      <c r="ADI29" s="10"/>
      <c r="ADJ29" s="10"/>
      <c r="ADK29" s="10"/>
      <c r="ADL29" s="10"/>
      <c r="ADM29" s="10"/>
      <c r="ADN29" s="10"/>
      <c r="ADO29" s="10"/>
      <c r="ADP29" s="10"/>
      <c r="ADQ29" s="10"/>
      <c r="ADR29" s="10"/>
      <c r="ADS29" s="10"/>
      <c r="ADT29" s="10"/>
      <c r="ADU29" s="10"/>
      <c r="ADV29" s="10"/>
      <c r="ADW29" s="10"/>
      <c r="ADX29" s="10"/>
      <c r="ADY29" s="10"/>
      <c r="ADZ29" s="10"/>
      <c r="AEA29" s="10"/>
      <c r="AEB29" s="10"/>
      <c r="AEC29" s="10"/>
      <c r="AED29" s="10"/>
      <c r="AEE29" s="10"/>
      <c r="AEF29" s="10"/>
      <c r="AEG29" s="10"/>
      <c r="AEH29" s="10"/>
      <c r="AEI29" s="10"/>
      <c r="AEJ29" s="10"/>
      <c r="AEK29" s="10"/>
      <c r="AEL29" s="10"/>
      <c r="AEM29" s="10"/>
      <c r="AEN29" s="10"/>
      <c r="AEO29" s="10"/>
      <c r="AEP29" s="10"/>
      <c r="AEQ29" s="10"/>
      <c r="AER29" s="10"/>
      <c r="AES29" s="10"/>
      <c r="AET29" s="10"/>
      <c r="AEU29" s="10"/>
      <c r="AEV29" s="10"/>
      <c r="AEW29" s="10"/>
      <c r="AEX29" s="10"/>
      <c r="AEY29" s="10"/>
      <c r="AEZ29" s="10"/>
      <c r="AFA29" s="10"/>
      <c r="AFB29" s="10"/>
      <c r="AFC29" s="10"/>
      <c r="AFD29" s="10"/>
      <c r="AFE29" s="10"/>
      <c r="AFF29" s="10"/>
      <c r="AFG29" s="10"/>
      <c r="AFH29" s="10"/>
      <c r="AFI29" s="10"/>
      <c r="AFJ29" s="10"/>
      <c r="AFK29" s="10"/>
      <c r="AFL29" s="10"/>
      <c r="AFM29" s="10"/>
      <c r="AFN29" s="10"/>
      <c r="AFO29" s="10"/>
      <c r="AFP29" s="10"/>
      <c r="AFQ29" s="10"/>
      <c r="AFR29" s="10"/>
      <c r="AFS29" s="10"/>
      <c r="AFT29" s="10"/>
      <c r="AFU29" s="10"/>
      <c r="AFV29" s="10"/>
      <c r="AFW29" s="10"/>
      <c r="AFX29" s="10"/>
      <c r="AFY29" s="10"/>
      <c r="AFZ29" s="10"/>
      <c r="AGA29" s="10"/>
      <c r="AGB29" s="10"/>
      <c r="AGC29" s="10"/>
      <c r="AGD29" s="10"/>
      <c r="AGE29" s="10"/>
      <c r="AGF29" s="10"/>
      <c r="AGG29" s="10"/>
      <c r="AGH29" s="10"/>
      <c r="AGI29" s="10"/>
      <c r="AGJ29" s="10"/>
      <c r="AGK29" s="10"/>
      <c r="AGL29" s="10"/>
      <c r="AGM29" s="10"/>
      <c r="AGN29" s="10"/>
      <c r="AGO29" s="10"/>
      <c r="AGP29" s="10"/>
      <c r="AGQ29" s="10"/>
      <c r="AGR29" s="10"/>
      <c r="AGS29" s="10"/>
      <c r="AGT29" s="10"/>
      <c r="AGU29" s="10"/>
      <c r="AGV29" s="10"/>
      <c r="AGW29" s="10"/>
      <c r="AGX29" s="10"/>
      <c r="AGY29" s="10"/>
      <c r="AGZ29" s="10"/>
      <c r="AHA29" s="10"/>
      <c r="AHB29" s="10"/>
      <c r="AHC29" s="10"/>
      <c r="AHD29" s="10"/>
      <c r="AHE29" s="10"/>
      <c r="AHF29" s="10"/>
      <c r="AHG29" s="10"/>
      <c r="AHH29" s="10"/>
      <c r="AHI29" s="10"/>
      <c r="AHJ29" s="10"/>
      <c r="AHK29" s="10"/>
      <c r="AHL29" s="10"/>
      <c r="AHM29" s="10"/>
      <c r="AHN29" s="10"/>
      <c r="AHO29" s="10"/>
      <c r="AHP29" s="10"/>
      <c r="AHQ29" s="10"/>
      <c r="AHR29" s="10"/>
      <c r="AHS29" s="10"/>
      <c r="AHT29" s="10"/>
      <c r="AHU29" s="10"/>
      <c r="AHV29" s="10"/>
      <c r="AHW29" s="10"/>
      <c r="AHX29" s="10"/>
      <c r="AHY29" s="10"/>
      <c r="AHZ29" s="10"/>
      <c r="AIA29" s="10"/>
      <c r="AIB29" s="10"/>
      <c r="AIC29" s="10"/>
      <c r="AID29" s="10"/>
      <c r="AIE29" s="10"/>
      <c r="AIF29" s="10"/>
      <c r="AIG29" s="10"/>
      <c r="AIH29" s="10"/>
      <c r="AII29" s="10"/>
      <c r="AIJ29" s="10"/>
      <c r="AIK29" s="10"/>
      <c r="AIL29" s="10"/>
      <c r="AIM29" s="10"/>
      <c r="AIN29" s="10"/>
      <c r="AIO29" s="10"/>
      <c r="AIP29" s="10"/>
      <c r="AIQ29" s="10"/>
      <c r="AIR29" s="10"/>
      <c r="AIS29" s="10"/>
      <c r="AIT29" s="10"/>
      <c r="AIU29" s="10"/>
      <c r="AIV29" s="10"/>
      <c r="AIW29" s="10"/>
      <c r="AIX29" s="10"/>
      <c r="AIY29" s="10"/>
      <c r="AIZ29" s="10"/>
      <c r="AJA29" s="10"/>
      <c r="AJB29" s="10"/>
      <c r="AJC29" s="10"/>
      <c r="AJD29" s="10"/>
      <c r="AJE29" s="10"/>
      <c r="AJF29" s="10"/>
      <c r="AJG29" s="10"/>
      <c r="AJH29" s="10"/>
      <c r="AJI29" s="10"/>
      <c r="AJJ29" s="10"/>
      <c r="AJK29" s="10"/>
      <c r="AJL29" s="10"/>
      <c r="AJM29" s="10"/>
      <c r="AJN29" s="10"/>
      <c r="AJO29" s="10"/>
      <c r="AJP29" s="10"/>
      <c r="AJQ29" s="10"/>
      <c r="AJR29" s="10"/>
      <c r="AJS29" s="10"/>
      <c r="AJT29" s="10"/>
      <c r="AJU29" s="10"/>
      <c r="AJV29" s="10"/>
      <c r="AJW29" s="10"/>
      <c r="AJX29" s="10"/>
      <c r="AJY29" s="10"/>
      <c r="AJZ29" s="10"/>
      <c r="AKA29" s="10"/>
      <c r="AKB29" s="10"/>
      <c r="AKC29" s="10"/>
      <c r="AKD29" s="10"/>
      <c r="AKE29" s="10"/>
      <c r="AKF29" s="10"/>
      <c r="AKG29" s="10"/>
      <c r="AKH29" s="10"/>
      <c r="AKI29" s="10"/>
      <c r="AKJ29" s="10"/>
      <c r="AKK29" s="10"/>
      <c r="AKL29" s="10"/>
      <c r="AKM29" s="10"/>
      <c r="AKN29" s="10"/>
      <c r="AKO29" s="10"/>
      <c r="AKP29" s="10"/>
      <c r="AKQ29" s="10"/>
      <c r="AKR29" s="10"/>
      <c r="AKS29" s="10"/>
      <c r="AKT29" s="10"/>
      <c r="AKU29" s="10"/>
      <c r="AKV29" s="10"/>
      <c r="AKW29" s="10"/>
      <c r="AKX29" s="10"/>
      <c r="AKY29" s="10"/>
      <c r="AKZ29" s="10"/>
      <c r="ALA29" s="10"/>
      <c r="ALB29" s="10"/>
      <c r="ALC29" s="10"/>
      <c r="ALD29" s="10"/>
      <c r="ALE29" s="10"/>
      <c r="ALF29" s="10"/>
      <c r="ALG29" s="10"/>
      <c r="ALH29" s="10"/>
      <c r="ALI29" s="10"/>
      <c r="ALJ29" s="10"/>
      <c r="ALK29" s="10"/>
      <c r="ALL29" s="10"/>
      <c r="ALM29" s="10"/>
      <c r="ALN29" s="10"/>
      <c r="ALO29" s="10"/>
      <c r="ALP29" s="10"/>
      <c r="ALQ29" s="10"/>
      <c r="ALR29" s="10"/>
      <c r="ALS29" s="10"/>
      <c r="ALT29" s="10"/>
      <c r="ALU29" s="10"/>
      <c r="ALV29" s="10"/>
      <c r="ALW29" s="10"/>
      <c r="ALX29" s="10"/>
      <c r="ALY29" s="10"/>
      <c r="ALZ29" s="10"/>
      <c r="AMA29" s="10"/>
      <c r="AMB29" s="10"/>
      <c r="AMC29" s="10"/>
      <c r="AMD29" s="10"/>
      <c r="AME29" s="10"/>
      <c r="AMF29" s="10"/>
      <c r="AMG29" s="10"/>
      <c r="AMH29" s="10"/>
      <c r="AMI29" s="10"/>
      <c r="AMJ29" s="10"/>
      <c r="AMK29" s="10"/>
      <c r="AML29" s="10"/>
      <c r="AMM29" s="10"/>
      <c r="AMN29" s="10"/>
      <c r="AMO29" s="10"/>
      <c r="AMP29" s="10"/>
      <c r="AMQ29" s="10"/>
      <c r="AMR29" s="10"/>
      <c r="AMS29" s="10"/>
      <c r="AMT29" s="10"/>
      <c r="AMU29" s="10"/>
      <c r="AMV29" s="10"/>
      <c r="AMW29" s="10"/>
      <c r="AMX29" s="10"/>
      <c r="AMY29" s="10"/>
      <c r="AMZ29" s="10"/>
      <c r="ANA29" s="10"/>
      <c r="ANB29" s="10"/>
      <c r="ANC29" s="10"/>
      <c r="AND29" s="10"/>
      <c r="ANE29" s="10"/>
      <c r="ANF29" s="10"/>
      <c r="ANG29" s="10"/>
      <c r="ANH29" s="10"/>
      <c r="ANI29" s="10"/>
      <c r="ANJ29" s="10"/>
      <c r="ANK29" s="10"/>
      <c r="ANL29" s="10"/>
      <c r="ANM29" s="10"/>
      <c r="ANN29" s="10"/>
      <c r="ANO29" s="10"/>
      <c r="ANP29" s="10"/>
      <c r="ANQ29" s="10"/>
      <c r="ANR29" s="10"/>
      <c r="ANS29" s="10"/>
      <c r="ANT29" s="10"/>
      <c r="ANU29" s="10"/>
      <c r="ANV29" s="10"/>
      <c r="ANW29" s="10"/>
      <c r="ANX29" s="10"/>
      <c r="ANY29" s="10"/>
      <c r="ANZ29" s="10"/>
      <c r="AOA29" s="10"/>
      <c r="AOB29" s="10"/>
      <c r="AOC29" s="10"/>
      <c r="AOD29" s="10"/>
      <c r="AOE29" s="10"/>
      <c r="AOF29" s="10"/>
      <c r="AOG29" s="10"/>
      <c r="AOH29" s="10"/>
      <c r="AOI29" s="10"/>
      <c r="AOJ29" s="10"/>
      <c r="AOK29" s="10"/>
      <c r="AOL29" s="10"/>
      <c r="AOM29" s="10"/>
      <c r="AON29" s="10"/>
      <c r="AOO29" s="10"/>
      <c r="AOP29" s="10"/>
      <c r="AOQ29" s="10"/>
      <c r="AOR29" s="10"/>
      <c r="AOS29" s="10"/>
      <c r="AOT29" s="10"/>
      <c r="AOU29" s="10"/>
      <c r="AOV29" s="10"/>
      <c r="AOW29" s="10"/>
      <c r="AOX29" s="10"/>
      <c r="AOY29" s="10"/>
      <c r="AOZ29" s="10"/>
      <c r="APA29" s="10"/>
      <c r="APB29" s="10"/>
      <c r="APC29" s="10"/>
      <c r="APD29" s="10"/>
      <c r="APE29" s="10"/>
      <c r="APF29" s="10"/>
      <c r="APG29" s="10"/>
      <c r="APH29" s="10"/>
      <c r="API29" s="10"/>
      <c r="APJ29" s="10"/>
      <c r="APK29" s="10"/>
      <c r="APL29" s="10"/>
      <c r="APM29" s="10"/>
      <c r="APN29" s="10"/>
      <c r="APO29" s="10"/>
      <c r="APP29" s="10"/>
      <c r="APQ29" s="10"/>
      <c r="APR29" s="10"/>
      <c r="APS29" s="10"/>
      <c r="APT29" s="10"/>
      <c r="APU29" s="10"/>
      <c r="APV29" s="10"/>
      <c r="APW29" s="10"/>
      <c r="APX29" s="10"/>
      <c r="APY29" s="10"/>
      <c r="APZ29" s="10"/>
      <c r="AQA29" s="10"/>
      <c r="AQB29" s="10"/>
      <c r="AQC29" s="10"/>
      <c r="AQD29" s="10"/>
      <c r="AQE29" s="10"/>
      <c r="AQF29" s="10"/>
      <c r="AQG29" s="10"/>
      <c r="AQH29" s="10"/>
      <c r="AQI29" s="10"/>
      <c r="AQJ29" s="10"/>
      <c r="AQK29" s="10"/>
      <c r="AQL29" s="10"/>
      <c r="AQM29" s="10"/>
      <c r="AQN29" s="10"/>
      <c r="AQO29" s="10"/>
      <c r="AQP29" s="10"/>
      <c r="AQQ29" s="10"/>
      <c r="AQR29" s="10"/>
      <c r="AQS29" s="10"/>
      <c r="AQT29" s="10"/>
      <c r="AQU29" s="10"/>
      <c r="AQV29" s="10"/>
      <c r="AQW29" s="10"/>
      <c r="AQX29" s="10"/>
      <c r="AQY29" s="10"/>
      <c r="AQZ29" s="10"/>
      <c r="ARA29" s="10"/>
      <c r="ARB29" s="10"/>
      <c r="ARC29" s="10"/>
      <c r="ARD29" s="10"/>
      <c r="ARE29" s="10"/>
      <c r="ARF29" s="10"/>
      <c r="ARG29" s="10"/>
      <c r="ARH29" s="10"/>
      <c r="ARI29" s="10"/>
      <c r="ARJ29" s="10"/>
      <c r="ARK29" s="10"/>
      <c r="ARL29" s="10"/>
      <c r="ARM29" s="10"/>
      <c r="ARN29" s="10"/>
      <c r="ARO29" s="10"/>
      <c r="ARP29" s="10"/>
      <c r="ARQ29" s="10"/>
      <c r="ARR29" s="10"/>
      <c r="ARS29" s="10"/>
      <c r="ART29" s="10"/>
      <c r="ARU29" s="10"/>
      <c r="ARV29" s="10"/>
      <c r="ARW29" s="10"/>
      <c r="ARX29" s="10"/>
      <c r="ARY29" s="10"/>
      <c r="ARZ29" s="10"/>
      <c r="ASA29" s="10"/>
      <c r="ASB29" s="10"/>
      <c r="ASC29" s="10"/>
      <c r="ASD29" s="10"/>
      <c r="ASE29" s="10"/>
      <c r="ASF29" s="10"/>
      <c r="ASG29" s="10"/>
      <c r="ASH29" s="10"/>
      <c r="ASI29" s="10"/>
      <c r="ASJ29" s="10"/>
      <c r="ASK29" s="10"/>
      <c r="ASL29" s="10"/>
      <c r="ASM29" s="10"/>
      <c r="ASN29" s="10"/>
      <c r="ASO29" s="10"/>
      <c r="ASP29" s="10"/>
      <c r="ASQ29" s="10"/>
      <c r="ASR29" s="10"/>
      <c r="ASS29" s="10"/>
      <c r="AST29" s="10"/>
      <c r="ASU29" s="10"/>
      <c r="ASV29" s="10"/>
      <c r="ASW29" s="10"/>
      <c r="ASX29" s="10"/>
      <c r="ASY29" s="10"/>
      <c r="ASZ29" s="10"/>
      <c r="ATA29" s="10"/>
      <c r="ATB29" s="10"/>
      <c r="ATC29" s="10"/>
      <c r="ATD29" s="10"/>
      <c r="ATE29" s="10"/>
      <c r="ATF29" s="10"/>
      <c r="ATG29" s="10"/>
      <c r="ATH29" s="10"/>
      <c r="ATI29" s="10"/>
      <c r="ATJ29" s="10"/>
      <c r="ATK29" s="10"/>
      <c r="ATL29" s="10"/>
      <c r="ATM29" s="10"/>
      <c r="ATN29" s="10"/>
      <c r="ATO29" s="10"/>
      <c r="ATP29" s="10"/>
      <c r="ATQ29" s="10"/>
      <c r="ATR29" s="10"/>
      <c r="ATS29" s="10"/>
      <c r="ATT29" s="10"/>
      <c r="ATU29" s="10"/>
      <c r="ATV29" s="10"/>
      <c r="ATW29" s="10"/>
      <c r="ATX29" s="10"/>
      <c r="ATY29" s="10"/>
      <c r="ATZ29" s="10"/>
      <c r="AUA29" s="10"/>
      <c r="AUB29" s="10"/>
      <c r="AUC29" s="10"/>
      <c r="AUD29" s="10"/>
      <c r="AUE29" s="10"/>
      <c r="AUF29" s="10"/>
      <c r="AUG29" s="10"/>
      <c r="AUH29" s="10"/>
      <c r="AUI29" s="10"/>
      <c r="AUJ29" s="10"/>
      <c r="AUK29" s="10"/>
      <c r="AUL29" s="10"/>
      <c r="AUM29" s="10"/>
      <c r="AUN29" s="10"/>
      <c r="AUO29" s="10"/>
      <c r="AUP29" s="10"/>
      <c r="AUQ29" s="10"/>
      <c r="AUR29" s="10"/>
      <c r="AUS29" s="10"/>
      <c r="AUT29" s="10"/>
      <c r="AUU29" s="10"/>
      <c r="AUV29" s="10"/>
      <c r="AUW29" s="10"/>
      <c r="AUX29" s="10"/>
      <c r="AUY29" s="10"/>
      <c r="AUZ29" s="10"/>
      <c r="AVA29" s="10"/>
      <c r="AVB29" s="10"/>
      <c r="AVC29" s="10"/>
      <c r="AVD29" s="10"/>
      <c r="AVE29" s="10"/>
      <c r="AVF29" s="10"/>
      <c r="AVG29" s="10"/>
      <c r="AVH29" s="10"/>
      <c r="AVI29" s="10"/>
      <c r="AVJ29" s="10"/>
      <c r="AVK29" s="10"/>
      <c r="AVL29" s="10"/>
      <c r="AVM29" s="10"/>
      <c r="AVN29" s="10"/>
      <c r="AVO29" s="10"/>
      <c r="AVP29" s="10"/>
      <c r="AVQ29" s="10"/>
      <c r="AVR29" s="10"/>
      <c r="AVS29" s="10"/>
      <c r="AVT29" s="10"/>
      <c r="AVU29" s="10"/>
      <c r="AVV29" s="10"/>
      <c r="AVW29" s="10"/>
      <c r="AVX29" s="10"/>
      <c r="AVY29" s="10"/>
      <c r="AVZ29" s="10"/>
      <c r="AWA29" s="10"/>
      <c r="AWB29" s="10"/>
      <c r="AWC29" s="10"/>
      <c r="AWD29" s="10"/>
      <c r="AWE29" s="10"/>
      <c r="AWF29" s="10"/>
      <c r="AWG29" s="10"/>
      <c r="AWH29" s="10"/>
      <c r="AWI29" s="10"/>
      <c r="AWJ29" s="10"/>
      <c r="AWK29" s="10"/>
      <c r="AWL29" s="10"/>
      <c r="AWM29" s="10"/>
      <c r="AWN29" s="10"/>
      <c r="AWO29" s="10"/>
      <c r="AWP29" s="10"/>
      <c r="AWQ29" s="10"/>
      <c r="AWR29" s="10"/>
      <c r="AWS29" s="10"/>
      <c r="AWT29" s="10"/>
      <c r="AWU29" s="10"/>
      <c r="AWV29" s="10"/>
      <c r="AWW29" s="10"/>
      <c r="AWX29" s="10"/>
      <c r="AWY29" s="10"/>
      <c r="AWZ29" s="10"/>
      <c r="AXA29" s="10"/>
      <c r="AXB29" s="10"/>
      <c r="AXC29" s="10"/>
      <c r="AXD29" s="10"/>
      <c r="AXE29" s="10"/>
      <c r="AXF29" s="10"/>
      <c r="AXG29" s="10"/>
      <c r="AXH29" s="10"/>
      <c r="AXI29" s="10"/>
      <c r="AXJ29" s="10"/>
      <c r="AXK29" s="10"/>
      <c r="AXL29" s="10"/>
      <c r="AXM29" s="10"/>
      <c r="AXN29" s="10"/>
      <c r="AXO29" s="10"/>
      <c r="AXP29" s="10"/>
      <c r="AXQ29" s="10"/>
      <c r="AXR29" s="10"/>
      <c r="AXS29" s="10"/>
      <c r="AXT29" s="10"/>
      <c r="AXU29" s="10"/>
      <c r="AXV29" s="10"/>
      <c r="AXW29" s="10"/>
      <c r="AXX29" s="10"/>
      <c r="AXY29" s="10"/>
      <c r="AXZ29" s="10"/>
      <c r="AYA29" s="10"/>
      <c r="AYB29" s="10"/>
      <c r="AYC29" s="10"/>
      <c r="AYD29" s="10"/>
      <c r="AYE29" s="10"/>
      <c r="AYF29" s="10"/>
      <c r="AYG29" s="10"/>
      <c r="AYH29" s="10"/>
      <c r="AYI29" s="10"/>
      <c r="AYJ29" s="10"/>
      <c r="AYK29" s="10"/>
      <c r="AYL29" s="10"/>
      <c r="AYM29" s="10"/>
      <c r="AYN29" s="10"/>
      <c r="AYO29" s="10"/>
      <c r="AYP29" s="10"/>
      <c r="AYQ29" s="10"/>
      <c r="AYR29" s="10"/>
      <c r="AYS29" s="10"/>
      <c r="AYT29" s="10"/>
      <c r="AYU29" s="10"/>
      <c r="AYV29" s="10"/>
      <c r="AYW29" s="10"/>
      <c r="AYX29" s="10"/>
      <c r="AYY29" s="10"/>
      <c r="AYZ29" s="10"/>
      <c r="AZA29" s="10"/>
      <c r="AZB29" s="10"/>
      <c r="AZC29" s="10"/>
      <c r="AZD29" s="10"/>
      <c r="AZE29" s="10"/>
      <c r="AZF29" s="10"/>
      <c r="AZG29" s="10"/>
      <c r="AZH29" s="10"/>
      <c r="AZI29" s="10"/>
      <c r="AZJ29" s="10"/>
      <c r="AZK29" s="10"/>
      <c r="AZL29" s="10"/>
      <c r="AZM29" s="10"/>
      <c r="AZN29" s="10"/>
      <c r="AZO29" s="10"/>
      <c r="AZP29" s="10"/>
      <c r="AZQ29" s="10"/>
      <c r="AZR29" s="10"/>
      <c r="AZS29" s="10"/>
      <c r="AZT29" s="10"/>
      <c r="AZU29" s="10"/>
      <c r="AZV29" s="10"/>
      <c r="AZW29" s="10"/>
      <c r="AZX29" s="10"/>
      <c r="AZY29" s="10"/>
      <c r="AZZ29" s="10"/>
      <c r="BAA29" s="10"/>
      <c r="BAB29" s="10"/>
      <c r="BAC29" s="10"/>
      <c r="BAD29" s="10"/>
      <c r="BAE29" s="10"/>
      <c r="BAF29" s="10"/>
      <c r="BAG29" s="10"/>
      <c r="BAH29" s="10"/>
      <c r="BAI29" s="10"/>
      <c r="BAJ29" s="10"/>
      <c r="BAK29" s="10"/>
      <c r="BAL29" s="10"/>
      <c r="BAM29" s="10"/>
      <c r="BAN29" s="10"/>
      <c r="BAO29" s="10"/>
      <c r="BAP29" s="10"/>
      <c r="BAQ29" s="10"/>
      <c r="BAR29" s="10"/>
      <c r="BAS29" s="10"/>
      <c r="BAT29" s="10"/>
      <c r="BAU29" s="10"/>
      <c r="BAV29" s="10"/>
      <c r="BAW29" s="10"/>
      <c r="BAX29" s="10"/>
      <c r="BAY29" s="10"/>
      <c r="BAZ29" s="10"/>
      <c r="BBA29" s="10"/>
      <c r="BBB29" s="10"/>
      <c r="BBC29" s="10"/>
      <c r="BBD29" s="10"/>
      <c r="BBE29" s="10"/>
      <c r="BBF29" s="10"/>
      <c r="BBG29" s="10"/>
      <c r="BBH29" s="10"/>
      <c r="BBI29" s="10"/>
      <c r="BBJ29" s="10"/>
      <c r="BBK29" s="10"/>
      <c r="BBL29" s="10"/>
      <c r="BBM29" s="10"/>
      <c r="BBN29" s="10"/>
      <c r="BBO29" s="10"/>
      <c r="BBP29" s="10"/>
      <c r="BBQ29" s="10"/>
      <c r="BBR29" s="10"/>
      <c r="BBS29" s="10"/>
      <c r="BBT29" s="10"/>
      <c r="BBU29" s="10"/>
      <c r="BBV29" s="10"/>
      <c r="BBW29" s="10"/>
      <c r="BBX29" s="10"/>
      <c r="BBY29" s="10"/>
      <c r="BBZ29" s="10"/>
      <c r="BCA29" s="10"/>
      <c r="BCB29" s="10"/>
      <c r="BCC29" s="10"/>
      <c r="BCD29" s="10"/>
      <c r="BCE29" s="10"/>
      <c r="BCF29" s="10"/>
      <c r="BCG29" s="10"/>
      <c r="BCH29" s="10"/>
      <c r="BCI29" s="10"/>
      <c r="BCJ29" s="10"/>
      <c r="BCK29" s="10"/>
      <c r="BCL29" s="10"/>
      <c r="BCM29" s="10"/>
      <c r="BCN29" s="10"/>
      <c r="BCO29" s="10"/>
      <c r="BCP29" s="10"/>
      <c r="BCQ29" s="10"/>
      <c r="BCR29" s="10"/>
      <c r="BCS29" s="10"/>
      <c r="BCT29" s="10"/>
      <c r="BCU29" s="10"/>
      <c r="BCV29" s="10"/>
      <c r="BCW29" s="10"/>
      <c r="BCX29" s="10"/>
      <c r="BCY29" s="10"/>
      <c r="BCZ29" s="10"/>
      <c r="BDA29" s="10"/>
      <c r="BDB29" s="10"/>
      <c r="BDC29" s="10"/>
      <c r="BDD29" s="10"/>
      <c r="BDE29" s="10"/>
      <c r="BDF29" s="10"/>
      <c r="BDG29" s="10"/>
      <c r="BDH29" s="10"/>
      <c r="BDI29" s="10"/>
      <c r="BDJ29" s="10"/>
      <c r="BDK29" s="10"/>
      <c r="BDL29" s="10"/>
      <c r="BDM29" s="10"/>
      <c r="BDN29" s="10"/>
      <c r="BDO29" s="10"/>
      <c r="BDP29" s="10"/>
      <c r="BDQ29" s="10"/>
      <c r="BDR29" s="10"/>
      <c r="BDS29" s="10"/>
      <c r="BDT29" s="10"/>
      <c r="BDU29" s="10"/>
      <c r="BDV29" s="10"/>
      <c r="BDW29" s="10"/>
      <c r="BDX29" s="10"/>
      <c r="BDY29" s="10"/>
      <c r="BDZ29" s="10"/>
      <c r="BEA29" s="10"/>
      <c r="BEB29" s="10"/>
      <c r="BEC29" s="10"/>
      <c r="BED29" s="10"/>
      <c r="BEE29" s="10"/>
      <c r="BEF29" s="10"/>
      <c r="BEG29" s="10"/>
      <c r="BEH29" s="10"/>
      <c r="BEI29" s="10"/>
      <c r="BEJ29" s="10"/>
      <c r="BEK29" s="10"/>
      <c r="BEL29" s="10"/>
      <c r="BEM29" s="10"/>
      <c r="BEN29" s="10"/>
      <c r="BEO29" s="10"/>
      <c r="BEP29" s="10"/>
      <c r="BEQ29" s="10"/>
      <c r="BER29" s="10"/>
      <c r="BES29" s="10"/>
      <c r="BET29" s="10"/>
      <c r="BEU29" s="10"/>
      <c r="BEV29" s="10"/>
      <c r="BEW29" s="10"/>
      <c r="BEX29" s="10"/>
      <c r="BEY29" s="10"/>
      <c r="BEZ29" s="10"/>
      <c r="BFA29" s="10"/>
      <c r="BFB29" s="10"/>
      <c r="BFC29" s="10"/>
      <c r="BFD29" s="10"/>
      <c r="BFE29" s="10"/>
      <c r="BFF29" s="10"/>
      <c r="BFG29" s="10"/>
      <c r="BFH29" s="10"/>
      <c r="BFI29" s="10"/>
      <c r="BFJ29" s="10"/>
      <c r="BFK29" s="10"/>
      <c r="BFL29" s="10"/>
      <c r="BFM29" s="10"/>
      <c r="BFN29" s="10"/>
      <c r="BFO29" s="10"/>
      <c r="BFP29" s="10"/>
      <c r="BFQ29" s="10"/>
      <c r="BFR29" s="10"/>
      <c r="BFS29" s="10"/>
      <c r="BFT29" s="10"/>
      <c r="BFU29" s="10"/>
      <c r="BFV29" s="10"/>
      <c r="BFW29" s="10"/>
      <c r="BFX29" s="10"/>
      <c r="BFY29" s="10"/>
      <c r="BFZ29" s="10"/>
      <c r="BGA29" s="10"/>
      <c r="BGB29" s="10"/>
      <c r="BGC29" s="10"/>
      <c r="BGD29" s="10"/>
      <c r="BGE29" s="10"/>
      <c r="BGF29" s="10"/>
      <c r="BGG29" s="10"/>
      <c r="BGH29" s="10"/>
      <c r="BGI29" s="10"/>
      <c r="BGJ29" s="10"/>
      <c r="BGK29" s="10"/>
      <c r="BGL29" s="10"/>
      <c r="BGM29" s="10"/>
      <c r="BGN29" s="10"/>
      <c r="BGO29" s="10"/>
      <c r="BGP29" s="10"/>
      <c r="BGQ29" s="10"/>
      <c r="BGR29" s="10"/>
      <c r="BGS29" s="10"/>
      <c r="BGT29" s="10"/>
      <c r="BGU29" s="10"/>
      <c r="BGV29" s="10"/>
      <c r="BGW29" s="10"/>
      <c r="BGX29" s="10"/>
      <c r="BGY29" s="10"/>
      <c r="BGZ29" s="10"/>
      <c r="BHA29" s="10"/>
      <c r="BHB29" s="10"/>
      <c r="BHC29" s="10"/>
      <c r="BHD29" s="10"/>
      <c r="BHE29" s="10"/>
      <c r="BHF29" s="10"/>
      <c r="BHG29" s="10"/>
      <c r="BHH29" s="10"/>
      <c r="BHI29" s="10"/>
      <c r="BHJ29" s="10"/>
      <c r="BHK29" s="10"/>
      <c r="BHL29" s="10"/>
      <c r="BHM29" s="10"/>
      <c r="BHN29" s="10"/>
      <c r="BHO29" s="10"/>
      <c r="BHP29" s="10"/>
      <c r="BHQ29" s="10"/>
      <c r="BHR29" s="10"/>
      <c r="BHS29" s="10"/>
      <c r="BHT29" s="10"/>
      <c r="BHU29" s="10"/>
      <c r="BHV29" s="10"/>
      <c r="BHW29" s="10"/>
      <c r="BHX29" s="10"/>
    </row>
    <row r="30" spans="1:1584" s="9" customFormat="1" ht="14.5">
      <c r="B30" s="43" t="s">
        <v>39</v>
      </c>
      <c r="C30" s="44"/>
      <c r="D30" s="44"/>
      <c r="E30" s="44"/>
      <c r="F30" s="44"/>
      <c r="G30" s="44"/>
      <c r="H30" s="45"/>
      <c r="I30" s="45"/>
      <c r="J30" s="44"/>
      <c r="K30" s="125"/>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row>
    <row r="31" spans="1:1584" s="9" customFormat="1" ht="14.5">
      <c r="B31" s="33" t="s">
        <v>55</v>
      </c>
      <c r="C31" s="34" t="s">
        <v>1581</v>
      </c>
      <c r="D31" s="33"/>
      <c r="E31" s="35"/>
      <c r="F31" s="36"/>
      <c r="G31" s="35"/>
      <c r="H31" s="54"/>
      <c r="I31" s="54"/>
      <c r="J31" s="54" t="s">
        <v>26</v>
      </c>
      <c r="K31" s="54"/>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row>
    <row r="32" spans="1:1584" s="9" customFormat="1" ht="29">
      <c r="B32" s="38" t="s">
        <v>27</v>
      </c>
      <c r="C32" s="38" t="s">
        <v>28</v>
      </c>
      <c r="D32" s="38" t="s">
        <v>29</v>
      </c>
      <c r="E32" s="38" t="s">
        <v>30</v>
      </c>
      <c r="F32" s="38" t="s">
        <v>31</v>
      </c>
      <c r="G32" s="38" t="s">
        <v>34</v>
      </c>
      <c r="H32" s="56" t="s">
        <v>3163</v>
      </c>
      <c r="I32" s="56" t="s">
        <v>3165</v>
      </c>
      <c r="J32" s="56" t="s">
        <v>32</v>
      </c>
      <c r="K32" s="56" t="s">
        <v>3166</v>
      </c>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row>
    <row r="33" spans="2:1584" s="9" customFormat="1" ht="58">
      <c r="B33" s="46">
        <v>1</v>
      </c>
      <c r="C33" s="47" t="s">
        <v>1582</v>
      </c>
      <c r="D33" s="47" t="s">
        <v>1583</v>
      </c>
      <c r="E33" s="48"/>
      <c r="F33" s="48"/>
      <c r="G33" s="61" t="s">
        <v>3192</v>
      </c>
      <c r="H33" s="121"/>
      <c r="I33" s="121"/>
      <c r="J33" s="60"/>
      <c r="K33" s="126"/>
    </row>
    <row r="34" spans="2:1584" s="9" customFormat="1" ht="14.5">
      <c r="B34" s="43" t="s">
        <v>39</v>
      </c>
      <c r="C34" s="44"/>
      <c r="D34" s="44"/>
      <c r="E34" s="44"/>
      <c r="F34" s="44"/>
      <c r="G34" s="44"/>
      <c r="H34" s="45"/>
      <c r="I34" s="45"/>
      <c r="J34" s="44"/>
      <c r="K34" s="125"/>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row>
    <row r="35" spans="2:1584" s="9" customFormat="1" ht="14.5">
      <c r="B35" s="33" t="s">
        <v>59</v>
      </c>
      <c r="C35" s="34" t="s">
        <v>1584</v>
      </c>
      <c r="D35" s="33"/>
      <c r="E35" s="35"/>
      <c r="F35" s="36"/>
      <c r="G35" s="35"/>
      <c r="H35" s="54"/>
      <c r="I35" s="54"/>
      <c r="J35" s="54" t="s">
        <v>26</v>
      </c>
      <c r="K35" s="54"/>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row>
    <row r="36" spans="2:1584" s="9" customFormat="1" ht="29">
      <c r="B36" s="38" t="s">
        <v>27</v>
      </c>
      <c r="C36" s="38" t="s">
        <v>28</v>
      </c>
      <c r="D36" s="38" t="s">
        <v>29</v>
      </c>
      <c r="E36" s="38" t="s">
        <v>30</v>
      </c>
      <c r="F36" s="38" t="s">
        <v>31</v>
      </c>
      <c r="G36" s="38" t="s">
        <v>34</v>
      </c>
      <c r="H36" s="56" t="s">
        <v>3163</v>
      </c>
      <c r="I36" s="56" t="s">
        <v>3165</v>
      </c>
      <c r="J36" s="56" t="s">
        <v>32</v>
      </c>
      <c r="K36" s="56" t="s">
        <v>3166</v>
      </c>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row>
    <row r="37" spans="2:1584" s="9" customFormat="1" ht="58">
      <c r="B37" s="46">
        <v>1</v>
      </c>
      <c r="C37" s="47" t="s">
        <v>1585</v>
      </c>
      <c r="D37" s="47" t="s">
        <v>536</v>
      </c>
      <c r="E37" s="48"/>
      <c r="F37" s="48"/>
      <c r="G37" s="61" t="s">
        <v>3192</v>
      </c>
      <c r="H37" s="121"/>
      <c r="I37" s="121"/>
      <c r="J37" s="60"/>
      <c r="K37" s="126"/>
    </row>
    <row r="38" spans="2:1584" s="9" customFormat="1" ht="14.5">
      <c r="B38" s="43" t="s">
        <v>39</v>
      </c>
      <c r="C38" s="44"/>
      <c r="D38" s="44"/>
      <c r="E38" s="44"/>
      <c r="F38" s="44"/>
      <c r="G38" s="44"/>
      <c r="H38" s="45"/>
      <c r="I38" s="45"/>
      <c r="J38" s="44"/>
      <c r="K38" s="125"/>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row>
    <row r="39" spans="2:1584" s="9" customFormat="1" ht="14.5">
      <c r="B39" s="33" t="s">
        <v>63</v>
      </c>
      <c r="C39" s="34" t="s">
        <v>1586</v>
      </c>
      <c r="D39" s="33"/>
      <c r="E39" s="35"/>
      <c r="F39" s="36"/>
      <c r="G39" s="35"/>
      <c r="H39" s="54"/>
      <c r="I39" s="54"/>
      <c r="J39" s="54" t="s">
        <v>26</v>
      </c>
      <c r="K39" s="54"/>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row>
    <row r="40" spans="2:1584" s="9" customFormat="1" ht="29">
      <c r="B40" s="38" t="s">
        <v>27</v>
      </c>
      <c r="C40" s="38" t="s">
        <v>28</v>
      </c>
      <c r="D40" s="38" t="s">
        <v>29</v>
      </c>
      <c r="E40" s="38" t="s">
        <v>30</v>
      </c>
      <c r="F40" s="38" t="s">
        <v>31</v>
      </c>
      <c r="G40" s="38" t="s">
        <v>34</v>
      </c>
      <c r="H40" s="56" t="s">
        <v>3163</v>
      </c>
      <c r="I40" s="56" t="s">
        <v>3165</v>
      </c>
      <c r="J40" s="56" t="s">
        <v>32</v>
      </c>
      <c r="K40" s="56" t="s">
        <v>3166</v>
      </c>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row>
    <row r="41" spans="2:1584" s="9" customFormat="1" ht="319">
      <c r="B41" s="46">
        <v>1</v>
      </c>
      <c r="C41" s="47" t="s">
        <v>1587</v>
      </c>
      <c r="D41" s="47" t="s">
        <v>1588</v>
      </c>
      <c r="E41" s="48"/>
      <c r="F41" s="47" t="s">
        <v>1589</v>
      </c>
      <c r="G41" s="61" t="s">
        <v>3192</v>
      </c>
      <c r="H41" s="121"/>
      <c r="I41" s="121"/>
      <c r="J41" s="60"/>
      <c r="K41" s="126"/>
    </row>
    <row r="42" spans="2:1584" s="9" customFormat="1" ht="14.5">
      <c r="B42" s="43" t="s">
        <v>39</v>
      </c>
      <c r="C42" s="44"/>
      <c r="D42" s="44"/>
      <c r="E42" s="44"/>
      <c r="F42" s="44"/>
      <c r="G42" s="44"/>
      <c r="H42" s="45"/>
      <c r="I42" s="45"/>
      <c r="J42" s="44"/>
      <c r="K42" s="125"/>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row>
    <row r="43" spans="2:1584" s="9" customFormat="1" ht="14.5">
      <c r="B43" s="33" t="s">
        <v>67</v>
      </c>
      <c r="C43" s="34" t="s">
        <v>1590</v>
      </c>
      <c r="D43" s="33"/>
      <c r="E43" s="35"/>
      <c r="F43" s="36"/>
      <c r="G43" s="35"/>
      <c r="H43" s="54"/>
      <c r="I43" s="54"/>
      <c r="J43" s="54" t="s">
        <v>26</v>
      </c>
      <c r="K43" s="54"/>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row>
    <row r="44" spans="2:1584" s="9" customFormat="1" ht="29">
      <c r="B44" s="38" t="s">
        <v>27</v>
      </c>
      <c r="C44" s="38" t="s">
        <v>28</v>
      </c>
      <c r="D44" s="38" t="s">
        <v>29</v>
      </c>
      <c r="E44" s="38" t="s">
        <v>30</v>
      </c>
      <c r="F44" s="38" t="s">
        <v>31</v>
      </c>
      <c r="G44" s="38" t="s">
        <v>34</v>
      </c>
      <c r="H44" s="56" t="s">
        <v>3163</v>
      </c>
      <c r="I44" s="56" t="s">
        <v>3165</v>
      </c>
      <c r="J44" s="56" t="s">
        <v>32</v>
      </c>
      <c r="K44" s="56" t="s">
        <v>3166</v>
      </c>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row>
    <row r="45" spans="2:1584" s="20" customFormat="1" ht="58">
      <c r="B45" s="46">
        <v>1</v>
      </c>
      <c r="C45" s="47" t="s">
        <v>1591</v>
      </c>
      <c r="D45" s="47" t="s">
        <v>1592</v>
      </c>
      <c r="E45" s="51"/>
      <c r="F45" s="47" t="s">
        <v>1589</v>
      </c>
      <c r="G45" s="61" t="s">
        <v>3192</v>
      </c>
      <c r="H45" s="121"/>
      <c r="I45" s="121"/>
      <c r="J45" s="60"/>
      <c r="K45" s="124"/>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c r="IS45" s="10"/>
      <c r="IT45" s="10"/>
      <c r="IU45" s="10"/>
      <c r="IV45" s="10"/>
      <c r="IW45" s="10"/>
      <c r="IX45" s="10"/>
      <c r="IY45" s="10"/>
      <c r="IZ45" s="10"/>
      <c r="JA45" s="10"/>
      <c r="JB45" s="10"/>
      <c r="JC45" s="10"/>
      <c r="JD45" s="10"/>
      <c r="JE45" s="10"/>
      <c r="JF45" s="10"/>
      <c r="JG45" s="10"/>
      <c r="JH45" s="10"/>
      <c r="JI45" s="10"/>
      <c r="JJ45" s="10"/>
      <c r="JK45" s="10"/>
      <c r="JL45" s="10"/>
      <c r="JM45" s="10"/>
      <c r="JN45" s="10"/>
      <c r="JO45" s="10"/>
      <c r="JP45" s="10"/>
      <c r="JQ45" s="10"/>
      <c r="JR45" s="10"/>
      <c r="JS45" s="10"/>
      <c r="JT45" s="10"/>
      <c r="JU45" s="10"/>
      <c r="JV45" s="10"/>
      <c r="JW45" s="10"/>
      <c r="JX45" s="10"/>
      <c r="JY45" s="10"/>
      <c r="JZ45" s="10"/>
      <c r="KA45" s="10"/>
      <c r="KB45" s="10"/>
      <c r="KC45" s="10"/>
      <c r="KD45" s="10"/>
      <c r="KE45" s="10"/>
      <c r="KF45" s="10"/>
      <c r="KG45" s="10"/>
      <c r="KH45" s="10"/>
      <c r="KI45" s="10"/>
      <c r="KJ45" s="10"/>
      <c r="KK45" s="10"/>
      <c r="KL45" s="10"/>
      <c r="KM45" s="10"/>
      <c r="KN45" s="10"/>
      <c r="KO45" s="10"/>
      <c r="KP45" s="10"/>
      <c r="KQ45" s="10"/>
      <c r="KR45" s="10"/>
      <c r="KS45" s="10"/>
      <c r="KT45" s="10"/>
      <c r="KU45" s="10"/>
      <c r="KV45" s="10"/>
      <c r="KW45" s="10"/>
      <c r="KX45" s="10"/>
      <c r="KY45" s="10"/>
      <c r="KZ45" s="10"/>
      <c r="LA45" s="10"/>
      <c r="LB45" s="10"/>
      <c r="LC45" s="10"/>
      <c r="LD45" s="10"/>
      <c r="LE45" s="10"/>
      <c r="LF45" s="10"/>
      <c r="LG45" s="10"/>
      <c r="LH45" s="10"/>
      <c r="LI45" s="10"/>
      <c r="LJ45" s="10"/>
      <c r="LK45" s="10"/>
      <c r="LL45" s="10"/>
      <c r="LM45" s="10"/>
      <c r="LN45" s="10"/>
      <c r="LO45" s="10"/>
      <c r="LP45" s="10"/>
      <c r="LQ45" s="10"/>
      <c r="LR45" s="10"/>
      <c r="LS45" s="10"/>
      <c r="LT45" s="10"/>
      <c r="LU45" s="10"/>
      <c r="LV45" s="10"/>
      <c r="LW45" s="10"/>
      <c r="LX45" s="10"/>
      <c r="LY45" s="10"/>
      <c r="LZ45" s="10"/>
      <c r="MA45" s="10"/>
      <c r="MB45" s="10"/>
      <c r="MC45" s="10"/>
      <c r="MD45" s="10"/>
      <c r="ME45" s="10"/>
      <c r="MF45" s="10"/>
      <c r="MG45" s="10"/>
      <c r="MH45" s="10"/>
      <c r="MI45" s="10"/>
      <c r="MJ45" s="10"/>
      <c r="MK45" s="10"/>
      <c r="ML45" s="10"/>
      <c r="MM45" s="10"/>
      <c r="MN45" s="10"/>
      <c r="MO45" s="10"/>
      <c r="MP45" s="10"/>
      <c r="MQ45" s="10"/>
      <c r="MR45" s="10"/>
      <c r="MS45" s="10"/>
      <c r="MT45" s="10"/>
      <c r="MU45" s="10"/>
      <c r="MV45" s="10"/>
      <c r="MW45" s="10"/>
      <c r="MX45" s="10"/>
      <c r="MY45" s="10"/>
      <c r="MZ45" s="10"/>
      <c r="NA45" s="10"/>
      <c r="NB45" s="10"/>
      <c r="NC45" s="10"/>
      <c r="ND45" s="10"/>
      <c r="NE45" s="10"/>
      <c r="NF45" s="10"/>
      <c r="NG45" s="10"/>
      <c r="NH45" s="10"/>
      <c r="NI45" s="10"/>
      <c r="NJ45" s="10"/>
      <c r="NK45" s="10"/>
      <c r="NL45" s="10"/>
      <c r="NM45" s="10"/>
      <c r="NN45" s="10"/>
      <c r="NO45" s="10"/>
      <c r="NP45" s="10"/>
      <c r="NQ45" s="10"/>
      <c r="NR45" s="10"/>
      <c r="NS45" s="10"/>
      <c r="NT45" s="10"/>
      <c r="NU45" s="10"/>
      <c r="NV45" s="10"/>
      <c r="NW45" s="10"/>
      <c r="NX45" s="10"/>
      <c r="NY45" s="10"/>
      <c r="NZ45" s="10"/>
      <c r="OA45" s="10"/>
      <c r="OB45" s="10"/>
      <c r="OC45" s="10"/>
      <c r="OD45" s="10"/>
      <c r="OE45" s="10"/>
      <c r="OF45" s="10"/>
      <c r="OG45" s="10"/>
      <c r="OH45" s="10"/>
      <c r="OI45" s="10"/>
      <c r="OJ45" s="10"/>
      <c r="OK45" s="10"/>
      <c r="OL45" s="10"/>
      <c r="OM45" s="10"/>
      <c r="ON45" s="10"/>
      <c r="OO45" s="10"/>
      <c r="OP45" s="10"/>
      <c r="OQ45" s="10"/>
      <c r="OR45" s="10"/>
      <c r="OS45" s="10"/>
      <c r="OT45" s="10"/>
      <c r="OU45" s="10"/>
      <c r="OV45" s="10"/>
      <c r="OW45" s="10"/>
      <c r="OX45" s="10"/>
      <c r="OY45" s="10"/>
      <c r="OZ45" s="10"/>
      <c r="PA45" s="10"/>
      <c r="PB45" s="10"/>
      <c r="PC45" s="10"/>
      <c r="PD45" s="10"/>
      <c r="PE45" s="10"/>
      <c r="PF45" s="10"/>
      <c r="PG45" s="10"/>
      <c r="PH45" s="10"/>
      <c r="PI45" s="10"/>
      <c r="PJ45" s="10"/>
      <c r="PK45" s="10"/>
      <c r="PL45" s="10"/>
      <c r="PM45" s="10"/>
      <c r="PN45" s="10"/>
      <c r="PO45" s="10"/>
      <c r="PP45" s="10"/>
      <c r="PQ45" s="10"/>
      <c r="PR45" s="10"/>
      <c r="PS45" s="10"/>
      <c r="PT45" s="10"/>
      <c r="PU45" s="10"/>
      <c r="PV45" s="10"/>
      <c r="PW45" s="10"/>
      <c r="PX45" s="10"/>
      <c r="PY45" s="10"/>
      <c r="PZ45" s="10"/>
      <c r="QA45" s="10"/>
      <c r="QB45" s="10"/>
      <c r="QC45" s="10"/>
      <c r="QD45" s="10"/>
      <c r="QE45" s="10"/>
      <c r="QF45" s="10"/>
      <c r="QG45" s="10"/>
      <c r="QH45" s="10"/>
      <c r="QI45" s="10"/>
      <c r="QJ45" s="10"/>
      <c r="QK45" s="10"/>
      <c r="QL45" s="10"/>
      <c r="QM45" s="10"/>
      <c r="QN45" s="10"/>
      <c r="QO45" s="10"/>
      <c r="QP45" s="10"/>
      <c r="QQ45" s="10"/>
      <c r="QR45" s="10"/>
      <c r="QS45" s="10"/>
      <c r="QT45" s="10"/>
      <c r="QU45" s="10"/>
      <c r="QV45" s="10"/>
      <c r="QW45" s="10"/>
      <c r="QX45" s="10"/>
      <c r="QY45" s="10"/>
      <c r="QZ45" s="10"/>
      <c r="RA45" s="10"/>
      <c r="RB45" s="10"/>
      <c r="RC45" s="10"/>
      <c r="RD45" s="10"/>
      <c r="RE45" s="10"/>
      <c r="RF45" s="10"/>
      <c r="RG45" s="10"/>
      <c r="RH45" s="10"/>
      <c r="RI45" s="10"/>
      <c r="RJ45" s="10"/>
      <c r="RK45" s="10"/>
      <c r="RL45" s="10"/>
      <c r="RM45" s="10"/>
      <c r="RN45" s="10"/>
      <c r="RO45" s="10"/>
      <c r="RP45" s="10"/>
      <c r="RQ45" s="10"/>
      <c r="RR45" s="10"/>
      <c r="RS45" s="10"/>
      <c r="RT45" s="10"/>
      <c r="RU45" s="10"/>
      <c r="RV45" s="10"/>
      <c r="RW45" s="10"/>
      <c r="RX45" s="10"/>
      <c r="RY45" s="10"/>
      <c r="RZ45" s="10"/>
      <c r="SA45" s="10"/>
      <c r="SB45" s="10"/>
      <c r="SC45" s="10"/>
      <c r="SD45" s="10"/>
      <c r="SE45" s="10"/>
      <c r="SF45" s="10"/>
      <c r="SG45" s="10"/>
      <c r="SH45" s="10"/>
      <c r="SI45" s="10"/>
      <c r="SJ45" s="10"/>
      <c r="SK45" s="10"/>
      <c r="SL45" s="10"/>
      <c r="SM45" s="10"/>
      <c r="SN45" s="10"/>
      <c r="SO45" s="10"/>
      <c r="SP45" s="10"/>
      <c r="SQ45" s="10"/>
      <c r="SR45" s="10"/>
      <c r="SS45" s="10"/>
      <c r="ST45" s="10"/>
      <c r="SU45" s="10"/>
      <c r="SV45" s="10"/>
      <c r="SW45" s="10"/>
      <c r="SX45" s="10"/>
      <c r="SY45" s="10"/>
      <c r="SZ45" s="10"/>
      <c r="TA45" s="10"/>
      <c r="TB45" s="10"/>
      <c r="TC45" s="10"/>
      <c r="TD45" s="10"/>
      <c r="TE45" s="10"/>
      <c r="TF45" s="10"/>
      <c r="TG45" s="10"/>
      <c r="TH45" s="10"/>
      <c r="TI45" s="10"/>
      <c r="TJ45" s="10"/>
      <c r="TK45" s="10"/>
      <c r="TL45" s="10"/>
      <c r="TM45" s="10"/>
      <c r="TN45" s="10"/>
      <c r="TO45" s="10"/>
      <c r="TP45" s="10"/>
      <c r="TQ45" s="10"/>
      <c r="TR45" s="10"/>
      <c r="TS45" s="10"/>
      <c r="TT45" s="10"/>
      <c r="TU45" s="10"/>
      <c r="TV45" s="10"/>
      <c r="TW45" s="10"/>
      <c r="TX45" s="10"/>
      <c r="TY45" s="10"/>
      <c r="TZ45" s="10"/>
      <c r="UA45" s="10"/>
      <c r="UB45" s="10"/>
      <c r="UC45" s="10"/>
      <c r="UD45" s="10"/>
      <c r="UE45" s="10"/>
      <c r="UF45" s="10"/>
      <c r="UG45" s="10"/>
      <c r="UH45" s="10"/>
      <c r="UI45" s="10"/>
      <c r="UJ45" s="10"/>
      <c r="UK45" s="10"/>
      <c r="UL45" s="10"/>
      <c r="UM45" s="10"/>
      <c r="UN45" s="10"/>
      <c r="UO45" s="10"/>
      <c r="UP45" s="10"/>
      <c r="UQ45" s="10"/>
      <c r="UR45" s="10"/>
      <c r="US45" s="10"/>
      <c r="UT45" s="10"/>
      <c r="UU45" s="10"/>
      <c r="UV45" s="10"/>
      <c r="UW45" s="10"/>
      <c r="UX45" s="10"/>
      <c r="UY45" s="10"/>
      <c r="UZ45" s="10"/>
      <c r="VA45" s="10"/>
      <c r="VB45" s="10"/>
      <c r="VC45" s="10"/>
      <c r="VD45" s="10"/>
      <c r="VE45" s="10"/>
      <c r="VF45" s="10"/>
      <c r="VG45" s="10"/>
      <c r="VH45" s="10"/>
      <c r="VI45" s="10"/>
      <c r="VJ45" s="10"/>
      <c r="VK45" s="10"/>
      <c r="VL45" s="10"/>
      <c r="VM45" s="10"/>
      <c r="VN45" s="10"/>
      <c r="VO45" s="10"/>
      <c r="VP45" s="10"/>
      <c r="VQ45" s="10"/>
      <c r="VR45" s="10"/>
      <c r="VS45" s="10"/>
      <c r="VT45" s="10"/>
      <c r="VU45" s="10"/>
      <c r="VV45" s="10"/>
      <c r="VW45" s="10"/>
      <c r="VX45" s="10"/>
      <c r="VY45" s="10"/>
      <c r="VZ45" s="10"/>
      <c r="WA45" s="10"/>
      <c r="WB45" s="10"/>
      <c r="WC45" s="10"/>
      <c r="WD45" s="10"/>
      <c r="WE45" s="10"/>
      <c r="WF45" s="10"/>
      <c r="WG45" s="10"/>
      <c r="WH45" s="10"/>
      <c r="WI45" s="10"/>
      <c r="WJ45" s="10"/>
      <c r="WK45" s="10"/>
      <c r="WL45" s="10"/>
      <c r="WM45" s="10"/>
      <c r="WN45" s="10"/>
      <c r="WO45" s="10"/>
      <c r="WP45" s="10"/>
      <c r="WQ45" s="10"/>
      <c r="WR45" s="10"/>
      <c r="WS45" s="10"/>
      <c r="WT45" s="10"/>
      <c r="WU45" s="10"/>
      <c r="WV45" s="10"/>
      <c r="WW45" s="10"/>
      <c r="WX45" s="10"/>
      <c r="WY45" s="10"/>
      <c r="WZ45" s="10"/>
      <c r="XA45" s="10"/>
      <c r="XB45" s="10"/>
      <c r="XC45" s="10"/>
      <c r="XD45" s="10"/>
      <c r="XE45" s="10"/>
      <c r="XF45" s="10"/>
      <c r="XG45" s="10"/>
      <c r="XH45" s="10"/>
      <c r="XI45" s="10"/>
      <c r="XJ45" s="10"/>
      <c r="XK45" s="10"/>
      <c r="XL45" s="10"/>
      <c r="XM45" s="10"/>
      <c r="XN45" s="10"/>
      <c r="XO45" s="10"/>
      <c r="XP45" s="10"/>
      <c r="XQ45" s="10"/>
      <c r="XR45" s="10"/>
      <c r="XS45" s="10"/>
      <c r="XT45" s="10"/>
      <c r="XU45" s="10"/>
      <c r="XV45" s="10"/>
      <c r="XW45" s="10"/>
      <c r="XX45" s="10"/>
      <c r="XY45" s="10"/>
      <c r="XZ45" s="10"/>
      <c r="YA45" s="10"/>
      <c r="YB45" s="10"/>
      <c r="YC45" s="10"/>
      <c r="YD45" s="10"/>
      <c r="YE45" s="10"/>
      <c r="YF45" s="10"/>
      <c r="YG45" s="10"/>
      <c r="YH45" s="10"/>
      <c r="YI45" s="10"/>
      <c r="YJ45" s="10"/>
      <c r="YK45" s="10"/>
      <c r="YL45" s="10"/>
      <c r="YM45" s="10"/>
      <c r="YN45" s="10"/>
      <c r="YO45" s="10"/>
      <c r="YP45" s="10"/>
      <c r="YQ45" s="10"/>
      <c r="YR45" s="10"/>
      <c r="YS45" s="10"/>
      <c r="YT45" s="10"/>
      <c r="YU45" s="10"/>
      <c r="YV45" s="10"/>
      <c r="YW45" s="10"/>
      <c r="YX45" s="10"/>
      <c r="YY45" s="10"/>
      <c r="YZ45" s="10"/>
      <c r="ZA45" s="10"/>
      <c r="ZB45" s="10"/>
      <c r="ZC45" s="10"/>
      <c r="ZD45" s="10"/>
      <c r="ZE45" s="10"/>
      <c r="ZF45" s="10"/>
      <c r="ZG45" s="10"/>
      <c r="ZH45" s="10"/>
      <c r="ZI45" s="10"/>
      <c r="ZJ45" s="10"/>
      <c r="ZK45" s="10"/>
      <c r="ZL45" s="10"/>
      <c r="ZM45" s="10"/>
      <c r="ZN45" s="10"/>
      <c r="ZO45" s="10"/>
      <c r="ZP45" s="10"/>
      <c r="ZQ45" s="10"/>
      <c r="ZR45" s="10"/>
      <c r="ZS45" s="10"/>
      <c r="ZT45" s="10"/>
      <c r="ZU45" s="10"/>
      <c r="ZV45" s="10"/>
      <c r="ZW45" s="10"/>
      <c r="ZX45" s="10"/>
      <c r="ZY45" s="10"/>
      <c r="ZZ45" s="10"/>
      <c r="AAA45" s="10"/>
      <c r="AAB45" s="10"/>
      <c r="AAC45" s="10"/>
      <c r="AAD45" s="10"/>
      <c r="AAE45" s="10"/>
      <c r="AAF45" s="10"/>
      <c r="AAG45" s="10"/>
      <c r="AAH45" s="10"/>
      <c r="AAI45" s="10"/>
      <c r="AAJ45" s="10"/>
      <c r="AAK45" s="10"/>
      <c r="AAL45" s="10"/>
      <c r="AAM45" s="10"/>
      <c r="AAN45" s="10"/>
      <c r="AAO45" s="10"/>
      <c r="AAP45" s="10"/>
      <c r="AAQ45" s="10"/>
      <c r="AAR45" s="10"/>
      <c r="AAS45" s="10"/>
      <c r="AAT45" s="10"/>
      <c r="AAU45" s="10"/>
      <c r="AAV45" s="10"/>
      <c r="AAW45" s="10"/>
      <c r="AAX45" s="10"/>
      <c r="AAY45" s="10"/>
      <c r="AAZ45" s="10"/>
      <c r="ABA45" s="10"/>
      <c r="ABB45" s="10"/>
      <c r="ABC45" s="10"/>
      <c r="ABD45" s="10"/>
      <c r="ABE45" s="10"/>
      <c r="ABF45" s="10"/>
      <c r="ABG45" s="10"/>
      <c r="ABH45" s="10"/>
      <c r="ABI45" s="10"/>
      <c r="ABJ45" s="10"/>
      <c r="ABK45" s="10"/>
      <c r="ABL45" s="10"/>
      <c r="ABM45" s="10"/>
      <c r="ABN45" s="10"/>
      <c r="ABO45" s="10"/>
      <c r="ABP45" s="10"/>
      <c r="ABQ45" s="10"/>
      <c r="ABR45" s="10"/>
      <c r="ABS45" s="10"/>
      <c r="ABT45" s="10"/>
      <c r="ABU45" s="10"/>
      <c r="ABV45" s="10"/>
      <c r="ABW45" s="10"/>
      <c r="ABX45" s="10"/>
      <c r="ABY45" s="10"/>
      <c r="ABZ45" s="10"/>
      <c r="ACA45" s="10"/>
      <c r="ACB45" s="10"/>
      <c r="ACC45" s="10"/>
      <c r="ACD45" s="10"/>
      <c r="ACE45" s="10"/>
      <c r="ACF45" s="10"/>
      <c r="ACG45" s="10"/>
      <c r="ACH45" s="10"/>
      <c r="ACI45" s="10"/>
      <c r="ACJ45" s="10"/>
      <c r="ACK45" s="10"/>
      <c r="ACL45" s="10"/>
      <c r="ACM45" s="10"/>
      <c r="ACN45" s="10"/>
      <c r="ACO45" s="10"/>
      <c r="ACP45" s="10"/>
      <c r="ACQ45" s="10"/>
      <c r="ACR45" s="10"/>
      <c r="ACS45" s="10"/>
      <c r="ACT45" s="10"/>
      <c r="ACU45" s="10"/>
      <c r="ACV45" s="10"/>
      <c r="ACW45" s="10"/>
      <c r="ACX45" s="10"/>
      <c r="ACY45" s="10"/>
      <c r="ACZ45" s="10"/>
      <c r="ADA45" s="10"/>
      <c r="ADB45" s="10"/>
      <c r="ADC45" s="10"/>
      <c r="ADD45" s="10"/>
      <c r="ADE45" s="10"/>
      <c r="ADF45" s="10"/>
      <c r="ADG45" s="10"/>
      <c r="ADH45" s="10"/>
      <c r="ADI45" s="10"/>
      <c r="ADJ45" s="10"/>
      <c r="ADK45" s="10"/>
      <c r="ADL45" s="10"/>
      <c r="ADM45" s="10"/>
      <c r="ADN45" s="10"/>
      <c r="ADO45" s="10"/>
      <c r="ADP45" s="10"/>
      <c r="ADQ45" s="10"/>
      <c r="ADR45" s="10"/>
      <c r="ADS45" s="10"/>
      <c r="ADT45" s="10"/>
      <c r="ADU45" s="10"/>
      <c r="ADV45" s="10"/>
      <c r="ADW45" s="10"/>
      <c r="ADX45" s="10"/>
      <c r="ADY45" s="10"/>
      <c r="ADZ45" s="10"/>
      <c r="AEA45" s="10"/>
      <c r="AEB45" s="10"/>
      <c r="AEC45" s="10"/>
      <c r="AED45" s="10"/>
      <c r="AEE45" s="10"/>
      <c r="AEF45" s="10"/>
      <c r="AEG45" s="10"/>
      <c r="AEH45" s="10"/>
      <c r="AEI45" s="10"/>
      <c r="AEJ45" s="10"/>
      <c r="AEK45" s="10"/>
      <c r="AEL45" s="10"/>
      <c r="AEM45" s="10"/>
      <c r="AEN45" s="10"/>
      <c r="AEO45" s="10"/>
      <c r="AEP45" s="10"/>
      <c r="AEQ45" s="10"/>
      <c r="AER45" s="10"/>
      <c r="AES45" s="10"/>
      <c r="AET45" s="10"/>
      <c r="AEU45" s="10"/>
      <c r="AEV45" s="10"/>
      <c r="AEW45" s="10"/>
      <c r="AEX45" s="10"/>
      <c r="AEY45" s="10"/>
      <c r="AEZ45" s="10"/>
      <c r="AFA45" s="10"/>
      <c r="AFB45" s="10"/>
      <c r="AFC45" s="10"/>
      <c r="AFD45" s="10"/>
      <c r="AFE45" s="10"/>
      <c r="AFF45" s="10"/>
      <c r="AFG45" s="10"/>
      <c r="AFH45" s="10"/>
      <c r="AFI45" s="10"/>
      <c r="AFJ45" s="10"/>
      <c r="AFK45" s="10"/>
      <c r="AFL45" s="10"/>
      <c r="AFM45" s="10"/>
      <c r="AFN45" s="10"/>
      <c r="AFO45" s="10"/>
      <c r="AFP45" s="10"/>
      <c r="AFQ45" s="10"/>
      <c r="AFR45" s="10"/>
      <c r="AFS45" s="10"/>
      <c r="AFT45" s="10"/>
      <c r="AFU45" s="10"/>
      <c r="AFV45" s="10"/>
      <c r="AFW45" s="10"/>
      <c r="AFX45" s="10"/>
      <c r="AFY45" s="10"/>
      <c r="AFZ45" s="10"/>
      <c r="AGA45" s="10"/>
      <c r="AGB45" s="10"/>
      <c r="AGC45" s="10"/>
      <c r="AGD45" s="10"/>
      <c r="AGE45" s="10"/>
      <c r="AGF45" s="10"/>
      <c r="AGG45" s="10"/>
      <c r="AGH45" s="10"/>
      <c r="AGI45" s="10"/>
      <c r="AGJ45" s="10"/>
      <c r="AGK45" s="10"/>
      <c r="AGL45" s="10"/>
      <c r="AGM45" s="10"/>
      <c r="AGN45" s="10"/>
      <c r="AGO45" s="10"/>
      <c r="AGP45" s="10"/>
      <c r="AGQ45" s="10"/>
      <c r="AGR45" s="10"/>
      <c r="AGS45" s="10"/>
      <c r="AGT45" s="10"/>
      <c r="AGU45" s="10"/>
      <c r="AGV45" s="10"/>
      <c r="AGW45" s="10"/>
      <c r="AGX45" s="10"/>
      <c r="AGY45" s="10"/>
      <c r="AGZ45" s="10"/>
      <c r="AHA45" s="10"/>
      <c r="AHB45" s="10"/>
      <c r="AHC45" s="10"/>
      <c r="AHD45" s="10"/>
      <c r="AHE45" s="10"/>
      <c r="AHF45" s="10"/>
      <c r="AHG45" s="10"/>
      <c r="AHH45" s="10"/>
      <c r="AHI45" s="10"/>
      <c r="AHJ45" s="10"/>
      <c r="AHK45" s="10"/>
      <c r="AHL45" s="10"/>
      <c r="AHM45" s="10"/>
      <c r="AHN45" s="10"/>
      <c r="AHO45" s="10"/>
      <c r="AHP45" s="10"/>
      <c r="AHQ45" s="10"/>
      <c r="AHR45" s="10"/>
      <c r="AHS45" s="10"/>
      <c r="AHT45" s="10"/>
      <c r="AHU45" s="10"/>
      <c r="AHV45" s="10"/>
      <c r="AHW45" s="10"/>
      <c r="AHX45" s="10"/>
      <c r="AHY45" s="10"/>
      <c r="AHZ45" s="10"/>
      <c r="AIA45" s="10"/>
      <c r="AIB45" s="10"/>
      <c r="AIC45" s="10"/>
      <c r="AID45" s="10"/>
      <c r="AIE45" s="10"/>
      <c r="AIF45" s="10"/>
      <c r="AIG45" s="10"/>
      <c r="AIH45" s="10"/>
      <c r="AII45" s="10"/>
      <c r="AIJ45" s="10"/>
      <c r="AIK45" s="10"/>
      <c r="AIL45" s="10"/>
      <c r="AIM45" s="10"/>
      <c r="AIN45" s="10"/>
      <c r="AIO45" s="10"/>
      <c r="AIP45" s="10"/>
      <c r="AIQ45" s="10"/>
      <c r="AIR45" s="10"/>
      <c r="AIS45" s="10"/>
      <c r="AIT45" s="10"/>
      <c r="AIU45" s="10"/>
      <c r="AIV45" s="10"/>
      <c r="AIW45" s="10"/>
      <c r="AIX45" s="10"/>
      <c r="AIY45" s="10"/>
      <c r="AIZ45" s="10"/>
      <c r="AJA45" s="10"/>
      <c r="AJB45" s="10"/>
      <c r="AJC45" s="10"/>
      <c r="AJD45" s="10"/>
      <c r="AJE45" s="10"/>
      <c r="AJF45" s="10"/>
      <c r="AJG45" s="10"/>
      <c r="AJH45" s="10"/>
      <c r="AJI45" s="10"/>
      <c r="AJJ45" s="10"/>
      <c r="AJK45" s="10"/>
      <c r="AJL45" s="10"/>
      <c r="AJM45" s="10"/>
      <c r="AJN45" s="10"/>
      <c r="AJO45" s="10"/>
      <c r="AJP45" s="10"/>
      <c r="AJQ45" s="10"/>
      <c r="AJR45" s="10"/>
      <c r="AJS45" s="10"/>
      <c r="AJT45" s="10"/>
      <c r="AJU45" s="10"/>
      <c r="AJV45" s="10"/>
      <c r="AJW45" s="10"/>
      <c r="AJX45" s="10"/>
      <c r="AJY45" s="10"/>
      <c r="AJZ45" s="10"/>
      <c r="AKA45" s="10"/>
      <c r="AKB45" s="10"/>
      <c r="AKC45" s="10"/>
      <c r="AKD45" s="10"/>
      <c r="AKE45" s="10"/>
      <c r="AKF45" s="10"/>
      <c r="AKG45" s="10"/>
      <c r="AKH45" s="10"/>
      <c r="AKI45" s="10"/>
      <c r="AKJ45" s="10"/>
      <c r="AKK45" s="10"/>
      <c r="AKL45" s="10"/>
      <c r="AKM45" s="10"/>
      <c r="AKN45" s="10"/>
      <c r="AKO45" s="10"/>
      <c r="AKP45" s="10"/>
      <c r="AKQ45" s="10"/>
      <c r="AKR45" s="10"/>
      <c r="AKS45" s="10"/>
      <c r="AKT45" s="10"/>
      <c r="AKU45" s="10"/>
      <c r="AKV45" s="10"/>
      <c r="AKW45" s="10"/>
      <c r="AKX45" s="10"/>
      <c r="AKY45" s="10"/>
      <c r="AKZ45" s="10"/>
      <c r="ALA45" s="10"/>
      <c r="ALB45" s="10"/>
      <c r="ALC45" s="10"/>
      <c r="ALD45" s="10"/>
      <c r="ALE45" s="10"/>
      <c r="ALF45" s="10"/>
      <c r="ALG45" s="10"/>
      <c r="ALH45" s="10"/>
      <c r="ALI45" s="10"/>
      <c r="ALJ45" s="10"/>
      <c r="ALK45" s="10"/>
      <c r="ALL45" s="10"/>
      <c r="ALM45" s="10"/>
      <c r="ALN45" s="10"/>
      <c r="ALO45" s="10"/>
      <c r="ALP45" s="10"/>
      <c r="ALQ45" s="10"/>
      <c r="ALR45" s="10"/>
      <c r="ALS45" s="10"/>
      <c r="ALT45" s="10"/>
      <c r="ALU45" s="10"/>
      <c r="ALV45" s="10"/>
      <c r="ALW45" s="10"/>
      <c r="ALX45" s="10"/>
      <c r="ALY45" s="10"/>
      <c r="ALZ45" s="10"/>
      <c r="AMA45" s="10"/>
      <c r="AMB45" s="10"/>
      <c r="AMC45" s="10"/>
      <c r="AMD45" s="10"/>
      <c r="AME45" s="10"/>
      <c r="AMF45" s="10"/>
      <c r="AMG45" s="10"/>
      <c r="AMH45" s="10"/>
      <c r="AMI45" s="10"/>
      <c r="AMJ45" s="10"/>
      <c r="AMK45" s="10"/>
      <c r="AML45" s="10"/>
      <c r="AMM45" s="10"/>
      <c r="AMN45" s="10"/>
      <c r="AMO45" s="10"/>
      <c r="AMP45" s="10"/>
      <c r="AMQ45" s="10"/>
      <c r="AMR45" s="10"/>
      <c r="AMS45" s="10"/>
      <c r="AMT45" s="10"/>
      <c r="AMU45" s="10"/>
      <c r="AMV45" s="10"/>
      <c r="AMW45" s="10"/>
      <c r="AMX45" s="10"/>
      <c r="AMY45" s="10"/>
      <c r="AMZ45" s="10"/>
      <c r="ANA45" s="10"/>
      <c r="ANB45" s="10"/>
      <c r="ANC45" s="10"/>
      <c r="AND45" s="10"/>
      <c r="ANE45" s="10"/>
      <c r="ANF45" s="10"/>
      <c r="ANG45" s="10"/>
      <c r="ANH45" s="10"/>
      <c r="ANI45" s="10"/>
      <c r="ANJ45" s="10"/>
      <c r="ANK45" s="10"/>
      <c r="ANL45" s="10"/>
      <c r="ANM45" s="10"/>
      <c r="ANN45" s="10"/>
      <c r="ANO45" s="10"/>
      <c r="ANP45" s="10"/>
      <c r="ANQ45" s="10"/>
      <c r="ANR45" s="10"/>
      <c r="ANS45" s="10"/>
      <c r="ANT45" s="10"/>
      <c r="ANU45" s="10"/>
      <c r="ANV45" s="10"/>
      <c r="ANW45" s="10"/>
      <c r="ANX45" s="10"/>
      <c r="ANY45" s="10"/>
      <c r="ANZ45" s="10"/>
      <c r="AOA45" s="10"/>
      <c r="AOB45" s="10"/>
      <c r="AOC45" s="10"/>
      <c r="AOD45" s="10"/>
      <c r="AOE45" s="10"/>
      <c r="AOF45" s="10"/>
      <c r="AOG45" s="10"/>
      <c r="AOH45" s="10"/>
      <c r="AOI45" s="10"/>
      <c r="AOJ45" s="10"/>
      <c r="AOK45" s="10"/>
      <c r="AOL45" s="10"/>
      <c r="AOM45" s="10"/>
      <c r="AON45" s="10"/>
      <c r="AOO45" s="10"/>
      <c r="AOP45" s="10"/>
      <c r="AOQ45" s="10"/>
      <c r="AOR45" s="10"/>
      <c r="AOS45" s="10"/>
      <c r="AOT45" s="10"/>
      <c r="AOU45" s="10"/>
      <c r="AOV45" s="10"/>
      <c r="AOW45" s="10"/>
      <c r="AOX45" s="10"/>
      <c r="AOY45" s="10"/>
      <c r="AOZ45" s="10"/>
      <c r="APA45" s="10"/>
      <c r="APB45" s="10"/>
      <c r="APC45" s="10"/>
      <c r="APD45" s="10"/>
      <c r="APE45" s="10"/>
      <c r="APF45" s="10"/>
      <c r="APG45" s="10"/>
      <c r="APH45" s="10"/>
      <c r="API45" s="10"/>
      <c r="APJ45" s="10"/>
      <c r="APK45" s="10"/>
      <c r="APL45" s="10"/>
      <c r="APM45" s="10"/>
      <c r="APN45" s="10"/>
      <c r="APO45" s="10"/>
      <c r="APP45" s="10"/>
      <c r="APQ45" s="10"/>
      <c r="APR45" s="10"/>
      <c r="APS45" s="10"/>
      <c r="APT45" s="10"/>
      <c r="APU45" s="10"/>
      <c r="APV45" s="10"/>
      <c r="APW45" s="10"/>
      <c r="APX45" s="10"/>
      <c r="APY45" s="10"/>
      <c r="APZ45" s="10"/>
      <c r="AQA45" s="10"/>
      <c r="AQB45" s="10"/>
      <c r="AQC45" s="10"/>
      <c r="AQD45" s="10"/>
      <c r="AQE45" s="10"/>
      <c r="AQF45" s="10"/>
      <c r="AQG45" s="10"/>
      <c r="AQH45" s="10"/>
      <c r="AQI45" s="10"/>
      <c r="AQJ45" s="10"/>
      <c r="AQK45" s="10"/>
      <c r="AQL45" s="10"/>
      <c r="AQM45" s="10"/>
      <c r="AQN45" s="10"/>
      <c r="AQO45" s="10"/>
      <c r="AQP45" s="10"/>
      <c r="AQQ45" s="10"/>
      <c r="AQR45" s="10"/>
      <c r="AQS45" s="10"/>
      <c r="AQT45" s="10"/>
      <c r="AQU45" s="10"/>
      <c r="AQV45" s="10"/>
      <c r="AQW45" s="10"/>
      <c r="AQX45" s="10"/>
      <c r="AQY45" s="10"/>
      <c r="AQZ45" s="10"/>
      <c r="ARA45" s="10"/>
      <c r="ARB45" s="10"/>
      <c r="ARC45" s="10"/>
      <c r="ARD45" s="10"/>
      <c r="ARE45" s="10"/>
      <c r="ARF45" s="10"/>
      <c r="ARG45" s="10"/>
      <c r="ARH45" s="10"/>
      <c r="ARI45" s="10"/>
      <c r="ARJ45" s="10"/>
      <c r="ARK45" s="10"/>
      <c r="ARL45" s="10"/>
      <c r="ARM45" s="10"/>
      <c r="ARN45" s="10"/>
      <c r="ARO45" s="10"/>
      <c r="ARP45" s="10"/>
      <c r="ARQ45" s="10"/>
      <c r="ARR45" s="10"/>
      <c r="ARS45" s="10"/>
      <c r="ART45" s="10"/>
      <c r="ARU45" s="10"/>
      <c r="ARV45" s="10"/>
      <c r="ARW45" s="10"/>
      <c r="ARX45" s="10"/>
      <c r="ARY45" s="10"/>
      <c r="ARZ45" s="10"/>
      <c r="ASA45" s="10"/>
      <c r="ASB45" s="10"/>
      <c r="ASC45" s="10"/>
      <c r="ASD45" s="10"/>
      <c r="ASE45" s="10"/>
      <c r="ASF45" s="10"/>
      <c r="ASG45" s="10"/>
      <c r="ASH45" s="10"/>
      <c r="ASI45" s="10"/>
      <c r="ASJ45" s="10"/>
      <c r="ASK45" s="10"/>
      <c r="ASL45" s="10"/>
      <c r="ASM45" s="10"/>
      <c r="ASN45" s="10"/>
      <c r="ASO45" s="10"/>
      <c r="ASP45" s="10"/>
      <c r="ASQ45" s="10"/>
      <c r="ASR45" s="10"/>
      <c r="ASS45" s="10"/>
      <c r="AST45" s="10"/>
      <c r="ASU45" s="10"/>
      <c r="ASV45" s="10"/>
      <c r="ASW45" s="10"/>
      <c r="ASX45" s="10"/>
      <c r="ASY45" s="10"/>
      <c r="ASZ45" s="10"/>
      <c r="ATA45" s="10"/>
      <c r="ATB45" s="10"/>
      <c r="ATC45" s="10"/>
      <c r="ATD45" s="10"/>
      <c r="ATE45" s="10"/>
      <c r="ATF45" s="10"/>
      <c r="ATG45" s="10"/>
      <c r="ATH45" s="10"/>
      <c r="ATI45" s="10"/>
      <c r="ATJ45" s="10"/>
      <c r="ATK45" s="10"/>
      <c r="ATL45" s="10"/>
      <c r="ATM45" s="10"/>
      <c r="ATN45" s="10"/>
      <c r="ATO45" s="10"/>
      <c r="ATP45" s="10"/>
      <c r="ATQ45" s="10"/>
      <c r="ATR45" s="10"/>
      <c r="ATS45" s="10"/>
      <c r="ATT45" s="10"/>
      <c r="ATU45" s="10"/>
      <c r="ATV45" s="10"/>
      <c r="ATW45" s="10"/>
      <c r="ATX45" s="10"/>
      <c r="ATY45" s="10"/>
      <c r="ATZ45" s="10"/>
      <c r="AUA45" s="10"/>
      <c r="AUB45" s="10"/>
      <c r="AUC45" s="10"/>
      <c r="AUD45" s="10"/>
      <c r="AUE45" s="10"/>
      <c r="AUF45" s="10"/>
      <c r="AUG45" s="10"/>
      <c r="AUH45" s="10"/>
      <c r="AUI45" s="10"/>
      <c r="AUJ45" s="10"/>
      <c r="AUK45" s="10"/>
      <c r="AUL45" s="10"/>
      <c r="AUM45" s="10"/>
      <c r="AUN45" s="10"/>
      <c r="AUO45" s="10"/>
      <c r="AUP45" s="10"/>
      <c r="AUQ45" s="10"/>
      <c r="AUR45" s="10"/>
      <c r="AUS45" s="10"/>
      <c r="AUT45" s="10"/>
      <c r="AUU45" s="10"/>
      <c r="AUV45" s="10"/>
      <c r="AUW45" s="10"/>
      <c r="AUX45" s="10"/>
      <c r="AUY45" s="10"/>
      <c r="AUZ45" s="10"/>
      <c r="AVA45" s="10"/>
      <c r="AVB45" s="10"/>
      <c r="AVC45" s="10"/>
      <c r="AVD45" s="10"/>
      <c r="AVE45" s="10"/>
      <c r="AVF45" s="10"/>
      <c r="AVG45" s="10"/>
      <c r="AVH45" s="10"/>
      <c r="AVI45" s="10"/>
      <c r="AVJ45" s="10"/>
      <c r="AVK45" s="10"/>
      <c r="AVL45" s="10"/>
      <c r="AVM45" s="10"/>
      <c r="AVN45" s="10"/>
      <c r="AVO45" s="10"/>
      <c r="AVP45" s="10"/>
      <c r="AVQ45" s="10"/>
      <c r="AVR45" s="10"/>
      <c r="AVS45" s="10"/>
      <c r="AVT45" s="10"/>
      <c r="AVU45" s="10"/>
      <c r="AVV45" s="10"/>
      <c r="AVW45" s="10"/>
      <c r="AVX45" s="10"/>
      <c r="AVY45" s="10"/>
      <c r="AVZ45" s="10"/>
      <c r="AWA45" s="10"/>
      <c r="AWB45" s="10"/>
      <c r="AWC45" s="10"/>
      <c r="AWD45" s="10"/>
      <c r="AWE45" s="10"/>
      <c r="AWF45" s="10"/>
      <c r="AWG45" s="10"/>
      <c r="AWH45" s="10"/>
      <c r="AWI45" s="10"/>
      <c r="AWJ45" s="10"/>
      <c r="AWK45" s="10"/>
      <c r="AWL45" s="10"/>
      <c r="AWM45" s="10"/>
      <c r="AWN45" s="10"/>
      <c r="AWO45" s="10"/>
      <c r="AWP45" s="10"/>
      <c r="AWQ45" s="10"/>
      <c r="AWR45" s="10"/>
      <c r="AWS45" s="10"/>
      <c r="AWT45" s="10"/>
      <c r="AWU45" s="10"/>
      <c r="AWV45" s="10"/>
      <c r="AWW45" s="10"/>
      <c r="AWX45" s="10"/>
      <c r="AWY45" s="10"/>
      <c r="AWZ45" s="10"/>
      <c r="AXA45" s="10"/>
      <c r="AXB45" s="10"/>
      <c r="AXC45" s="10"/>
      <c r="AXD45" s="10"/>
      <c r="AXE45" s="10"/>
      <c r="AXF45" s="10"/>
      <c r="AXG45" s="10"/>
      <c r="AXH45" s="10"/>
      <c r="AXI45" s="10"/>
      <c r="AXJ45" s="10"/>
      <c r="AXK45" s="10"/>
      <c r="AXL45" s="10"/>
      <c r="AXM45" s="10"/>
      <c r="AXN45" s="10"/>
      <c r="AXO45" s="10"/>
      <c r="AXP45" s="10"/>
      <c r="AXQ45" s="10"/>
      <c r="AXR45" s="10"/>
      <c r="AXS45" s="10"/>
      <c r="AXT45" s="10"/>
      <c r="AXU45" s="10"/>
      <c r="AXV45" s="10"/>
      <c r="AXW45" s="10"/>
      <c r="AXX45" s="10"/>
      <c r="AXY45" s="10"/>
      <c r="AXZ45" s="10"/>
      <c r="AYA45" s="10"/>
      <c r="AYB45" s="10"/>
      <c r="AYC45" s="10"/>
      <c r="AYD45" s="10"/>
      <c r="AYE45" s="10"/>
      <c r="AYF45" s="10"/>
      <c r="AYG45" s="10"/>
      <c r="AYH45" s="10"/>
      <c r="AYI45" s="10"/>
      <c r="AYJ45" s="10"/>
      <c r="AYK45" s="10"/>
      <c r="AYL45" s="10"/>
      <c r="AYM45" s="10"/>
      <c r="AYN45" s="10"/>
      <c r="AYO45" s="10"/>
      <c r="AYP45" s="10"/>
      <c r="AYQ45" s="10"/>
      <c r="AYR45" s="10"/>
      <c r="AYS45" s="10"/>
      <c r="AYT45" s="10"/>
      <c r="AYU45" s="10"/>
      <c r="AYV45" s="10"/>
      <c r="AYW45" s="10"/>
      <c r="AYX45" s="10"/>
      <c r="AYY45" s="10"/>
      <c r="AYZ45" s="10"/>
      <c r="AZA45" s="10"/>
      <c r="AZB45" s="10"/>
      <c r="AZC45" s="10"/>
      <c r="AZD45" s="10"/>
      <c r="AZE45" s="10"/>
      <c r="AZF45" s="10"/>
      <c r="AZG45" s="10"/>
      <c r="AZH45" s="10"/>
      <c r="AZI45" s="10"/>
      <c r="AZJ45" s="10"/>
      <c r="AZK45" s="10"/>
      <c r="AZL45" s="10"/>
      <c r="AZM45" s="10"/>
      <c r="AZN45" s="10"/>
      <c r="AZO45" s="10"/>
      <c r="AZP45" s="10"/>
      <c r="AZQ45" s="10"/>
      <c r="AZR45" s="10"/>
      <c r="AZS45" s="10"/>
      <c r="AZT45" s="10"/>
      <c r="AZU45" s="10"/>
      <c r="AZV45" s="10"/>
      <c r="AZW45" s="10"/>
      <c r="AZX45" s="10"/>
      <c r="AZY45" s="10"/>
      <c r="AZZ45" s="10"/>
      <c r="BAA45" s="10"/>
      <c r="BAB45" s="10"/>
      <c r="BAC45" s="10"/>
      <c r="BAD45" s="10"/>
      <c r="BAE45" s="10"/>
      <c r="BAF45" s="10"/>
      <c r="BAG45" s="10"/>
      <c r="BAH45" s="10"/>
      <c r="BAI45" s="10"/>
      <c r="BAJ45" s="10"/>
      <c r="BAK45" s="10"/>
      <c r="BAL45" s="10"/>
      <c r="BAM45" s="10"/>
      <c r="BAN45" s="10"/>
      <c r="BAO45" s="10"/>
      <c r="BAP45" s="10"/>
      <c r="BAQ45" s="10"/>
      <c r="BAR45" s="10"/>
      <c r="BAS45" s="10"/>
      <c r="BAT45" s="10"/>
      <c r="BAU45" s="10"/>
      <c r="BAV45" s="10"/>
      <c r="BAW45" s="10"/>
      <c r="BAX45" s="10"/>
      <c r="BAY45" s="10"/>
      <c r="BAZ45" s="10"/>
      <c r="BBA45" s="10"/>
      <c r="BBB45" s="10"/>
      <c r="BBC45" s="10"/>
      <c r="BBD45" s="10"/>
      <c r="BBE45" s="10"/>
      <c r="BBF45" s="10"/>
      <c r="BBG45" s="10"/>
      <c r="BBH45" s="10"/>
      <c r="BBI45" s="10"/>
      <c r="BBJ45" s="10"/>
      <c r="BBK45" s="10"/>
      <c r="BBL45" s="10"/>
      <c r="BBM45" s="10"/>
      <c r="BBN45" s="10"/>
      <c r="BBO45" s="10"/>
      <c r="BBP45" s="10"/>
      <c r="BBQ45" s="10"/>
      <c r="BBR45" s="10"/>
      <c r="BBS45" s="10"/>
      <c r="BBT45" s="10"/>
      <c r="BBU45" s="10"/>
      <c r="BBV45" s="10"/>
      <c r="BBW45" s="10"/>
      <c r="BBX45" s="10"/>
      <c r="BBY45" s="10"/>
      <c r="BBZ45" s="10"/>
      <c r="BCA45" s="10"/>
      <c r="BCB45" s="10"/>
      <c r="BCC45" s="10"/>
      <c r="BCD45" s="10"/>
      <c r="BCE45" s="10"/>
      <c r="BCF45" s="10"/>
      <c r="BCG45" s="10"/>
      <c r="BCH45" s="10"/>
      <c r="BCI45" s="10"/>
      <c r="BCJ45" s="10"/>
      <c r="BCK45" s="10"/>
      <c r="BCL45" s="10"/>
      <c r="BCM45" s="10"/>
      <c r="BCN45" s="10"/>
      <c r="BCO45" s="10"/>
      <c r="BCP45" s="10"/>
      <c r="BCQ45" s="10"/>
      <c r="BCR45" s="10"/>
      <c r="BCS45" s="10"/>
      <c r="BCT45" s="10"/>
      <c r="BCU45" s="10"/>
      <c r="BCV45" s="10"/>
      <c r="BCW45" s="10"/>
      <c r="BCX45" s="10"/>
      <c r="BCY45" s="10"/>
      <c r="BCZ45" s="10"/>
      <c r="BDA45" s="10"/>
      <c r="BDB45" s="10"/>
      <c r="BDC45" s="10"/>
      <c r="BDD45" s="10"/>
      <c r="BDE45" s="10"/>
      <c r="BDF45" s="10"/>
      <c r="BDG45" s="10"/>
      <c r="BDH45" s="10"/>
      <c r="BDI45" s="10"/>
      <c r="BDJ45" s="10"/>
      <c r="BDK45" s="10"/>
      <c r="BDL45" s="10"/>
      <c r="BDM45" s="10"/>
      <c r="BDN45" s="10"/>
      <c r="BDO45" s="10"/>
      <c r="BDP45" s="10"/>
      <c r="BDQ45" s="10"/>
      <c r="BDR45" s="10"/>
      <c r="BDS45" s="10"/>
      <c r="BDT45" s="10"/>
      <c r="BDU45" s="10"/>
      <c r="BDV45" s="10"/>
      <c r="BDW45" s="10"/>
      <c r="BDX45" s="10"/>
      <c r="BDY45" s="10"/>
      <c r="BDZ45" s="10"/>
      <c r="BEA45" s="10"/>
      <c r="BEB45" s="10"/>
      <c r="BEC45" s="10"/>
      <c r="BED45" s="10"/>
      <c r="BEE45" s="10"/>
      <c r="BEF45" s="10"/>
      <c r="BEG45" s="10"/>
      <c r="BEH45" s="10"/>
      <c r="BEI45" s="10"/>
      <c r="BEJ45" s="10"/>
      <c r="BEK45" s="10"/>
      <c r="BEL45" s="10"/>
      <c r="BEM45" s="10"/>
      <c r="BEN45" s="10"/>
      <c r="BEO45" s="10"/>
      <c r="BEP45" s="10"/>
      <c r="BEQ45" s="10"/>
      <c r="BER45" s="10"/>
      <c r="BES45" s="10"/>
      <c r="BET45" s="10"/>
      <c r="BEU45" s="10"/>
      <c r="BEV45" s="10"/>
      <c r="BEW45" s="10"/>
      <c r="BEX45" s="10"/>
      <c r="BEY45" s="10"/>
      <c r="BEZ45" s="10"/>
      <c r="BFA45" s="10"/>
      <c r="BFB45" s="10"/>
      <c r="BFC45" s="10"/>
      <c r="BFD45" s="10"/>
      <c r="BFE45" s="10"/>
      <c r="BFF45" s="10"/>
      <c r="BFG45" s="10"/>
      <c r="BFH45" s="10"/>
      <c r="BFI45" s="10"/>
      <c r="BFJ45" s="10"/>
      <c r="BFK45" s="10"/>
      <c r="BFL45" s="10"/>
      <c r="BFM45" s="10"/>
      <c r="BFN45" s="10"/>
      <c r="BFO45" s="10"/>
      <c r="BFP45" s="10"/>
      <c r="BFQ45" s="10"/>
      <c r="BFR45" s="10"/>
      <c r="BFS45" s="10"/>
      <c r="BFT45" s="10"/>
      <c r="BFU45" s="10"/>
      <c r="BFV45" s="10"/>
      <c r="BFW45" s="10"/>
      <c r="BFX45" s="10"/>
      <c r="BFY45" s="10"/>
      <c r="BFZ45" s="10"/>
      <c r="BGA45" s="10"/>
      <c r="BGB45" s="10"/>
      <c r="BGC45" s="10"/>
      <c r="BGD45" s="10"/>
      <c r="BGE45" s="10"/>
      <c r="BGF45" s="10"/>
      <c r="BGG45" s="10"/>
      <c r="BGH45" s="10"/>
      <c r="BGI45" s="10"/>
      <c r="BGJ45" s="10"/>
      <c r="BGK45" s="10"/>
      <c r="BGL45" s="10"/>
      <c r="BGM45" s="10"/>
      <c r="BGN45" s="10"/>
      <c r="BGO45" s="10"/>
      <c r="BGP45" s="10"/>
      <c r="BGQ45" s="10"/>
      <c r="BGR45" s="10"/>
      <c r="BGS45" s="10"/>
      <c r="BGT45" s="10"/>
      <c r="BGU45" s="10"/>
      <c r="BGV45" s="10"/>
      <c r="BGW45" s="10"/>
      <c r="BGX45" s="10"/>
      <c r="BGY45" s="10"/>
      <c r="BGZ45" s="10"/>
      <c r="BHA45" s="10"/>
      <c r="BHB45" s="10"/>
      <c r="BHC45" s="10"/>
      <c r="BHD45" s="10"/>
      <c r="BHE45" s="10"/>
      <c r="BHF45" s="10"/>
      <c r="BHG45" s="10"/>
      <c r="BHH45" s="10"/>
      <c r="BHI45" s="10"/>
      <c r="BHJ45" s="10"/>
      <c r="BHK45" s="10"/>
      <c r="BHL45" s="10"/>
      <c r="BHM45" s="10"/>
      <c r="BHN45" s="10"/>
      <c r="BHO45" s="10"/>
      <c r="BHP45" s="10"/>
      <c r="BHQ45" s="10"/>
      <c r="BHR45" s="10"/>
      <c r="BHS45" s="10"/>
      <c r="BHT45" s="10"/>
      <c r="BHU45" s="10"/>
      <c r="BHV45" s="10"/>
      <c r="BHW45" s="10"/>
      <c r="BHX45" s="10"/>
    </row>
    <row r="46" spans="2:1584" s="9" customFormat="1" ht="14.5">
      <c r="B46" s="43" t="s">
        <v>39</v>
      </c>
      <c r="C46" s="44"/>
      <c r="D46" s="44"/>
      <c r="E46" s="44"/>
      <c r="F46" s="44"/>
      <c r="G46" s="44"/>
      <c r="H46" s="45"/>
      <c r="I46" s="45"/>
      <c r="J46" s="44"/>
      <c r="K46" s="125"/>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row>
    <row r="47" spans="2:1584" s="9" customFormat="1" ht="14.5">
      <c r="B47" s="33" t="s">
        <v>71</v>
      </c>
      <c r="C47" s="34" t="s">
        <v>1593</v>
      </c>
      <c r="D47" s="33"/>
      <c r="E47" s="35"/>
      <c r="F47" s="36"/>
      <c r="G47" s="35"/>
      <c r="H47" s="54"/>
      <c r="I47" s="54"/>
      <c r="J47" s="54" t="s">
        <v>26</v>
      </c>
      <c r="K47" s="54"/>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row>
    <row r="48" spans="2:1584" s="9" customFormat="1" ht="29">
      <c r="B48" s="38" t="s">
        <v>27</v>
      </c>
      <c r="C48" s="38" t="s">
        <v>28</v>
      </c>
      <c r="D48" s="38" t="s">
        <v>29</v>
      </c>
      <c r="E48" s="38" t="s">
        <v>30</v>
      </c>
      <c r="F48" s="38" t="s">
        <v>31</v>
      </c>
      <c r="G48" s="38" t="s">
        <v>34</v>
      </c>
      <c r="H48" s="56" t="s">
        <v>3163</v>
      </c>
      <c r="I48" s="56" t="s">
        <v>3165</v>
      </c>
      <c r="J48" s="56" t="s">
        <v>32</v>
      </c>
      <c r="K48" s="56" t="s">
        <v>3166</v>
      </c>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row>
    <row r="49" spans="2:1584" s="20" customFormat="1" ht="43.5">
      <c r="B49" s="46">
        <v>1</v>
      </c>
      <c r="C49" s="47" t="s">
        <v>1594</v>
      </c>
      <c r="D49" s="47" t="s">
        <v>1595</v>
      </c>
      <c r="E49" s="51"/>
      <c r="F49" s="47" t="s">
        <v>1589</v>
      </c>
      <c r="G49" s="61" t="s">
        <v>3192</v>
      </c>
      <c r="H49" s="121"/>
      <c r="I49" s="121"/>
      <c r="J49" s="60"/>
      <c r="K49" s="124"/>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c r="IS49" s="10"/>
      <c r="IT49" s="10"/>
      <c r="IU49" s="10"/>
      <c r="IV49" s="10"/>
      <c r="IW49" s="10"/>
      <c r="IX49" s="10"/>
      <c r="IY49" s="10"/>
      <c r="IZ49" s="10"/>
      <c r="JA49" s="10"/>
      <c r="JB49" s="10"/>
      <c r="JC49" s="10"/>
      <c r="JD49" s="10"/>
      <c r="JE49" s="10"/>
      <c r="JF49" s="10"/>
      <c r="JG49" s="10"/>
      <c r="JH49" s="10"/>
      <c r="JI49" s="10"/>
      <c r="JJ49" s="10"/>
      <c r="JK49" s="10"/>
      <c r="JL49" s="10"/>
      <c r="JM49" s="10"/>
      <c r="JN49" s="10"/>
      <c r="JO49" s="10"/>
      <c r="JP49" s="10"/>
      <c r="JQ49" s="10"/>
      <c r="JR49" s="10"/>
      <c r="JS49" s="10"/>
      <c r="JT49" s="10"/>
      <c r="JU49" s="10"/>
      <c r="JV49" s="10"/>
      <c r="JW49" s="10"/>
      <c r="JX49" s="10"/>
      <c r="JY49" s="10"/>
      <c r="JZ49" s="10"/>
      <c r="KA49" s="10"/>
      <c r="KB49" s="10"/>
      <c r="KC49" s="10"/>
      <c r="KD49" s="10"/>
      <c r="KE49" s="10"/>
      <c r="KF49" s="10"/>
      <c r="KG49" s="10"/>
      <c r="KH49" s="10"/>
      <c r="KI49" s="10"/>
      <c r="KJ49" s="10"/>
      <c r="KK49" s="10"/>
      <c r="KL49" s="10"/>
      <c r="KM49" s="10"/>
      <c r="KN49" s="10"/>
      <c r="KO49" s="10"/>
      <c r="KP49" s="10"/>
      <c r="KQ49" s="10"/>
      <c r="KR49" s="10"/>
      <c r="KS49" s="10"/>
      <c r="KT49" s="10"/>
      <c r="KU49" s="10"/>
      <c r="KV49" s="10"/>
      <c r="KW49" s="10"/>
      <c r="KX49" s="10"/>
      <c r="KY49" s="10"/>
      <c r="KZ49" s="10"/>
      <c r="LA49" s="10"/>
      <c r="LB49" s="10"/>
      <c r="LC49" s="10"/>
      <c r="LD49" s="10"/>
      <c r="LE49" s="10"/>
      <c r="LF49" s="10"/>
      <c r="LG49" s="10"/>
      <c r="LH49" s="10"/>
      <c r="LI49" s="10"/>
      <c r="LJ49" s="10"/>
      <c r="LK49" s="10"/>
      <c r="LL49" s="10"/>
      <c r="LM49" s="10"/>
      <c r="LN49" s="10"/>
      <c r="LO49" s="10"/>
      <c r="LP49" s="10"/>
      <c r="LQ49" s="10"/>
      <c r="LR49" s="10"/>
      <c r="LS49" s="10"/>
      <c r="LT49" s="10"/>
      <c r="LU49" s="10"/>
      <c r="LV49" s="10"/>
      <c r="LW49" s="10"/>
      <c r="LX49" s="10"/>
      <c r="LY49" s="10"/>
      <c r="LZ49" s="10"/>
      <c r="MA49" s="10"/>
      <c r="MB49" s="10"/>
      <c r="MC49" s="10"/>
      <c r="MD49" s="10"/>
      <c r="ME49" s="10"/>
      <c r="MF49" s="10"/>
      <c r="MG49" s="10"/>
      <c r="MH49" s="10"/>
      <c r="MI49" s="10"/>
      <c r="MJ49" s="10"/>
      <c r="MK49" s="10"/>
      <c r="ML49" s="10"/>
      <c r="MM49" s="10"/>
      <c r="MN49" s="10"/>
      <c r="MO49" s="10"/>
      <c r="MP49" s="10"/>
      <c r="MQ49" s="10"/>
      <c r="MR49" s="10"/>
      <c r="MS49" s="10"/>
      <c r="MT49" s="10"/>
      <c r="MU49" s="10"/>
      <c r="MV49" s="10"/>
      <c r="MW49" s="10"/>
      <c r="MX49" s="10"/>
      <c r="MY49" s="10"/>
      <c r="MZ49" s="10"/>
      <c r="NA49" s="10"/>
      <c r="NB49" s="10"/>
      <c r="NC49" s="10"/>
      <c r="ND49" s="10"/>
      <c r="NE49" s="10"/>
      <c r="NF49" s="10"/>
      <c r="NG49" s="10"/>
      <c r="NH49" s="10"/>
      <c r="NI49" s="10"/>
      <c r="NJ49" s="10"/>
      <c r="NK49" s="10"/>
      <c r="NL49" s="10"/>
      <c r="NM49" s="10"/>
      <c r="NN49" s="10"/>
      <c r="NO49" s="10"/>
      <c r="NP49" s="10"/>
      <c r="NQ49" s="10"/>
      <c r="NR49" s="10"/>
      <c r="NS49" s="10"/>
      <c r="NT49" s="10"/>
      <c r="NU49" s="10"/>
      <c r="NV49" s="10"/>
      <c r="NW49" s="10"/>
      <c r="NX49" s="10"/>
      <c r="NY49" s="10"/>
      <c r="NZ49" s="10"/>
      <c r="OA49" s="10"/>
      <c r="OB49" s="10"/>
      <c r="OC49" s="10"/>
      <c r="OD49" s="10"/>
      <c r="OE49" s="10"/>
      <c r="OF49" s="10"/>
      <c r="OG49" s="10"/>
      <c r="OH49" s="10"/>
      <c r="OI49" s="10"/>
      <c r="OJ49" s="10"/>
      <c r="OK49" s="10"/>
      <c r="OL49" s="10"/>
      <c r="OM49" s="10"/>
      <c r="ON49" s="10"/>
      <c r="OO49" s="10"/>
      <c r="OP49" s="10"/>
      <c r="OQ49" s="10"/>
      <c r="OR49" s="10"/>
      <c r="OS49" s="10"/>
      <c r="OT49" s="10"/>
      <c r="OU49" s="10"/>
      <c r="OV49" s="10"/>
      <c r="OW49" s="10"/>
      <c r="OX49" s="10"/>
      <c r="OY49" s="10"/>
      <c r="OZ49" s="10"/>
      <c r="PA49" s="10"/>
      <c r="PB49" s="10"/>
      <c r="PC49" s="10"/>
      <c r="PD49" s="10"/>
      <c r="PE49" s="10"/>
      <c r="PF49" s="10"/>
      <c r="PG49" s="10"/>
      <c r="PH49" s="10"/>
      <c r="PI49" s="10"/>
      <c r="PJ49" s="10"/>
      <c r="PK49" s="10"/>
      <c r="PL49" s="10"/>
      <c r="PM49" s="10"/>
      <c r="PN49" s="10"/>
      <c r="PO49" s="10"/>
      <c r="PP49" s="10"/>
      <c r="PQ49" s="10"/>
      <c r="PR49" s="10"/>
      <c r="PS49" s="10"/>
      <c r="PT49" s="10"/>
      <c r="PU49" s="10"/>
      <c r="PV49" s="10"/>
      <c r="PW49" s="10"/>
      <c r="PX49" s="10"/>
      <c r="PY49" s="10"/>
      <c r="PZ49" s="10"/>
      <c r="QA49" s="10"/>
      <c r="QB49" s="10"/>
      <c r="QC49" s="10"/>
      <c r="QD49" s="10"/>
      <c r="QE49" s="10"/>
      <c r="QF49" s="10"/>
      <c r="QG49" s="10"/>
      <c r="QH49" s="10"/>
      <c r="QI49" s="10"/>
      <c r="QJ49" s="10"/>
      <c r="QK49" s="10"/>
      <c r="QL49" s="10"/>
      <c r="QM49" s="10"/>
      <c r="QN49" s="10"/>
      <c r="QO49" s="10"/>
      <c r="QP49" s="10"/>
      <c r="QQ49" s="10"/>
      <c r="QR49" s="10"/>
      <c r="QS49" s="10"/>
      <c r="QT49" s="10"/>
      <c r="QU49" s="10"/>
      <c r="QV49" s="10"/>
      <c r="QW49" s="10"/>
      <c r="QX49" s="10"/>
      <c r="QY49" s="10"/>
      <c r="QZ49" s="10"/>
      <c r="RA49" s="10"/>
      <c r="RB49" s="10"/>
      <c r="RC49" s="10"/>
      <c r="RD49" s="10"/>
      <c r="RE49" s="10"/>
      <c r="RF49" s="10"/>
      <c r="RG49" s="10"/>
      <c r="RH49" s="10"/>
      <c r="RI49" s="10"/>
      <c r="RJ49" s="10"/>
      <c r="RK49" s="10"/>
      <c r="RL49" s="10"/>
      <c r="RM49" s="10"/>
      <c r="RN49" s="10"/>
      <c r="RO49" s="10"/>
      <c r="RP49" s="10"/>
      <c r="RQ49" s="10"/>
      <c r="RR49" s="10"/>
      <c r="RS49" s="10"/>
      <c r="RT49" s="10"/>
      <c r="RU49" s="10"/>
      <c r="RV49" s="10"/>
      <c r="RW49" s="10"/>
      <c r="RX49" s="10"/>
      <c r="RY49" s="10"/>
      <c r="RZ49" s="10"/>
      <c r="SA49" s="10"/>
      <c r="SB49" s="10"/>
      <c r="SC49" s="10"/>
      <c r="SD49" s="10"/>
      <c r="SE49" s="10"/>
      <c r="SF49" s="10"/>
      <c r="SG49" s="10"/>
      <c r="SH49" s="10"/>
      <c r="SI49" s="10"/>
      <c r="SJ49" s="10"/>
      <c r="SK49" s="10"/>
      <c r="SL49" s="10"/>
      <c r="SM49" s="10"/>
      <c r="SN49" s="10"/>
      <c r="SO49" s="10"/>
      <c r="SP49" s="10"/>
      <c r="SQ49" s="10"/>
      <c r="SR49" s="10"/>
      <c r="SS49" s="10"/>
      <c r="ST49" s="10"/>
      <c r="SU49" s="10"/>
      <c r="SV49" s="10"/>
      <c r="SW49" s="10"/>
      <c r="SX49" s="10"/>
      <c r="SY49" s="10"/>
      <c r="SZ49" s="10"/>
      <c r="TA49" s="10"/>
      <c r="TB49" s="10"/>
      <c r="TC49" s="10"/>
      <c r="TD49" s="10"/>
      <c r="TE49" s="10"/>
      <c r="TF49" s="10"/>
      <c r="TG49" s="10"/>
      <c r="TH49" s="10"/>
      <c r="TI49" s="10"/>
      <c r="TJ49" s="10"/>
      <c r="TK49" s="10"/>
      <c r="TL49" s="10"/>
      <c r="TM49" s="10"/>
      <c r="TN49" s="10"/>
      <c r="TO49" s="10"/>
      <c r="TP49" s="10"/>
      <c r="TQ49" s="10"/>
      <c r="TR49" s="10"/>
      <c r="TS49" s="10"/>
      <c r="TT49" s="10"/>
      <c r="TU49" s="10"/>
      <c r="TV49" s="10"/>
      <c r="TW49" s="10"/>
      <c r="TX49" s="10"/>
      <c r="TY49" s="10"/>
      <c r="TZ49" s="10"/>
      <c r="UA49" s="10"/>
      <c r="UB49" s="10"/>
      <c r="UC49" s="10"/>
      <c r="UD49" s="10"/>
      <c r="UE49" s="10"/>
      <c r="UF49" s="10"/>
      <c r="UG49" s="10"/>
      <c r="UH49" s="10"/>
      <c r="UI49" s="10"/>
      <c r="UJ49" s="10"/>
      <c r="UK49" s="10"/>
      <c r="UL49" s="10"/>
      <c r="UM49" s="10"/>
      <c r="UN49" s="10"/>
      <c r="UO49" s="10"/>
      <c r="UP49" s="10"/>
      <c r="UQ49" s="10"/>
      <c r="UR49" s="10"/>
      <c r="US49" s="10"/>
      <c r="UT49" s="10"/>
      <c r="UU49" s="10"/>
      <c r="UV49" s="10"/>
      <c r="UW49" s="10"/>
      <c r="UX49" s="10"/>
      <c r="UY49" s="10"/>
      <c r="UZ49" s="10"/>
      <c r="VA49" s="10"/>
      <c r="VB49" s="10"/>
      <c r="VC49" s="10"/>
      <c r="VD49" s="10"/>
      <c r="VE49" s="10"/>
      <c r="VF49" s="10"/>
      <c r="VG49" s="10"/>
      <c r="VH49" s="10"/>
      <c r="VI49" s="10"/>
      <c r="VJ49" s="10"/>
      <c r="VK49" s="10"/>
      <c r="VL49" s="10"/>
      <c r="VM49" s="10"/>
      <c r="VN49" s="10"/>
      <c r="VO49" s="10"/>
      <c r="VP49" s="10"/>
      <c r="VQ49" s="10"/>
      <c r="VR49" s="10"/>
      <c r="VS49" s="10"/>
      <c r="VT49" s="10"/>
      <c r="VU49" s="10"/>
      <c r="VV49" s="10"/>
      <c r="VW49" s="10"/>
      <c r="VX49" s="10"/>
      <c r="VY49" s="10"/>
      <c r="VZ49" s="10"/>
      <c r="WA49" s="10"/>
      <c r="WB49" s="10"/>
      <c r="WC49" s="10"/>
      <c r="WD49" s="10"/>
      <c r="WE49" s="10"/>
      <c r="WF49" s="10"/>
      <c r="WG49" s="10"/>
      <c r="WH49" s="10"/>
      <c r="WI49" s="10"/>
      <c r="WJ49" s="10"/>
      <c r="WK49" s="10"/>
      <c r="WL49" s="10"/>
      <c r="WM49" s="10"/>
      <c r="WN49" s="10"/>
      <c r="WO49" s="10"/>
      <c r="WP49" s="10"/>
      <c r="WQ49" s="10"/>
      <c r="WR49" s="10"/>
      <c r="WS49" s="10"/>
      <c r="WT49" s="10"/>
      <c r="WU49" s="10"/>
      <c r="WV49" s="10"/>
      <c r="WW49" s="10"/>
      <c r="WX49" s="10"/>
      <c r="WY49" s="10"/>
      <c r="WZ49" s="10"/>
      <c r="XA49" s="10"/>
      <c r="XB49" s="10"/>
      <c r="XC49" s="10"/>
      <c r="XD49" s="10"/>
      <c r="XE49" s="10"/>
      <c r="XF49" s="10"/>
      <c r="XG49" s="10"/>
      <c r="XH49" s="10"/>
      <c r="XI49" s="10"/>
      <c r="XJ49" s="10"/>
      <c r="XK49" s="10"/>
      <c r="XL49" s="10"/>
      <c r="XM49" s="10"/>
      <c r="XN49" s="10"/>
      <c r="XO49" s="10"/>
      <c r="XP49" s="10"/>
      <c r="XQ49" s="10"/>
      <c r="XR49" s="10"/>
      <c r="XS49" s="10"/>
      <c r="XT49" s="10"/>
      <c r="XU49" s="10"/>
      <c r="XV49" s="10"/>
      <c r="XW49" s="10"/>
      <c r="XX49" s="10"/>
      <c r="XY49" s="10"/>
      <c r="XZ49" s="10"/>
      <c r="YA49" s="10"/>
      <c r="YB49" s="10"/>
      <c r="YC49" s="10"/>
      <c r="YD49" s="10"/>
      <c r="YE49" s="10"/>
      <c r="YF49" s="10"/>
      <c r="YG49" s="10"/>
      <c r="YH49" s="10"/>
      <c r="YI49" s="10"/>
      <c r="YJ49" s="10"/>
      <c r="YK49" s="10"/>
      <c r="YL49" s="10"/>
      <c r="YM49" s="10"/>
      <c r="YN49" s="10"/>
      <c r="YO49" s="10"/>
      <c r="YP49" s="10"/>
      <c r="YQ49" s="10"/>
      <c r="YR49" s="10"/>
      <c r="YS49" s="10"/>
      <c r="YT49" s="10"/>
      <c r="YU49" s="10"/>
      <c r="YV49" s="10"/>
      <c r="YW49" s="10"/>
      <c r="YX49" s="10"/>
      <c r="YY49" s="10"/>
      <c r="YZ49" s="10"/>
      <c r="ZA49" s="10"/>
      <c r="ZB49" s="10"/>
      <c r="ZC49" s="10"/>
      <c r="ZD49" s="10"/>
      <c r="ZE49" s="10"/>
      <c r="ZF49" s="10"/>
      <c r="ZG49" s="10"/>
      <c r="ZH49" s="10"/>
      <c r="ZI49" s="10"/>
      <c r="ZJ49" s="10"/>
      <c r="ZK49" s="10"/>
      <c r="ZL49" s="10"/>
      <c r="ZM49" s="10"/>
      <c r="ZN49" s="10"/>
      <c r="ZO49" s="10"/>
      <c r="ZP49" s="10"/>
      <c r="ZQ49" s="10"/>
      <c r="ZR49" s="10"/>
      <c r="ZS49" s="10"/>
      <c r="ZT49" s="10"/>
      <c r="ZU49" s="10"/>
      <c r="ZV49" s="10"/>
      <c r="ZW49" s="10"/>
      <c r="ZX49" s="10"/>
      <c r="ZY49" s="10"/>
      <c r="ZZ49" s="10"/>
      <c r="AAA49" s="10"/>
      <c r="AAB49" s="10"/>
      <c r="AAC49" s="10"/>
      <c r="AAD49" s="10"/>
      <c r="AAE49" s="10"/>
      <c r="AAF49" s="10"/>
      <c r="AAG49" s="10"/>
      <c r="AAH49" s="10"/>
      <c r="AAI49" s="10"/>
      <c r="AAJ49" s="10"/>
      <c r="AAK49" s="10"/>
      <c r="AAL49" s="10"/>
      <c r="AAM49" s="10"/>
      <c r="AAN49" s="10"/>
      <c r="AAO49" s="10"/>
      <c r="AAP49" s="10"/>
      <c r="AAQ49" s="10"/>
      <c r="AAR49" s="10"/>
      <c r="AAS49" s="10"/>
      <c r="AAT49" s="10"/>
      <c r="AAU49" s="10"/>
      <c r="AAV49" s="10"/>
      <c r="AAW49" s="10"/>
      <c r="AAX49" s="10"/>
      <c r="AAY49" s="10"/>
      <c r="AAZ49" s="10"/>
      <c r="ABA49" s="10"/>
      <c r="ABB49" s="10"/>
      <c r="ABC49" s="10"/>
      <c r="ABD49" s="10"/>
      <c r="ABE49" s="10"/>
      <c r="ABF49" s="10"/>
      <c r="ABG49" s="10"/>
      <c r="ABH49" s="10"/>
      <c r="ABI49" s="10"/>
      <c r="ABJ49" s="10"/>
      <c r="ABK49" s="10"/>
      <c r="ABL49" s="10"/>
      <c r="ABM49" s="10"/>
      <c r="ABN49" s="10"/>
      <c r="ABO49" s="10"/>
      <c r="ABP49" s="10"/>
      <c r="ABQ49" s="10"/>
      <c r="ABR49" s="10"/>
      <c r="ABS49" s="10"/>
      <c r="ABT49" s="10"/>
      <c r="ABU49" s="10"/>
      <c r="ABV49" s="10"/>
      <c r="ABW49" s="10"/>
      <c r="ABX49" s="10"/>
      <c r="ABY49" s="10"/>
      <c r="ABZ49" s="10"/>
      <c r="ACA49" s="10"/>
      <c r="ACB49" s="10"/>
      <c r="ACC49" s="10"/>
      <c r="ACD49" s="10"/>
      <c r="ACE49" s="10"/>
      <c r="ACF49" s="10"/>
      <c r="ACG49" s="10"/>
      <c r="ACH49" s="10"/>
      <c r="ACI49" s="10"/>
      <c r="ACJ49" s="10"/>
      <c r="ACK49" s="10"/>
      <c r="ACL49" s="10"/>
      <c r="ACM49" s="10"/>
      <c r="ACN49" s="10"/>
      <c r="ACO49" s="10"/>
      <c r="ACP49" s="10"/>
      <c r="ACQ49" s="10"/>
      <c r="ACR49" s="10"/>
      <c r="ACS49" s="10"/>
      <c r="ACT49" s="10"/>
      <c r="ACU49" s="10"/>
      <c r="ACV49" s="10"/>
      <c r="ACW49" s="10"/>
      <c r="ACX49" s="10"/>
      <c r="ACY49" s="10"/>
      <c r="ACZ49" s="10"/>
      <c r="ADA49" s="10"/>
      <c r="ADB49" s="10"/>
      <c r="ADC49" s="10"/>
      <c r="ADD49" s="10"/>
      <c r="ADE49" s="10"/>
      <c r="ADF49" s="10"/>
      <c r="ADG49" s="10"/>
      <c r="ADH49" s="10"/>
      <c r="ADI49" s="10"/>
      <c r="ADJ49" s="10"/>
      <c r="ADK49" s="10"/>
      <c r="ADL49" s="10"/>
      <c r="ADM49" s="10"/>
      <c r="ADN49" s="10"/>
      <c r="ADO49" s="10"/>
      <c r="ADP49" s="10"/>
      <c r="ADQ49" s="10"/>
      <c r="ADR49" s="10"/>
      <c r="ADS49" s="10"/>
      <c r="ADT49" s="10"/>
      <c r="ADU49" s="10"/>
      <c r="ADV49" s="10"/>
      <c r="ADW49" s="10"/>
      <c r="ADX49" s="10"/>
      <c r="ADY49" s="10"/>
      <c r="ADZ49" s="10"/>
      <c r="AEA49" s="10"/>
      <c r="AEB49" s="10"/>
      <c r="AEC49" s="10"/>
      <c r="AED49" s="10"/>
      <c r="AEE49" s="10"/>
      <c r="AEF49" s="10"/>
      <c r="AEG49" s="10"/>
      <c r="AEH49" s="10"/>
      <c r="AEI49" s="10"/>
      <c r="AEJ49" s="10"/>
      <c r="AEK49" s="10"/>
      <c r="AEL49" s="10"/>
      <c r="AEM49" s="10"/>
      <c r="AEN49" s="10"/>
      <c r="AEO49" s="10"/>
      <c r="AEP49" s="10"/>
      <c r="AEQ49" s="10"/>
      <c r="AER49" s="10"/>
      <c r="AES49" s="10"/>
      <c r="AET49" s="10"/>
      <c r="AEU49" s="10"/>
      <c r="AEV49" s="10"/>
      <c r="AEW49" s="10"/>
      <c r="AEX49" s="10"/>
      <c r="AEY49" s="10"/>
      <c r="AEZ49" s="10"/>
      <c r="AFA49" s="10"/>
      <c r="AFB49" s="10"/>
      <c r="AFC49" s="10"/>
      <c r="AFD49" s="10"/>
      <c r="AFE49" s="10"/>
      <c r="AFF49" s="10"/>
      <c r="AFG49" s="10"/>
      <c r="AFH49" s="10"/>
      <c r="AFI49" s="10"/>
      <c r="AFJ49" s="10"/>
      <c r="AFK49" s="10"/>
      <c r="AFL49" s="10"/>
      <c r="AFM49" s="10"/>
      <c r="AFN49" s="10"/>
      <c r="AFO49" s="10"/>
      <c r="AFP49" s="10"/>
      <c r="AFQ49" s="10"/>
      <c r="AFR49" s="10"/>
      <c r="AFS49" s="10"/>
      <c r="AFT49" s="10"/>
      <c r="AFU49" s="10"/>
      <c r="AFV49" s="10"/>
      <c r="AFW49" s="10"/>
      <c r="AFX49" s="10"/>
      <c r="AFY49" s="10"/>
      <c r="AFZ49" s="10"/>
      <c r="AGA49" s="10"/>
      <c r="AGB49" s="10"/>
      <c r="AGC49" s="10"/>
      <c r="AGD49" s="10"/>
      <c r="AGE49" s="10"/>
      <c r="AGF49" s="10"/>
      <c r="AGG49" s="10"/>
      <c r="AGH49" s="10"/>
      <c r="AGI49" s="10"/>
      <c r="AGJ49" s="10"/>
      <c r="AGK49" s="10"/>
      <c r="AGL49" s="10"/>
      <c r="AGM49" s="10"/>
      <c r="AGN49" s="10"/>
      <c r="AGO49" s="10"/>
      <c r="AGP49" s="10"/>
      <c r="AGQ49" s="10"/>
      <c r="AGR49" s="10"/>
      <c r="AGS49" s="10"/>
      <c r="AGT49" s="10"/>
      <c r="AGU49" s="10"/>
      <c r="AGV49" s="10"/>
      <c r="AGW49" s="10"/>
      <c r="AGX49" s="10"/>
      <c r="AGY49" s="10"/>
      <c r="AGZ49" s="10"/>
      <c r="AHA49" s="10"/>
      <c r="AHB49" s="10"/>
      <c r="AHC49" s="10"/>
      <c r="AHD49" s="10"/>
      <c r="AHE49" s="10"/>
      <c r="AHF49" s="10"/>
      <c r="AHG49" s="10"/>
      <c r="AHH49" s="10"/>
      <c r="AHI49" s="10"/>
      <c r="AHJ49" s="10"/>
      <c r="AHK49" s="10"/>
      <c r="AHL49" s="10"/>
      <c r="AHM49" s="10"/>
      <c r="AHN49" s="10"/>
      <c r="AHO49" s="10"/>
      <c r="AHP49" s="10"/>
      <c r="AHQ49" s="10"/>
      <c r="AHR49" s="10"/>
      <c r="AHS49" s="10"/>
      <c r="AHT49" s="10"/>
      <c r="AHU49" s="10"/>
      <c r="AHV49" s="10"/>
      <c r="AHW49" s="10"/>
      <c r="AHX49" s="10"/>
      <c r="AHY49" s="10"/>
      <c r="AHZ49" s="10"/>
      <c r="AIA49" s="10"/>
      <c r="AIB49" s="10"/>
      <c r="AIC49" s="10"/>
      <c r="AID49" s="10"/>
      <c r="AIE49" s="10"/>
      <c r="AIF49" s="10"/>
      <c r="AIG49" s="10"/>
      <c r="AIH49" s="10"/>
      <c r="AII49" s="10"/>
      <c r="AIJ49" s="10"/>
      <c r="AIK49" s="10"/>
      <c r="AIL49" s="10"/>
      <c r="AIM49" s="10"/>
      <c r="AIN49" s="10"/>
      <c r="AIO49" s="10"/>
      <c r="AIP49" s="10"/>
      <c r="AIQ49" s="10"/>
      <c r="AIR49" s="10"/>
      <c r="AIS49" s="10"/>
      <c r="AIT49" s="10"/>
      <c r="AIU49" s="10"/>
      <c r="AIV49" s="10"/>
      <c r="AIW49" s="10"/>
      <c r="AIX49" s="10"/>
      <c r="AIY49" s="10"/>
      <c r="AIZ49" s="10"/>
      <c r="AJA49" s="10"/>
      <c r="AJB49" s="10"/>
      <c r="AJC49" s="10"/>
      <c r="AJD49" s="10"/>
      <c r="AJE49" s="10"/>
      <c r="AJF49" s="10"/>
      <c r="AJG49" s="10"/>
      <c r="AJH49" s="10"/>
      <c r="AJI49" s="10"/>
      <c r="AJJ49" s="10"/>
      <c r="AJK49" s="10"/>
      <c r="AJL49" s="10"/>
      <c r="AJM49" s="10"/>
      <c r="AJN49" s="10"/>
      <c r="AJO49" s="10"/>
      <c r="AJP49" s="10"/>
      <c r="AJQ49" s="10"/>
      <c r="AJR49" s="10"/>
      <c r="AJS49" s="10"/>
      <c r="AJT49" s="10"/>
      <c r="AJU49" s="10"/>
      <c r="AJV49" s="10"/>
      <c r="AJW49" s="10"/>
      <c r="AJX49" s="10"/>
      <c r="AJY49" s="10"/>
      <c r="AJZ49" s="10"/>
      <c r="AKA49" s="10"/>
      <c r="AKB49" s="10"/>
      <c r="AKC49" s="10"/>
      <c r="AKD49" s="10"/>
      <c r="AKE49" s="10"/>
      <c r="AKF49" s="10"/>
      <c r="AKG49" s="10"/>
      <c r="AKH49" s="10"/>
      <c r="AKI49" s="10"/>
      <c r="AKJ49" s="10"/>
      <c r="AKK49" s="10"/>
      <c r="AKL49" s="10"/>
      <c r="AKM49" s="10"/>
      <c r="AKN49" s="10"/>
      <c r="AKO49" s="10"/>
      <c r="AKP49" s="10"/>
      <c r="AKQ49" s="10"/>
      <c r="AKR49" s="10"/>
      <c r="AKS49" s="10"/>
      <c r="AKT49" s="10"/>
      <c r="AKU49" s="10"/>
      <c r="AKV49" s="10"/>
      <c r="AKW49" s="10"/>
      <c r="AKX49" s="10"/>
      <c r="AKY49" s="10"/>
      <c r="AKZ49" s="10"/>
      <c r="ALA49" s="10"/>
      <c r="ALB49" s="10"/>
      <c r="ALC49" s="10"/>
      <c r="ALD49" s="10"/>
      <c r="ALE49" s="10"/>
      <c r="ALF49" s="10"/>
      <c r="ALG49" s="10"/>
      <c r="ALH49" s="10"/>
      <c r="ALI49" s="10"/>
      <c r="ALJ49" s="10"/>
      <c r="ALK49" s="10"/>
      <c r="ALL49" s="10"/>
      <c r="ALM49" s="10"/>
      <c r="ALN49" s="10"/>
      <c r="ALO49" s="10"/>
      <c r="ALP49" s="10"/>
      <c r="ALQ49" s="10"/>
      <c r="ALR49" s="10"/>
      <c r="ALS49" s="10"/>
      <c r="ALT49" s="10"/>
      <c r="ALU49" s="10"/>
      <c r="ALV49" s="10"/>
      <c r="ALW49" s="10"/>
      <c r="ALX49" s="10"/>
      <c r="ALY49" s="10"/>
      <c r="ALZ49" s="10"/>
      <c r="AMA49" s="10"/>
      <c r="AMB49" s="10"/>
      <c r="AMC49" s="10"/>
      <c r="AMD49" s="10"/>
      <c r="AME49" s="10"/>
      <c r="AMF49" s="10"/>
      <c r="AMG49" s="10"/>
      <c r="AMH49" s="10"/>
      <c r="AMI49" s="10"/>
      <c r="AMJ49" s="10"/>
      <c r="AMK49" s="10"/>
      <c r="AML49" s="10"/>
      <c r="AMM49" s="10"/>
      <c r="AMN49" s="10"/>
      <c r="AMO49" s="10"/>
      <c r="AMP49" s="10"/>
      <c r="AMQ49" s="10"/>
      <c r="AMR49" s="10"/>
      <c r="AMS49" s="10"/>
      <c r="AMT49" s="10"/>
      <c r="AMU49" s="10"/>
      <c r="AMV49" s="10"/>
      <c r="AMW49" s="10"/>
      <c r="AMX49" s="10"/>
      <c r="AMY49" s="10"/>
      <c r="AMZ49" s="10"/>
      <c r="ANA49" s="10"/>
      <c r="ANB49" s="10"/>
      <c r="ANC49" s="10"/>
      <c r="AND49" s="10"/>
      <c r="ANE49" s="10"/>
      <c r="ANF49" s="10"/>
      <c r="ANG49" s="10"/>
      <c r="ANH49" s="10"/>
      <c r="ANI49" s="10"/>
      <c r="ANJ49" s="10"/>
      <c r="ANK49" s="10"/>
      <c r="ANL49" s="10"/>
      <c r="ANM49" s="10"/>
      <c r="ANN49" s="10"/>
      <c r="ANO49" s="10"/>
      <c r="ANP49" s="10"/>
      <c r="ANQ49" s="10"/>
      <c r="ANR49" s="10"/>
      <c r="ANS49" s="10"/>
      <c r="ANT49" s="10"/>
      <c r="ANU49" s="10"/>
      <c r="ANV49" s="10"/>
      <c r="ANW49" s="10"/>
      <c r="ANX49" s="10"/>
      <c r="ANY49" s="10"/>
      <c r="ANZ49" s="10"/>
      <c r="AOA49" s="10"/>
      <c r="AOB49" s="10"/>
      <c r="AOC49" s="10"/>
      <c r="AOD49" s="10"/>
      <c r="AOE49" s="10"/>
      <c r="AOF49" s="10"/>
      <c r="AOG49" s="10"/>
      <c r="AOH49" s="10"/>
      <c r="AOI49" s="10"/>
      <c r="AOJ49" s="10"/>
      <c r="AOK49" s="10"/>
      <c r="AOL49" s="10"/>
      <c r="AOM49" s="10"/>
      <c r="AON49" s="10"/>
      <c r="AOO49" s="10"/>
      <c r="AOP49" s="10"/>
      <c r="AOQ49" s="10"/>
      <c r="AOR49" s="10"/>
      <c r="AOS49" s="10"/>
      <c r="AOT49" s="10"/>
      <c r="AOU49" s="10"/>
      <c r="AOV49" s="10"/>
      <c r="AOW49" s="10"/>
      <c r="AOX49" s="10"/>
      <c r="AOY49" s="10"/>
      <c r="AOZ49" s="10"/>
      <c r="APA49" s="10"/>
      <c r="APB49" s="10"/>
      <c r="APC49" s="10"/>
      <c r="APD49" s="10"/>
      <c r="APE49" s="10"/>
      <c r="APF49" s="10"/>
      <c r="APG49" s="10"/>
      <c r="APH49" s="10"/>
      <c r="API49" s="10"/>
      <c r="APJ49" s="10"/>
      <c r="APK49" s="10"/>
      <c r="APL49" s="10"/>
      <c r="APM49" s="10"/>
      <c r="APN49" s="10"/>
      <c r="APO49" s="10"/>
      <c r="APP49" s="10"/>
      <c r="APQ49" s="10"/>
      <c r="APR49" s="10"/>
      <c r="APS49" s="10"/>
      <c r="APT49" s="10"/>
      <c r="APU49" s="10"/>
      <c r="APV49" s="10"/>
      <c r="APW49" s="10"/>
      <c r="APX49" s="10"/>
      <c r="APY49" s="10"/>
      <c r="APZ49" s="10"/>
      <c r="AQA49" s="10"/>
      <c r="AQB49" s="10"/>
      <c r="AQC49" s="10"/>
      <c r="AQD49" s="10"/>
      <c r="AQE49" s="10"/>
      <c r="AQF49" s="10"/>
      <c r="AQG49" s="10"/>
      <c r="AQH49" s="10"/>
      <c r="AQI49" s="10"/>
      <c r="AQJ49" s="10"/>
      <c r="AQK49" s="10"/>
      <c r="AQL49" s="10"/>
      <c r="AQM49" s="10"/>
      <c r="AQN49" s="10"/>
      <c r="AQO49" s="10"/>
      <c r="AQP49" s="10"/>
      <c r="AQQ49" s="10"/>
      <c r="AQR49" s="10"/>
      <c r="AQS49" s="10"/>
      <c r="AQT49" s="10"/>
      <c r="AQU49" s="10"/>
      <c r="AQV49" s="10"/>
      <c r="AQW49" s="10"/>
      <c r="AQX49" s="10"/>
      <c r="AQY49" s="10"/>
      <c r="AQZ49" s="10"/>
      <c r="ARA49" s="10"/>
      <c r="ARB49" s="10"/>
      <c r="ARC49" s="10"/>
      <c r="ARD49" s="10"/>
      <c r="ARE49" s="10"/>
      <c r="ARF49" s="10"/>
      <c r="ARG49" s="10"/>
      <c r="ARH49" s="10"/>
      <c r="ARI49" s="10"/>
      <c r="ARJ49" s="10"/>
      <c r="ARK49" s="10"/>
      <c r="ARL49" s="10"/>
      <c r="ARM49" s="10"/>
      <c r="ARN49" s="10"/>
      <c r="ARO49" s="10"/>
      <c r="ARP49" s="10"/>
      <c r="ARQ49" s="10"/>
      <c r="ARR49" s="10"/>
      <c r="ARS49" s="10"/>
      <c r="ART49" s="10"/>
      <c r="ARU49" s="10"/>
      <c r="ARV49" s="10"/>
      <c r="ARW49" s="10"/>
      <c r="ARX49" s="10"/>
      <c r="ARY49" s="10"/>
      <c r="ARZ49" s="10"/>
      <c r="ASA49" s="10"/>
      <c r="ASB49" s="10"/>
      <c r="ASC49" s="10"/>
      <c r="ASD49" s="10"/>
      <c r="ASE49" s="10"/>
      <c r="ASF49" s="10"/>
      <c r="ASG49" s="10"/>
      <c r="ASH49" s="10"/>
      <c r="ASI49" s="10"/>
      <c r="ASJ49" s="10"/>
      <c r="ASK49" s="10"/>
      <c r="ASL49" s="10"/>
      <c r="ASM49" s="10"/>
      <c r="ASN49" s="10"/>
      <c r="ASO49" s="10"/>
      <c r="ASP49" s="10"/>
      <c r="ASQ49" s="10"/>
      <c r="ASR49" s="10"/>
      <c r="ASS49" s="10"/>
      <c r="AST49" s="10"/>
      <c r="ASU49" s="10"/>
      <c r="ASV49" s="10"/>
      <c r="ASW49" s="10"/>
      <c r="ASX49" s="10"/>
      <c r="ASY49" s="10"/>
      <c r="ASZ49" s="10"/>
      <c r="ATA49" s="10"/>
      <c r="ATB49" s="10"/>
      <c r="ATC49" s="10"/>
      <c r="ATD49" s="10"/>
      <c r="ATE49" s="10"/>
      <c r="ATF49" s="10"/>
      <c r="ATG49" s="10"/>
      <c r="ATH49" s="10"/>
      <c r="ATI49" s="10"/>
      <c r="ATJ49" s="10"/>
      <c r="ATK49" s="10"/>
      <c r="ATL49" s="10"/>
      <c r="ATM49" s="10"/>
      <c r="ATN49" s="10"/>
      <c r="ATO49" s="10"/>
      <c r="ATP49" s="10"/>
      <c r="ATQ49" s="10"/>
      <c r="ATR49" s="10"/>
      <c r="ATS49" s="10"/>
      <c r="ATT49" s="10"/>
      <c r="ATU49" s="10"/>
      <c r="ATV49" s="10"/>
      <c r="ATW49" s="10"/>
      <c r="ATX49" s="10"/>
      <c r="ATY49" s="10"/>
      <c r="ATZ49" s="10"/>
      <c r="AUA49" s="10"/>
      <c r="AUB49" s="10"/>
      <c r="AUC49" s="10"/>
      <c r="AUD49" s="10"/>
      <c r="AUE49" s="10"/>
      <c r="AUF49" s="10"/>
      <c r="AUG49" s="10"/>
      <c r="AUH49" s="10"/>
      <c r="AUI49" s="10"/>
      <c r="AUJ49" s="10"/>
      <c r="AUK49" s="10"/>
      <c r="AUL49" s="10"/>
      <c r="AUM49" s="10"/>
      <c r="AUN49" s="10"/>
      <c r="AUO49" s="10"/>
      <c r="AUP49" s="10"/>
      <c r="AUQ49" s="10"/>
      <c r="AUR49" s="10"/>
      <c r="AUS49" s="10"/>
      <c r="AUT49" s="10"/>
      <c r="AUU49" s="10"/>
      <c r="AUV49" s="10"/>
      <c r="AUW49" s="10"/>
      <c r="AUX49" s="10"/>
      <c r="AUY49" s="10"/>
      <c r="AUZ49" s="10"/>
      <c r="AVA49" s="10"/>
      <c r="AVB49" s="10"/>
      <c r="AVC49" s="10"/>
      <c r="AVD49" s="10"/>
      <c r="AVE49" s="10"/>
      <c r="AVF49" s="10"/>
      <c r="AVG49" s="10"/>
      <c r="AVH49" s="10"/>
      <c r="AVI49" s="10"/>
      <c r="AVJ49" s="10"/>
      <c r="AVK49" s="10"/>
      <c r="AVL49" s="10"/>
      <c r="AVM49" s="10"/>
      <c r="AVN49" s="10"/>
      <c r="AVO49" s="10"/>
      <c r="AVP49" s="10"/>
      <c r="AVQ49" s="10"/>
      <c r="AVR49" s="10"/>
      <c r="AVS49" s="10"/>
      <c r="AVT49" s="10"/>
      <c r="AVU49" s="10"/>
      <c r="AVV49" s="10"/>
      <c r="AVW49" s="10"/>
      <c r="AVX49" s="10"/>
      <c r="AVY49" s="10"/>
      <c r="AVZ49" s="10"/>
      <c r="AWA49" s="10"/>
      <c r="AWB49" s="10"/>
      <c r="AWC49" s="10"/>
      <c r="AWD49" s="10"/>
      <c r="AWE49" s="10"/>
      <c r="AWF49" s="10"/>
      <c r="AWG49" s="10"/>
      <c r="AWH49" s="10"/>
      <c r="AWI49" s="10"/>
      <c r="AWJ49" s="10"/>
      <c r="AWK49" s="10"/>
      <c r="AWL49" s="10"/>
      <c r="AWM49" s="10"/>
      <c r="AWN49" s="10"/>
      <c r="AWO49" s="10"/>
      <c r="AWP49" s="10"/>
      <c r="AWQ49" s="10"/>
      <c r="AWR49" s="10"/>
      <c r="AWS49" s="10"/>
      <c r="AWT49" s="10"/>
      <c r="AWU49" s="10"/>
      <c r="AWV49" s="10"/>
      <c r="AWW49" s="10"/>
      <c r="AWX49" s="10"/>
      <c r="AWY49" s="10"/>
      <c r="AWZ49" s="10"/>
      <c r="AXA49" s="10"/>
      <c r="AXB49" s="10"/>
      <c r="AXC49" s="10"/>
      <c r="AXD49" s="10"/>
      <c r="AXE49" s="10"/>
      <c r="AXF49" s="10"/>
      <c r="AXG49" s="10"/>
      <c r="AXH49" s="10"/>
      <c r="AXI49" s="10"/>
      <c r="AXJ49" s="10"/>
      <c r="AXK49" s="10"/>
      <c r="AXL49" s="10"/>
      <c r="AXM49" s="10"/>
      <c r="AXN49" s="10"/>
      <c r="AXO49" s="10"/>
      <c r="AXP49" s="10"/>
      <c r="AXQ49" s="10"/>
      <c r="AXR49" s="10"/>
      <c r="AXS49" s="10"/>
      <c r="AXT49" s="10"/>
      <c r="AXU49" s="10"/>
      <c r="AXV49" s="10"/>
      <c r="AXW49" s="10"/>
      <c r="AXX49" s="10"/>
      <c r="AXY49" s="10"/>
      <c r="AXZ49" s="10"/>
      <c r="AYA49" s="10"/>
      <c r="AYB49" s="10"/>
      <c r="AYC49" s="10"/>
      <c r="AYD49" s="10"/>
      <c r="AYE49" s="10"/>
      <c r="AYF49" s="10"/>
      <c r="AYG49" s="10"/>
      <c r="AYH49" s="10"/>
      <c r="AYI49" s="10"/>
      <c r="AYJ49" s="10"/>
      <c r="AYK49" s="10"/>
      <c r="AYL49" s="10"/>
      <c r="AYM49" s="10"/>
      <c r="AYN49" s="10"/>
      <c r="AYO49" s="10"/>
      <c r="AYP49" s="10"/>
      <c r="AYQ49" s="10"/>
      <c r="AYR49" s="10"/>
      <c r="AYS49" s="10"/>
      <c r="AYT49" s="10"/>
      <c r="AYU49" s="10"/>
      <c r="AYV49" s="10"/>
      <c r="AYW49" s="10"/>
      <c r="AYX49" s="10"/>
      <c r="AYY49" s="10"/>
      <c r="AYZ49" s="10"/>
      <c r="AZA49" s="10"/>
      <c r="AZB49" s="10"/>
      <c r="AZC49" s="10"/>
      <c r="AZD49" s="10"/>
      <c r="AZE49" s="10"/>
      <c r="AZF49" s="10"/>
      <c r="AZG49" s="10"/>
      <c r="AZH49" s="10"/>
      <c r="AZI49" s="10"/>
      <c r="AZJ49" s="10"/>
      <c r="AZK49" s="10"/>
      <c r="AZL49" s="10"/>
      <c r="AZM49" s="10"/>
      <c r="AZN49" s="10"/>
      <c r="AZO49" s="10"/>
      <c r="AZP49" s="10"/>
      <c r="AZQ49" s="10"/>
      <c r="AZR49" s="10"/>
      <c r="AZS49" s="10"/>
      <c r="AZT49" s="10"/>
      <c r="AZU49" s="10"/>
      <c r="AZV49" s="10"/>
      <c r="AZW49" s="10"/>
      <c r="AZX49" s="10"/>
      <c r="AZY49" s="10"/>
      <c r="AZZ49" s="10"/>
      <c r="BAA49" s="10"/>
      <c r="BAB49" s="10"/>
      <c r="BAC49" s="10"/>
      <c r="BAD49" s="10"/>
      <c r="BAE49" s="10"/>
      <c r="BAF49" s="10"/>
      <c r="BAG49" s="10"/>
      <c r="BAH49" s="10"/>
      <c r="BAI49" s="10"/>
      <c r="BAJ49" s="10"/>
      <c r="BAK49" s="10"/>
      <c r="BAL49" s="10"/>
      <c r="BAM49" s="10"/>
      <c r="BAN49" s="10"/>
      <c r="BAO49" s="10"/>
      <c r="BAP49" s="10"/>
      <c r="BAQ49" s="10"/>
      <c r="BAR49" s="10"/>
      <c r="BAS49" s="10"/>
      <c r="BAT49" s="10"/>
      <c r="BAU49" s="10"/>
      <c r="BAV49" s="10"/>
      <c r="BAW49" s="10"/>
      <c r="BAX49" s="10"/>
      <c r="BAY49" s="10"/>
      <c r="BAZ49" s="10"/>
      <c r="BBA49" s="10"/>
      <c r="BBB49" s="10"/>
      <c r="BBC49" s="10"/>
      <c r="BBD49" s="10"/>
      <c r="BBE49" s="10"/>
      <c r="BBF49" s="10"/>
      <c r="BBG49" s="10"/>
      <c r="BBH49" s="10"/>
      <c r="BBI49" s="10"/>
      <c r="BBJ49" s="10"/>
      <c r="BBK49" s="10"/>
      <c r="BBL49" s="10"/>
      <c r="BBM49" s="10"/>
      <c r="BBN49" s="10"/>
      <c r="BBO49" s="10"/>
      <c r="BBP49" s="10"/>
      <c r="BBQ49" s="10"/>
      <c r="BBR49" s="10"/>
      <c r="BBS49" s="10"/>
      <c r="BBT49" s="10"/>
      <c r="BBU49" s="10"/>
      <c r="BBV49" s="10"/>
      <c r="BBW49" s="10"/>
      <c r="BBX49" s="10"/>
      <c r="BBY49" s="10"/>
      <c r="BBZ49" s="10"/>
      <c r="BCA49" s="10"/>
      <c r="BCB49" s="10"/>
      <c r="BCC49" s="10"/>
      <c r="BCD49" s="10"/>
      <c r="BCE49" s="10"/>
      <c r="BCF49" s="10"/>
      <c r="BCG49" s="10"/>
      <c r="BCH49" s="10"/>
      <c r="BCI49" s="10"/>
      <c r="BCJ49" s="10"/>
      <c r="BCK49" s="10"/>
      <c r="BCL49" s="10"/>
      <c r="BCM49" s="10"/>
      <c r="BCN49" s="10"/>
      <c r="BCO49" s="10"/>
      <c r="BCP49" s="10"/>
      <c r="BCQ49" s="10"/>
      <c r="BCR49" s="10"/>
      <c r="BCS49" s="10"/>
      <c r="BCT49" s="10"/>
      <c r="BCU49" s="10"/>
      <c r="BCV49" s="10"/>
      <c r="BCW49" s="10"/>
      <c r="BCX49" s="10"/>
      <c r="BCY49" s="10"/>
      <c r="BCZ49" s="10"/>
      <c r="BDA49" s="10"/>
      <c r="BDB49" s="10"/>
      <c r="BDC49" s="10"/>
      <c r="BDD49" s="10"/>
      <c r="BDE49" s="10"/>
      <c r="BDF49" s="10"/>
      <c r="BDG49" s="10"/>
      <c r="BDH49" s="10"/>
      <c r="BDI49" s="10"/>
      <c r="BDJ49" s="10"/>
      <c r="BDK49" s="10"/>
      <c r="BDL49" s="10"/>
      <c r="BDM49" s="10"/>
      <c r="BDN49" s="10"/>
      <c r="BDO49" s="10"/>
      <c r="BDP49" s="10"/>
      <c r="BDQ49" s="10"/>
      <c r="BDR49" s="10"/>
      <c r="BDS49" s="10"/>
      <c r="BDT49" s="10"/>
      <c r="BDU49" s="10"/>
      <c r="BDV49" s="10"/>
      <c r="BDW49" s="10"/>
      <c r="BDX49" s="10"/>
      <c r="BDY49" s="10"/>
      <c r="BDZ49" s="10"/>
      <c r="BEA49" s="10"/>
      <c r="BEB49" s="10"/>
      <c r="BEC49" s="10"/>
      <c r="BED49" s="10"/>
      <c r="BEE49" s="10"/>
      <c r="BEF49" s="10"/>
      <c r="BEG49" s="10"/>
      <c r="BEH49" s="10"/>
      <c r="BEI49" s="10"/>
      <c r="BEJ49" s="10"/>
      <c r="BEK49" s="10"/>
      <c r="BEL49" s="10"/>
      <c r="BEM49" s="10"/>
      <c r="BEN49" s="10"/>
      <c r="BEO49" s="10"/>
      <c r="BEP49" s="10"/>
      <c r="BEQ49" s="10"/>
      <c r="BER49" s="10"/>
      <c r="BES49" s="10"/>
      <c r="BET49" s="10"/>
      <c r="BEU49" s="10"/>
      <c r="BEV49" s="10"/>
      <c r="BEW49" s="10"/>
      <c r="BEX49" s="10"/>
      <c r="BEY49" s="10"/>
      <c r="BEZ49" s="10"/>
      <c r="BFA49" s="10"/>
      <c r="BFB49" s="10"/>
      <c r="BFC49" s="10"/>
      <c r="BFD49" s="10"/>
      <c r="BFE49" s="10"/>
      <c r="BFF49" s="10"/>
      <c r="BFG49" s="10"/>
      <c r="BFH49" s="10"/>
      <c r="BFI49" s="10"/>
      <c r="BFJ49" s="10"/>
      <c r="BFK49" s="10"/>
      <c r="BFL49" s="10"/>
      <c r="BFM49" s="10"/>
      <c r="BFN49" s="10"/>
      <c r="BFO49" s="10"/>
      <c r="BFP49" s="10"/>
      <c r="BFQ49" s="10"/>
      <c r="BFR49" s="10"/>
      <c r="BFS49" s="10"/>
      <c r="BFT49" s="10"/>
      <c r="BFU49" s="10"/>
      <c r="BFV49" s="10"/>
      <c r="BFW49" s="10"/>
      <c r="BFX49" s="10"/>
      <c r="BFY49" s="10"/>
      <c r="BFZ49" s="10"/>
      <c r="BGA49" s="10"/>
      <c r="BGB49" s="10"/>
      <c r="BGC49" s="10"/>
      <c r="BGD49" s="10"/>
      <c r="BGE49" s="10"/>
      <c r="BGF49" s="10"/>
      <c r="BGG49" s="10"/>
      <c r="BGH49" s="10"/>
      <c r="BGI49" s="10"/>
      <c r="BGJ49" s="10"/>
      <c r="BGK49" s="10"/>
      <c r="BGL49" s="10"/>
      <c r="BGM49" s="10"/>
      <c r="BGN49" s="10"/>
      <c r="BGO49" s="10"/>
      <c r="BGP49" s="10"/>
      <c r="BGQ49" s="10"/>
      <c r="BGR49" s="10"/>
      <c r="BGS49" s="10"/>
      <c r="BGT49" s="10"/>
      <c r="BGU49" s="10"/>
      <c r="BGV49" s="10"/>
      <c r="BGW49" s="10"/>
      <c r="BGX49" s="10"/>
      <c r="BGY49" s="10"/>
      <c r="BGZ49" s="10"/>
      <c r="BHA49" s="10"/>
      <c r="BHB49" s="10"/>
      <c r="BHC49" s="10"/>
      <c r="BHD49" s="10"/>
      <c r="BHE49" s="10"/>
      <c r="BHF49" s="10"/>
      <c r="BHG49" s="10"/>
      <c r="BHH49" s="10"/>
      <c r="BHI49" s="10"/>
      <c r="BHJ49" s="10"/>
      <c r="BHK49" s="10"/>
      <c r="BHL49" s="10"/>
      <c r="BHM49" s="10"/>
      <c r="BHN49" s="10"/>
      <c r="BHO49" s="10"/>
      <c r="BHP49" s="10"/>
      <c r="BHQ49" s="10"/>
      <c r="BHR49" s="10"/>
      <c r="BHS49" s="10"/>
      <c r="BHT49" s="10"/>
      <c r="BHU49" s="10"/>
      <c r="BHV49" s="10"/>
      <c r="BHW49" s="10"/>
      <c r="BHX49" s="10"/>
    </row>
    <row r="50" spans="2:1584" s="9" customFormat="1" ht="14.5">
      <c r="B50" s="43" t="s">
        <v>39</v>
      </c>
      <c r="C50" s="44"/>
      <c r="D50" s="44"/>
      <c r="E50" s="44"/>
      <c r="F50" s="44"/>
      <c r="G50" s="44"/>
      <c r="H50" s="45"/>
      <c r="I50" s="45"/>
      <c r="J50" s="44"/>
      <c r="K50" s="125"/>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row>
    <row r="51" spans="2:1584" s="9" customFormat="1" ht="14.5">
      <c r="B51" s="33" t="s">
        <v>75</v>
      </c>
      <c r="C51" s="34" t="s">
        <v>1596</v>
      </c>
      <c r="D51" s="33"/>
      <c r="E51" s="35"/>
      <c r="F51" s="36"/>
      <c r="G51" s="35"/>
      <c r="H51" s="54"/>
      <c r="I51" s="54"/>
      <c r="J51" s="54" t="s">
        <v>26</v>
      </c>
      <c r="K51" s="54"/>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row>
    <row r="52" spans="2:1584" s="9" customFormat="1" ht="29">
      <c r="B52" s="38" t="s">
        <v>27</v>
      </c>
      <c r="C52" s="38" t="s">
        <v>28</v>
      </c>
      <c r="D52" s="38" t="s">
        <v>29</v>
      </c>
      <c r="E52" s="38" t="s">
        <v>30</v>
      </c>
      <c r="F52" s="38" t="s">
        <v>31</v>
      </c>
      <c r="G52" s="38" t="s">
        <v>34</v>
      </c>
      <c r="H52" s="56" t="s">
        <v>3163</v>
      </c>
      <c r="I52" s="56" t="s">
        <v>3165</v>
      </c>
      <c r="J52" s="56" t="s">
        <v>32</v>
      </c>
      <c r="K52" s="56" t="s">
        <v>3166</v>
      </c>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row>
    <row r="53" spans="2:1584" s="20" customFormat="1" ht="174">
      <c r="B53" s="46">
        <v>1</v>
      </c>
      <c r="C53" s="47" t="s">
        <v>1597</v>
      </c>
      <c r="D53" s="47" t="s">
        <v>1598</v>
      </c>
      <c r="E53" s="51"/>
      <c r="F53" s="47" t="s">
        <v>1589</v>
      </c>
      <c r="G53" s="61" t="s">
        <v>3192</v>
      </c>
      <c r="H53" s="121"/>
      <c r="I53" s="123"/>
      <c r="J53" s="60"/>
      <c r="K53" s="126"/>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10"/>
      <c r="CA53" s="10"/>
      <c r="CB53" s="10"/>
      <c r="CC53" s="10"/>
      <c r="CD53" s="10"/>
      <c r="CE53" s="10"/>
      <c r="CF53" s="10"/>
      <c r="CG53" s="10"/>
      <c r="CH53" s="10"/>
      <c r="CI53" s="10"/>
      <c r="CJ53" s="10"/>
      <c r="CK53" s="10"/>
      <c r="CL53" s="10"/>
      <c r="CM53" s="10"/>
      <c r="CN53" s="10"/>
      <c r="CO53" s="10"/>
      <c r="CP53" s="10"/>
      <c r="CQ53" s="10"/>
      <c r="CR53" s="10"/>
      <c r="CS53" s="10"/>
      <c r="CT53" s="10"/>
      <c r="CU53" s="10"/>
      <c r="CV53" s="10"/>
      <c r="CW53" s="10"/>
      <c r="CX53" s="10"/>
      <c r="CY53" s="10"/>
      <c r="CZ53" s="10"/>
      <c r="DA53" s="10"/>
      <c r="DB53" s="10"/>
      <c r="DC53" s="10"/>
      <c r="DD53" s="10"/>
      <c r="DE53" s="10"/>
      <c r="DF53" s="10"/>
      <c r="DG53" s="10"/>
      <c r="DH53" s="10"/>
      <c r="DI53" s="10"/>
      <c r="DJ53" s="10"/>
      <c r="DK53" s="10"/>
      <c r="DL53" s="10"/>
      <c r="DM53" s="10"/>
      <c r="DN53" s="10"/>
      <c r="DO53" s="10"/>
      <c r="DP53" s="10"/>
      <c r="DQ53" s="10"/>
      <c r="DR53" s="10"/>
      <c r="DS53" s="10"/>
      <c r="DT53" s="10"/>
      <c r="DU53" s="10"/>
      <c r="DV53" s="10"/>
      <c r="DW53" s="10"/>
      <c r="DX53" s="10"/>
      <c r="DY53" s="10"/>
      <c r="DZ53" s="10"/>
      <c r="EA53" s="10"/>
      <c r="EB53" s="10"/>
      <c r="EC53" s="10"/>
      <c r="ED53" s="10"/>
      <c r="EE53" s="10"/>
      <c r="EF53" s="10"/>
      <c r="EG53" s="10"/>
      <c r="EH53" s="10"/>
      <c r="EI53" s="10"/>
      <c r="EJ53" s="10"/>
      <c r="EK53" s="10"/>
      <c r="EL53" s="10"/>
      <c r="EM53" s="10"/>
      <c r="EN53" s="10"/>
      <c r="EO53" s="10"/>
      <c r="EP53" s="10"/>
      <c r="EQ53" s="10"/>
      <c r="ER53" s="10"/>
      <c r="ES53" s="10"/>
      <c r="ET53" s="10"/>
      <c r="EU53" s="10"/>
      <c r="EV53" s="10"/>
      <c r="EW53" s="10"/>
      <c r="EX53" s="10"/>
      <c r="EY53" s="10"/>
      <c r="EZ53" s="10"/>
      <c r="FA53" s="10"/>
      <c r="FB53" s="10"/>
      <c r="FC53" s="10"/>
      <c r="FD53" s="10"/>
      <c r="FE53" s="10"/>
      <c r="FF53" s="10"/>
      <c r="FG53" s="10"/>
      <c r="FH53" s="10"/>
      <c r="FI53" s="10"/>
      <c r="FJ53" s="10"/>
      <c r="FK53" s="10"/>
      <c r="FL53" s="10"/>
      <c r="FM53" s="10"/>
      <c r="FN53" s="10"/>
      <c r="FO53" s="10"/>
      <c r="FP53" s="10"/>
      <c r="FQ53" s="10"/>
      <c r="FR53" s="10"/>
      <c r="FS53" s="10"/>
      <c r="FT53" s="10"/>
      <c r="FU53" s="10"/>
      <c r="FV53" s="10"/>
      <c r="FW53" s="10"/>
      <c r="FX53" s="10"/>
      <c r="FY53" s="10"/>
      <c r="FZ53" s="10"/>
      <c r="GA53" s="10"/>
      <c r="GB53" s="10"/>
      <c r="GC53" s="10"/>
      <c r="GD53" s="10"/>
      <c r="GE53" s="10"/>
      <c r="GF53" s="10"/>
      <c r="GG53" s="10"/>
      <c r="GH53" s="10"/>
      <c r="GI53" s="10"/>
      <c r="GJ53" s="10"/>
      <c r="GK53" s="10"/>
      <c r="GL53" s="10"/>
      <c r="GM53" s="10"/>
      <c r="GN53" s="10"/>
      <c r="GO53" s="10"/>
      <c r="GP53" s="10"/>
      <c r="GQ53" s="10"/>
      <c r="GR53" s="10"/>
      <c r="GS53" s="10"/>
      <c r="GT53" s="10"/>
      <c r="GU53" s="10"/>
      <c r="GV53" s="10"/>
      <c r="GW53" s="10"/>
      <c r="GX53" s="10"/>
      <c r="GY53" s="10"/>
      <c r="GZ53" s="10"/>
      <c r="HA53" s="10"/>
      <c r="HB53" s="10"/>
      <c r="HC53" s="10"/>
      <c r="HD53" s="10"/>
      <c r="HE53" s="10"/>
      <c r="HF53" s="10"/>
      <c r="HG53" s="10"/>
      <c r="HH53" s="10"/>
      <c r="HI53" s="10"/>
      <c r="HJ53" s="10"/>
      <c r="HK53" s="10"/>
      <c r="HL53" s="10"/>
      <c r="HM53" s="10"/>
      <c r="HN53" s="10"/>
      <c r="HO53" s="10"/>
      <c r="HP53" s="10"/>
      <c r="HQ53" s="10"/>
      <c r="HR53" s="10"/>
      <c r="HS53" s="10"/>
      <c r="HT53" s="10"/>
      <c r="HU53" s="10"/>
      <c r="HV53" s="10"/>
      <c r="HW53" s="10"/>
      <c r="HX53" s="10"/>
      <c r="HY53" s="10"/>
      <c r="HZ53" s="10"/>
      <c r="IA53" s="10"/>
      <c r="IB53" s="10"/>
      <c r="IC53" s="10"/>
      <c r="ID53" s="10"/>
      <c r="IE53" s="10"/>
      <c r="IF53" s="10"/>
      <c r="IG53" s="10"/>
      <c r="IH53" s="10"/>
      <c r="II53" s="10"/>
      <c r="IJ53" s="10"/>
      <c r="IK53" s="10"/>
      <c r="IL53" s="10"/>
      <c r="IM53" s="10"/>
      <c r="IN53" s="10"/>
      <c r="IO53" s="10"/>
      <c r="IP53" s="10"/>
      <c r="IQ53" s="10"/>
      <c r="IR53" s="10"/>
      <c r="IS53" s="10"/>
      <c r="IT53" s="10"/>
      <c r="IU53" s="10"/>
      <c r="IV53" s="10"/>
      <c r="IW53" s="10"/>
      <c r="IX53" s="10"/>
      <c r="IY53" s="10"/>
      <c r="IZ53" s="10"/>
      <c r="JA53" s="10"/>
      <c r="JB53" s="10"/>
      <c r="JC53" s="10"/>
      <c r="JD53" s="10"/>
      <c r="JE53" s="10"/>
      <c r="JF53" s="10"/>
      <c r="JG53" s="10"/>
      <c r="JH53" s="10"/>
      <c r="JI53" s="10"/>
      <c r="JJ53" s="10"/>
      <c r="JK53" s="10"/>
      <c r="JL53" s="10"/>
      <c r="JM53" s="10"/>
      <c r="JN53" s="10"/>
      <c r="JO53" s="10"/>
      <c r="JP53" s="10"/>
      <c r="JQ53" s="10"/>
      <c r="JR53" s="10"/>
      <c r="JS53" s="10"/>
      <c r="JT53" s="10"/>
      <c r="JU53" s="10"/>
      <c r="JV53" s="10"/>
      <c r="JW53" s="10"/>
      <c r="JX53" s="10"/>
      <c r="JY53" s="10"/>
      <c r="JZ53" s="10"/>
      <c r="KA53" s="10"/>
      <c r="KB53" s="10"/>
      <c r="KC53" s="10"/>
      <c r="KD53" s="10"/>
      <c r="KE53" s="10"/>
      <c r="KF53" s="10"/>
      <c r="KG53" s="10"/>
      <c r="KH53" s="10"/>
      <c r="KI53" s="10"/>
      <c r="KJ53" s="10"/>
      <c r="KK53" s="10"/>
      <c r="KL53" s="10"/>
      <c r="KM53" s="10"/>
      <c r="KN53" s="10"/>
      <c r="KO53" s="10"/>
      <c r="KP53" s="10"/>
      <c r="KQ53" s="10"/>
      <c r="KR53" s="10"/>
      <c r="KS53" s="10"/>
      <c r="KT53" s="10"/>
      <c r="KU53" s="10"/>
      <c r="KV53" s="10"/>
      <c r="KW53" s="10"/>
      <c r="KX53" s="10"/>
      <c r="KY53" s="10"/>
      <c r="KZ53" s="10"/>
      <c r="LA53" s="10"/>
      <c r="LB53" s="10"/>
      <c r="LC53" s="10"/>
      <c r="LD53" s="10"/>
      <c r="LE53" s="10"/>
      <c r="LF53" s="10"/>
      <c r="LG53" s="10"/>
      <c r="LH53" s="10"/>
      <c r="LI53" s="10"/>
      <c r="LJ53" s="10"/>
      <c r="LK53" s="10"/>
      <c r="LL53" s="10"/>
      <c r="LM53" s="10"/>
      <c r="LN53" s="10"/>
      <c r="LO53" s="10"/>
      <c r="LP53" s="10"/>
      <c r="LQ53" s="10"/>
      <c r="LR53" s="10"/>
      <c r="LS53" s="10"/>
      <c r="LT53" s="10"/>
      <c r="LU53" s="10"/>
      <c r="LV53" s="10"/>
      <c r="LW53" s="10"/>
      <c r="LX53" s="10"/>
      <c r="LY53" s="10"/>
      <c r="LZ53" s="10"/>
      <c r="MA53" s="10"/>
      <c r="MB53" s="10"/>
      <c r="MC53" s="10"/>
      <c r="MD53" s="10"/>
      <c r="ME53" s="10"/>
      <c r="MF53" s="10"/>
      <c r="MG53" s="10"/>
      <c r="MH53" s="10"/>
      <c r="MI53" s="10"/>
      <c r="MJ53" s="10"/>
      <c r="MK53" s="10"/>
      <c r="ML53" s="10"/>
      <c r="MM53" s="10"/>
      <c r="MN53" s="10"/>
      <c r="MO53" s="10"/>
      <c r="MP53" s="10"/>
      <c r="MQ53" s="10"/>
      <c r="MR53" s="10"/>
      <c r="MS53" s="10"/>
      <c r="MT53" s="10"/>
      <c r="MU53" s="10"/>
      <c r="MV53" s="10"/>
      <c r="MW53" s="10"/>
      <c r="MX53" s="10"/>
      <c r="MY53" s="10"/>
      <c r="MZ53" s="10"/>
      <c r="NA53" s="10"/>
      <c r="NB53" s="10"/>
      <c r="NC53" s="10"/>
      <c r="ND53" s="10"/>
      <c r="NE53" s="10"/>
      <c r="NF53" s="10"/>
      <c r="NG53" s="10"/>
      <c r="NH53" s="10"/>
      <c r="NI53" s="10"/>
      <c r="NJ53" s="10"/>
      <c r="NK53" s="10"/>
      <c r="NL53" s="10"/>
      <c r="NM53" s="10"/>
      <c r="NN53" s="10"/>
      <c r="NO53" s="10"/>
      <c r="NP53" s="10"/>
      <c r="NQ53" s="10"/>
      <c r="NR53" s="10"/>
      <c r="NS53" s="10"/>
      <c r="NT53" s="10"/>
      <c r="NU53" s="10"/>
      <c r="NV53" s="10"/>
      <c r="NW53" s="10"/>
      <c r="NX53" s="10"/>
      <c r="NY53" s="10"/>
      <c r="NZ53" s="10"/>
      <c r="OA53" s="10"/>
      <c r="OB53" s="10"/>
      <c r="OC53" s="10"/>
      <c r="OD53" s="10"/>
      <c r="OE53" s="10"/>
      <c r="OF53" s="10"/>
      <c r="OG53" s="10"/>
      <c r="OH53" s="10"/>
      <c r="OI53" s="10"/>
      <c r="OJ53" s="10"/>
      <c r="OK53" s="10"/>
      <c r="OL53" s="10"/>
      <c r="OM53" s="10"/>
      <c r="ON53" s="10"/>
      <c r="OO53" s="10"/>
      <c r="OP53" s="10"/>
      <c r="OQ53" s="10"/>
      <c r="OR53" s="10"/>
      <c r="OS53" s="10"/>
      <c r="OT53" s="10"/>
      <c r="OU53" s="10"/>
      <c r="OV53" s="10"/>
      <c r="OW53" s="10"/>
      <c r="OX53" s="10"/>
      <c r="OY53" s="10"/>
      <c r="OZ53" s="10"/>
      <c r="PA53" s="10"/>
      <c r="PB53" s="10"/>
      <c r="PC53" s="10"/>
      <c r="PD53" s="10"/>
      <c r="PE53" s="10"/>
      <c r="PF53" s="10"/>
      <c r="PG53" s="10"/>
      <c r="PH53" s="10"/>
      <c r="PI53" s="10"/>
      <c r="PJ53" s="10"/>
      <c r="PK53" s="10"/>
      <c r="PL53" s="10"/>
      <c r="PM53" s="10"/>
      <c r="PN53" s="10"/>
      <c r="PO53" s="10"/>
      <c r="PP53" s="10"/>
      <c r="PQ53" s="10"/>
      <c r="PR53" s="10"/>
      <c r="PS53" s="10"/>
      <c r="PT53" s="10"/>
      <c r="PU53" s="10"/>
      <c r="PV53" s="10"/>
      <c r="PW53" s="10"/>
      <c r="PX53" s="10"/>
      <c r="PY53" s="10"/>
      <c r="PZ53" s="10"/>
      <c r="QA53" s="10"/>
      <c r="QB53" s="10"/>
      <c r="QC53" s="10"/>
      <c r="QD53" s="10"/>
      <c r="QE53" s="10"/>
      <c r="QF53" s="10"/>
      <c r="QG53" s="10"/>
      <c r="QH53" s="10"/>
      <c r="QI53" s="10"/>
      <c r="QJ53" s="10"/>
      <c r="QK53" s="10"/>
      <c r="QL53" s="10"/>
      <c r="QM53" s="10"/>
      <c r="QN53" s="10"/>
      <c r="QO53" s="10"/>
      <c r="QP53" s="10"/>
      <c r="QQ53" s="10"/>
      <c r="QR53" s="10"/>
      <c r="QS53" s="10"/>
      <c r="QT53" s="10"/>
      <c r="QU53" s="10"/>
      <c r="QV53" s="10"/>
      <c r="QW53" s="10"/>
      <c r="QX53" s="10"/>
      <c r="QY53" s="10"/>
      <c r="QZ53" s="10"/>
      <c r="RA53" s="10"/>
      <c r="RB53" s="10"/>
      <c r="RC53" s="10"/>
      <c r="RD53" s="10"/>
      <c r="RE53" s="10"/>
      <c r="RF53" s="10"/>
      <c r="RG53" s="10"/>
      <c r="RH53" s="10"/>
      <c r="RI53" s="10"/>
      <c r="RJ53" s="10"/>
      <c r="RK53" s="10"/>
      <c r="RL53" s="10"/>
      <c r="RM53" s="10"/>
      <c r="RN53" s="10"/>
      <c r="RO53" s="10"/>
      <c r="RP53" s="10"/>
      <c r="RQ53" s="10"/>
      <c r="RR53" s="10"/>
      <c r="RS53" s="10"/>
      <c r="RT53" s="10"/>
      <c r="RU53" s="10"/>
      <c r="RV53" s="10"/>
      <c r="RW53" s="10"/>
      <c r="RX53" s="10"/>
      <c r="RY53" s="10"/>
      <c r="RZ53" s="10"/>
      <c r="SA53" s="10"/>
      <c r="SB53" s="10"/>
      <c r="SC53" s="10"/>
      <c r="SD53" s="10"/>
      <c r="SE53" s="10"/>
      <c r="SF53" s="10"/>
      <c r="SG53" s="10"/>
      <c r="SH53" s="10"/>
      <c r="SI53" s="10"/>
      <c r="SJ53" s="10"/>
      <c r="SK53" s="10"/>
      <c r="SL53" s="10"/>
      <c r="SM53" s="10"/>
      <c r="SN53" s="10"/>
      <c r="SO53" s="10"/>
      <c r="SP53" s="10"/>
      <c r="SQ53" s="10"/>
      <c r="SR53" s="10"/>
      <c r="SS53" s="10"/>
      <c r="ST53" s="10"/>
      <c r="SU53" s="10"/>
      <c r="SV53" s="10"/>
      <c r="SW53" s="10"/>
      <c r="SX53" s="10"/>
      <c r="SY53" s="10"/>
      <c r="SZ53" s="10"/>
      <c r="TA53" s="10"/>
      <c r="TB53" s="10"/>
      <c r="TC53" s="10"/>
      <c r="TD53" s="10"/>
      <c r="TE53" s="10"/>
      <c r="TF53" s="10"/>
      <c r="TG53" s="10"/>
      <c r="TH53" s="10"/>
      <c r="TI53" s="10"/>
      <c r="TJ53" s="10"/>
      <c r="TK53" s="10"/>
      <c r="TL53" s="10"/>
      <c r="TM53" s="10"/>
      <c r="TN53" s="10"/>
      <c r="TO53" s="10"/>
      <c r="TP53" s="10"/>
      <c r="TQ53" s="10"/>
      <c r="TR53" s="10"/>
      <c r="TS53" s="10"/>
      <c r="TT53" s="10"/>
      <c r="TU53" s="10"/>
      <c r="TV53" s="10"/>
      <c r="TW53" s="10"/>
      <c r="TX53" s="10"/>
      <c r="TY53" s="10"/>
      <c r="TZ53" s="10"/>
      <c r="UA53" s="10"/>
      <c r="UB53" s="10"/>
      <c r="UC53" s="10"/>
      <c r="UD53" s="10"/>
      <c r="UE53" s="10"/>
      <c r="UF53" s="10"/>
      <c r="UG53" s="10"/>
      <c r="UH53" s="10"/>
      <c r="UI53" s="10"/>
      <c r="UJ53" s="10"/>
      <c r="UK53" s="10"/>
      <c r="UL53" s="10"/>
      <c r="UM53" s="10"/>
      <c r="UN53" s="10"/>
      <c r="UO53" s="10"/>
      <c r="UP53" s="10"/>
      <c r="UQ53" s="10"/>
      <c r="UR53" s="10"/>
      <c r="US53" s="10"/>
      <c r="UT53" s="10"/>
      <c r="UU53" s="10"/>
      <c r="UV53" s="10"/>
      <c r="UW53" s="10"/>
      <c r="UX53" s="10"/>
      <c r="UY53" s="10"/>
      <c r="UZ53" s="10"/>
      <c r="VA53" s="10"/>
      <c r="VB53" s="10"/>
      <c r="VC53" s="10"/>
      <c r="VD53" s="10"/>
      <c r="VE53" s="10"/>
      <c r="VF53" s="10"/>
      <c r="VG53" s="10"/>
      <c r="VH53" s="10"/>
      <c r="VI53" s="10"/>
      <c r="VJ53" s="10"/>
      <c r="VK53" s="10"/>
      <c r="VL53" s="10"/>
      <c r="VM53" s="10"/>
      <c r="VN53" s="10"/>
      <c r="VO53" s="10"/>
      <c r="VP53" s="10"/>
      <c r="VQ53" s="10"/>
      <c r="VR53" s="10"/>
      <c r="VS53" s="10"/>
      <c r="VT53" s="10"/>
      <c r="VU53" s="10"/>
      <c r="VV53" s="10"/>
      <c r="VW53" s="10"/>
      <c r="VX53" s="10"/>
      <c r="VY53" s="10"/>
      <c r="VZ53" s="10"/>
      <c r="WA53" s="10"/>
      <c r="WB53" s="10"/>
      <c r="WC53" s="10"/>
      <c r="WD53" s="10"/>
      <c r="WE53" s="10"/>
      <c r="WF53" s="10"/>
      <c r="WG53" s="10"/>
      <c r="WH53" s="10"/>
      <c r="WI53" s="10"/>
      <c r="WJ53" s="10"/>
      <c r="WK53" s="10"/>
      <c r="WL53" s="10"/>
      <c r="WM53" s="10"/>
      <c r="WN53" s="10"/>
      <c r="WO53" s="10"/>
      <c r="WP53" s="10"/>
      <c r="WQ53" s="10"/>
      <c r="WR53" s="10"/>
      <c r="WS53" s="10"/>
      <c r="WT53" s="10"/>
      <c r="WU53" s="10"/>
      <c r="WV53" s="10"/>
      <c r="WW53" s="10"/>
      <c r="WX53" s="10"/>
      <c r="WY53" s="10"/>
      <c r="WZ53" s="10"/>
      <c r="XA53" s="10"/>
      <c r="XB53" s="10"/>
      <c r="XC53" s="10"/>
      <c r="XD53" s="10"/>
      <c r="XE53" s="10"/>
      <c r="XF53" s="10"/>
      <c r="XG53" s="10"/>
      <c r="XH53" s="10"/>
      <c r="XI53" s="10"/>
      <c r="XJ53" s="10"/>
      <c r="XK53" s="10"/>
      <c r="XL53" s="10"/>
      <c r="XM53" s="10"/>
      <c r="XN53" s="10"/>
      <c r="XO53" s="10"/>
      <c r="XP53" s="10"/>
      <c r="XQ53" s="10"/>
      <c r="XR53" s="10"/>
      <c r="XS53" s="10"/>
      <c r="XT53" s="10"/>
      <c r="XU53" s="10"/>
      <c r="XV53" s="10"/>
      <c r="XW53" s="10"/>
      <c r="XX53" s="10"/>
      <c r="XY53" s="10"/>
      <c r="XZ53" s="10"/>
      <c r="YA53" s="10"/>
      <c r="YB53" s="10"/>
      <c r="YC53" s="10"/>
      <c r="YD53" s="10"/>
      <c r="YE53" s="10"/>
      <c r="YF53" s="10"/>
      <c r="YG53" s="10"/>
      <c r="YH53" s="10"/>
      <c r="YI53" s="10"/>
      <c r="YJ53" s="10"/>
      <c r="YK53" s="10"/>
      <c r="YL53" s="10"/>
      <c r="YM53" s="10"/>
      <c r="YN53" s="10"/>
      <c r="YO53" s="10"/>
      <c r="YP53" s="10"/>
      <c r="YQ53" s="10"/>
      <c r="YR53" s="10"/>
      <c r="YS53" s="10"/>
      <c r="YT53" s="10"/>
      <c r="YU53" s="10"/>
      <c r="YV53" s="10"/>
      <c r="YW53" s="10"/>
      <c r="YX53" s="10"/>
      <c r="YY53" s="10"/>
      <c r="YZ53" s="10"/>
      <c r="ZA53" s="10"/>
      <c r="ZB53" s="10"/>
      <c r="ZC53" s="10"/>
      <c r="ZD53" s="10"/>
      <c r="ZE53" s="10"/>
      <c r="ZF53" s="10"/>
      <c r="ZG53" s="10"/>
      <c r="ZH53" s="10"/>
      <c r="ZI53" s="10"/>
      <c r="ZJ53" s="10"/>
      <c r="ZK53" s="10"/>
      <c r="ZL53" s="10"/>
      <c r="ZM53" s="10"/>
      <c r="ZN53" s="10"/>
      <c r="ZO53" s="10"/>
      <c r="ZP53" s="10"/>
      <c r="ZQ53" s="10"/>
      <c r="ZR53" s="10"/>
      <c r="ZS53" s="10"/>
      <c r="ZT53" s="10"/>
      <c r="ZU53" s="10"/>
      <c r="ZV53" s="10"/>
      <c r="ZW53" s="10"/>
      <c r="ZX53" s="10"/>
      <c r="ZY53" s="10"/>
      <c r="ZZ53" s="10"/>
      <c r="AAA53" s="10"/>
      <c r="AAB53" s="10"/>
      <c r="AAC53" s="10"/>
      <c r="AAD53" s="10"/>
      <c r="AAE53" s="10"/>
      <c r="AAF53" s="10"/>
      <c r="AAG53" s="10"/>
      <c r="AAH53" s="10"/>
      <c r="AAI53" s="10"/>
      <c r="AAJ53" s="10"/>
      <c r="AAK53" s="10"/>
      <c r="AAL53" s="10"/>
      <c r="AAM53" s="10"/>
      <c r="AAN53" s="10"/>
      <c r="AAO53" s="10"/>
      <c r="AAP53" s="10"/>
      <c r="AAQ53" s="10"/>
      <c r="AAR53" s="10"/>
      <c r="AAS53" s="10"/>
      <c r="AAT53" s="10"/>
      <c r="AAU53" s="10"/>
      <c r="AAV53" s="10"/>
      <c r="AAW53" s="10"/>
      <c r="AAX53" s="10"/>
      <c r="AAY53" s="10"/>
      <c r="AAZ53" s="10"/>
      <c r="ABA53" s="10"/>
      <c r="ABB53" s="10"/>
      <c r="ABC53" s="10"/>
      <c r="ABD53" s="10"/>
      <c r="ABE53" s="10"/>
      <c r="ABF53" s="10"/>
      <c r="ABG53" s="10"/>
      <c r="ABH53" s="10"/>
      <c r="ABI53" s="10"/>
      <c r="ABJ53" s="10"/>
      <c r="ABK53" s="10"/>
      <c r="ABL53" s="10"/>
      <c r="ABM53" s="10"/>
      <c r="ABN53" s="10"/>
      <c r="ABO53" s="10"/>
      <c r="ABP53" s="10"/>
      <c r="ABQ53" s="10"/>
      <c r="ABR53" s="10"/>
      <c r="ABS53" s="10"/>
      <c r="ABT53" s="10"/>
      <c r="ABU53" s="10"/>
      <c r="ABV53" s="10"/>
      <c r="ABW53" s="10"/>
      <c r="ABX53" s="10"/>
      <c r="ABY53" s="10"/>
      <c r="ABZ53" s="10"/>
      <c r="ACA53" s="10"/>
      <c r="ACB53" s="10"/>
      <c r="ACC53" s="10"/>
      <c r="ACD53" s="10"/>
      <c r="ACE53" s="10"/>
      <c r="ACF53" s="10"/>
      <c r="ACG53" s="10"/>
      <c r="ACH53" s="10"/>
      <c r="ACI53" s="10"/>
      <c r="ACJ53" s="10"/>
      <c r="ACK53" s="10"/>
      <c r="ACL53" s="10"/>
      <c r="ACM53" s="10"/>
      <c r="ACN53" s="10"/>
      <c r="ACO53" s="10"/>
      <c r="ACP53" s="10"/>
      <c r="ACQ53" s="10"/>
      <c r="ACR53" s="10"/>
      <c r="ACS53" s="10"/>
      <c r="ACT53" s="10"/>
      <c r="ACU53" s="10"/>
      <c r="ACV53" s="10"/>
      <c r="ACW53" s="10"/>
      <c r="ACX53" s="10"/>
      <c r="ACY53" s="10"/>
      <c r="ACZ53" s="10"/>
      <c r="ADA53" s="10"/>
      <c r="ADB53" s="10"/>
      <c r="ADC53" s="10"/>
      <c r="ADD53" s="10"/>
      <c r="ADE53" s="10"/>
      <c r="ADF53" s="10"/>
      <c r="ADG53" s="10"/>
      <c r="ADH53" s="10"/>
      <c r="ADI53" s="10"/>
      <c r="ADJ53" s="10"/>
      <c r="ADK53" s="10"/>
      <c r="ADL53" s="10"/>
      <c r="ADM53" s="10"/>
      <c r="ADN53" s="10"/>
      <c r="ADO53" s="10"/>
      <c r="ADP53" s="10"/>
      <c r="ADQ53" s="10"/>
      <c r="ADR53" s="10"/>
      <c r="ADS53" s="10"/>
      <c r="ADT53" s="10"/>
      <c r="ADU53" s="10"/>
      <c r="ADV53" s="10"/>
      <c r="ADW53" s="10"/>
      <c r="ADX53" s="10"/>
      <c r="ADY53" s="10"/>
      <c r="ADZ53" s="10"/>
      <c r="AEA53" s="10"/>
      <c r="AEB53" s="10"/>
      <c r="AEC53" s="10"/>
      <c r="AED53" s="10"/>
      <c r="AEE53" s="10"/>
      <c r="AEF53" s="10"/>
      <c r="AEG53" s="10"/>
      <c r="AEH53" s="10"/>
      <c r="AEI53" s="10"/>
      <c r="AEJ53" s="10"/>
      <c r="AEK53" s="10"/>
      <c r="AEL53" s="10"/>
      <c r="AEM53" s="10"/>
      <c r="AEN53" s="10"/>
      <c r="AEO53" s="10"/>
      <c r="AEP53" s="10"/>
      <c r="AEQ53" s="10"/>
      <c r="AER53" s="10"/>
      <c r="AES53" s="10"/>
      <c r="AET53" s="10"/>
      <c r="AEU53" s="10"/>
      <c r="AEV53" s="10"/>
      <c r="AEW53" s="10"/>
      <c r="AEX53" s="10"/>
      <c r="AEY53" s="10"/>
      <c r="AEZ53" s="10"/>
      <c r="AFA53" s="10"/>
      <c r="AFB53" s="10"/>
      <c r="AFC53" s="10"/>
      <c r="AFD53" s="10"/>
      <c r="AFE53" s="10"/>
      <c r="AFF53" s="10"/>
      <c r="AFG53" s="10"/>
      <c r="AFH53" s="10"/>
      <c r="AFI53" s="10"/>
      <c r="AFJ53" s="10"/>
      <c r="AFK53" s="10"/>
      <c r="AFL53" s="10"/>
      <c r="AFM53" s="10"/>
      <c r="AFN53" s="10"/>
      <c r="AFO53" s="10"/>
      <c r="AFP53" s="10"/>
      <c r="AFQ53" s="10"/>
      <c r="AFR53" s="10"/>
      <c r="AFS53" s="10"/>
      <c r="AFT53" s="10"/>
      <c r="AFU53" s="10"/>
      <c r="AFV53" s="10"/>
      <c r="AFW53" s="10"/>
      <c r="AFX53" s="10"/>
      <c r="AFY53" s="10"/>
      <c r="AFZ53" s="10"/>
      <c r="AGA53" s="10"/>
      <c r="AGB53" s="10"/>
      <c r="AGC53" s="10"/>
      <c r="AGD53" s="10"/>
      <c r="AGE53" s="10"/>
      <c r="AGF53" s="10"/>
      <c r="AGG53" s="10"/>
      <c r="AGH53" s="10"/>
      <c r="AGI53" s="10"/>
      <c r="AGJ53" s="10"/>
      <c r="AGK53" s="10"/>
      <c r="AGL53" s="10"/>
      <c r="AGM53" s="10"/>
      <c r="AGN53" s="10"/>
      <c r="AGO53" s="10"/>
      <c r="AGP53" s="10"/>
      <c r="AGQ53" s="10"/>
      <c r="AGR53" s="10"/>
      <c r="AGS53" s="10"/>
      <c r="AGT53" s="10"/>
      <c r="AGU53" s="10"/>
      <c r="AGV53" s="10"/>
      <c r="AGW53" s="10"/>
      <c r="AGX53" s="10"/>
      <c r="AGY53" s="10"/>
      <c r="AGZ53" s="10"/>
      <c r="AHA53" s="10"/>
      <c r="AHB53" s="10"/>
      <c r="AHC53" s="10"/>
      <c r="AHD53" s="10"/>
      <c r="AHE53" s="10"/>
      <c r="AHF53" s="10"/>
      <c r="AHG53" s="10"/>
      <c r="AHH53" s="10"/>
      <c r="AHI53" s="10"/>
      <c r="AHJ53" s="10"/>
      <c r="AHK53" s="10"/>
      <c r="AHL53" s="10"/>
      <c r="AHM53" s="10"/>
      <c r="AHN53" s="10"/>
      <c r="AHO53" s="10"/>
      <c r="AHP53" s="10"/>
      <c r="AHQ53" s="10"/>
      <c r="AHR53" s="10"/>
      <c r="AHS53" s="10"/>
      <c r="AHT53" s="10"/>
      <c r="AHU53" s="10"/>
      <c r="AHV53" s="10"/>
      <c r="AHW53" s="10"/>
      <c r="AHX53" s="10"/>
      <c r="AHY53" s="10"/>
      <c r="AHZ53" s="10"/>
      <c r="AIA53" s="10"/>
      <c r="AIB53" s="10"/>
      <c r="AIC53" s="10"/>
      <c r="AID53" s="10"/>
      <c r="AIE53" s="10"/>
      <c r="AIF53" s="10"/>
      <c r="AIG53" s="10"/>
      <c r="AIH53" s="10"/>
      <c r="AII53" s="10"/>
      <c r="AIJ53" s="10"/>
      <c r="AIK53" s="10"/>
      <c r="AIL53" s="10"/>
      <c r="AIM53" s="10"/>
      <c r="AIN53" s="10"/>
      <c r="AIO53" s="10"/>
      <c r="AIP53" s="10"/>
      <c r="AIQ53" s="10"/>
      <c r="AIR53" s="10"/>
      <c r="AIS53" s="10"/>
      <c r="AIT53" s="10"/>
      <c r="AIU53" s="10"/>
      <c r="AIV53" s="10"/>
      <c r="AIW53" s="10"/>
      <c r="AIX53" s="10"/>
      <c r="AIY53" s="10"/>
      <c r="AIZ53" s="10"/>
      <c r="AJA53" s="10"/>
      <c r="AJB53" s="10"/>
      <c r="AJC53" s="10"/>
      <c r="AJD53" s="10"/>
      <c r="AJE53" s="10"/>
      <c r="AJF53" s="10"/>
      <c r="AJG53" s="10"/>
      <c r="AJH53" s="10"/>
      <c r="AJI53" s="10"/>
      <c r="AJJ53" s="10"/>
      <c r="AJK53" s="10"/>
      <c r="AJL53" s="10"/>
      <c r="AJM53" s="10"/>
      <c r="AJN53" s="10"/>
      <c r="AJO53" s="10"/>
      <c r="AJP53" s="10"/>
      <c r="AJQ53" s="10"/>
      <c r="AJR53" s="10"/>
      <c r="AJS53" s="10"/>
      <c r="AJT53" s="10"/>
      <c r="AJU53" s="10"/>
      <c r="AJV53" s="10"/>
      <c r="AJW53" s="10"/>
      <c r="AJX53" s="10"/>
      <c r="AJY53" s="10"/>
      <c r="AJZ53" s="10"/>
      <c r="AKA53" s="10"/>
      <c r="AKB53" s="10"/>
      <c r="AKC53" s="10"/>
      <c r="AKD53" s="10"/>
      <c r="AKE53" s="10"/>
      <c r="AKF53" s="10"/>
      <c r="AKG53" s="10"/>
      <c r="AKH53" s="10"/>
      <c r="AKI53" s="10"/>
      <c r="AKJ53" s="10"/>
      <c r="AKK53" s="10"/>
      <c r="AKL53" s="10"/>
      <c r="AKM53" s="10"/>
      <c r="AKN53" s="10"/>
      <c r="AKO53" s="10"/>
      <c r="AKP53" s="10"/>
      <c r="AKQ53" s="10"/>
      <c r="AKR53" s="10"/>
      <c r="AKS53" s="10"/>
      <c r="AKT53" s="10"/>
      <c r="AKU53" s="10"/>
      <c r="AKV53" s="10"/>
      <c r="AKW53" s="10"/>
      <c r="AKX53" s="10"/>
      <c r="AKY53" s="10"/>
      <c r="AKZ53" s="10"/>
      <c r="ALA53" s="10"/>
      <c r="ALB53" s="10"/>
      <c r="ALC53" s="10"/>
      <c r="ALD53" s="10"/>
      <c r="ALE53" s="10"/>
      <c r="ALF53" s="10"/>
      <c r="ALG53" s="10"/>
      <c r="ALH53" s="10"/>
      <c r="ALI53" s="10"/>
      <c r="ALJ53" s="10"/>
      <c r="ALK53" s="10"/>
      <c r="ALL53" s="10"/>
      <c r="ALM53" s="10"/>
      <c r="ALN53" s="10"/>
      <c r="ALO53" s="10"/>
      <c r="ALP53" s="10"/>
      <c r="ALQ53" s="10"/>
      <c r="ALR53" s="10"/>
      <c r="ALS53" s="10"/>
      <c r="ALT53" s="10"/>
      <c r="ALU53" s="10"/>
      <c r="ALV53" s="10"/>
      <c r="ALW53" s="10"/>
      <c r="ALX53" s="10"/>
      <c r="ALY53" s="10"/>
      <c r="ALZ53" s="10"/>
      <c r="AMA53" s="10"/>
      <c r="AMB53" s="10"/>
      <c r="AMC53" s="10"/>
      <c r="AMD53" s="10"/>
      <c r="AME53" s="10"/>
      <c r="AMF53" s="10"/>
      <c r="AMG53" s="10"/>
      <c r="AMH53" s="10"/>
      <c r="AMI53" s="10"/>
      <c r="AMJ53" s="10"/>
      <c r="AMK53" s="10"/>
      <c r="AML53" s="10"/>
      <c r="AMM53" s="10"/>
      <c r="AMN53" s="10"/>
      <c r="AMO53" s="10"/>
      <c r="AMP53" s="10"/>
      <c r="AMQ53" s="10"/>
      <c r="AMR53" s="10"/>
      <c r="AMS53" s="10"/>
      <c r="AMT53" s="10"/>
      <c r="AMU53" s="10"/>
      <c r="AMV53" s="10"/>
      <c r="AMW53" s="10"/>
      <c r="AMX53" s="10"/>
      <c r="AMY53" s="10"/>
      <c r="AMZ53" s="10"/>
      <c r="ANA53" s="10"/>
      <c r="ANB53" s="10"/>
      <c r="ANC53" s="10"/>
      <c r="AND53" s="10"/>
      <c r="ANE53" s="10"/>
      <c r="ANF53" s="10"/>
      <c r="ANG53" s="10"/>
      <c r="ANH53" s="10"/>
      <c r="ANI53" s="10"/>
      <c r="ANJ53" s="10"/>
      <c r="ANK53" s="10"/>
      <c r="ANL53" s="10"/>
      <c r="ANM53" s="10"/>
      <c r="ANN53" s="10"/>
      <c r="ANO53" s="10"/>
      <c r="ANP53" s="10"/>
      <c r="ANQ53" s="10"/>
      <c r="ANR53" s="10"/>
      <c r="ANS53" s="10"/>
      <c r="ANT53" s="10"/>
      <c r="ANU53" s="10"/>
      <c r="ANV53" s="10"/>
      <c r="ANW53" s="10"/>
      <c r="ANX53" s="10"/>
      <c r="ANY53" s="10"/>
      <c r="ANZ53" s="10"/>
      <c r="AOA53" s="10"/>
      <c r="AOB53" s="10"/>
      <c r="AOC53" s="10"/>
      <c r="AOD53" s="10"/>
      <c r="AOE53" s="10"/>
      <c r="AOF53" s="10"/>
      <c r="AOG53" s="10"/>
      <c r="AOH53" s="10"/>
      <c r="AOI53" s="10"/>
      <c r="AOJ53" s="10"/>
      <c r="AOK53" s="10"/>
      <c r="AOL53" s="10"/>
      <c r="AOM53" s="10"/>
      <c r="AON53" s="10"/>
      <c r="AOO53" s="10"/>
      <c r="AOP53" s="10"/>
      <c r="AOQ53" s="10"/>
      <c r="AOR53" s="10"/>
      <c r="AOS53" s="10"/>
      <c r="AOT53" s="10"/>
      <c r="AOU53" s="10"/>
      <c r="AOV53" s="10"/>
      <c r="AOW53" s="10"/>
      <c r="AOX53" s="10"/>
      <c r="AOY53" s="10"/>
      <c r="AOZ53" s="10"/>
      <c r="APA53" s="10"/>
      <c r="APB53" s="10"/>
      <c r="APC53" s="10"/>
      <c r="APD53" s="10"/>
      <c r="APE53" s="10"/>
      <c r="APF53" s="10"/>
      <c r="APG53" s="10"/>
      <c r="APH53" s="10"/>
      <c r="API53" s="10"/>
      <c r="APJ53" s="10"/>
      <c r="APK53" s="10"/>
      <c r="APL53" s="10"/>
      <c r="APM53" s="10"/>
      <c r="APN53" s="10"/>
      <c r="APO53" s="10"/>
      <c r="APP53" s="10"/>
      <c r="APQ53" s="10"/>
      <c r="APR53" s="10"/>
      <c r="APS53" s="10"/>
      <c r="APT53" s="10"/>
      <c r="APU53" s="10"/>
      <c r="APV53" s="10"/>
      <c r="APW53" s="10"/>
      <c r="APX53" s="10"/>
      <c r="APY53" s="10"/>
      <c r="APZ53" s="10"/>
      <c r="AQA53" s="10"/>
      <c r="AQB53" s="10"/>
      <c r="AQC53" s="10"/>
      <c r="AQD53" s="10"/>
      <c r="AQE53" s="10"/>
      <c r="AQF53" s="10"/>
      <c r="AQG53" s="10"/>
      <c r="AQH53" s="10"/>
      <c r="AQI53" s="10"/>
      <c r="AQJ53" s="10"/>
      <c r="AQK53" s="10"/>
      <c r="AQL53" s="10"/>
      <c r="AQM53" s="10"/>
      <c r="AQN53" s="10"/>
      <c r="AQO53" s="10"/>
      <c r="AQP53" s="10"/>
      <c r="AQQ53" s="10"/>
      <c r="AQR53" s="10"/>
      <c r="AQS53" s="10"/>
      <c r="AQT53" s="10"/>
      <c r="AQU53" s="10"/>
      <c r="AQV53" s="10"/>
      <c r="AQW53" s="10"/>
      <c r="AQX53" s="10"/>
      <c r="AQY53" s="10"/>
      <c r="AQZ53" s="10"/>
      <c r="ARA53" s="10"/>
      <c r="ARB53" s="10"/>
      <c r="ARC53" s="10"/>
      <c r="ARD53" s="10"/>
      <c r="ARE53" s="10"/>
      <c r="ARF53" s="10"/>
      <c r="ARG53" s="10"/>
      <c r="ARH53" s="10"/>
      <c r="ARI53" s="10"/>
      <c r="ARJ53" s="10"/>
      <c r="ARK53" s="10"/>
      <c r="ARL53" s="10"/>
      <c r="ARM53" s="10"/>
      <c r="ARN53" s="10"/>
      <c r="ARO53" s="10"/>
      <c r="ARP53" s="10"/>
      <c r="ARQ53" s="10"/>
      <c r="ARR53" s="10"/>
      <c r="ARS53" s="10"/>
      <c r="ART53" s="10"/>
      <c r="ARU53" s="10"/>
      <c r="ARV53" s="10"/>
      <c r="ARW53" s="10"/>
      <c r="ARX53" s="10"/>
      <c r="ARY53" s="10"/>
      <c r="ARZ53" s="10"/>
      <c r="ASA53" s="10"/>
      <c r="ASB53" s="10"/>
      <c r="ASC53" s="10"/>
      <c r="ASD53" s="10"/>
      <c r="ASE53" s="10"/>
      <c r="ASF53" s="10"/>
      <c r="ASG53" s="10"/>
      <c r="ASH53" s="10"/>
      <c r="ASI53" s="10"/>
      <c r="ASJ53" s="10"/>
      <c r="ASK53" s="10"/>
      <c r="ASL53" s="10"/>
      <c r="ASM53" s="10"/>
      <c r="ASN53" s="10"/>
      <c r="ASO53" s="10"/>
      <c r="ASP53" s="10"/>
      <c r="ASQ53" s="10"/>
      <c r="ASR53" s="10"/>
      <c r="ASS53" s="10"/>
      <c r="AST53" s="10"/>
      <c r="ASU53" s="10"/>
      <c r="ASV53" s="10"/>
      <c r="ASW53" s="10"/>
      <c r="ASX53" s="10"/>
      <c r="ASY53" s="10"/>
      <c r="ASZ53" s="10"/>
      <c r="ATA53" s="10"/>
      <c r="ATB53" s="10"/>
      <c r="ATC53" s="10"/>
      <c r="ATD53" s="10"/>
      <c r="ATE53" s="10"/>
      <c r="ATF53" s="10"/>
      <c r="ATG53" s="10"/>
      <c r="ATH53" s="10"/>
      <c r="ATI53" s="10"/>
      <c r="ATJ53" s="10"/>
      <c r="ATK53" s="10"/>
      <c r="ATL53" s="10"/>
      <c r="ATM53" s="10"/>
      <c r="ATN53" s="10"/>
      <c r="ATO53" s="10"/>
      <c r="ATP53" s="10"/>
      <c r="ATQ53" s="10"/>
      <c r="ATR53" s="10"/>
      <c r="ATS53" s="10"/>
      <c r="ATT53" s="10"/>
      <c r="ATU53" s="10"/>
      <c r="ATV53" s="10"/>
      <c r="ATW53" s="10"/>
      <c r="ATX53" s="10"/>
      <c r="ATY53" s="10"/>
      <c r="ATZ53" s="10"/>
      <c r="AUA53" s="10"/>
      <c r="AUB53" s="10"/>
      <c r="AUC53" s="10"/>
      <c r="AUD53" s="10"/>
      <c r="AUE53" s="10"/>
      <c r="AUF53" s="10"/>
      <c r="AUG53" s="10"/>
      <c r="AUH53" s="10"/>
      <c r="AUI53" s="10"/>
      <c r="AUJ53" s="10"/>
      <c r="AUK53" s="10"/>
      <c r="AUL53" s="10"/>
      <c r="AUM53" s="10"/>
      <c r="AUN53" s="10"/>
      <c r="AUO53" s="10"/>
      <c r="AUP53" s="10"/>
      <c r="AUQ53" s="10"/>
      <c r="AUR53" s="10"/>
      <c r="AUS53" s="10"/>
      <c r="AUT53" s="10"/>
      <c r="AUU53" s="10"/>
      <c r="AUV53" s="10"/>
      <c r="AUW53" s="10"/>
      <c r="AUX53" s="10"/>
      <c r="AUY53" s="10"/>
      <c r="AUZ53" s="10"/>
      <c r="AVA53" s="10"/>
      <c r="AVB53" s="10"/>
      <c r="AVC53" s="10"/>
      <c r="AVD53" s="10"/>
      <c r="AVE53" s="10"/>
      <c r="AVF53" s="10"/>
      <c r="AVG53" s="10"/>
      <c r="AVH53" s="10"/>
      <c r="AVI53" s="10"/>
      <c r="AVJ53" s="10"/>
      <c r="AVK53" s="10"/>
      <c r="AVL53" s="10"/>
      <c r="AVM53" s="10"/>
      <c r="AVN53" s="10"/>
      <c r="AVO53" s="10"/>
      <c r="AVP53" s="10"/>
      <c r="AVQ53" s="10"/>
      <c r="AVR53" s="10"/>
      <c r="AVS53" s="10"/>
      <c r="AVT53" s="10"/>
      <c r="AVU53" s="10"/>
      <c r="AVV53" s="10"/>
      <c r="AVW53" s="10"/>
      <c r="AVX53" s="10"/>
      <c r="AVY53" s="10"/>
      <c r="AVZ53" s="10"/>
      <c r="AWA53" s="10"/>
      <c r="AWB53" s="10"/>
      <c r="AWC53" s="10"/>
      <c r="AWD53" s="10"/>
      <c r="AWE53" s="10"/>
      <c r="AWF53" s="10"/>
      <c r="AWG53" s="10"/>
      <c r="AWH53" s="10"/>
      <c r="AWI53" s="10"/>
      <c r="AWJ53" s="10"/>
      <c r="AWK53" s="10"/>
      <c r="AWL53" s="10"/>
      <c r="AWM53" s="10"/>
      <c r="AWN53" s="10"/>
      <c r="AWO53" s="10"/>
      <c r="AWP53" s="10"/>
      <c r="AWQ53" s="10"/>
      <c r="AWR53" s="10"/>
      <c r="AWS53" s="10"/>
      <c r="AWT53" s="10"/>
      <c r="AWU53" s="10"/>
      <c r="AWV53" s="10"/>
      <c r="AWW53" s="10"/>
      <c r="AWX53" s="10"/>
      <c r="AWY53" s="10"/>
      <c r="AWZ53" s="10"/>
      <c r="AXA53" s="10"/>
      <c r="AXB53" s="10"/>
      <c r="AXC53" s="10"/>
      <c r="AXD53" s="10"/>
      <c r="AXE53" s="10"/>
      <c r="AXF53" s="10"/>
      <c r="AXG53" s="10"/>
      <c r="AXH53" s="10"/>
      <c r="AXI53" s="10"/>
      <c r="AXJ53" s="10"/>
      <c r="AXK53" s="10"/>
      <c r="AXL53" s="10"/>
      <c r="AXM53" s="10"/>
      <c r="AXN53" s="10"/>
      <c r="AXO53" s="10"/>
      <c r="AXP53" s="10"/>
      <c r="AXQ53" s="10"/>
      <c r="AXR53" s="10"/>
      <c r="AXS53" s="10"/>
      <c r="AXT53" s="10"/>
      <c r="AXU53" s="10"/>
      <c r="AXV53" s="10"/>
      <c r="AXW53" s="10"/>
      <c r="AXX53" s="10"/>
      <c r="AXY53" s="10"/>
      <c r="AXZ53" s="10"/>
      <c r="AYA53" s="10"/>
      <c r="AYB53" s="10"/>
      <c r="AYC53" s="10"/>
      <c r="AYD53" s="10"/>
      <c r="AYE53" s="10"/>
      <c r="AYF53" s="10"/>
      <c r="AYG53" s="10"/>
      <c r="AYH53" s="10"/>
      <c r="AYI53" s="10"/>
      <c r="AYJ53" s="10"/>
      <c r="AYK53" s="10"/>
      <c r="AYL53" s="10"/>
      <c r="AYM53" s="10"/>
      <c r="AYN53" s="10"/>
      <c r="AYO53" s="10"/>
      <c r="AYP53" s="10"/>
      <c r="AYQ53" s="10"/>
      <c r="AYR53" s="10"/>
      <c r="AYS53" s="10"/>
      <c r="AYT53" s="10"/>
      <c r="AYU53" s="10"/>
      <c r="AYV53" s="10"/>
      <c r="AYW53" s="10"/>
      <c r="AYX53" s="10"/>
      <c r="AYY53" s="10"/>
      <c r="AYZ53" s="10"/>
      <c r="AZA53" s="10"/>
      <c r="AZB53" s="10"/>
      <c r="AZC53" s="10"/>
      <c r="AZD53" s="10"/>
      <c r="AZE53" s="10"/>
      <c r="AZF53" s="10"/>
      <c r="AZG53" s="10"/>
      <c r="AZH53" s="10"/>
      <c r="AZI53" s="10"/>
      <c r="AZJ53" s="10"/>
      <c r="AZK53" s="10"/>
      <c r="AZL53" s="10"/>
      <c r="AZM53" s="10"/>
      <c r="AZN53" s="10"/>
      <c r="AZO53" s="10"/>
      <c r="AZP53" s="10"/>
      <c r="AZQ53" s="10"/>
      <c r="AZR53" s="10"/>
      <c r="AZS53" s="10"/>
      <c r="AZT53" s="10"/>
      <c r="AZU53" s="10"/>
      <c r="AZV53" s="10"/>
      <c r="AZW53" s="10"/>
      <c r="AZX53" s="10"/>
      <c r="AZY53" s="10"/>
      <c r="AZZ53" s="10"/>
      <c r="BAA53" s="10"/>
      <c r="BAB53" s="10"/>
      <c r="BAC53" s="10"/>
      <c r="BAD53" s="10"/>
      <c r="BAE53" s="10"/>
      <c r="BAF53" s="10"/>
      <c r="BAG53" s="10"/>
      <c r="BAH53" s="10"/>
      <c r="BAI53" s="10"/>
      <c r="BAJ53" s="10"/>
      <c r="BAK53" s="10"/>
      <c r="BAL53" s="10"/>
      <c r="BAM53" s="10"/>
      <c r="BAN53" s="10"/>
      <c r="BAO53" s="10"/>
      <c r="BAP53" s="10"/>
      <c r="BAQ53" s="10"/>
      <c r="BAR53" s="10"/>
      <c r="BAS53" s="10"/>
      <c r="BAT53" s="10"/>
      <c r="BAU53" s="10"/>
      <c r="BAV53" s="10"/>
      <c r="BAW53" s="10"/>
      <c r="BAX53" s="10"/>
      <c r="BAY53" s="10"/>
      <c r="BAZ53" s="10"/>
      <c r="BBA53" s="10"/>
      <c r="BBB53" s="10"/>
      <c r="BBC53" s="10"/>
      <c r="BBD53" s="10"/>
      <c r="BBE53" s="10"/>
      <c r="BBF53" s="10"/>
      <c r="BBG53" s="10"/>
      <c r="BBH53" s="10"/>
      <c r="BBI53" s="10"/>
      <c r="BBJ53" s="10"/>
      <c r="BBK53" s="10"/>
      <c r="BBL53" s="10"/>
      <c r="BBM53" s="10"/>
      <c r="BBN53" s="10"/>
      <c r="BBO53" s="10"/>
      <c r="BBP53" s="10"/>
      <c r="BBQ53" s="10"/>
      <c r="BBR53" s="10"/>
      <c r="BBS53" s="10"/>
      <c r="BBT53" s="10"/>
      <c r="BBU53" s="10"/>
      <c r="BBV53" s="10"/>
      <c r="BBW53" s="10"/>
      <c r="BBX53" s="10"/>
      <c r="BBY53" s="10"/>
      <c r="BBZ53" s="10"/>
      <c r="BCA53" s="10"/>
      <c r="BCB53" s="10"/>
      <c r="BCC53" s="10"/>
      <c r="BCD53" s="10"/>
      <c r="BCE53" s="10"/>
      <c r="BCF53" s="10"/>
      <c r="BCG53" s="10"/>
      <c r="BCH53" s="10"/>
      <c r="BCI53" s="10"/>
      <c r="BCJ53" s="10"/>
      <c r="BCK53" s="10"/>
      <c r="BCL53" s="10"/>
      <c r="BCM53" s="10"/>
      <c r="BCN53" s="10"/>
      <c r="BCO53" s="10"/>
      <c r="BCP53" s="10"/>
      <c r="BCQ53" s="10"/>
      <c r="BCR53" s="10"/>
      <c r="BCS53" s="10"/>
      <c r="BCT53" s="10"/>
      <c r="BCU53" s="10"/>
      <c r="BCV53" s="10"/>
      <c r="BCW53" s="10"/>
      <c r="BCX53" s="10"/>
      <c r="BCY53" s="10"/>
      <c r="BCZ53" s="10"/>
      <c r="BDA53" s="10"/>
      <c r="BDB53" s="10"/>
      <c r="BDC53" s="10"/>
      <c r="BDD53" s="10"/>
      <c r="BDE53" s="10"/>
      <c r="BDF53" s="10"/>
      <c r="BDG53" s="10"/>
      <c r="BDH53" s="10"/>
      <c r="BDI53" s="10"/>
      <c r="BDJ53" s="10"/>
      <c r="BDK53" s="10"/>
      <c r="BDL53" s="10"/>
      <c r="BDM53" s="10"/>
      <c r="BDN53" s="10"/>
      <c r="BDO53" s="10"/>
      <c r="BDP53" s="10"/>
      <c r="BDQ53" s="10"/>
      <c r="BDR53" s="10"/>
      <c r="BDS53" s="10"/>
      <c r="BDT53" s="10"/>
      <c r="BDU53" s="10"/>
      <c r="BDV53" s="10"/>
      <c r="BDW53" s="10"/>
      <c r="BDX53" s="10"/>
      <c r="BDY53" s="10"/>
      <c r="BDZ53" s="10"/>
      <c r="BEA53" s="10"/>
      <c r="BEB53" s="10"/>
      <c r="BEC53" s="10"/>
      <c r="BED53" s="10"/>
      <c r="BEE53" s="10"/>
      <c r="BEF53" s="10"/>
      <c r="BEG53" s="10"/>
      <c r="BEH53" s="10"/>
      <c r="BEI53" s="10"/>
      <c r="BEJ53" s="10"/>
      <c r="BEK53" s="10"/>
      <c r="BEL53" s="10"/>
      <c r="BEM53" s="10"/>
      <c r="BEN53" s="10"/>
      <c r="BEO53" s="10"/>
      <c r="BEP53" s="10"/>
      <c r="BEQ53" s="10"/>
      <c r="BER53" s="10"/>
      <c r="BES53" s="10"/>
      <c r="BET53" s="10"/>
      <c r="BEU53" s="10"/>
      <c r="BEV53" s="10"/>
      <c r="BEW53" s="10"/>
      <c r="BEX53" s="10"/>
      <c r="BEY53" s="10"/>
      <c r="BEZ53" s="10"/>
      <c r="BFA53" s="10"/>
      <c r="BFB53" s="10"/>
      <c r="BFC53" s="10"/>
      <c r="BFD53" s="10"/>
      <c r="BFE53" s="10"/>
      <c r="BFF53" s="10"/>
      <c r="BFG53" s="10"/>
      <c r="BFH53" s="10"/>
      <c r="BFI53" s="10"/>
      <c r="BFJ53" s="10"/>
      <c r="BFK53" s="10"/>
      <c r="BFL53" s="10"/>
      <c r="BFM53" s="10"/>
      <c r="BFN53" s="10"/>
      <c r="BFO53" s="10"/>
      <c r="BFP53" s="10"/>
      <c r="BFQ53" s="10"/>
      <c r="BFR53" s="10"/>
      <c r="BFS53" s="10"/>
      <c r="BFT53" s="10"/>
      <c r="BFU53" s="10"/>
      <c r="BFV53" s="10"/>
      <c r="BFW53" s="10"/>
      <c r="BFX53" s="10"/>
      <c r="BFY53" s="10"/>
      <c r="BFZ53" s="10"/>
      <c r="BGA53" s="10"/>
      <c r="BGB53" s="10"/>
      <c r="BGC53" s="10"/>
      <c r="BGD53" s="10"/>
      <c r="BGE53" s="10"/>
      <c r="BGF53" s="10"/>
      <c r="BGG53" s="10"/>
      <c r="BGH53" s="10"/>
      <c r="BGI53" s="10"/>
      <c r="BGJ53" s="10"/>
      <c r="BGK53" s="10"/>
      <c r="BGL53" s="10"/>
      <c r="BGM53" s="10"/>
      <c r="BGN53" s="10"/>
      <c r="BGO53" s="10"/>
      <c r="BGP53" s="10"/>
      <c r="BGQ53" s="10"/>
      <c r="BGR53" s="10"/>
      <c r="BGS53" s="10"/>
      <c r="BGT53" s="10"/>
      <c r="BGU53" s="10"/>
      <c r="BGV53" s="10"/>
      <c r="BGW53" s="10"/>
      <c r="BGX53" s="10"/>
      <c r="BGY53" s="10"/>
      <c r="BGZ53" s="10"/>
      <c r="BHA53" s="10"/>
      <c r="BHB53" s="10"/>
      <c r="BHC53" s="10"/>
      <c r="BHD53" s="10"/>
      <c r="BHE53" s="10"/>
      <c r="BHF53" s="10"/>
      <c r="BHG53" s="10"/>
      <c r="BHH53" s="10"/>
      <c r="BHI53" s="10"/>
      <c r="BHJ53" s="10"/>
      <c r="BHK53" s="10"/>
      <c r="BHL53" s="10"/>
      <c r="BHM53" s="10"/>
      <c r="BHN53" s="10"/>
      <c r="BHO53" s="10"/>
      <c r="BHP53" s="10"/>
      <c r="BHQ53" s="10"/>
      <c r="BHR53" s="10"/>
      <c r="BHS53" s="10"/>
      <c r="BHT53" s="10"/>
      <c r="BHU53" s="10"/>
      <c r="BHV53" s="10"/>
      <c r="BHW53" s="10"/>
      <c r="BHX53" s="10"/>
    </row>
    <row r="54" spans="2:1584" s="9" customFormat="1" ht="14.5">
      <c r="B54" s="43" t="s">
        <v>39</v>
      </c>
      <c r="C54" s="44"/>
      <c r="D54" s="44"/>
      <c r="E54" s="44"/>
      <c r="F54" s="44"/>
      <c r="G54" s="44"/>
      <c r="H54" s="121"/>
      <c r="I54" s="123"/>
      <c r="J54" s="44"/>
      <c r="K54" s="125"/>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0"/>
      <c r="CX54" s="10"/>
      <c r="CY54" s="10"/>
      <c r="CZ54" s="10"/>
      <c r="DA54" s="10"/>
      <c r="DB54" s="10"/>
      <c r="DC54" s="10"/>
    </row>
    <row r="55" spans="2:1584" ht="14.5">
      <c r="B55" s="33" t="s">
        <v>79</v>
      </c>
      <c r="C55" s="34" t="s">
        <v>1599</v>
      </c>
      <c r="D55" s="33"/>
      <c r="E55" s="35"/>
      <c r="F55" s="36"/>
      <c r="G55" s="35"/>
      <c r="H55" s="54"/>
      <c r="I55" s="54"/>
      <c r="J55" s="54" t="s">
        <v>26</v>
      </c>
      <c r="K55" s="54"/>
    </row>
    <row r="56" spans="2:1584" ht="29">
      <c r="B56" s="38" t="s">
        <v>27</v>
      </c>
      <c r="C56" s="38" t="s">
        <v>28</v>
      </c>
      <c r="D56" s="38" t="s">
        <v>29</v>
      </c>
      <c r="E56" s="38" t="s">
        <v>30</v>
      </c>
      <c r="F56" s="38" t="s">
        <v>31</v>
      </c>
      <c r="G56" s="38" t="s">
        <v>34</v>
      </c>
      <c r="H56" s="56" t="s">
        <v>3163</v>
      </c>
      <c r="I56" s="56" t="s">
        <v>3165</v>
      </c>
      <c r="J56" s="56" t="s">
        <v>32</v>
      </c>
      <c r="K56" s="56" t="s">
        <v>3166</v>
      </c>
    </row>
    <row r="57" spans="2:1584" ht="72.5">
      <c r="B57" s="46">
        <v>1</v>
      </c>
      <c r="C57" s="47" t="s">
        <v>1600</v>
      </c>
      <c r="D57" s="47" t="s">
        <v>1601</v>
      </c>
      <c r="E57" s="51"/>
      <c r="F57" s="51" t="s">
        <v>1602</v>
      </c>
      <c r="G57" s="61" t="s">
        <v>3189</v>
      </c>
      <c r="H57" s="121"/>
      <c r="I57" s="121"/>
      <c r="J57" s="60"/>
      <c r="K57" s="126"/>
    </row>
    <row r="58" spans="2:1584" ht="14.5">
      <c r="B58" s="43" t="s">
        <v>39</v>
      </c>
      <c r="C58" s="44"/>
      <c r="D58" s="44"/>
      <c r="E58" s="44"/>
      <c r="F58" s="44"/>
      <c r="G58" s="44"/>
      <c r="H58" s="45"/>
      <c r="I58" s="45"/>
      <c r="J58" s="44"/>
      <c r="K58" s="125"/>
    </row>
    <row r="59" spans="2:1584" ht="14.5">
      <c r="B59" s="33" t="s">
        <v>83</v>
      </c>
      <c r="C59" s="34" t="s">
        <v>1603</v>
      </c>
      <c r="D59" s="33"/>
      <c r="E59" s="35"/>
      <c r="F59" s="36"/>
      <c r="G59" s="35"/>
      <c r="H59" s="55"/>
      <c r="I59" s="55"/>
      <c r="J59" s="54" t="s">
        <v>26</v>
      </c>
      <c r="K59" s="55"/>
    </row>
    <row r="60" spans="2:1584" ht="29">
      <c r="B60" s="38" t="s">
        <v>27</v>
      </c>
      <c r="C60" s="38" t="s">
        <v>28</v>
      </c>
      <c r="D60" s="38" t="s">
        <v>29</v>
      </c>
      <c r="E60" s="38" t="s">
        <v>30</v>
      </c>
      <c r="F60" s="38" t="s">
        <v>31</v>
      </c>
      <c r="G60" s="38" t="s">
        <v>34</v>
      </c>
      <c r="H60" s="56" t="s">
        <v>3163</v>
      </c>
      <c r="I60" s="56" t="s">
        <v>3165</v>
      </c>
      <c r="J60" s="56" t="s">
        <v>32</v>
      </c>
      <c r="K60" s="56" t="s">
        <v>3166</v>
      </c>
    </row>
    <row r="61" spans="2:1584" ht="58">
      <c r="B61" s="46">
        <v>1</v>
      </c>
      <c r="C61" s="47" t="s">
        <v>1604</v>
      </c>
      <c r="D61" s="47" t="s">
        <v>1605</v>
      </c>
      <c r="E61" s="51"/>
      <c r="F61" s="51" t="s">
        <v>1602</v>
      </c>
      <c r="G61" s="61" t="s">
        <v>38</v>
      </c>
      <c r="H61" s="121"/>
      <c r="I61" s="121"/>
      <c r="J61" s="60"/>
      <c r="K61" s="124"/>
    </row>
    <row r="62" spans="2:1584" ht="14.5">
      <c r="B62" s="43" t="s">
        <v>39</v>
      </c>
      <c r="C62" s="44"/>
      <c r="D62" s="44"/>
      <c r="E62" s="44"/>
      <c r="F62" s="44"/>
      <c r="G62" s="44"/>
      <c r="H62" s="45"/>
      <c r="I62" s="45"/>
      <c r="J62" s="44"/>
      <c r="K62" s="125"/>
    </row>
    <row r="63" spans="2:1584" ht="14.5">
      <c r="B63" s="33" t="s">
        <v>87</v>
      </c>
      <c r="C63" s="34" t="s">
        <v>1606</v>
      </c>
      <c r="D63" s="33"/>
      <c r="E63" s="35"/>
      <c r="F63" s="36"/>
      <c r="G63" s="35"/>
      <c r="H63" s="54"/>
      <c r="I63" s="54"/>
      <c r="J63" s="54" t="s">
        <v>26</v>
      </c>
      <c r="K63" s="54"/>
    </row>
    <row r="64" spans="2:1584" ht="29">
      <c r="B64" s="38" t="s">
        <v>27</v>
      </c>
      <c r="C64" s="38" t="s">
        <v>28</v>
      </c>
      <c r="D64" s="38" t="s">
        <v>29</v>
      </c>
      <c r="E64" s="38" t="s">
        <v>30</v>
      </c>
      <c r="F64" s="38" t="s">
        <v>31</v>
      </c>
      <c r="G64" s="38" t="s">
        <v>34</v>
      </c>
      <c r="H64" s="56" t="s">
        <v>3163</v>
      </c>
      <c r="I64" s="56" t="s">
        <v>3165</v>
      </c>
      <c r="J64" s="56" t="s">
        <v>32</v>
      </c>
      <c r="K64" s="56" t="s">
        <v>3166</v>
      </c>
    </row>
    <row r="65" spans="2:11" ht="58">
      <c r="B65" s="46">
        <v>1</v>
      </c>
      <c r="C65" s="47" t="s">
        <v>1607</v>
      </c>
      <c r="D65" s="47" t="s">
        <v>1608</v>
      </c>
      <c r="E65" s="51"/>
      <c r="F65" s="51" t="s">
        <v>1602</v>
      </c>
      <c r="G65" s="61" t="s">
        <v>38</v>
      </c>
      <c r="H65" s="121"/>
      <c r="I65" s="121"/>
      <c r="J65" s="60"/>
      <c r="K65" s="126"/>
    </row>
    <row r="66" spans="2:11" ht="14.5">
      <c r="B66" s="43" t="s">
        <v>39</v>
      </c>
      <c r="C66" s="44"/>
      <c r="D66" s="44"/>
      <c r="E66" s="44"/>
      <c r="F66" s="44"/>
      <c r="G66" s="44"/>
      <c r="H66" s="45"/>
      <c r="I66" s="45"/>
      <c r="J66" s="44"/>
      <c r="K66" s="125"/>
    </row>
    <row r="67" spans="2:11" ht="14.5">
      <c r="B67" s="33" t="s">
        <v>91</v>
      </c>
      <c r="C67" s="34" t="s">
        <v>1609</v>
      </c>
      <c r="D67" s="33"/>
      <c r="E67" s="35"/>
      <c r="F67" s="36"/>
      <c r="G67" s="35"/>
      <c r="H67" s="54"/>
      <c r="I67" s="54"/>
      <c r="J67" s="54" t="s">
        <v>26</v>
      </c>
      <c r="K67" s="54"/>
    </row>
    <row r="68" spans="2:11" ht="29">
      <c r="B68" s="38" t="s">
        <v>27</v>
      </c>
      <c r="C68" s="38" t="s">
        <v>28</v>
      </c>
      <c r="D68" s="38" t="s">
        <v>29</v>
      </c>
      <c r="E68" s="38" t="s">
        <v>30</v>
      </c>
      <c r="F68" s="38" t="s">
        <v>31</v>
      </c>
      <c r="G68" s="38" t="s">
        <v>34</v>
      </c>
      <c r="H68" s="56" t="s">
        <v>3163</v>
      </c>
      <c r="I68" s="56" t="s">
        <v>3165</v>
      </c>
      <c r="J68" s="56" t="s">
        <v>32</v>
      </c>
      <c r="K68" s="56" t="s">
        <v>3166</v>
      </c>
    </row>
    <row r="69" spans="2:11" ht="58">
      <c r="B69" s="46">
        <v>1</v>
      </c>
      <c r="C69" s="47" t="s">
        <v>1610</v>
      </c>
      <c r="D69" s="47" t="s">
        <v>1611</v>
      </c>
      <c r="E69" s="51"/>
      <c r="F69" s="51" t="s">
        <v>1602</v>
      </c>
      <c r="G69" s="61" t="s">
        <v>38</v>
      </c>
      <c r="H69" s="121"/>
      <c r="I69" s="121"/>
      <c r="J69" s="60"/>
      <c r="K69" s="126"/>
    </row>
    <row r="70" spans="2:11" ht="14.5">
      <c r="B70" s="43" t="s">
        <v>39</v>
      </c>
      <c r="C70" s="44"/>
      <c r="D70" s="44"/>
      <c r="E70" s="44"/>
      <c r="F70" s="44"/>
      <c r="G70" s="44"/>
      <c r="H70" s="45"/>
      <c r="I70" s="45"/>
      <c r="J70" s="44"/>
      <c r="K70" s="125"/>
    </row>
    <row r="71" spans="2:11" ht="14.5">
      <c r="B71" s="33" t="s">
        <v>95</v>
      </c>
      <c r="C71" s="34" t="s">
        <v>1612</v>
      </c>
      <c r="D71" s="33"/>
      <c r="E71" s="35"/>
      <c r="F71" s="36"/>
      <c r="G71" s="35"/>
      <c r="H71" s="54"/>
      <c r="I71" s="54"/>
      <c r="J71" s="54" t="s">
        <v>26</v>
      </c>
      <c r="K71" s="54"/>
    </row>
    <row r="72" spans="2:11" ht="29">
      <c r="B72" s="38" t="s">
        <v>27</v>
      </c>
      <c r="C72" s="38" t="s">
        <v>28</v>
      </c>
      <c r="D72" s="38" t="s">
        <v>29</v>
      </c>
      <c r="E72" s="38" t="s">
        <v>30</v>
      </c>
      <c r="F72" s="38" t="s">
        <v>31</v>
      </c>
      <c r="G72" s="38" t="s">
        <v>34</v>
      </c>
      <c r="H72" s="56" t="s">
        <v>3163</v>
      </c>
      <c r="I72" s="56" t="s">
        <v>3165</v>
      </c>
      <c r="J72" s="56" t="s">
        <v>32</v>
      </c>
      <c r="K72" s="56" t="s">
        <v>3166</v>
      </c>
    </row>
    <row r="73" spans="2:11" ht="58">
      <c r="B73" s="46">
        <v>1</v>
      </c>
      <c r="C73" s="47" t="s">
        <v>1613</v>
      </c>
      <c r="D73" s="47" t="s">
        <v>1614</v>
      </c>
      <c r="E73" s="51"/>
      <c r="F73" s="51" t="s">
        <v>1602</v>
      </c>
      <c r="G73" s="61" t="s">
        <v>38</v>
      </c>
      <c r="H73" s="121"/>
      <c r="I73" s="121"/>
      <c r="J73" s="60"/>
      <c r="K73" s="126"/>
    </row>
    <row r="74" spans="2:11" ht="14.5">
      <c r="B74" s="43" t="s">
        <v>39</v>
      </c>
      <c r="C74" s="44"/>
      <c r="D74" s="44"/>
      <c r="E74" s="44"/>
      <c r="F74" s="44"/>
      <c r="G74" s="44"/>
      <c r="H74" s="45"/>
      <c r="I74" s="45"/>
      <c r="J74" s="44"/>
      <c r="K74" s="125"/>
    </row>
    <row r="75" spans="2:11" ht="14.5">
      <c r="B75" s="33" t="s">
        <v>99</v>
      </c>
      <c r="C75" s="34" t="s">
        <v>1615</v>
      </c>
      <c r="D75" s="33"/>
      <c r="E75" s="35"/>
      <c r="F75" s="36"/>
      <c r="G75" s="35"/>
      <c r="H75" s="54"/>
      <c r="I75" s="54"/>
      <c r="J75" s="54" t="s">
        <v>26</v>
      </c>
      <c r="K75" s="54"/>
    </row>
    <row r="76" spans="2:11" ht="29">
      <c r="B76" s="38" t="s">
        <v>27</v>
      </c>
      <c r="C76" s="38" t="s">
        <v>28</v>
      </c>
      <c r="D76" s="38" t="s">
        <v>29</v>
      </c>
      <c r="E76" s="38" t="s">
        <v>30</v>
      </c>
      <c r="F76" s="38" t="s">
        <v>31</v>
      </c>
      <c r="G76" s="38" t="s">
        <v>34</v>
      </c>
      <c r="H76" s="56" t="s">
        <v>3163</v>
      </c>
      <c r="I76" s="56" t="s">
        <v>3165</v>
      </c>
      <c r="J76" s="56" t="s">
        <v>32</v>
      </c>
      <c r="K76" s="56" t="s">
        <v>3166</v>
      </c>
    </row>
    <row r="77" spans="2:11" ht="43.5">
      <c r="B77" s="46">
        <v>1</v>
      </c>
      <c r="C77" s="47" t="s">
        <v>1616</v>
      </c>
      <c r="D77" s="47" t="s">
        <v>1617</v>
      </c>
      <c r="E77" s="51"/>
      <c r="F77" s="51" t="s">
        <v>1602</v>
      </c>
      <c r="G77" s="61" t="s">
        <v>38</v>
      </c>
      <c r="H77" s="121"/>
      <c r="I77" s="123"/>
      <c r="J77" s="60"/>
      <c r="K77" s="126"/>
    </row>
    <row r="78" spans="2:11" ht="14.5">
      <c r="B78" s="43" t="s">
        <v>39</v>
      </c>
      <c r="C78" s="44"/>
      <c r="D78" s="44"/>
      <c r="E78" s="44"/>
      <c r="F78" s="44"/>
      <c r="G78" s="44"/>
      <c r="H78" s="45"/>
      <c r="I78" s="45"/>
      <c r="J78" s="44"/>
      <c r="K78" s="125"/>
    </row>
    <row r="79" spans="2:11" ht="14.5">
      <c r="B79" s="33" t="s">
        <v>103</v>
      </c>
      <c r="C79" s="34" t="s">
        <v>1618</v>
      </c>
      <c r="D79" s="33"/>
      <c r="E79" s="35"/>
      <c r="F79" s="36"/>
      <c r="G79" s="35"/>
      <c r="H79" s="54"/>
      <c r="I79" s="54"/>
      <c r="J79" s="54" t="s">
        <v>26</v>
      </c>
      <c r="K79" s="54"/>
    </row>
    <row r="80" spans="2:11" ht="29">
      <c r="B80" s="38" t="s">
        <v>27</v>
      </c>
      <c r="C80" s="38" t="s">
        <v>28</v>
      </c>
      <c r="D80" s="38" t="s">
        <v>29</v>
      </c>
      <c r="E80" s="38" t="s">
        <v>30</v>
      </c>
      <c r="F80" s="38" t="s">
        <v>31</v>
      </c>
      <c r="G80" s="38" t="s">
        <v>34</v>
      </c>
      <c r="H80" s="56" t="s">
        <v>3163</v>
      </c>
      <c r="I80" s="56" t="s">
        <v>3165</v>
      </c>
      <c r="J80" s="56" t="s">
        <v>32</v>
      </c>
      <c r="K80" s="56" t="s">
        <v>3166</v>
      </c>
    </row>
    <row r="81" spans="2:11" ht="72.5">
      <c r="B81" s="46">
        <v>1</v>
      </c>
      <c r="C81" s="47" t="s">
        <v>1619</v>
      </c>
      <c r="D81" s="47" t="s">
        <v>1617</v>
      </c>
      <c r="E81" s="51"/>
      <c r="F81" s="51"/>
      <c r="G81" s="61" t="s">
        <v>3189</v>
      </c>
      <c r="H81" s="121"/>
      <c r="I81" s="121"/>
      <c r="J81" s="60"/>
      <c r="K81" s="126"/>
    </row>
    <row r="82" spans="2:11" ht="14.5">
      <c r="B82" s="43" t="s">
        <v>39</v>
      </c>
      <c r="C82" s="44"/>
      <c r="D82" s="44"/>
      <c r="E82" s="44"/>
      <c r="F82" s="44"/>
      <c r="G82" s="44"/>
      <c r="H82" s="45"/>
      <c r="I82" s="45"/>
      <c r="J82" s="44"/>
      <c r="K82" s="125"/>
    </row>
    <row r="83" spans="2:11" ht="14.5">
      <c r="B83" s="33" t="s">
        <v>107</v>
      </c>
      <c r="C83" s="34" t="s">
        <v>1620</v>
      </c>
      <c r="D83" s="33"/>
      <c r="E83" s="35"/>
      <c r="F83" s="36"/>
      <c r="G83" s="35"/>
      <c r="H83" s="54"/>
      <c r="I83" s="54"/>
      <c r="J83" s="54" t="s">
        <v>26</v>
      </c>
      <c r="K83" s="54"/>
    </row>
    <row r="84" spans="2:11" ht="29">
      <c r="B84" s="38" t="s">
        <v>27</v>
      </c>
      <c r="C84" s="38" t="s">
        <v>28</v>
      </c>
      <c r="D84" s="38" t="s">
        <v>29</v>
      </c>
      <c r="E84" s="38" t="s">
        <v>30</v>
      </c>
      <c r="F84" s="38" t="s">
        <v>31</v>
      </c>
      <c r="G84" s="38" t="s">
        <v>34</v>
      </c>
      <c r="H84" s="56" t="s">
        <v>3163</v>
      </c>
      <c r="I84" s="56" t="s">
        <v>3165</v>
      </c>
      <c r="J84" s="56" t="s">
        <v>32</v>
      </c>
      <c r="K84" s="56" t="s">
        <v>3166</v>
      </c>
    </row>
    <row r="85" spans="2:11" ht="72.5">
      <c r="B85" s="46">
        <v>1</v>
      </c>
      <c r="C85" s="47" t="s">
        <v>1621</v>
      </c>
      <c r="D85" s="47" t="s">
        <v>1622</v>
      </c>
      <c r="E85" s="51"/>
      <c r="F85" s="51" t="s">
        <v>1602</v>
      </c>
      <c r="G85" s="61" t="s">
        <v>3192</v>
      </c>
      <c r="H85" s="121"/>
      <c r="I85" s="121"/>
      <c r="J85" s="60"/>
      <c r="K85" s="126"/>
    </row>
    <row r="86" spans="2:11" ht="14.5">
      <c r="B86" s="43" t="s">
        <v>39</v>
      </c>
      <c r="C86" s="44"/>
      <c r="D86" s="44"/>
      <c r="E86" s="44"/>
      <c r="F86" s="44"/>
      <c r="G86" s="44"/>
      <c r="H86" s="45"/>
      <c r="I86" s="45"/>
      <c r="J86" s="44"/>
      <c r="K86" s="125"/>
    </row>
    <row r="87" spans="2:11" ht="14.5">
      <c r="B87" s="33" t="s">
        <v>112</v>
      </c>
      <c r="C87" s="34" t="s">
        <v>1623</v>
      </c>
      <c r="D87" s="33"/>
      <c r="E87" s="35"/>
      <c r="F87" s="36"/>
      <c r="G87" s="35"/>
      <c r="H87" s="54"/>
      <c r="I87" s="54"/>
      <c r="J87" s="54" t="s">
        <v>26</v>
      </c>
      <c r="K87" s="54"/>
    </row>
    <row r="88" spans="2:11" ht="29">
      <c r="B88" s="38" t="s">
        <v>27</v>
      </c>
      <c r="C88" s="38" t="s">
        <v>28</v>
      </c>
      <c r="D88" s="38" t="s">
        <v>29</v>
      </c>
      <c r="E88" s="38" t="s">
        <v>30</v>
      </c>
      <c r="F88" s="38" t="s">
        <v>31</v>
      </c>
      <c r="G88" s="38" t="s">
        <v>34</v>
      </c>
      <c r="H88" s="56" t="s">
        <v>3163</v>
      </c>
      <c r="I88" s="56" t="s">
        <v>3165</v>
      </c>
      <c r="J88" s="56" t="s">
        <v>32</v>
      </c>
      <c r="K88" s="56" t="s">
        <v>3166</v>
      </c>
    </row>
    <row r="89" spans="2:11" ht="43.5">
      <c r="B89" s="46">
        <v>1</v>
      </c>
      <c r="C89" s="47" t="s">
        <v>1624</v>
      </c>
      <c r="D89" s="47" t="s">
        <v>1617</v>
      </c>
      <c r="E89" s="51"/>
      <c r="F89" s="51" t="s">
        <v>1602</v>
      </c>
      <c r="G89" s="61" t="s">
        <v>3189</v>
      </c>
      <c r="H89" s="121"/>
      <c r="I89" s="121"/>
      <c r="J89" s="60"/>
      <c r="K89" s="126"/>
    </row>
    <row r="90" spans="2:11" ht="14.5">
      <c r="B90" s="43" t="s">
        <v>39</v>
      </c>
      <c r="C90" s="44"/>
      <c r="D90" s="44"/>
      <c r="E90" s="44"/>
      <c r="F90" s="44"/>
      <c r="G90" s="44"/>
      <c r="H90" s="45"/>
      <c r="I90" s="45"/>
      <c r="J90" s="44"/>
      <c r="K90" s="125"/>
    </row>
    <row r="91" spans="2:11" ht="14.5">
      <c r="B91" s="33" t="s">
        <v>116</v>
      </c>
      <c r="C91" s="34" t="s">
        <v>1625</v>
      </c>
      <c r="D91" s="33"/>
      <c r="E91" s="35"/>
      <c r="F91" s="36"/>
      <c r="G91" s="35"/>
      <c r="H91" s="54"/>
      <c r="I91" s="54"/>
      <c r="J91" s="54" t="s">
        <v>26</v>
      </c>
      <c r="K91" s="54"/>
    </row>
    <row r="92" spans="2:11" ht="29">
      <c r="B92" s="38" t="s">
        <v>27</v>
      </c>
      <c r="C92" s="38" t="s">
        <v>28</v>
      </c>
      <c r="D92" s="38" t="s">
        <v>29</v>
      </c>
      <c r="E92" s="38" t="s">
        <v>30</v>
      </c>
      <c r="F92" s="38" t="s">
        <v>31</v>
      </c>
      <c r="G92" s="38" t="s">
        <v>34</v>
      </c>
      <c r="H92" s="56" t="s">
        <v>3163</v>
      </c>
      <c r="I92" s="56" t="s">
        <v>3165</v>
      </c>
      <c r="J92" s="56" t="s">
        <v>32</v>
      </c>
      <c r="K92" s="56" t="s">
        <v>3166</v>
      </c>
    </row>
    <row r="93" spans="2:11" ht="72.5">
      <c r="B93" s="46">
        <v>1</v>
      </c>
      <c r="C93" s="47" t="s">
        <v>1626</v>
      </c>
      <c r="D93" s="47" t="s">
        <v>1627</v>
      </c>
      <c r="E93" s="51"/>
      <c r="F93" s="51" t="s">
        <v>1602</v>
      </c>
      <c r="G93" s="61" t="s">
        <v>3189</v>
      </c>
      <c r="H93" s="121"/>
      <c r="I93" s="121"/>
      <c r="J93" s="60"/>
      <c r="K93" s="124"/>
    </row>
    <row r="94" spans="2:11" ht="14.5">
      <c r="B94" s="43" t="s">
        <v>39</v>
      </c>
      <c r="C94" s="44"/>
      <c r="D94" s="44"/>
      <c r="E94" s="44"/>
      <c r="F94" s="44"/>
      <c r="G94" s="44"/>
      <c r="H94" s="45"/>
      <c r="I94" s="45"/>
      <c r="J94" s="44"/>
      <c r="K94" s="125"/>
    </row>
    <row r="95" spans="2:11" ht="14.5">
      <c r="B95" s="33" t="s">
        <v>120</v>
      </c>
      <c r="C95" s="34" t="s">
        <v>1628</v>
      </c>
      <c r="D95" s="33"/>
      <c r="E95" s="35"/>
      <c r="F95" s="36"/>
      <c r="G95" s="35"/>
      <c r="H95" s="54"/>
      <c r="I95" s="54"/>
      <c r="J95" s="54" t="s">
        <v>26</v>
      </c>
      <c r="K95" s="54"/>
    </row>
    <row r="96" spans="2:11" ht="29">
      <c r="B96" s="38" t="s">
        <v>27</v>
      </c>
      <c r="C96" s="38" t="s">
        <v>28</v>
      </c>
      <c r="D96" s="38" t="s">
        <v>29</v>
      </c>
      <c r="E96" s="38" t="s">
        <v>30</v>
      </c>
      <c r="F96" s="38" t="s">
        <v>31</v>
      </c>
      <c r="G96" s="38" t="s">
        <v>34</v>
      </c>
      <c r="H96" s="56" t="s">
        <v>3163</v>
      </c>
      <c r="I96" s="56" t="s">
        <v>3165</v>
      </c>
      <c r="J96" s="56" t="s">
        <v>32</v>
      </c>
      <c r="K96" s="56" t="s">
        <v>3166</v>
      </c>
    </row>
    <row r="97" spans="2:11" ht="43.5">
      <c r="B97" s="46">
        <v>1</v>
      </c>
      <c r="C97" s="47" t="s">
        <v>1629</v>
      </c>
      <c r="D97" s="47" t="s">
        <v>1617</v>
      </c>
      <c r="E97" s="51"/>
      <c r="F97" s="51" t="s">
        <v>1602</v>
      </c>
      <c r="G97" s="61" t="s">
        <v>3189</v>
      </c>
      <c r="H97" s="121"/>
      <c r="I97" s="121"/>
      <c r="J97" s="60"/>
      <c r="K97" s="124"/>
    </row>
    <row r="98" spans="2:11" ht="14.5">
      <c r="B98" s="43" t="s">
        <v>39</v>
      </c>
      <c r="C98" s="44"/>
      <c r="D98" s="44"/>
      <c r="E98" s="44"/>
      <c r="F98" s="44"/>
      <c r="G98" s="44"/>
      <c r="H98" s="45"/>
      <c r="I98" s="45"/>
      <c r="J98" s="44"/>
      <c r="K98" s="125"/>
    </row>
    <row r="99" spans="2:11" ht="14.5">
      <c r="B99" s="33" t="s">
        <v>124</v>
      </c>
      <c r="C99" s="34" t="s">
        <v>1630</v>
      </c>
      <c r="D99" s="33"/>
      <c r="E99" s="35"/>
      <c r="F99" s="36"/>
      <c r="G99" s="35"/>
      <c r="H99" s="54"/>
      <c r="I99" s="54"/>
      <c r="J99" s="54" t="s">
        <v>26</v>
      </c>
      <c r="K99" s="54"/>
    </row>
    <row r="100" spans="2:11" ht="29">
      <c r="B100" s="38" t="s">
        <v>27</v>
      </c>
      <c r="C100" s="38" t="s">
        <v>28</v>
      </c>
      <c r="D100" s="38" t="s">
        <v>29</v>
      </c>
      <c r="E100" s="38" t="s">
        <v>30</v>
      </c>
      <c r="F100" s="38" t="s">
        <v>31</v>
      </c>
      <c r="G100" s="38" t="s">
        <v>34</v>
      </c>
      <c r="H100" s="56" t="s">
        <v>3163</v>
      </c>
      <c r="I100" s="56" t="s">
        <v>3165</v>
      </c>
      <c r="J100" s="56" t="s">
        <v>32</v>
      </c>
      <c r="K100" s="56" t="s">
        <v>3166</v>
      </c>
    </row>
    <row r="101" spans="2:11" ht="58">
      <c r="B101" s="46">
        <v>1</v>
      </c>
      <c r="C101" s="47" t="s">
        <v>1631</v>
      </c>
      <c r="D101" s="47" t="s">
        <v>1632</v>
      </c>
      <c r="E101" s="51"/>
      <c r="F101" s="51" t="s">
        <v>1602</v>
      </c>
      <c r="G101" s="61" t="s">
        <v>3192</v>
      </c>
      <c r="H101" s="121"/>
      <c r="I101" s="123"/>
      <c r="J101" s="60"/>
      <c r="K101" s="126"/>
    </row>
    <row r="102" spans="2:11" ht="14.5">
      <c r="B102" s="43" t="s">
        <v>39</v>
      </c>
      <c r="C102" s="44"/>
      <c r="D102" s="44"/>
      <c r="E102" s="44"/>
      <c r="F102" s="44"/>
      <c r="G102" s="44"/>
      <c r="H102" s="121"/>
      <c r="I102" s="123"/>
      <c r="J102" s="44"/>
      <c r="K102" s="125"/>
    </row>
    <row r="103" spans="2:11" ht="14.5">
      <c r="B103" s="33" t="s">
        <v>128</v>
      </c>
      <c r="C103" s="34" t="s">
        <v>1633</v>
      </c>
      <c r="D103" s="33"/>
      <c r="E103" s="35"/>
      <c r="F103" s="36"/>
      <c r="G103" s="35"/>
      <c r="H103" s="54"/>
      <c r="I103" s="54"/>
      <c r="J103" s="54" t="s">
        <v>26</v>
      </c>
      <c r="K103" s="54"/>
    </row>
    <row r="104" spans="2:11" ht="29">
      <c r="B104" s="38" t="s">
        <v>27</v>
      </c>
      <c r="C104" s="38" t="s">
        <v>28</v>
      </c>
      <c r="D104" s="38" t="s">
        <v>29</v>
      </c>
      <c r="E104" s="38" t="s">
        <v>30</v>
      </c>
      <c r="F104" s="38" t="s">
        <v>31</v>
      </c>
      <c r="G104" s="38" t="s">
        <v>34</v>
      </c>
      <c r="H104" s="56" t="s">
        <v>3163</v>
      </c>
      <c r="I104" s="56" t="s">
        <v>3165</v>
      </c>
      <c r="J104" s="56" t="s">
        <v>32</v>
      </c>
      <c r="K104" s="56" t="s">
        <v>3166</v>
      </c>
    </row>
    <row r="105" spans="2:11" ht="43.5">
      <c r="B105" s="46">
        <v>1</v>
      </c>
      <c r="C105" s="47" t="s">
        <v>1634</v>
      </c>
      <c r="D105" s="47" t="s">
        <v>1617</v>
      </c>
      <c r="E105" s="51"/>
      <c r="F105" s="51" t="s">
        <v>1602</v>
      </c>
      <c r="G105" s="61" t="s">
        <v>3189</v>
      </c>
      <c r="H105" s="121"/>
      <c r="I105" s="121"/>
      <c r="J105" s="60"/>
      <c r="K105" s="126"/>
    </row>
    <row r="106" spans="2:11" ht="14.5">
      <c r="B106" s="43" t="s">
        <v>39</v>
      </c>
      <c r="C106" s="44"/>
      <c r="D106" s="44"/>
      <c r="E106" s="44"/>
      <c r="F106" s="44"/>
      <c r="G106" s="44"/>
      <c r="H106" s="45"/>
      <c r="I106" s="45"/>
      <c r="J106" s="44"/>
      <c r="K106" s="125"/>
    </row>
    <row r="107" spans="2:11" ht="14.5">
      <c r="B107" s="33" t="s">
        <v>132</v>
      </c>
      <c r="C107" s="34" t="s">
        <v>1635</v>
      </c>
      <c r="D107" s="33"/>
      <c r="E107" s="35"/>
      <c r="F107" s="36"/>
      <c r="G107" s="35"/>
      <c r="H107" s="55"/>
      <c r="I107" s="55"/>
      <c r="J107" s="54" t="s">
        <v>26</v>
      </c>
      <c r="K107" s="55"/>
    </row>
    <row r="108" spans="2:11" ht="29">
      <c r="B108" s="38" t="s">
        <v>27</v>
      </c>
      <c r="C108" s="38" t="s">
        <v>28</v>
      </c>
      <c r="D108" s="38" t="s">
        <v>29</v>
      </c>
      <c r="E108" s="38" t="s">
        <v>30</v>
      </c>
      <c r="F108" s="38" t="s">
        <v>31</v>
      </c>
      <c r="G108" s="38" t="s">
        <v>34</v>
      </c>
      <c r="H108" s="56" t="s">
        <v>3163</v>
      </c>
      <c r="I108" s="56" t="s">
        <v>3165</v>
      </c>
      <c r="J108" s="56" t="s">
        <v>32</v>
      </c>
      <c r="K108" s="56" t="s">
        <v>3166</v>
      </c>
    </row>
    <row r="109" spans="2:11" ht="72.5">
      <c r="B109" s="46">
        <v>1</v>
      </c>
      <c r="C109" s="47" t="s">
        <v>1636</v>
      </c>
      <c r="D109" s="47" t="s">
        <v>1637</v>
      </c>
      <c r="E109" s="51"/>
      <c r="F109" s="51" t="s">
        <v>1602</v>
      </c>
      <c r="G109" s="61" t="s">
        <v>3189</v>
      </c>
      <c r="H109" s="121"/>
      <c r="I109" s="121"/>
      <c r="J109" s="60"/>
      <c r="K109" s="124"/>
    </row>
    <row r="110" spans="2:11" ht="14.5">
      <c r="B110" s="43" t="s">
        <v>39</v>
      </c>
      <c r="C110" s="44"/>
      <c r="D110" s="44"/>
      <c r="E110" s="44"/>
      <c r="F110" s="44"/>
      <c r="G110" s="44"/>
      <c r="H110" s="45"/>
      <c r="I110" s="45"/>
      <c r="J110" s="44"/>
      <c r="K110" s="125"/>
    </row>
    <row r="111" spans="2:11" ht="14.5">
      <c r="B111" s="33" t="s">
        <v>135</v>
      </c>
      <c r="C111" s="34" t="s">
        <v>1638</v>
      </c>
      <c r="D111" s="33"/>
      <c r="E111" s="35"/>
      <c r="F111" s="36"/>
      <c r="G111" s="35"/>
      <c r="H111" s="54"/>
      <c r="I111" s="54"/>
      <c r="J111" s="54" t="s">
        <v>26</v>
      </c>
      <c r="K111" s="54"/>
    </row>
    <row r="112" spans="2:11" ht="29">
      <c r="B112" s="38" t="s">
        <v>27</v>
      </c>
      <c r="C112" s="38" t="s">
        <v>28</v>
      </c>
      <c r="D112" s="38" t="s">
        <v>29</v>
      </c>
      <c r="E112" s="38" t="s">
        <v>30</v>
      </c>
      <c r="F112" s="38" t="s">
        <v>31</v>
      </c>
      <c r="G112" s="38" t="s">
        <v>34</v>
      </c>
      <c r="H112" s="56" t="s">
        <v>3163</v>
      </c>
      <c r="I112" s="56" t="s">
        <v>3165</v>
      </c>
      <c r="J112" s="56" t="s">
        <v>32</v>
      </c>
      <c r="K112" s="56" t="s">
        <v>3166</v>
      </c>
    </row>
    <row r="113" spans="2:11" ht="58">
      <c r="B113" s="46">
        <v>1</v>
      </c>
      <c r="C113" s="47" t="s">
        <v>1639</v>
      </c>
      <c r="D113" s="47" t="s">
        <v>1640</v>
      </c>
      <c r="E113" s="51"/>
      <c r="F113" s="51" t="s">
        <v>1602</v>
      </c>
      <c r="G113" s="61" t="s">
        <v>3189</v>
      </c>
      <c r="H113" s="121"/>
      <c r="I113" s="121"/>
      <c r="J113" s="60"/>
      <c r="K113" s="126"/>
    </row>
    <row r="114" spans="2:11" ht="14.5">
      <c r="B114" s="43" t="s">
        <v>39</v>
      </c>
      <c r="C114" s="44"/>
      <c r="D114" s="44"/>
      <c r="E114" s="44"/>
      <c r="F114" s="44"/>
      <c r="G114" s="44"/>
      <c r="H114" s="45"/>
      <c r="I114" s="45"/>
      <c r="J114" s="44"/>
      <c r="K114" s="125"/>
    </row>
    <row r="115" spans="2:11" ht="14.5">
      <c r="B115" s="33" t="s">
        <v>266</v>
      </c>
      <c r="C115" s="34" t="s">
        <v>508</v>
      </c>
      <c r="D115" s="33"/>
      <c r="E115" s="35"/>
      <c r="F115" s="36"/>
      <c r="G115" s="35"/>
      <c r="H115" s="54"/>
      <c r="I115" s="54"/>
      <c r="J115" s="54" t="s">
        <v>26</v>
      </c>
      <c r="K115" s="54"/>
    </row>
    <row r="116" spans="2:11" ht="29">
      <c r="B116" s="38" t="s">
        <v>27</v>
      </c>
      <c r="C116" s="38" t="s">
        <v>28</v>
      </c>
      <c r="D116" s="38" t="s">
        <v>29</v>
      </c>
      <c r="E116" s="38" t="s">
        <v>30</v>
      </c>
      <c r="F116" s="38" t="s">
        <v>31</v>
      </c>
      <c r="G116" s="38" t="s">
        <v>34</v>
      </c>
      <c r="H116" s="56" t="s">
        <v>3163</v>
      </c>
      <c r="I116" s="56" t="s">
        <v>3165</v>
      </c>
      <c r="J116" s="56" t="s">
        <v>32</v>
      </c>
      <c r="K116" s="56" t="s">
        <v>3166</v>
      </c>
    </row>
    <row r="117" spans="2:11" ht="72.5">
      <c r="B117" s="46">
        <v>1</v>
      </c>
      <c r="C117" s="47" t="s">
        <v>1641</v>
      </c>
      <c r="D117" s="47" t="s">
        <v>1642</v>
      </c>
      <c r="E117" s="51"/>
      <c r="F117" s="51" t="s">
        <v>1602</v>
      </c>
      <c r="G117" s="61"/>
      <c r="H117" s="121"/>
      <c r="I117" s="121"/>
      <c r="J117" s="60"/>
      <c r="K117" s="126"/>
    </row>
    <row r="118" spans="2:11" ht="14.5">
      <c r="B118" s="43" t="s">
        <v>39</v>
      </c>
      <c r="C118" s="44"/>
      <c r="D118" s="44"/>
      <c r="E118" s="44"/>
      <c r="F118" s="44"/>
      <c r="G118" s="44"/>
      <c r="H118" s="45"/>
      <c r="I118" s="45"/>
      <c r="J118" s="44"/>
      <c r="K118" s="125"/>
    </row>
    <row r="119" spans="2:11" ht="14.5">
      <c r="B119" s="33" t="s">
        <v>270</v>
      </c>
      <c r="C119" s="34" t="s">
        <v>1643</v>
      </c>
      <c r="D119" s="33"/>
      <c r="E119" s="35"/>
      <c r="F119" s="36"/>
      <c r="G119" s="35"/>
      <c r="H119" s="54"/>
      <c r="I119" s="54"/>
      <c r="J119" s="54" t="s">
        <v>26</v>
      </c>
      <c r="K119" s="54"/>
    </row>
    <row r="120" spans="2:11" ht="29">
      <c r="B120" s="38" t="s">
        <v>27</v>
      </c>
      <c r="C120" s="38" t="s">
        <v>28</v>
      </c>
      <c r="D120" s="38" t="s">
        <v>29</v>
      </c>
      <c r="E120" s="38" t="s">
        <v>30</v>
      </c>
      <c r="F120" s="38" t="s">
        <v>31</v>
      </c>
      <c r="G120" s="38" t="s">
        <v>34</v>
      </c>
      <c r="H120" s="56" t="s">
        <v>3163</v>
      </c>
      <c r="I120" s="56" t="s">
        <v>3165</v>
      </c>
      <c r="J120" s="56" t="s">
        <v>32</v>
      </c>
      <c r="K120" s="56" t="s">
        <v>3166</v>
      </c>
    </row>
    <row r="121" spans="2:11" ht="43.5">
      <c r="B121" s="46">
        <v>1</v>
      </c>
      <c r="C121" s="47" t="s">
        <v>1644</v>
      </c>
      <c r="D121" s="47" t="s">
        <v>1642</v>
      </c>
      <c r="E121" s="51"/>
      <c r="F121" s="51"/>
      <c r="G121" s="61"/>
      <c r="H121" s="121"/>
      <c r="I121" s="121"/>
      <c r="J121" s="60"/>
      <c r="K121" s="126"/>
    </row>
    <row r="122" spans="2:11" ht="14.5">
      <c r="B122" s="43" t="s">
        <v>39</v>
      </c>
      <c r="C122" s="44"/>
      <c r="D122" s="44"/>
      <c r="E122" s="44"/>
      <c r="F122" s="44"/>
      <c r="G122" s="44"/>
      <c r="H122" s="45"/>
      <c r="I122" s="45"/>
      <c r="J122" s="44"/>
      <c r="K122" s="125"/>
    </row>
    <row r="123" spans="2:11" ht="14.5">
      <c r="B123" s="33" t="s">
        <v>274</v>
      </c>
      <c r="C123" s="34" t="s">
        <v>1645</v>
      </c>
      <c r="D123" s="33"/>
      <c r="E123" s="35"/>
      <c r="F123" s="36"/>
      <c r="G123" s="35"/>
      <c r="H123" s="54"/>
      <c r="I123" s="54"/>
      <c r="J123" s="54" t="s">
        <v>26</v>
      </c>
      <c r="K123" s="54"/>
    </row>
    <row r="124" spans="2:11" ht="29">
      <c r="B124" s="38" t="s">
        <v>27</v>
      </c>
      <c r="C124" s="38" t="s">
        <v>28</v>
      </c>
      <c r="D124" s="38" t="s">
        <v>29</v>
      </c>
      <c r="E124" s="38" t="s">
        <v>30</v>
      </c>
      <c r="F124" s="38" t="s">
        <v>31</v>
      </c>
      <c r="G124" s="38" t="s">
        <v>34</v>
      </c>
      <c r="H124" s="56" t="s">
        <v>3163</v>
      </c>
      <c r="I124" s="56" t="s">
        <v>3165</v>
      </c>
      <c r="J124" s="56" t="s">
        <v>32</v>
      </c>
      <c r="K124" s="56" t="s">
        <v>3166</v>
      </c>
    </row>
    <row r="125" spans="2:11" ht="29">
      <c r="B125" s="46">
        <v>1</v>
      </c>
      <c r="C125" s="47" t="s">
        <v>1646</v>
      </c>
      <c r="D125" s="47" t="s">
        <v>1647</v>
      </c>
      <c r="E125" s="51"/>
      <c r="F125" s="51"/>
      <c r="G125" s="61" t="s">
        <v>38</v>
      </c>
      <c r="H125" s="121"/>
      <c r="I125" s="123"/>
      <c r="J125" s="60"/>
      <c r="K125" s="126"/>
    </row>
    <row r="126" spans="2:11" ht="14.5">
      <c r="B126" s="43" t="s">
        <v>39</v>
      </c>
      <c r="C126" s="44"/>
      <c r="D126" s="44"/>
      <c r="E126" s="44"/>
      <c r="F126" s="44"/>
      <c r="G126" s="44"/>
      <c r="H126" s="45"/>
      <c r="I126" s="45"/>
      <c r="J126" s="44"/>
      <c r="K126" s="125"/>
    </row>
    <row r="127" spans="2:11" ht="14.5">
      <c r="B127" s="33" t="s">
        <v>278</v>
      </c>
      <c r="C127" s="34" t="s">
        <v>1648</v>
      </c>
      <c r="D127" s="33"/>
      <c r="E127" s="35"/>
      <c r="F127" s="36"/>
      <c r="G127" s="35"/>
      <c r="H127" s="54"/>
      <c r="I127" s="54"/>
      <c r="J127" s="54" t="s">
        <v>26</v>
      </c>
      <c r="K127" s="54"/>
    </row>
    <row r="128" spans="2:11" ht="29">
      <c r="B128" s="38" t="s">
        <v>27</v>
      </c>
      <c r="C128" s="38" t="s">
        <v>28</v>
      </c>
      <c r="D128" s="38" t="s">
        <v>29</v>
      </c>
      <c r="E128" s="38" t="s">
        <v>30</v>
      </c>
      <c r="F128" s="38" t="s">
        <v>31</v>
      </c>
      <c r="G128" s="38" t="s">
        <v>34</v>
      </c>
      <c r="H128" s="56" t="s">
        <v>3163</v>
      </c>
      <c r="I128" s="56" t="s">
        <v>3165</v>
      </c>
      <c r="J128" s="56" t="s">
        <v>32</v>
      </c>
      <c r="K128" s="56" t="s">
        <v>3166</v>
      </c>
    </row>
    <row r="129" spans="2:11" ht="29">
      <c r="B129" s="46">
        <v>1</v>
      </c>
      <c r="C129" s="47" t="s">
        <v>1649</v>
      </c>
      <c r="D129" s="47" t="s">
        <v>1650</v>
      </c>
      <c r="E129" s="51"/>
      <c r="F129" s="51"/>
      <c r="G129" s="61" t="s">
        <v>3192</v>
      </c>
      <c r="H129" s="121"/>
      <c r="I129" s="121"/>
      <c r="J129" s="60"/>
      <c r="K129" s="126"/>
    </row>
    <row r="130" spans="2:11" ht="14.5">
      <c r="B130" s="43" t="s">
        <v>39</v>
      </c>
      <c r="C130" s="44"/>
      <c r="D130" s="44"/>
      <c r="E130" s="44"/>
      <c r="F130" s="44"/>
      <c r="G130" s="44"/>
      <c r="H130" s="45"/>
      <c r="I130" s="45"/>
      <c r="J130" s="44"/>
      <c r="K130" s="125"/>
    </row>
    <row r="131" spans="2:11" ht="14.5">
      <c r="B131" s="33" t="s">
        <v>282</v>
      </c>
      <c r="C131" s="34" t="s">
        <v>1651</v>
      </c>
      <c r="D131" s="33"/>
      <c r="E131" s="35"/>
      <c r="F131" s="36"/>
      <c r="G131" s="35"/>
      <c r="H131" s="54"/>
      <c r="I131" s="54"/>
      <c r="J131" s="54" t="s">
        <v>26</v>
      </c>
      <c r="K131" s="54"/>
    </row>
    <row r="132" spans="2:11" ht="29">
      <c r="B132" s="38" t="s">
        <v>27</v>
      </c>
      <c r="C132" s="38" t="s">
        <v>28</v>
      </c>
      <c r="D132" s="38" t="s">
        <v>29</v>
      </c>
      <c r="E132" s="38" t="s">
        <v>30</v>
      </c>
      <c r="F132" s="38" t="s">
        <v>31</v>
      </c>
      <c r="G132" s="38" t="s">
        <v>34</v>
      </c>
      <c r="H132" s="56" t="s">
        <v>3163</v>
      </c>
      <c r="I132" s="56" t="s">
        <v>3165</v>
      </c>
      <c r="J132" s="56" t="s">
        <v>32</v>
      </c>
      <c r="K132" s="56" t="s">
        <v>3166</v>
      </c>
    </row>
    <row r="133" spans="2:11" ht="43.5">
      <c r="B133" s="46">
        <v>1</v>
      </c>
      <c r="C133" s="47" t="s">
        <v>1652</v>
      </c>
      <c r="D133" s="47" t="s">
        <v>1653</v>
      </c>
      <c r="E133" s="51"/>
      <c r="F133" s="51"/>
      <c r="G133" s="61" t="s">
        <v>3189</v>
      </c>
      <c r="H133" s="121"/>
      <c r="I133" s="121"/>
      <c r="J133" s="60"/>
      <c r="K133" s="126"/>
    </row>
    <row r="134" spans="2:11" ht="14.5">
      <c r="B134" s="43" t="s">
        <v>39</v>
      </c>
      <c r="C134" s="44"/>
      <c r="D134" s="44"/>
      <c r="E134" s="44"/>
      <c r="F134" s="44"/>
      <c r="G134" s="44"/>
      <c r="H134" s="45"/>
      <c r="I134" s="45"/>
      <c r="J134" s="44"/>
      <c r="K134" s="125"/>
    </row>
    <row r="135" spans="2:11" ht="14.5">
      <c r="B135" s="33" t="s">
        <v>285</v>
      </c>
      <c r="C135" s="34" t="s">
        <v>1654</v>
      </c>
      <c r="D135" s="33"/>
      <c r="E135" s="35"/>
      <c r="F135" s="36"/>
      <c r="G135" s="35"/>
      <c r="H135" s="54"/>
      <c r="I135" s="54"/>
      <c r="J135" s="54" t="s">
        <v>26</v>
      </c>
      <c r="K135" s="54"/>
    </row>
    <row r="136" spans="2:11" ht="29">
      <c r="B136" s="38" t="s">
        <v>27</v>
      </c>
      <c r="C136" s="38" t="s">
        <v>28</v>
      </c>
      <c r="D136" s="38" t="s">
        <v>29</v>
      </c>
      <c r="E136" s="38" t="s">
        <v>30</v>
      </c>
      <c r="F136" s="38" t="s">
        <v>31</v>
      </c>
      <c r="G136" s="38" t="s">
        <v>34</v>
      </c>
      <c r="H136" s="56" t="s">
        <v>3163</v>
      </c>
      <c r="I136" s="56" t="s">
        <v>3165</v>
      </c>
      <c r="J136" s="56" t="s">
        <v>32</v>
      </c>
      <c r="K136" s="56" t="s">
        <v>3166</v>
      </c>
    </row>
    <row r="137" spans="2:11" ht="58">
      <c r="B137" s="46">
        <v>1</v>
      </c>
      <c r="C137" s="47" t="s">
        <v>1655</v>
      </c>
      <c r="D137" s="47" t="s">
        <v>1656</v>
      </c>
      <c r="E137" s="51"/>
      <c r="F137" s="51"/>
      <c r="G137" s="61" t="s">
        <v>3189</v>
      </c>
      <c r="H137" s="121"/>
      <c r="I137" s="121"/>
      <c r="J137" s="60"/>
      <c r="K137" s="126"/>
    </row>
    <row r="138" spans="2:11" ht="14.5">
      <c r="B138" s="43" t="s">
        <v>39</v>
      </c>
      <c r="C138" s="44"/>
      <c r="D138" s="44"/>
      <c r="E138" s="44"/>
      <c r="F138" s="44"/>
      <c r="G138" s="44"/>
      <c r="H138" s="45"/>
      <c r="I138" s="45"/>
      <c r="J138" s="44"/>
      <c r="K138" s="125"/>
    </row>
    <row r="139" spans="2:11" ht="14.5">
      <c r="B139" s="33" t="s">
        <v>289</v>
      </c>
      <c r="C139" s="34" t="s">
        <v>1657</v>
      </c>
      <c r="D139" s="33"/>
      <c r="E139" s="35"/>
      <c r="F139" s="36"/>
      <c r="G139" s="35"/>
      <c r="H139" s="54"/>
      <c r="I139" s="54"/>
      <c r="J139" s="54" t="s">
        <v>26</v>
      </c>
      <c r="K139" s="54"/>
    </row>
    <row r="140" spans="2:11" ht="29">
      <c r="B140" s="38" t="s">
        <v>27</v>
      </c>
      <c r="C140" s="38" t="s">
        <v>28</v>
      </c>
      <c r="D140" s="38" t="s">
        <v>29</v>
      </c>
      <c r="E140" s="38" t="s">
        <v>30</v>
      </c>
      <c r="F140" s="38" t="s">
        <v>31</v>
      </c>
      <c r="G140" s="38" t="s">
        <v>34</v>
      </c>
      <c r="H140" s="56" t="s">
        <v>3163</v>
      </c>
      <c r="I140" s="56" t="s">
        <v>3165</v>
      </c>
      <c r="J140" s="56" t="s">
        <v>32</v>
      </c>
      <c r="K140" s="56" t="s">
        <v>3166</v>
      </c>
    </row>
    <row r="141" spans="2:11" ht="58">
      <c r="B141" s="46">
        <v>1</v>
      </c>
      <c r="C141" s="47" t="s">
        <v>1658</v>
      </c>
      <c r="D141" s="47" t="s">
        <v>1659</v>
      </c>
      <c r="E141" s="51"/>
      <c r="F141" s="51"/>
      <c r="G141" s="61" t="s">
        <v>3189</v>
      </c>
      <c r="H141" s="121"/>
      <c r="I141" s="121"/>
      <c r="J141" s="60"/>
      <c r="K141" s="124"/>
    </row>
    <row r="142" spans="2:11" ht="14.5">
      <c r="B142" s="43" t="s">
        <v>39</v>
      </c>
      <c r="C142" s="44"/>
      <c r="D142" s="44"/>
      <c r="E142" s="44"/>
      <c r="F142" s="44"/>
      <c r="G142" s="44"/>
      <c r="H142" s="45"/>
      <c r="I142" s="45"/>
      <c r="J142" s="44"/>
      <c r="K142" s="125"/>
    </row>
    <row r="143" spans="2:11" ht="14.5">
      <c r="B143" s="33" t="s">
        <v>291</v>
      </c>
      <c r="C143" s="34" t="s">
        <v>1660</v>
      </c>
      <c r="D143" s="33"/>
      <c r="E143" s="35"/>
      <c r="F143" s="36"/>
      <c r="G143" s="35"/>
      <c r="H143" s="54"/>
      <c r="I143" s="54"/>
      <c r="J143" s="54" t="s">
        <v>26</v>
      </c>
      <c r="K143" s="54"/>
    </row>
    <row r="144" spans="2:11" ht="29">
      <c r="B144" s="38" t="s">
        <v>27</v>
      </c>
      <c r="C144" s="38" t="s">
        <v>28</v>
      </c>
      <c r="D144" s="38" t="s">
        <v>29</v>
      </c>
      <c r="E144" s="38" t="s">
        <v>30</v>
      </c>
      <c r="F144" s="38" t="s">
        <v>31</v>
      </c>
      <c r="G144" s="38" t="s">
        <v>34</v>
      </c>
      <c r="H144" s="56" t="s">
        <v>3163</v>
      </c>
      <c r="I144" s="56" t="s">
        <v>3165</v>
      </c>
      <c r="J144" s="56" t="s">
        <v>32</v>
      </c>
      <c r="K144" s="56" t="s">
        <v>3166</v>
      </c>
    </row>
    <row r="145" spans="2:11" ht="43.5">
      <c r="B145" s="46">
        <v>1</v>
      </c>
      <c r="C145" s="47" t="s">
        <v>1661</v>
      </c>
      <c r="D145" s="47" t="s">
        <v>1662</v>
      </c>
      <c r="E145" s="51"/>
      <c r="F145" s="51"/>
      <c r="G145" s="61" t="s">
        <v>38</v>
      </c>
      <c r="H145" s="121"/>
      <c r="I145" s="121"/>
      <c r="J145" s="60"/>
      <c r="K145" s="124"/>
    </row>
    <row r="146" spans="2:11" ht="14.5">
      <c r="B146" s="43" t="s">
        <v>39</v>
      </c>
      <c r="C146" s="44"/>
      <c r="D146" s="44"/>
      <c r="E146" s="44"/>
      <c r="F146" s="44"/>
      <c r="G146" s="44"/>
      <c r="H146" s="45"/>
      <c r="I146" s="45"/>
      <c r="J146" s="44"/>
      <c r="K146" s="125"/>
    </row>
    <row r="147" spans="2:11" ht="14.5">
      <c r="B147" s="33" t="s">
        <v>294</v>
      </c>
      <c r="C147" s="34" t="s">
        <v>1663</v>
      </c>
      <c r="D147" s="33"/>
      <c r="E147" s="35"/>
      <c r="F147" s="36"/>
      <c r="G147" s="35"/>
      <c r="H147" s="54"/>
      <c r="I147" s="54"/>
      <c r="J147" s="54" t="s">
        <v>26</v>
      </c>
      <c r="K147" s="54"/>
    </row>
    <row r="148" spans="2:11" ht="29">
      <c r="B148" s="38" t="s">
        <v>27</v>
      </c>
      <c r="C148" s="38" t="s">
        <v>28</v>
      </c>
      <c r="D148" s="38" t="s">
        <v>29</v>
      </c>
      <c r="E148" s="38" t="s">
        <v>30</v>
      </c>
      <c r="F148" s="38" t="s">
        <v>31</v>
      </c>
      <c r="G148" s="38" t="s">
        <v>34</v>
      </c>
      <c r="H148" s="56" t="s">
        <v>3163</v>
      </c>
      <c r="I148" s="56" t="s">
        <v>3165</v>
      </c>
      <c r="J148" s="56" t="s">
        <v>32</v>
      </c>
      <c r="K148" s="56" t="s">
        <v>3166</v>
      </c>
    </row>
    <row r="149" spans="2:11" ht="43.5">
      <c r="B149" s="46">
        <v>1</v>
      </c>
      <c r="C149" s="47" t="s">
        <v>1664</v>
      </c>
      <c r="D149" s="47" t="s">
        <v>1665</v>
      </c>
      <c r="E149" s="51"/>
      <c r="F149" s="51"/>
      <c r="G149" s="61" t="s">
        <v>3189</v>
      </c>
      <c r="H149" s="121"/>
      <c r="I149" s="123"/>
      <c r="J149" s="60"/>
      <c r="K149" s="126"/>
    </row>
    <row r="150" spans="2:11" ht="14.5">
      <c r="B150" s="43" t="s">
        <v>39</v>
      </c>
      <c r="C150" s="44"/>
      <c r="D150" s="44"/>
      <c r="E150" s="44"/>
      <c r="F150" s="44"/>
      <c r="G150" s="44"/>
      <c r="H150" s="121"/>
      <c r="I150" s="123"/>
      <c r="J150" s="44"/>
      <c r="K150" s="125"/>
    </row>
    <row r="151" spans="2:11" ht="14.5">
      <c r="B151" s="33" t="s">
        <v>297</v>
      </c>
      <c r="C151" s="34" t="s">
        <v>1666</v>
      </c>
      <c r="D151" s="33"/>
      <c r="E151" s="35"/>
      <c r="F151" s="36"/>
      <c r="G151" s="35"/>
      <c r="H151" s="54"/>
      <c r="I151" s="54"/>
      <c r="J151" s="54" t="s">
        <v>26</v>
      </c>
      <c r="K151" s="54"/>
    </row>
    <row r="152" spans="2:11" ht="29">
      <c r="B152" s="38" t="s">
        <v>27</v>
      </c>
      <c r="C152" s="38" t="s">
        <v>28</v>
      </c>
      <c r="D152" s="38" t="s">
        <v>29</v>
      </c>
      <c r="E152" s="38" t="s">
        <v>30</v>
      </c>
      <c r="F152" s="38" t="s">
        <v>31</v>
      </c>
      <c r="G152" s="38" t="s">
        <v>34</v>
      </c>
      <c r="H152" s="56" t="s">
        <v>3163</v>
      </c>
      <c r="I152" s="56" t="s">
        <v>3165</v>
      </c>
      <c r="J152" s="56" t="s">
        <v>32</v>
      </c>
      <c r="K152" s="56" t="s">
        <v>3166</v>
      </c>
    </row>
    <row r="153" spans="2:11" ht="43.5">
      <c r="B153" s="46">
        <v>1</v>
      </c>
      <c r="C153" s="47" t="s">
        <v>1667</v>
      </c>
      <c r="D153" s="47" t="s">
        <v>1668</v>
      </c>
      <c r="E153" s="51"/>
      <c r="F153" s="51"/>
      <c r="G153" s="61" t="s">
        <v>3189</v>
      </c>
      <c r="H153" s="121"/>
      <c r="I153" s="121"/>
      <c r="J153" s="60"/>
      <c r="K153" s="126"/>
    </row>
    <row r="154" spans="2:11" ht="14.5">
      <c r="B154" s="43" t="s">
        <v>39</v>
      </c>
      <c r="C154" s="44"/>
      <c r="D154" s="44"/>
      <c r="E154" s="44"/>
      <c r="F154" s="44"/>
      <c r="G154" s="44"/>
      <c r="H154" s="45"/>
      <c r="I154" s="45"/>
      <c r="J154" s="44"/>
      <c r="K154" s="125"/>
    </row>
    <row r="155" spans="2:11" ht="14.5">
      <c r="B155" s="33" t="s">
        <v>301</v>
      </c>
      <c r="C155" s="34" t="s">
        <v>1669</v>
      </c>
      <c r="D155" s="33"/>
      <c r="E155" s="35"/>
      <c r="F155" s="36"/>
      <c r="G155" s="35"/>
      <c r="H155" s="55"/>
      <c r="I155" s="55"/>
      <c r="J155" s="54" t="s">
        <v>26</v>
      </c>
      <c r="K155" s="55"/>
    </row>
    <row r="156" spans="2:11" ht="29">
      <c r="B156" s="38" t="s">
        <v>27</v>
      </c>
      <c r="C156" s="38" t="s">
        <v>28</v>
      </c>
      <c r="D156" s="38" t="s">
        <v>29</v>
      </c>
      <c r="E156" s="38" t="s">
        <v>30</v>
      </c>
      <c r="F156" s="38" t="s">
        <v>31</v>
      </c>
      <c r="G156" s="38" t="s">
        <v>34</v>
      </c>
      <c r="H156" s="56" t="s">
        <v>3163</v>
      </c>
      <c r="I156" s="56" t="s">
        <v>3165</v>
      </c>
      <c r="J156" s="56" t="s">
        <v>32</v>
      </c>
      <c r="K156" s="56" t="s">
        <v>3166</v>
      </c>
    </row>
    <row r="157" spans="2:11" ht="72.5">
      <c r="B157" s="46">
        <v>1</v>
      </c>
      <c r="C157" s="47" t="s">
        <v>1670</v>
      </c>
      <c r="D157" s="47" t="s">
        <v>1671</v>
      </c>
      <c r="E157" s="51"/>
      <c r="F157" s="51"/>
      <c r="G157" s="61" t="s">
        <v>3189</v>
      </c>
      <c r="H157" s="121"/>
      <c r="I157" s="121"/>
      <c r="J157" s="60"/>
      <c r="K157" s="124"/>
    </row>
    <row r="158" spans="2:11" ht="14.5">
      <c r="B158" s="43" t="s">
        <v>39</v>
      </c>
      <c r="C158" s="44"/>
      <c r="D158" s="44"/>
      <c r="E158" s="44"/>
      <c r="F158" s="44"/>
      <c r="G158" s="44"/>
      <c r="H158" s="45"/>
      <c r="I158" s="45"/>
      <c r="J158" s="44"/>
      <c r="K158" s="125"/>
    </row>
    <row r="159" spans="2:11" ht="14.5">
      <c r="B159" s="33" t="s">
        <v>305</v>
      </c>
      <c r="C159" s="34" t="s">
        <v>1672</v>
      </c>
      <c r="D159" s="33"/>
      <c r="E159" s="35"/>
      <c r="F159" s="36"/>
      <c r="G159" s="35"/>
      <c r="H159" s="54"/>
      <c r="I159" s="54"/>
      <c r="J159" s="54" t="s">
        <v>26</v>
      </c>
      <c r="K159" s="54"/>
    </row>
    <row r="160" spans="2:11" ht="29">
      <c r="B160" s="38" t="s">
        <v>27</v>
      </c>
      <c r="C160" s="38" t="s">
        <v>28</v>
      </c>
      <c r="D160" s="38" t="s">
        <v>29</v>
      </c>
      <c r="E160" s="38" t="s">
        <v>30</v>
      </c>
      <c r="F160" s="38" t="s">
        <v>31</v>
      </c>
      <c r="G160" s="38" t="s">
        <v>34</v>
      </c>
      <c r="H160" s="56" t="s">
        <v>3163</v>
      </c>
      <c r="I160" s="56" t="s">
        <v>3165</v>
      </c>
      <c r="J160" s="56" t="s">
        <v>32</v>
      </c>
      <c r="K160" s="56" t="s">
        <v>3166</v>
      </c>
    </row>
    <row r="161" spans="2:11" ht="43.5">
      <c r="B161" s="46">
        <v>1</v>
      </c>
      <c r="C161" s="47" t="s">
        <v>1673</v>
      </c>
      <c r="D161" s="47" t="s">
        <v>1674</v>
      </c>
      <c r="E161" s="51"/>
      <c r="F161" s="51"/>
      <c r="G161" s="61"/>
      <c r="H161" s="121"/>
      <c r="I161" s="121"/>
      <c r="J161" s="60"/>
      <c r="K161" s="126"/>
    </row>
    <row r="162" spans="2:11" ht="14.5">
      <c r="B162" s="43" t="s">
        <v>39</v>
      </c>
      <c r="C162" s="44"/>
      <c r="D162" s="44"/>
      <c r="E162" s="44"/>
      <c r="F162" s="44"/>
      <c r="G162" s="44"/>
      <c r="H162" s="45"/>
      <c r="I162" s="45"/>
      <c r="J162" s="44"/>
      <c r="K162" s="125"/>
    </row>
    <row r="163" spans="2:11" ht="14.5">
      <c r="B163" s="33" t="s">
        <v>309</v>
      </c>
      <c r="C163" s="34" t="s">
        <v>1675</v>
      </c>
      <c r="D163" s="33"/>
      <c r="E163" s="35"/>
      <c r="F163" s="36"/>
      <c r="G163" s="35"/>
      <c r="H163" s="54"/>
      <c r="I163" s="54"/>
      <c r="J163" s="54" t="s">
        <v>26</v>
      </c>
      <c r="K163" s="54"/>
    </row>
    <row r="164" spans="2:11" ht="29">
      <c r="B164" s="38" t="s">
        <v>27</v>
      </c>
      <c r="C164" s="38" t="s">
        <v>28</v>
      </c>
      <c r="D164" s="38" t="s">
        <v>29</v>
      </c>
      <c r="E164" s="38" t="s">
        <v>30</v>
      </c>
      <c r="F164" s="38" t="s">
        <v>31</v>
      </c>
      <c r="G164" s="38" t="s">
        <v>34</v>
      </c>
      <c r="H164" s="56" t="s">
        <v>3163</v>
      </c>
      <c r="I164" s="56" t="s">
        <v>3165</v>
      </c>
      <c r="J164" s="56" t="s">
        <v>32</v>
      </c>
      <c r="K164" s="56" t="s">
        <v>3166</v>
      </c>
    </row>
    <row r="165" spans="2:11" ht="29">
      <c r="B165" s="46">
        <v>1</v>
      </c>
      <c r="C165" s="47" t="s">
        <v>1676</v>
      </c>
      <c r="D165" s="47" t="s">
        <v>1677</v>
      </c>
      <c r="E165" s="51"/>
      <c r="F165" s="51"/>
      <c r="G165" s="61"/>
      <c r="H165" s="121"/>
      <c r="I165" s="121"/>
      <c r="J165" s="60"/>
      <c r="K165" s="126"/>
    </row>
    <row r="166" spans="2:11" ht="14.5">
      <c r="B166" s="43" t="s">
        <v>39</v>
      </c>
      <c r="C166" s="44"/>
      <c r="D166" s="44"/>
      <c r="E166" s="44"/>
      <c r="F166" s="44"/>
      <c r="G166" s="44"/>
      <c r="H166" s="45"/>
      <c r="I166" s="45"/>
      <c r="J166" s="44"/>
      <c r="K166" s="125"/>
    </row>
    <row r="167" spans="2:11" ht="14.5">
      <c r="B167" s="33" t="s">
        <v>407</v>
      </c>
      <c r="C167" s="34" t="s">
        <v>1678</v>
      </c>
      <c r="D167" s="33"/>
      <c r="E167" s="35"/>
      <c r="F167" s="36"/>
      <c r="G167" s="35"/>
      <c r="H167" s="54"/>
      <c r="I167" s="54"/>
      <c r="J167" s="54" t="s">
        <v>26</v>
      </c>
      <c r="K167" s="54"/>
    </row>
    <row r="168" spans="2:11" ht="29">
      <c r="B168" s="38" t="s">
        <v>27</v>
      </c>
      <c r="C168" s="38" t="s">
        <v>28</v>
      </c>
      <c r="D168" s="38" t="s">
        <v>29</v>
      </c>
      <c r="E168" s="38" t="s">
        <v>30</v>
      </c>
      <c r="F168" s="38" t="s">
        <v>31</v>
      </c>
      <c r="G168" s="38" t="s">
        <v>34</v>
      </c>
      <c r="H168" s="56" t="s">
        <v>3163</v>
      </c>
      <c r="I168" s="56" t="s">
        <v>3165</v>
      </c>
      <c r="J168" s="56" t="s">
        <v>32</v>
      </c>
      <c r="K168" s="56" t="s">
        <v>3166</v>
      </c>
    </row>
    <row r="169" spans="2:11" ht="29">
      <c r="B169" s="46">
        <v>1</v>
      </c>
      <c r="C169" s="47" t="s">
        <v>1679</v>
      </c>
      <c r="D169" s="47" t="s">
        <v>1680</v>
      </c>
      <c r="E169" s="51"/>
      <c r="F169" s="51"/>
      <c r="G169" s="61"/>
      <c r="H169" s="121"/>
      <c r="I169" s="121"/>
      <c r="J169" s="60"/>
      <c r="K169" s="126"/>
    </row>
    <row r="170" spans="2:11" ht="14.5">
      <c r="B170" s="43" t="s">
        <v>39</v>
      </c>
      <c r="C170" s="44"/>
      <c r="D170" s="44"/>
      <c r="E170" s="44"/>
      <c r="F170" s="44"/>
      <c r="G170" s="44"/>
      <c r="H170" s="45"/>
      <c r="I170" s="45"/>
      <c r="J170" s="44"/>
      <c r="K170" s="125"/>
    </row>
    <row r="171" spans="2:11" ht="14.5">
      <c r="B171" s="33" t="s">
        <v>410</v>
      </c>
      <c r="C171" s="34" t="s">
        <v>1681</v>
      </c>
      <c r="D171" s="33"/>
      <c r="E171" s="35"/>
      <c r="F171" s="36"/>
      <c r="G171" s="35"/>
      <c r="H171" s="54"/>
      <c r="I171" s="54"/>
      <c r="J171" s="54" t="s">
        <v>26</v>
      </c>
      <c r="K171" s="54"/>
    </row>
    <row r="172" spans="2:11" ht="29">
      <c r="B172" s="38" t="s">
        <v>27</v>
      </c>
      <c r="C172" s="38" t="s">
        <v>28</v>
      </c>
      <c r="D172" s="38" t="s">
        <v>29</v>
      </c>
      <c r="E172" s="38" t="s">
        <v>30</v>
      </c>
      <c r="F172" s="38" t="s">
        <v>31</v>
      </c>
      <c r="G172" s="38" t="s">
        <v>34</v>
      </c>
      <c r="H172" s="56" t="s">
        <v>3163</v>
      </c>
      <c r="I172" s="56" t="s">
        <v>3165</v>
      </c>
      <c r="J172" s="56" t="s">
        <v>32</v>
      </c>
      <c r="K172" s="56" t="s">
        <v>3166</v>
      </c>
    </row>
    <row r="173" spans="2:11" ht="43.5">
      <c r="B173" s="46">
        <v>1</v>
      </c>
      <c r="C173" s="47" t="s">
        <v>1682</v>
      </c>
      <c r="D173" s="47" t="s">
        <v>1683</v>
      </c>
      <c r="E173" s="51"/>
      <c r="F173" s="51"/>
      <c r="G173" s="61"/>
      <c r="H173" s="121"/>
      <c r="I173" s="123"/>
      <c r="J173" s="60"/>
      <c r="K173" s="126"/>
    </row>
    <row r="174" spans="2:11" ht="14.5">
      <c r="B174" s="43" t="s">
        <v>39</v>
      </c>
      <c r="C174" s="44"/>
      <c r="D174" s="44"/>
      <c r="E174" s="44"/>
      <c r="F174" s="44"/>
      <c r="G174" s="44"/>
      <c r="H174" s="45"/>
      <c r="I174" s="45"/>
      <c r="J174" s="44"/>
      <c r="K174" s="125"/>
    </row>
    <row r="175" spans="2:11" ht="14.5">
      <c r="B175" s="33" t="s">
        <v>413</v>
      </c>
      <c r="C175" s="34" t="s">
        <v>1684</v>
      </c>
      <c r="D175" s="33"/>
      <c r="E175" s="35"/>
      <c r="F175" s="36"/>
      <c r="G175" s="35"/>
      <c r="H175" s="55"/>
      <c r="I175" s="55"/>
      <c r="J175" s="54" t="s">
        <v>26</v>
      </c>
      <c r="K175" s="55"/>
    </row>
    <row r="176" spans="2:11" ht="29">
      <c r="B176" s="38" t="s">
        <v>27</v>
      </c>
      <c r="C176" s="38" t="s">
        <v>28</v>
      </c>
      <c r="D176" s="38" t="s">
        <v>29</v>
      </c>
      <c r="E176" s="38" t="s">
        <v>30</v>
      </c>
      <c r="F176" s="38" t="s">
        <v>31</v>
      </c>
      <c r="G176" s="38" t="s">
        <v>34</v>
      </c>
      <c r="H176" s="56" t="s">
        <v>3163</v>
      </c>
      <c r="I176" s="56" t="s">
        <v>3165</v>
      </c>
      <c r="J176" s="56" t="s">
        <v>32</v>
      </c>
      <c r="K176" s="56" t="s">
        <v>3166</v>
      </c>
    </row>
    <row r="177" spans="2:11" ht="43.5">
      <c r="B177" s="46">
        <v>1</v>
      </c>
      <c r="C177" s="47" t="s">
        <v>1685</v>
      </c>
      <c r="D177" s="47" t="s">
        <v>1686</v>
      </c>
      <c r="E177" s="51"/>
      <c r="F177" s="51"/>
      <c r="G177" s="61"/>
      <c r="H177" s="121"/>
      <c r="I177" s="121"/>
      <c r="J177" s="60"/>
      <c r="K177" s="124"/>
    </row>
    <row r="178" spans="2:11" ht="14.5">
      <c r="B178" s="43" t="s">
        <v>39</v>
      </c>
      <c r="C178" s="44"/>
      <c r="D178" s="44"/>
      <c r="E178" s="44"/>
      <c r="F178" s="44"/>
      <c r="G178" s="44"/>
      <c r="H178" s="45"/>
      <c r="I178" s="45"/>
      <c r="J178" s="44"/>
      <c r="K178" s="125"/>
    </row>
    <row r="179" spans="2:11" ht="14.5">
      <c r="B179" s="33" t="s">
        <v>418</v>
      </c>
      <c r="C179" s="34" t="s">
        <v>1687</v>
      </c>
      <c r="D179" s="33"/>
      <c r="E179" s="35"/>
      <c r="F179" s="36"/>
      <c r="G179" s="35"/>
      <c r="H179" s="54"/>
      <c r="I179" s="54"/>
      <c r="J179" s="54" t="s">
        <v>26</v>
      </c>
      <c r="K179" s="54"/>
    </row>
    <row r="180" spans="2:11" ht="29">
      <c r="B180" s="38" t="s">
        <v>27</v>
      </c>
      <c r="C180" s="38" t="s">
        <v>28</v>
      </c>
      <c r="D180" s="38" t="s">
        <v>29</v>
      </c>
      <c r="E180" s="38" t="s">
        <v>30</v>
      </c>
      <c r="F180" s="38" t="s">
        <v>31</v>
      </c>
      <c r="G180" s="38" t="s">
        <v>34</v>
      </c>
      <c r="H180" s="56" t="s">
        <v>3163</v>
      </c>
      <c r="I180" s="56" t="s">
        <v>3165</v>
      </c>
      <c r="J180" s="56" t="s">
        <v>32</v>
      </c>
      <c r="K180" s="56" t="s">
        <v>3166</v>
      </c>
    </row>
    <row r="181" spans="2:11" ht="29">
      <c r="B181" s="46">
        <v>1</v>
      </c>
      <c r="C181" s="47" t="s">
        <v>1688</v>
      </c>
      <c r="D181" s="47" t="s">
        <v>1689</v>
      </c>
      <c r="E181" s="51"/>
      <c r="F181" s="51"/>
      <c r="G181" s="61"/>
      <c r="H181" s="121"/>
      <c r="I181" s="121"/>
      <c r="J181" s="60"/>
      <c r="K181" s="126"/>
    </row>
    <row r="182" spans="2:11" ht="14.5">
      <c r="B182" s="43" t="s">
        <v>39</v>
      </c>
      <c r="C182" s="44"/>
      <c r="D182" s="44"/>
      <c r="E182" s="44"/>
      <c r="F182" s="44"/>
      <c r="G182" s="44"/>
      <c r="H182" s="45"/>
      <c r="I182" s="45"/>
      <c r="J182" s="44"/>
      <c r="K182" s="125"/>
    </row>
    <row r="183" spans="2:11" ht="14.5">
      <c r="B183" s="33" t="s">
        <v>422</v>
      </c>
      <c r="C183" s="34" t="s">
        <v>1690</v>
      </c>
      <c r="D183" s="33"/>
      <c r="E183" s="35"/>
      <c r="F183" s="36"/>
      <c r="G183" s="35"/>
      <c r="H183" s="54"/>
      <c r="I183" s="54"/>
      <c r="J183" s="54" t="s">
        <v>26</v>
      </c>
      <c r="K183" s="54"/>
    </row>
    <row r="184" spans="2:11" ht="29">
      <c r="B184" s="38" t="s">
        <v>27</v>
      </c>
      <c r="C184" s="38" t="s">
        <v>28</v>
      </c>
      <c r="D184" s="38" t="s">
        <v>29</v>
      </c>
      <c r="E184" s="38" t="s">
        <v>30</v>
      </c>
      <c r="F184" s="38" t="s">
        <v>31</v>
      </c>
      <c r="G184" s="38" t="s">
        <v>34</v>
      </c>
      <c r="H184" s="56" t="s">
        <v>3163</v>
      </c>
      <c r="I184" s="56" t="s">
        <v>3165</v>
      </c>
      <c r="J184" s="56" t="s">
        <v>32</v>
      </c>
      <c r="K184" s="56" t="s">
        <v>3166</v>
      </c>
    </row>
    <row r="185" spans="2:11" ht="72.5">
      <c r="B185" s="46">
        <v>1</v>
      </c>
      <c r="C185" s="47" t="s">
        <v>1691</v>
      </c>
      <c r="D185" s="47" t="s">
        <v>1692</v>
      </c>
      <c r="E185" s="51"/>
      <c r="F185" s="51"/>
      <c r="G185" s="61"/>
      <c r="H185" s="121"/>
      <c r="I185" s="121"/>
      <c r="J185" s="60"/>
      <c r="K185" s="126"/>
    </row>
    <row r="186" spans="2:11" ht="14.5">
      <c r="B186" s="43" t="s">
        <v>39</v>
      </c>
      <c r="C186" s="44"/>
      <c r="D186" s="44"/>
      <c r="E186" s="44"/>
      <c r="F186" s="44"/>
      <c r="G186" s="44"/>
      <c r="H186" s="45"/>
      <c r="I186" s="45"/>
      <c r="J186" s="44"/>
      <c r="K186" s="125"/>
    </row>
  </sheetData>
  <mergeCells count="4">
    <mergeCell ref="C1:F1"/>
    <mergeCell ref="B2:B10"/>
    <mergeCell ref="C2:D2"/>
    <mergeCell ref="E2:F2"/>
  </mergeCells>
  <phoneticPr fontId="39" type="noConversion"/>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DH676"/>
  <sheetViews>
    <sheetView tabSelected="1" topLeftCell="B249" zoomScale="70" zoomScaleNormal="70" workbookViewId="0">
      <selection activeCell="E249" sqref="E249"/>
    </sheetView>
  </sheetViews>
  <sheetFormatPr defaultColWidth="9.1796875" defaultRowHeight="12.5"/>
  <cols>
    <col min="3" max="3" width="8.36328125" customWidth="1"/>
    <col min="4" max="4" width="62.6328125" style="24" customWidth="1"/>
    <col min="5" max="5" width="62" customWidth="1"/>
    <col min="6" max="6" width="32.26953125" customWidth="1"/>
    <col min="7" max="7" width="34.6328125" customWidth="1"/>
    <col min="8" max="8" width="22.7265625" customWidth="1"/>
    <col min="9" max="9" width="20.453125" customWidth="1"/>
    <col min="10" max="10" width="83.26953125" customWidth="1"/>
    <col min="11" max="11" width="13" customWidth="1"/>
    <col min="12" max="12" width="55.7265625" customWidth="1"/>
  </cols>
  <sheetData>
    <row r="1" spans="1:112" s="9" customFormat="1" ht="18.5">
      <c r="D1" s="194" t="s">
        <v>10</v>
      </c>
      <c r="E1" s="194"/>
      <c r="F1" s="194"/>
      <c r="G1" s="194"/>
      <c r="H1" s="10"/>
      <c r="I1" s="11"/>
    </row>
    <row r="2" spans="1:112" s="9" customFormat="1" ht="15" thickBot="1">
      <c r="C2" s="191"/>
      <c r="D2" s="189"/>
      <c r="E2" s="189"/>
      <c r="F2" s="190" t="s">
        <v>11</v>
      </c>
      <c r="G2" s="190"/>
    </row>
    <row r="3" spans="1:112" s="9" customFormat="1" ht="14.5">
      <c r="C3" s="191"/>
      <c r="D3" s="26" t="s">
        <v>12</v>
      </c>
      <c r="E3" s="22" t="s">
        <v>1693</v>
      </c>
      <c r="F3" s="14" t="s">
        <v>5</v>
      </c>
      <c r="G3" s="15">
        <f>COUNTIF(I6:I57439,"Pass")</f>
        <v>0</v>
      </c>
    </row>
    <row r="4" spans="1:112" s="9" customFormat="1" ht="29">
      <c r="C4" s="191"/>
      <c r="D4" s="26" t="s">
        <v>14</v>
      </c>
      <c r="E4" s="23" t="s">
        <v>1694</v>
      </c>
      <c r="F4" s="73" t="s">
        <v>6</v>
      </c>
      <c r="G4" s="74">
        <f>COUNTIF(I6:I57439,"Fail")</f>
        <v>0</v>
      </c>
    </row>
    <row r="5" spans="1:112" s="9" customFormat="1" ht="15" thickBot="1">
      <c r="C5" s="191"/>
      <c r="D5" s="26" t="s">
        <v>16</v>
      </c>
      <c r="E5" s="22" t="s">
        <v>3313</v>
      </c>
      <c r="F5" s="75" t="s">
        <v>7</v>
      </c>
      <c r="G5" s="76">
        <f>COUNTIF(I6:I57439,"NR/NC")</f>
        <v>0</v>
      </c>
    </row>
    <row r="6" spans="1:112" s="9" customFormat="1" ht="14.5">
      <c r="C6" s="191"/>
      <c r="D6" s="26" t="s">
        <v>17</v>
      </c>
      <c r="E6" s="22" t="s">
        <v>3172</v>
      </c>
      <c r="F6" s="16"/>
      <c r="G6" s="17"/>
    </row>
    <row r="7" spans="1:112" s="9" customFormat="1" ht="14.5">
      <c r="C7" s="191"/>
      <c r="D7" s="26" t="s">
        <v>19</v>
      </c>
      <c r="E7" s="23"/>
      <c r="F7" s="16"/>
      <c r="G7" s="17"/>
    </row>
    <row r="8" spans="1:112" s="9" customFormat="1" ht="14.5">
      <c r="C8" s="191"/>
      <c r="D8" s="26" t="s">
        <v>20</v>
      </c>
      <c r="E8" s="22"/>
      <c r="F8" s="16"/>
      <c r="G8" s="17"/>
    </row>
    <row r="9" spans="1:112" s="9" customFormat="1" ht="14.5">
      <c r="C9" s="191"/>
      <c r="D9" s="26" t="s">
        <v>21</v>
      </c>
      <c r="E9" s="22"/>
      <c r="F9" s="16"/>
      <c r="G9" s="17"/>
    </row>
    <row r="10" spans="1:112" s="9" customFormat="1" ht="15" thickBot="1">
      <c r="C10" s="192"/>
      <c r="D10" s="26" t="s">
        <v>22</v>
      </c>
      <c r="E10" s="23" t="s">
        <v>23</v>
      </c>
      <c r="F10" s="18"/>
      <c r="G10" s="19"/>
    </row>
    <row r="11" spans="1:112" s="9" customFormat="1" ht="14.5">
      <c r="C11" s="137" t="s">
        <v>24</v>
      </c>
      <c r="D11" s="50" t="s">
        <v>1695</v>
      </c>
      <c r="E11" s="33"/>
      <c r="F11" s="35"/>
      <c r="G11" s="36"/>
      <c r="H11" s="36"/>
      <c r="I11" s="55"/>
      <c r="J11" s="55"/>
      <c r="K11" s="54" t="s">
        <v>26</v>
      </c>
      <c r="L11" s="55"/>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row>
    <row r="12" spans="1:112" s="9" customFormat="1" ht="29">
      <c r="A12" s="56" t="s">
        <v>3204</v>
      </c>
      <c r="B12" s="56" t="s">
        <v>3207</v>
      </c>
      <c r="C12" s="38" t="s">
        <v>27</v>
      </c>
      <c r="D12" s="38" t="s">
        <v>28</v>
      </c>
      <c r="E12" s="38" t="s">
        <v>29</v>
      </c>
      <c r="F12" s="38" t="s">
        <v>30</v>
      </c>
      <c r="G12" s="38" t="s">
        <v>31</v>
      </c>
      <c r="H12" s="38" t="s">
        <v>34</v>
      </c>
      <c r="I12" s="56" t="s">
        <v>3163</v>
      </c>
      <c r="J12" s="56" t="s">
        <v>3165</v>
      </c>
      <c r="K12" s="56" t="s">
        <v>32</v>
      </c>
      <c r="L12" s="56" t="s">
        <v>3166</v>
      </c>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row>
    <row r="13" spans="1:112" s="9" customFormat="1" ht="334" customHeight="1">
      <c r="A13" s="126">
        <v>1</v>
      </c>
      <c r="B13" s="131" t="s">
        <v>3208</v>
      </c>
      <c r="C13" s="39">
        <v>1</v>
      </c>
      <c r="D13" s="47" t="s">
        <v>3405</v>
      </c>
      <c r="E13" s="40" t="s">
        <v>1696</v>
      </c>
      <c r="F13" s="41"/>
      <c r="G13" s="40" t="s">
        <v>1697</v>
      </c>
      <c r="H13" s="61" t="s">
        <v>38</v>
      </c>
      <c r="I13" s="121" t="s">
        <v>38</v>
      </c>
      <c r="J13" s="121" t="s">
        <v>3193</v>
      </c>
      <c r="K13" s="60" t="s">
        <v>5</v>
      </c>
      <c r="L13" s="124"/>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row>
    <row r="14" spans="1:112" s="9" customFormat="1" ht="14.5">
      <c r="A14" s="126"/>
      <c r="B14" s="126"/>
      <c r="C14" s="43" t="s">
        <v>39</v>
      </c>
      <c r="D14" s="44"/>
      <c r="E14" s="44"/>
      <c r="F14" s="44"/>
      <c r="G14" s="44"/>
      <c r="H14" s="44"/>
      <c r="I14" s="45"/>
      <c r="J14" s="125"/>
      <c r="K14" s="44"/>
      <c r="L14" s="125"/>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row>
    <row r="15" spans="1:112" s="9" customFormat="1" ht="14.5">
      <c r="A15" s="126"/>
      <c r="B15" s="126"/>
      <c r="C15" s="137" t="s">
        <v>40</v>
      </c>
      <c r="D15" s="50" t="s">
        <v>1698</v>
      </c>
      <c r="E15" s="33"/>
      <c r="F15" s="35"/>
      <c r="G15" s="36"/>
      <c r="H15" s="35"/>
      <c r="I15" s="54"/>
      <c r="J15" s="54"/>
      <c r="K15" s="54" t="s">
        <v>26</v>
      </c>
      <c r="L15" s="54"/>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row>
    <row r="16" spans="1:112" s="9" customFormat="1" ht="29">
      <c r="A16" s="126"/>
      <c r="B16" s="126"/>
      <c r="C16" s="38" t="s">
        <v>27</v>
      </c>
      <c r="D16" s="38" t="s">
        <v>28</v>
      </c>
      <c r="E16" s="38" t="s">
        <v>29</v>
      </c>
      <c r="F16" s="38" t="s">
        <v>30</v>
      </c>
      <c r="G16" s="38" t="s">
        <v>31</v>
      </c>
      <c r="H16" s="38" t="s">
        <v>34</v>
      </c>
      <c r="I16" s="56" t="s">
        <v>3163</v>
      </c>
      <c r="J16" s="56" t="s">
        <v>3165</v>
      </c>
      <c r="K16" s="56" t="s">
        <v>32</v>
      </c>
      <c r="L16" s="56" t="s">
        <v>3166</v>
      </c>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row>
    <row r="17" spans="1:12" s="9" customFormat="1" ht="409" customHeight="1">
      <c r="A17" s="126">
        <v>1</v>
      </c>
      <c r="B17" s="131" t="s">
        <v>3208</v>
      </c>
      <c r="C17" s="39">
        <v>1</v>
      </c>
      <c r="D17" s="47" t="s">
        <v>3191</v>
      </c>
      <c r="E17" s="40" t="s">
        <v>1699</v>
      </c>
      <c r="F17" s="41"/>
      <c r="G17" s="40" t="s">
        <v>1697</v>
      </c>
      <c r="H17" s="61" t="s">
        <v>38</v>
      </c>
      <c r="I17" s="121" t="s">
        <v>38</v>
      </c>
      <c r="J17" s="121" t="s">
        <v>3218</v>
      </c>
      <c r="K17" s="60" t="s">
        <v>5</v>
      </c>
      <c r="L17" s="126"/>
    </row>
    <row r="18" spans="1:12" ht="14.5">
      <c r="A18" s="129"/>
      <c r="B18" s="129"/>
      <c r="C18" s="43" t="s">
        <v>39</v>
      </c>
      <c r="D18" s="44"/>
      <c r="E18" s="44"/>
      <c r="F18" s="44"/>
      <c r="G18" s="44"/>
      <c r="H18" s="44"/>
      <c r="I18" s="45"/>
      <c r="J18" s="125"/>
      <c r="K18" s="44"/>
      <c r="L18" s="125"/>
    </row>
    <row r="19" spans="1:12" ht="14.5">
      <c r="A19" s="129"/>
      <c r="B19" s="129"/>
      <c r="C19" s="137" t="s">
        <v>44</v>
      </c>
      <c r="D19" s="50" t="s">
        <v>1700</v>
      </c>
      <c r="E19" s="33"/>
      <c r="F19" s="35"/>
      <c r="G19" s="36"/>
      <c r="H19" s="35"/>
      <c r="I19" s="54"/>
      <c r="J19" s="54"/>
      <c r="K19" s="54" t="s">
        <v>26</v>
      </c>
      <c r="L19" s="54"/>
    </row>
    <row r="20" spans="1:12" ht="29">
      <c r="A20" s="129"/>
      <c r="B20" s="129"/>
      <c r="C20" s="38" t="s">
        <v>27</v>
      </c>
      <c r="D20" s="38" t="s">
        <v>28</v>
      </c>
      <c r="E20" s="38" t="s">
        <v>29</v>
      </c>
      <c r="F20" s="38" t="s">
        <v>30</v>
      </c>
      <c r="G20" s="38" t="s">
        <v>31</v>
      </c>
      <c r="H20" s="38" t="s">
        <v>34</v>
      </c>
      <c r="I20" s="56" t="s">
        <v>3163</v>
      </c>
      <c r="J20" s="56" t="s">
        <v>3165</v>
      </c>
      <c r="K20" s="56" t="s">
        <v>32</v>
      </c>
      <c r="L20" s="56" t="s">
        <v>3166</v>
      </c>
    </row>
    <row r="21" spans="1:12" ht="297.5" customHeight="1">
      <c r="A21" s="129">
        <v>3</v>
      </c>
      <c r="B21" s="129"/>
      <c r="C21" s="39">
        <v>1</v>
      </c>
      <c r="D21" s="40" t="s">
        <v>1701</v>
      </c>
      <c r="E21" s="40" t="s">
        <v>1702</v>
      </c>
      <c r="F21" s="41"/>
      <c r="G21" s="40"/>
      <c r="H21" s="61" t="s">
        <v>38</v>
      </c>
      <c r="I21" s="61" t="s">
        <v>38</v>
      </c>
      <c r="J21" s="121" t="s">
        <v>3194</v>
      </c>
      <c r="K21" s="60" t="s">
        <v>5</v>
      </c>
      <c r="L21" s="126"/>
    </row>
    <row r="22" spans="1:12" ht="14.5">
      <c r="A22" s="129"/>
      <c r="B22" s="129"/>
      <c r="C22" s="43" t="s">
        <v>39</v>
      </c>
      <c r="D22" s="44"/>
      <c r="E22" s="44"/>
      <c r="F22" s="44"/>
      <c r="G22" s="44"/>
      <c r="H22" s="44"/>
      <c r="I22" s="45"/>
      <c r="J22" s="125"/>
      <c r="K22" s="44"/>
      <c r="L22" s="125"/>
    </row>
    <row r="23" spans="1:12" ht="14.5">
      <c r="A23" s="129"/>
      <c r="B23" s="129"/>
      <c r="C23" s="137" t="s">
        <v>48</v>
      </c>
      <c r="D23" s="50" t="s">
        <v>1703</v>
      </c>
      <c r="E23" s="33"/>
      <c r="F23" s="35"/>
      <c r="G23" s="36"/>
      <c r="H23" s="35"/>
      <c r="I23" s="54"/>
      <c r="J23" s="54"/>
      <c r="K23" s="54" t="s">
        <v>26</v>
      </c>
      <c r="L23" s="54"/>
    </row>
    <row r="24" spans="1:12" ht="29">
      <c r="A24" s="129"/>
      <c r="B24" s="129"/>
      <c r="C24" s="38" t="s">
        <v>27</v>
      </c>
      <c r="D24" s="38" t="s">
        <v>28</v>
      </c>
      <c r="E24" s="38" t="s">
        <v>29</v>
      </c>
      <c r="F24" s="38" t="s">
        <v>30</v>
      </c>
      <c r="G24" s="38" t="s">
        <v>31</v>
      </c>
      <c r="H24" s="38" t="s">
        <v>34</v>
      </c>
      <c r="I24" s="56" t="s">
        <v>3163</v>
      </c>
      <c r="J24" s="56" t="s">
        <v>3165</v>
      </c>
      <c r="K24" s="56" t="s">
        <v>32</v>
      </c>
      <c r="L24" s="56" t="s">
        <v>3166</v>
      </c>
    </row>
    <row r="25" spans="1:12" ht="29">
      <c r="A25" s="129">
        <v>3</v>
      </c>
      <c r="B25" s="129"/>
      <c r="C25" s="39">
        <v>1</v>
      </c>
      <c r="D25" s="40" t="s">
        <v>1704</v>
      </c>
      <c r="E25" s="40" t="s">
        <v>1702</v>
      </c>
      <c r="F25" s="41"/>
      <c r="G25" s="40"/>
      <c r="H25" s="61" t="s">
        <v>38</v>
      </c>
      <c r="I25" s="61" t="s">
        <v>38</v>
      </c>
      <c r="J25" s="121" t="s">
        <v>3195</v>
      </c>
      <c r="K25" s="60" t="s">
        <v>5</v>
      </c>
      <c r="L25" s="126"/>
    </row>
    <row r="26" spans="1:12" ht="14.5">
      <c r="A26" s="129"/>
      <c r="B26" s="129"/>
      <c r="C26" s="43" t="s">
        <v>39</v>
      </c>
      <c r="D26" s="44"/>
      <c r="E26" s="44"/>
      <c r="F26" s="44"/>
      <c r="G26" s="44"/>
      <c r="H26" s="44"/>
      <c r="I26" s="45"/>
      <c r="J26" s="125"/>
      <c r="K26" s="44"/>
      <c r="L26" s="125"/>
    </row>
    <row r="27" spans="1:12" ht="14.5">
      <c r="A27" s="129"/>
      <c r="B27" s="129"/>
      <c r="C27" s="137" t="s">
        <v>51</v>
      </c>
      <c r="D27" s="50" t="s">
        <v>1705</v>
      </c>
      <c r="E27" s="33"/>
      <c r="F27" s="35"/>
      <c r="G27" s="36"/>
      <c r="H27" s="35"/>
      <c r="I27" s="54"/>
      <c r="J27" s="54"/>
      <c r="K27" s="54" t="s">
        <v>26</v>
      </c>
      <c r="L27" s="54"/>
    </row>
    <row r="28" spans="1:12" ht="29">
      <c r="A28" s="129"/>
      <c r="B28" s="129"/>
      <c r="C28" s="38" t="s">
        <v>27</v>
      </c>
      <c r="D28" s="38" t="s">
        <v>28</v>
      </c>
      <c r="E28" s="38" t="s">
        <v>29</v>
      </c>
      <c r="F28" s="38" t="s">
        <v>30</v>
      </c>
      <c r="G28" s="38" t="s">
        <v>31</v>
      </c>
      <c r="H28" s="38" t="s">
        <v>34</v>
      </c>
      <c r="I28" s="56" t="s">
        <v>3163</v>
      </c>
      <c r="J28" s="56" t="s">
        <v>3165</v>
      </c>
      <c r="K28" s="56" t="s">
        <v>32</v>
      </c>
      <c r="L28" s="56" t="s">
        <v>3166</v>
      </c>
    </row>
    <row r="29" spans="1:12" ht="43.5">
      <c r="A29" s="129">
        <v>3</v>
      </c>
      <c r="B29" s="129"/>
      <c r="C29" s="39">
        <v>1</v>
      </c>
      <c r="D29" s="40" t="s">
        <v>1706</v>
      </c>
      <c r="E29" s="40" t="s">
        <v>1702</v>
      </c>
      <c r="F29" s="41"/>
      <c r="G29" s="40"/>
      <c r="H29" s="61" t="s">
        <v>38</v>
      </c>
      <c r="I29" s="61" t="s">
        <v>38</v>
      </c>
      <c r="J29" s="121" t="s">
        <v>3196</v>
      </c>
      <c r="K29" s="60" t="s">
        <v>5</v>
      </c>
      <c r="L29" s="126"/>
    </row>
    <row r="30" spans="1:12" ht="14.5">
      <c r="A30" s="129"/>
      <c r="B30" s="129"/>
      <c r="C30" s="43" t="s">
        <v>39</v>
      </c>
      <c r="D30" s="44"/>
      <c r="E30" s="44"/>
      <c r="F30" s="44"/>
      <c r="G30" s="44"/>
      <c r="H30" s="44"/>
      <c r="I30" s="45"/>
      <c r="J30" s="125"/>
      <c r="K30" s="44"/>
      <c r="L30" s="125"/>
    </row>
    <row r="31" spans="1:12" ht="14.5">
      <c r="A31" s="129"/>
      <c r="B31" s="129"/>
      <c r="C31" s="33" t="s">
        <v>55</v>
      </c>
      <c r="D31" s="50" t="s">
        <v>1707</v>
      </c>
      <c r="E31" s="33"/>
      <c r="F31" s="35"/>
      <c r="G31" s="36"/>
      <c r="H31" s="35"/>
      <c r="I31" s="54"/>
      <c r="J31" s="54"/>
      <c r="K31" s="54" t="s">
        <v>26</v>
      </c>
      <c r="L31" s="54"/>
    </row>
    <row r="32" spans="1:12" ht="29">
      <c r="A32" s="129"/>
      <c r="B32" s="129"/>
      <c r="C32" s="38" t="s">
        <v>27</v>
      </c>
      <c r="D32" s="38" t="s">
        <v>28</v>
      </c>
      <c r="E32" s="38" t="s">
        <v>29</v>
      </c>
      <c r="F32" s="38" t="s">
        <v>30</v>
      </c>
      <c r="G32" s="38" t="s">
        <v>31</v>
      </c>
      <c r="H32" s="38" t="s">
        <v>34</v>
      </c>
      <c r="I32" s="56" t="s">
        <v>3163</v>
      </c>
      <c r="J32" s="56" t="s">
        <v>3165</v>
      </c>
      <c r="K32" s="56" t="s">
        <v>32</v>
      </c>
      <c r="L32" s="56" t="s">
        <v>3166</v>
      </c>
    </row>
    <row r="33" spans="1:12" ht="43.5">
      <c r="A33" s="129">
        <v>2</v>
      </c>
      <c r="B33" s="129"/>
      <c r="C33" s="39">
        <v>1</v>
      </c>
      <c r="D33" s="40" t="s">
        <v>1708</v>
      </c>
      <c r="E33" s="40" t="s">
        <v>1709</v>
      </c>
      <c r="F33" s="41"/>
      <c r="G33" s="40"/>
      <c r="H33" s="61" t="s">
        <v>111</v>
      </c>
      <c r="I33" s="121" t="s">
        <v>111</v>
      </c>
      <c r="J33" s="121"/>
      <c r="K33" s="60"/>
      <c r="L33" s="126" t="s">
        <v>3190</v>
      </c>
    </row>
    <row r="34" spans="1:12" ht="14.5">
      <c r="A34" s="129"/>
      <c r="B34" s="129"/>
      <c r="C34" s="43" t="s">
        <v>39</v>
      </c>
      <c r="D34" s="44"/>
      <c r="E34" s="44"/>
      <c r="F34" s="44"/>
      <c r="G34" s="44"/>
      <c r="H34" s="44"/>
      <c r="I34" s="45"/>
      <c r="J34" s="125"/>
      <c r="K34" s="44"/>
      <c r="L34" s="125"/>
    </row>
    <row r="35" spans="1:12" ht="14.5">
      <c r="A35" s="129"/>
      <c r="B35" s="129"/>
      <c r="C35" s="137" t="s">
        <v>59</v>
      </c>
      <c r="D35" s="50" t="s">
        <v>1710</v>
      </c>
      <c r="E35" s="33"/>
      <c r="F35" s="35"/>
      <c r="G35" s="36"/>
      <c r="H35" s="35"/>
      <c r="I35" s="54"/>
      <c r="J35" s="54"/>
      <c r="K35" s="54" t="s">
        <v>26</v>
      </c>
      <c r="L35" s="54"/>
    </row>
    <row r="36" spans="1:12" ht="29">
      <c r="A36" s="129"/>
      <c r="B36" s="129"/>
      <c r="C36" s="38" t="s">
        <v>27</v>
      </c>
      <c r="D36" s="38" t="s">
        <v>28</v>
      </c>
      <c r="E36" s="38" t="s">
        <v>29</v>
      </c>
      <c r="F36" s="38" t="s">
        <v>30</v>
      </c>
      <c r="G36" s="38" t="s">
        <v>31</v>
      </c>
      <c r="H36" s="38" t="s">
        <v>34</v>
      </c>
      <c r="I36" s="56" t="s">
        <v>3163</v>
      </c>
      <c r="J36" s="56" t="s">
        <v>3165</v>
      </c>
      <c r="K36" s="56" t="s">
        <v>32</v>
      </c>
      <c r="L36" s="56" t="s">
        <v>3166</v>
      </c>
    </row>
    <row r="37" spans="1:12" ht="129.5" customHeight="1">
      <c r="A37" s="129">
        <v>3</v>
      </c>
      <c r="B37" s="129"/>
      <c r="C37" s="39">
        <v>1</v>
      </c>
      <c r="D37" s="25" t="s">
        <v>1711</v>
      </c>
      <c r="E37" s="40" t="s">
        <v>1712</v>
      </c>
      <c r="F37" s="41"/>
      <c r="G37" s="40"/>
      <c r="H37" s="61" t="s">
        <v>38</v>
      </c>
      <c r="I37" s="61" t="s">
        <v>38</v>
      </c>
      <c r="J37" s="121" t="s">
        <v>3197</v>
      </c>
      <c r="K37" s="60" t="s">
        <v>5</v>
      </c>
      <c r="L37" s="126"/>
    </row>
    <row r="38" spans="1:12" ht="14.5">
      <c r="A38" s="129"/>
      <c r="B38" s="129"/>
      <c r="C38" s="43" t="s">
        <v>39</v>
      </c>
      <c r="D38" s="44"/>
      <c r="E38" s="44"/>
      <c r="F38" s="44"/>
      <c r="G38" s="44"/>
      <c r="H38" s="44"/>
      <c r="I38" s="45"/>
      <c r="J38" s="125"/>
      <c r="K38" s="44"/>
      <c r="L38" s="125"/>
    </row>
    <row r="39" spans="1:12" ht="14.5">
      <c r="A39" s="129"/>
      <c r="B39" s="129"/>
      <c r="C39" s="137" t="s">
        <v>63</v>
      </c>
      <c r="D39" s="50" t="s">
        <v>1713</v>
      </c>
      <c r="E39" s="33"/>
      <c r="F39" s="35"/>
      <c r="G39" s="36"/>
      <c r="H39" s="35"/>
      <c r="I39" s="54"/>
      <c r="J39" s="54"/>
      <c r="K39" s="54" t="s">
        <v>26</v>
      </c>
      <c r="L39" s="54"/>
    </row>
    <row r="40" spans="1:12" ht="29">
      <c r="A40" s="129"/>
      <c r="B40" s="129"/>
      <c r="C40" s="38" t="s">
        <v>27</v>
      </c>
      <c r="D40" s="38" t="s">
        <v>28</v>
      </c>
      <c r="E40" s="38" t="s">
        <v>29</v>
      </c>
      <c r="F40" s="38" t="s">
        <v>30</v>
      </c>
      <c r="G40" s="38" t="s">
        <v>31</v>
      </c>
      <c r="H40" s="38" t="s">
        <v>34</v>
      </c>
      <c r="I40" s="56" t="s">
        <v>3163</v>
      </c>
      <c r="J40" s="56" t="s">
        <v>3165</v>
      </c>
      <c r="K40" s="56" t="s">
        <v>32</v>
      </c>
      <c r="L40" s="56" t="s">
        <v>3166</v>
      </c>
    </row>
    <row r="41" spans="1:12" ht="158" customHeight="1">
      <c r="A41" s="129">
        <v>3</v>
      </c>
      <c r="B41" s="129"/>
      <c r="C41" s="39">
        <v>1</v>
      </c>
      <c r="D41" s="27" t="s">
        <v>3200</v>
      </c>
      <c r="E41" s="40" t="s">
        <v>1712</v>
      </c>
      <c r="F41" s="41"/>
      <c r="G41" s="40"/>
      <c r="H41" s="61" t="s">
        <v>38</v>
      </c>
      <c r="I41" s="61" t="s">
        <v>38</v>
      </c>
      <c r="J41" s="121" t="s">
        <v>3198</v>
      </c>
      <c r="K41" s="60" t="s">
        <v>5</v>
      </c>
      <c r="L41" s="126"/>
    </row>
    <row r="42" spans="1:12" ht="14.5">
      <c r="A42" s="129"/>
      <c r="B42" s="129"/>
      <c r="C42" s="43" t="s">
        <v>39</v>
      </c>
      <c r="D42" s="44"/>
      <c r="E42" s="44"/>
      <c r="F42" s="44"/>
      <c r="G42" s="44"/>
      <c r="H42" s="44"/>
      <c r="I42" s="45"/>
      <c r="J42" s="125"/>
      <c r="K42" s="44"/>
      <c r="L42" s="125"/>
    </row>
    <row r="43" spans="1:12" ht="14.5">
      <c r="A43" s="129"/>
      <c r="B43" s="129"/>
      <c r="C43" s="33" t="s">
        <v>67</v>
      </c>
      <c r="D43" s="50" t="s">
        <v>1714</v>
      </c>
      <c r="E43" s="33"/>
      <c r="F43" s="35"/>
      <c r="G43" s="36"/>
      <c r="H43" s="35"/>
      <c r="I43" s="54"/>
      <c r="J43" s="54"/>
      <c r="K43" s="54" t="s">
        <v>26</v>
      </c>
      <c r="L43" s="54"/>
    </row>
    <row r="44" spans="1:12" ht="29">
      <c r="A44" s="129"/>
      <c r="B44" s="129"/>
      <c r="C44" s="38" t="s">
        <v>27</v>
      </c>
      <c r="D44" s="38" t="s">
        <v>28</v>
      </c>
      <c r="E44" s="38" t="s">
        <v>29</v>
      </c>
      <c r="F44" s="38" t="s">
        <v>30</v>
      </c>
      <c r="G44" s="38" t="s">
        <v>31</v>
      </c>
      <c r="H44" s="38" t="s">
        <v>34</v>
      </c>
      <c r="I44" s="56" t="s">
        <v>3163</v>
      </c>
      <c r="J44" s="56" t="s">
        <v>3165</v>
      </c>
      <c r="K44" s="56" t="s">
        <v>32</v>
      </c>
      <c r="L44" s="56" t="s">
        <v>3166</v>
      </c>
    </row>
    <row r="45" spans="1:12" ht="148.5" customHeight="1">
      <c r="A45" s="129">
        <v>3</v>
      </c>
      <c r="B45" s="129"/>
      <c r="C45" s="39">
        <v>1</v>
      </c>
      <c r="D45" s="40" t="s">
        <v>1715</v>
      </c>
      <c r="E45" s="40" t="s">
        <v>1716</v>
      </c>
      <c r="F45" s="41"/>
      <c r="G45" s="40"/>
      <c r="H45" s="61" t="s">
        <v>3189</v>
      </c>
      <c r="I45" s="121" t="s">
        <v>3189</v>
      </c>
      <c r="J45" s="121"/>
      <c r="K45" s="60"/>
      <c r="L45" s="134" t="s">
        <v>3228</v>
      </c>
    </row>
    <row r="46" spans="1:12" ht="14.5">
      <c r="A46" s="129"/>
      <c r="B46" s="129"/>
      <c r="C46" s="43" t="s">
        <v>39</v>
      </c>
      <c r="D46" s="44"/>
      <c r="E46" s="44"/>
      <c r="F46" s="44"/>
      <c r="G46" s="44"/>
      <c r="H46" s="44"/>
      <c r="I46" s="45"/>
      <c r="J46" s="125"/>
      <c r="K46" s="44"/>
      <c r="L46" s="125"/>
    </row>
    <row r="47" spans="1:12" ht="14.5">
      <c r="A47" s="129"/>
      <c r="B47" s="129"/>
      <c r="C47" s="137" t="s">
        <v>71</v>
      </c>
      <c r="D47" s="50" t="s">
        <v>1717</v>
      </c>
      <c r="E47" s="33"/>
      <c r="F47" s="35"/>
      <c r="G47" s="36"/>
      <c r="H47" s="35"/>
      <c r="I47" s="54"/>
      <c r="J47" s="54"/>
      <c r="K47" s="54" t="s">
        <v>26</v>
      </c>
      <c r="L47" s="54"/>
    </row>
    <row r="48" spans="1:12" ht="29">
      <c r="A48" s="129"/>
      <c r="B48" s="129"/>
      <c r="C48" s="38" t="s">
        <v>27</v>
      </c>
      <c r="D48" s="38" t="s">
        <v>28</v>
      </c>
      <c r="E48" s="38" t="s">
        <v>29</v>
      </c>
      <c r="F48" s="38" t="s">
        <v>30</v>
      </c>
      <c r="G48" s="38" t="s">
        <v>31</v>
      </c>
      <c r="H48" s="38" t="s">
        <v>34</v>
      </c>
      <c r="I48" s="56" t="s">
        <v>3163</v>
      </c>
      <c r="J48" s="56" t="s">
        <v>3165</v>
      </c>
      <c r="K48" s="56" t="s">
        <v>32</v>
      </c>
      <c r="L48" s="56" t="s">
        <v>3166</v>
      </c>
    </row>
    <row r="49" spans="1:12" ht="160" customHeight="1">
      <c r="A49" s="129">
        <v>2</v>
      </c>
      <c r="B49" s="129"/>
      <c r="C49" s="39">
        <v>1</v>
      </c>
      <c r="D49" s="25" t="s">
        <v>3517</v>
      </c>
      <c r="E49" s="40" t="s">
        <v>1718</v>
      </c>
      <c r="F49" s="41"/>
      <c r="G49" s="40"/>
      <c r="H49" s="61" t="s">
        <v>38</v>
      </c>
      <c r="I49" s="121" t="s">
        <v>3164</v>
      </c>
      <c r="J49" s="121" t="s">
        <v>3219</v>
      </c>
      <c r="K49" s="60" t="s">
        <v>5</v>
      </c>
      <c r="L49" s="124"/>
    </row>
    <row r="50" spans="1:12" ht="14.5">
      <c r="A50" s="129"/>
      <c r="B50" s="129"/>
      <c r="C50" s="43" t="s">
        <v>39</v>
      </c>
      <c r="D50" s="44"/>
      <c r="E50" s="44"/>
      <c r="F50" s="44"/>
      <c r="G50" s="44"/>
      <c r="H50" s="44"/>
      <c r="I50" s="45"/>
      <c r="J50" s="125"/>
      <c r="K50" s="44"/>
      <c r="L50" s="125"/>
    </row>
    <row r="51" spans="1:12" ht="14.5">
      <c r="A51" s="129"/>
      <c r="B51" s="129"/>
      <c r="C51" s="137" t="s">
        <v>75</v>
      </c>
      <c r="D51" s="50" t="s">
        <v>1719</v>
      </c>
      <c r="E51" s="33"/>
      <c r="F51" s="35"/>
      <c r="G51" s="36"/>
      <c r="H51" s="35"/>
      <c r="I51" s="54"/>
      <c r="J51" s="54"/>
      <c r="K51" s="54" t="s">
        <v>26</v>
      </c>
      <c r="L51" s="54"/>
    </row>
    <row r="52" spans="1:12" ht="29">
      <c r="A52" s="129"/>
      <c r="B52" s="129"/>
      <c r="C52" s="38" t="s">
        <v>27</v>
      </c>
      <c r="D52" s="38" t="s">
        <v>28</v>
      </c>
      <c r="E52" s="38" t="s">
        <v>29</v>
      </c>
      <c r="F52" s="38" t="s">
        <v>30</v>
      </c>
      <c r="G52" s="38" t="s">
        <v>31</v>
      </c>
      <c r="H52" s="38" t="s">
        <v>34</v>
      </c>
      <c r="I52" s="56" t="s">
        <v>3163</v>
      </c>
      <c r="J52" s="56" t="s">
        <v>3165</v>
      </c>
      <c r="K52" s="56" t="s">
        <v>32</v>
      </c>
      <c r="L52" s="56" t="s">
        <v>3166</v>
      </c>
    </row>
    <row r="53" spans="1:12" ht="143.5" customHeight="1">
      <c r="A53" s="129">
        <v>3</v>
      </c>
      <c r="B53" s="129"/>
      <c r="C53" s="39">
        <v>1</v>
      </c>
      <c r="D53" s="25" t="s">
        <v>1720</v>
      </c>
      <c r="E53" s="40" t="s">
        <v>1721</v>
      </c>
      <c r="F53" s="41" t="s">
        <v>3244</v>
      </c>
      <c r="G53" s="40"/>
      <c r="H53" s="61" t="s">
        <v>3192</v>
      </c>
      <c r="I53" s="121"/>
      <c r="J53" s="121" t="s">
        <v>3220</v>
      </c>
      <c r="K53" s="60" t="s">
        <v>5</v>
      </c>
      <c r="L53" s="126"/>
    </row>
    <row r="54" spans="1:12" ht="14.5">
      <c r="A54" s="129"/>
      <c r="B54" s="129"/>
      <c r="C54" s="43" t="s">
        <v>39</v>
      </c>
      <c r="D54" s="44"/>
      <c r="E54" s="44"/>
      <c r="F54" s="44"/>
      <c r="G54" s="44"/>
      <c r="H54" s="44"/>
      <c r="I54" s="121"/>
      <c r="J54" s="123"/>
      <c r="K54" s="44"/>
      <c r="L54" s="125"/>
    </row>
    <row r="55" spans="1:12" ht="29">
      <c r="A55" s="129"/>
      <c r="B55" s="129"/>
      <c r="C55" s="137" t="s">
        <v>79</v>
      </c>
      <c r="D55" s="50" t="s">
        <v>1722</v>
      </c>
      <c r="E55" s="33"/>
      <c r="F55" s="35"/>
      <c r="G55" s="36"/>
      <c r="H55" s="35"/>
      <c r="I55" s="54"/>
      <c r="J55" s="54"/>
      <c r="K55" s="54" t="s">
        <v>26</v>
      </c>
      <c r="L55" s="54"/>
    </row>
    <row r="56" spans="1:12" ht="29">
      <c r="A56" s="129"/>
      <c r="B56" s="129"/>
      <c r="C56" s="38" t="s">
        <v>27</v>
      </c>
      <c r="D56" s="38" t="s">
        <v>28</v>
      </c>
      <c r="E56" s="38" t="s">
        <v>29</v>
      </c>
      <c r="F56" s="38" t="s">
        <v>30</v>
      </c>
      <c r="G56" s="38" t="s">
        <v>31</v>
      </c>
      <c r="H56" s="38" t="s">
        <v>34</v>
      </c>
      <c r="I56" s="56" t="s">
        <v>3163</v>
      </c>
      <c r="J56" s="56" t="s">
        <v>3165</v>
      </c>
      <c r="K56" s="56" t="s">
        <v>32</v>
      </c>
      <c r="L56" s="56" t="s">
        <v>3166</v>
      </c>
    </row>
    <row r="57" spans="1:12" ht="112.5">
      <c r="A57" s="129">
        <v>3</v>
      </c>
      <c r="B57" s="129"/>
      <c r="C57" s="39">
        <v>1</v>
      </c>
      <c r="D57" s="25" t="s">
        <v>3201</v>
      </c>
      <c r="E57" s="40" t="s">
        <v>1721</v>
      </c>
      <c r="F57" s="41" t="s">
        <v>3244</v>
      </c>
      <c r="G57" s="40"/>
      <c r="H57" s="61" t="s">
        <v>3192</v>
      </c>
      <c r="I57" s="121" t="s">
        <v>3164</v>
      </c>
      <c r="J57" s="121" t="s">
        <v>3199</v>
      </c>
      <c r="K57" s="60" t="s">
        <v>5</v>
      </c>
      <c r="L57" s="126"/>
    </row>
    <row r="58" spans="1:12" ht="14.5">
      <c r="A58" s="129"/>
      <c r="B58" s="129"/>
      <c r="C58" s="43" t="s">
        <v>39</v>
      </c>
      <c r="D58" s="44"/>
      <c r="E58" s="44"/>
      <c r="F58" s="44"/>
      <c r="G58" s="44"/>
      <c r="H58" s="44"/>
      <c r="I58" s="45"/>
      <c r="J58" s="125"/>
      <c r="K58" s="44"/>
      <c r="L58" s="125"/>
    </row>
    <row r="59" spans="1:12" ht="29">
      <c r="A59" s="129"/>
      <c r="B59" s="129"/>
      <c r="C59" s="137" t="s">
        <v>83</v>
      </c>
      <c r="D59" s="50" t="s">
        <v>1723</v>
      </c>
      <c r="E59" s="33"/>
      <c r="F59" s="35"/>
      <c r="G59" s="36"/>
      <c r="H59" s="35"/>
      <c r="I59" s="55"/>
      <c r="J59" s="55"/>
      <c r="K59" s="54" t="s">
        <v>26</v>
      </c>
      <c r="L59" s="55"/>
    </row>
    <row r="60" spans="1:12" ht="29">
      <c r="A60" s="129"/>
      <c r="B60" s="129"/>
      <c r="C60" s="38" t="s">
        <v>27</v>
      </c>
      <c r="D60" s="38" t="s">
        <v>28</v>
      </c>
      <c r="E60" s="38" t="s">
        <v>29</v>
      </c>
      <c r="F60" s="38" t="s">
        <v>30</v>
      </c>
      <c r="G60" s="38" t="s">
        <v>31</v>
      </c>
      <c r="H60" s="38" t="s">
        <v>34</v>
      </c>
      <c r="I60" s="56" t="s">
        <v>3163</v>
      </c>
      <c r="J60" s="56" t="s">
        <v>3165</v>
      </c>
      <c r="K60" s="56" t="s">
        <v>32</v>
      </c>
      <c r="L60" s="56" t="s">
        <v>3166</v>
      </c>
    </row>
    <row r="61" spans="1:12" ht="168" customHeight="1">
      <c r="A61" s="129">
        <v>3</v>
      </c>
      <c r="B61" s="129"/>
      <c r="C61" s="39">
        <v>1</v>
      </c>
      <c r="D61" s="25" t="s">
        <v>3206</v>
      </c>
      <c r="E61" s="40" t="s">
        <v>1721</v>
      </c>
      <c r="F61" s="41" t="s">
        <v>3244</v>
      </c>
      <c r="G61" s="40"/>
      <c r="H61" s="61" t="s">
        <v>3192</v>
      </c>
      <c r="I61" s="121" t="s">
        <v>3164</v>
      </c>
      <c r="J61" s="121" t="s">
        <v>3221</v>
      </c>
      <c r="K61" s="60" t="s">
        <v>5</v>
      </c>
      <c r="L61" s="124"/>
    </row>
    <row r="62" spans="1:12" ht="14.5">
      <c r="A62" s="129"/>
      <c r="B62" s="129"/>
      <c r="C62" s="43" t="s">
        <v>39</v>
      </c>
      <c r="D62" s="44"/>
      <c r="E62" s="44"/>
      <c r="F62" s="44"/>
      <c r="G62" s="44"/>
      <c r="H62" s="44"/>
      <c r="I62" s="45"/>
      <c r="J62" s="125"/>
      <c r="K62" s="44"/>
      <c r="L62" s="125"/>
    </row>
    <row r="63" spans="1:12" ht="14.5">
      <c r="A63" s="129"/>
      <c r="B63" s="129"/>
      <c r="C63" s="137" t="s">
        <v>87</v>
      </c>
      <c r="D63" s="50" t="s">
        <v>1724</v>
      </c>
      <c r="E63" s="33"/>
      <c r="F63" s="35"/>
      <c r="G63" s="36"/>
      <c r="H63" s="35"/>
      <c r="I63" s="54"/>
      <c r="J63" s="54"/>
      <c r="K63" s="54" t="s">
        <v>26</v>
      </c>
      <c r="L63" s="54"/>
    </row>
    <row r="64" spans="1:12" ht="44.5" customHeight="1">
      <c r="A64" s="129"/>
      <c r="B64" s="129"/>
      <c r="C64" s="38" t="s">
        <v>27</v>
      </c>
      <c r="D64" s="38" t="s">
        <v>28</v>
      </c>
      <c r="E64" s="38" t="s">
        <v>29</v>
      </c>
      <c r="F64" s="38" t="s">
        <v>30</v>
      </c>
      <c r="G64" s="38" t="s">
        <v>31</v>
      </c>
      <c r="H64" s="38" t="s">
        <v>34</v>
      </c>
      <c r="I64" s="56" t="s">
        <v>3163</v>
      </c>
      <c r="J64" s="56" t="s">
        <v>3165</v>
      </c>
      <c r="K64" s="56" t="s">
        <v>32</v>
      </c>
      <c r="L64" s="56" t="s">
        <v>3166</v>
      </c>
    </row>
    <row r="65" spans="1:12" ht="156" customHeight="1">
      <c r="A65" s="129">
        <v>1</v>
      </c>
      <c r="B65" s="130" t="s">
        <v>3208</v>
      </c>
      <c r="C65" s="39">
        <v>1</v>
      </c>
      <c r="D65" s="25" t="s">
        <v>3509</v>
      </c>
      <c r="E65" s="40" t="s">
        <v>1725</v>
      </c>
      <c r="F65" s="169" t="s">
        <v>3406</v>
      </c>
      <c r="G65" s="40"/>
      <c r="H65" s="61" t="s">
        <v>3192</v>
      </c>
      <c r="I65" s="121" t="s">
        <v>3164</v>
      </c>
      <c r="J65" s="121" t="s">
        <v>3222</v>
      </c>
      <c r="K65" s="60" t="s">
        <v>5</v>
      </c>
      <c r="L65" s="126"/>
    </row>
    <row r="66" spans="1:12" ht="14.5">
      <c r="A66" s="129"/>
      <c r="B66" s="129"/>
      <c r="C66" s="43" t="s">
        <v>39</v>
      </c>
      <c r="D66" s="44"/>
      <c r="E66" s="44"/>
      <c r="F66" s="44"/>
      <c r="G66" s="44"/>
      <c r="H66" s="44"/>
      <c r="I66" s="45"/>
      <c r="J66" s="125"/>
      <c r="K66" s="44"/>
      <c r="L66" s="125"/>
    </row>
    <row r="67" spans="1:12" ht="14.5">
      <c r="A67" s="129"/>
      <c r="B67" s="129"/>
      <c r="C67" s="137" t="s">
        <v>91</v>
      </c>
      <c r="D67" s="50" t="s">
        <v>1726</v>
      </c>
      <c r="E67" s="33"/>
      <c r="F67" s="35"/>
      <c r="G67" s="36"/>
      <c r="H67" s="35"/>
      <c r="I67" s="54"/>
      <c r="J67" s="54"/>
      <c r="K67" s="54" t="s">
        <v>26</v>
      </c>
      <c r="L67" s="54"/>
    </row>
    <row r="68" spans="1:12" ht="32.5" customHeight="1">
      <c r="A68" s="129"/>
      <c r="B68" s="129"/>
      <c r="C68" s="38" t="s">
        <v>27</v>
      </c>
      <c r="D68" s="38" t="s">
        <v>28</v>
      </c>
      <c r="E68" s="38" t="s">
        <v>29</v>
      </c>
      <c r="F68" s="38" t="s">
        <v>30</v>
      </c>
      <c r="G68" s="38" t="s">
        <v>31</v>
      </c>
      <c r="H68" s="38" t="s">
        <v>34</v>
      </c>
      <c r="I68" s="56" t="s">
        <v>3163</v>
      </c>
      <c r="J68" s="56" t="s">
        <v>3165</v>
      </c>
      <c r="K68" s="56" t="s">
        <v>32</v>
      </c>
      <c r="L68" s="56" t="s">
        <v>3166</v>
      </c>
    </row>
    <row r="69" spans="1:12" ht="189.5" customHeight="1">
      <c r="A69" s="129">
        <v>1</v>
      </c>
      <c r="B69" s="130" t="s">
        <v>3208</v>
      </c>
      <c r="C69" s="39">
        <v>1</v>
      </c>
      <c r="D69" s="27" t="s">
        <v>3510</v>
      </c>
      <c r="E69" s="40" t="s">
        <v>1727</v>
      </c>
      <c r="F69" s="169" t="s">
        <v>3406</v>
      </c>
      <c r="G69" s="40"/>
      <c r="H69" s="61" t="s">
        <v>3192</v>
      </c>
      <c r="I69" s="121" t="s">
        <v>3164</v>
      </c>
      <c r="J69" s="121" t="s">
        <v>3223</v>
      </c>
      <c r="K69" s="60"/>
      <c r="L69" s="126"/>
    </row>
    <row r="70" spans="1:12" ht="14.5">
      <c r="A70" s="129"/>
      <c r="B70" s="129"/>
      <c r="C70" s="43" t="s">
        <v>39</v>
      </c>
      <c r="D70" s="44"/>
      <c r="E70" s="44"/>
      <c r="F70" s="44"/>
      <c r="G70" s="44"/>
      <c r="H70" s="44"/>
      <c r="I70" s="45"/>
      <c r="J70" s="125"/>
      <c r="K70" s="44"/>
      <c r="L70" s="125"/>
    </row>
    <row r="71" spans="1:12" ht="14.5">
      <c r="A71" s="129"/>
      <c r="B71" s="129"/>
      <c r="C71" s="137" t="s">
        <v>95</v>
      </c>
      <c r="D71" s="50" t="s">
        <v>1728</v>
      </c>
      <c r="E71" s="33"/>
      <c r="F71" s="35"/>
      <c r="G71" s="36"/>
      <c r="H71" s="36"/>
      <c r="I71" s="55"/>
      <c r="J71" s="55"/>
      <c r="K71" s="54" t="s">
        <v>26</v>
      </c>
      <c r="L71" s="55"/>
    </row>
    <row r="72" spans="1:12" ht="29">
      <c r="A72" s="129"/>
      <c r="B72" s="129"/>
      <c r="C72" s="38" t="s">
        <v>27</v>
      </c>
      <c r="D72" s="38" t="s">
        <v>28</v>
      </c>
      <c r="E72" s="38" t="s">
        <v>29</v>
      </c>
      <c r="F72" s="38" t="s">
        <v>30</v>
      </c>
      <c r="G72" s="38" t="s">
        <v>31</v>
      </c>
      <c r="H72" s="38" t="s">
        <v>34</v>
      </c>
      <c r="I72" s="56" t="s">
        <v>3163</v>
      </c>
      <c r="J72" s="56" t="s">
        <v>3165</v>
      </c>
      <c r="K72" s="56" t="s">
        <v>32</v>
      </c>
      <c r="L72" s="56" t="s">
        <v>3166</v>
      </c>
    </row>
    <row r="73" spans="1:12" ht="135" customHeight="1">
      <c r="A73" s="129">
        <v>1</v>
      </c>
      <c r="B73" s="129" t="s">
        <v>3209</v>
      </c>
      <c r="C73" s="39">
        <v>1</v>
      </c>
      <c r="D73" s="40" t="s">
        <v>1729</v>
      </c>
      <c r="E73" s="40" t="s">
        <v>1730</v>
      </c>
      <c r="F73" s="41" t="s">
        <v>1731</v>
      </c>
      <c r="G73" s="40"/>
      <c r="H73" s="61" t="s">
        <v>38</v>
      </c>
      <c r="I73" s="121" t="s">
        <v>3164</v>
      </c>
      <c r="J73" s="121" t="s">
        <v>3224</v>
      </c>
      <c r="K73" s="60" t="s">
        <v>5</v>
      </c>
      <c r="L73" s="124"/>
    </row>
    <row r="74" spans="1:12" ht="14.5">
      <c r="A74" s="129"/>
      <c r="B74" s="129"/>
      <c r="C74" s="43" t="s">
        <v>39</v>
      </c>
      <c r="D74" s="44"/>
      <c r="E74" s="44"/>
      <c r="F74" s="44"/>
      <c r="G74" s="44"/>
      <c r="H74" s="44"/>
      <c r="I74" s="45"/>
      <c r="J74" s="125"/>
      <c r="K74" s="44"/>
      <c r="L74" s="125"/>
    </row>
    <row r="75" spans="1:12" ht="14.5">
      <c r="A75" s="129"/>
      <c r="B75" s="129"/>
      <c r="C75" s="168" t="s">
        <v>99</v>
      </c>
      <c r="D75" s="50" t="s">
        <v>1732</v>
      </c>
      <c r="E75" s="33"/>
      <c r="F75" s="35"/>
      <c r="G75" s="36"/>
      <c r="H75" s="35"/>
      <c r="I75" s="54"/>
      <c r="J75" s="54"/>
      <c r="K75" s="54" t="s">
        <v>26</v>
      </c>
      <c r="L75" s="54"/>
    </row>
    <row r="76" spans="1:12" ht="29">
      <c r="A76" s="129"/>
      <c r="B76" s="129"/>
      <c r="C76" s="38" t="s">
        <v>27</v>
      </c>
      <c r="D76" s="38" t="s">
        <v>28</v>
      </c>
      <c r="E76" s="38" t="s">
        <v>29</v>
      </c>
      <c r="F76" s="38" t="s">
        <v>30</v>
      </c>
      <c r="G76" s="38" t="s">
        <v>31</v>
      </c>
      <c r="H76" s="38" t="s">
        <v>34</v>
      </c>
      <c r="I76" s="56" t="s">
        <v>3163</v>
      </c>
      <c r="J76" s="56" t="s">
        <v>3165</v>
      </c>
      <c r="K76" s="56" t="s">
        <v>32</v>
      </c>
      <c r="L76" s="56" t="s">
        <v>3166</v>
      </c>
    </row>
    <row r="77" spans="1:12" ht="43.5">
      <c r="A77" s="129">
        <v>2</v>
      </c>
      <c r="B77" s="129"/>
      <c r="C77" s="39">
        <v>1</v>
      </c>
      <c r="D77" s="40" t="s">
        <v>1733</v>
      </c>
      <c r="E77" s="40" t="s">
        <v>1734</v>
      </c>
      <c r="F77" s="41" t="s">
        <v>1731</v>
      </c>
      <c r="G77" s="40"/>
      <c r="H77" s="61" t="s">
        <v>38</v>
      </c>
      <c r="I77" s="121"/>
      <c r="J77" s="121"/>
      <c r="K77" s="60"/>
      <c r="L77" s="126"/>
    </row>
    <row r="78" spans="1:12" ht="14.5">
      <c r="A78" s="129"/>
      <c r="B78" s="129"/>
      <c r="C78" s="43" t="s">
        <v>39</v>
      </c>
      <c r="D78" s="44"/>
      <c r="E78" s="44"/>
      <c r="F78" s="44"/>
      <c r="G78" s="44"/>
      <c r="H78" s="44"/>
      <c r="I78" s="45"/>
      <c r="J78" s="125"/>
      <c r="K78" s="44"/>
      <c r="L78" s="125"/>
    </row>
    <row r="79" spans="1:12" ht="14.5">
      <c r="A79" s="129"/>
      <c r="B79" s="165"/>
      <c r="C79" s="137" t="s">
        <v>103</v>
      </c>
      <c r="D79" s="50" t="s">
        <v>1735</v>
      </c>
      <c r="E79" s="33"/>
      <c r="F79" s="35"/>
      <c r="G79" s="36"/>
      <c r="H79" s="35"/>
      <c r="I79" s="54"/>
      <c r="J79" s="54"/>
      <c r="K79" s="54" t="s">
        <v>26</v>
      </c>
      <c r="L79" s="54"/>
    </row>
    <row r="80" spans="1:12" ht="29">
      <c r="A80" s="129"/>
      <c r="B80" s="129"/>
      <c r="C80" s="38" t="s">
        <v>27</v>
      </c>
      <c r="D80" s="38" t="s">
        <v>28</v>
      </c>
      <c r="E80" s="38" t="s">
        <v>29</v>
      </c>
      <c r="F80" s="38" t="s">
        <v>30</v>
      </c>
      <c r="G80" s="38" t="s">
        <v>31</v>
      </c>
      <c r="H80" s="38" t="s">
        <v>34</v>
      </c>
      <c r="I80" s="56" t="s">
        <v>3163</v>
      </c>
      <c r="J80" s="56" t="s">
        <v>3165</v>
      </c>
      <c r="K80" s="56" t="s">
        <v>32</v>
      </c>
      <c r="L80" s="56" t="s">
        <v>3166</v>
      </c>
    </row>
    <row r="81" spans="1:12" ht="106.5" customHeight="1">
      <c r="A81" s="129">
        <v>1</v>
      </c>
      <c r="B81" s="129" t="s">
        <v>3209</v>
      </c>
      <c r="C81" s="39">
        <v>1</v>
      </c>
      <c r="D81" s="40" t="s">
        <v>1736</v>
      </c>
      <c r="E81" s="40" t="s">
        <v>1737</v>
      </c>
      <c r="F81" s="41"/>
      <c r="G81" s="40"/>
      <c r="H81" s="61" t="s">
        <v>38</v>
      </c>
      <c r="I81" s="121" t="s">
        <v>3164</v>
      </c>
      <c r="J81" s="121" t="s">
        <v>3363</v>
      </c>
      <c r="K81" s="60" t="s">
        <v>5</v>
      </c>
      <c r="L81" s="126"/>
    </row>
    <row r="82" spans="1:12" ht="14.5">
      <c r="A82" s="129"/>
      <c r="B82" s="129"/>
      <c r="C82" s="43" t="s">
        <v>39</v>
      </c>
      <c r="D82" s="44"/>
      <c r="E82" s="44"/>
      <c r="F82" s="44"/>
      <c r="G82" s="44"/>
      <c r="H82" s="44"/>
      <c r="I82" s="45"/>
      <c r="J82" s="125"/>
      <c r="K82" s="44"/>
      <c r="L82" s="125"/>
    </row>
    <row r="83" spans="1:12" ht="14.5">
      <c r="A83" s="129"/>
      <c r="B83" s="129"/>
      <c r="C83" s="137" t="s">
        <v>107</v>
      </c>
      <c r="D83" s="50" t="s">
        <v>1738</v>
      </c>
      <c r="E83" s="33"/>
      <c r="F83" s="35"/>
      <c r="G83" s="36"/>
      <c r="H83" s="35"/>
      <c r="I83" s="54"/>
      <c r="J83" s="54"/>
      <c r="K83" s="54" t="s">
        <v>26</v>
      </c>
      <c r="L83" s="54"/>
    </row>
    <row r="84" spans="1:12" ht="29">
      <c r="A84" s="129"/>
      <c r="B84" s="129"/>
      <c r="C84" s="38" t="s">
        <v>27</v>
      </c>
      <c r="D84" s="38" t="s">
        <v>28</v>
      </c>
      <c r="E84" s="38" t="s">
        <v>29</v>
      </c>
      <c r="F84" s="38" t="s">
        <v>30</v>
      </c>
      <c r="G84" s="38" t="s">
        <v>31</v>
      </c>
      <c r="H84" s="38" t="s">
        <v>34</v>
      </c>
      <c r="I84" s="56" t="s">
        <v>3163</v>
      </c>
      <c r="J84" s="56" t="s">
        <v>3165</v>
      </c>
      <c r="K84" s="56" t="s">
        <v>32</v>
      </c>
      <c r="L84" s="56" t="s">
        <v>3166</v>
      </c>
    </row>
    <row r="85" spans="1:12" ht="409.5">
      <c r="A85" s="129">
        <v>1</v>
      </c>
      <c r="B85" s="129" t="s">
        <v>3209</v>
      </c>
      <c r="C85" s="39">
        <v>1</v>
      </c>
      <c r="D85" s="40" t="s">
        <v>3511</v>
      </c>
      <c r="E85" s="40" t="s">
        <v>3284</v>
      </c>
      <c r="F85" s="169" t="s">
        <v>3406</v>
      </c>
      <c r="G85" s="40" t="s">
        <v>1739</v>
      </c>
      <c r="H85" s="61" t="s">
        <v>38</v>
      </c>
      <c r="I85" s="121" t="s">
        <v>3164</v>
      </c>
      <c r="J85" s="121" t="s">
        <v>3285</v>
      </c>
      <c r="K85" s="60" t="s">
        <v>5</v>
      </c>
      <c r="L85" s="126"/>
    </row>
    <row r="86" spans="1:12" ht="14.5">
      <c r="A86" s="129"/>
      <c r="B86" s="129"/>
      <c r="C86" s="43" t="s">
        <v>39</v>
      </c>
      <c r="D86" s="44"/>
      <c r="E86" s="44"/>
      <c r="F86" s="44"/>
      <c r="G86" s="44"/>
      <c r="H86" s="44"/>
      <c r="I86" s="45"/>
      <c r="J86" s="45"/>
      <c r="K86" s="44"/>
      <c r="L86" s="125"/>
    </row>
    <row r="87" spans="1:12" ht="14.5">
      <c r="A87" s="129"/>
      <c r="B87" s="129"/>
      <c r="C87" s="137" t="s">
        <v>112</v>
      </c>
      <c r="D87" s="50" t="s">
        <v>1740</v>
      </c>
      <c r="E87" s="33"/>
      <c r="F87" s="35"/>
      <c r="G87" s="36"/>
      <c r="H87" s="35"/>
      <c r="I87" s="54"/>
      <c r="J87" s="54"/>
      <c r="K87" s="54" t="s">
        <v>26</v>
      </c>
      <c r="L87" s="54"/>
    </row>
    <row r="88" spans="1:12" ht="29">
      <c r="A88" s="129"/>
      <c r="B88" s="129"/>
      <c r="C88" s="38" t="s">
        <v>27</v>
      </c>
      <c r="D88" s="38" t="s">
        <v>28</v>
      </c>
      <c r="E88" s="38" t="s">
        <v>29</v>
      </c>
      <c r="F88" s="38" t="s">
        <v>30</v>
      </c>
      <c r="G88" s="38" t="s">
        <v>31</v>
      </c>
      <c r="H88" s="38" t="s">
        <v>34</v>
      </c>
      <c r="I88" s="56" t="s">
        <v>3163</v>
      </c>
      <c r="J88" s="56" t="s">
        <v>3165</v>
      </c>
      <c r="K88" s="56" t="s">
        <v>32</v>
      </c>
      <c r="L88" s="56" t="s">
        <v>3166</v>
      </c>
    </row>
    <row r="89" spans="1:12" ht="141">
      <c r="A89" s="129">
        <v>1</v>
      </c>
      <c r="B89" s="129" t="s">
        <v>3209</v>
      </c>
      <c r="C89" s="39">
        <v>1</v>
      </c>
      <c r="D89" s="40" t="s">
        <v>3407</v>
      </c>
      <c r="E89" s="40" t="s">
        <v>3287</v>
      </c>
      <c r="F89" s="169" t="s">
        <v>3406</v>
      </c>
      <c r="G89" s="40"/>
      <c r="H89" s="61" t="s">
        <v>38</v>
      </c>
      <c r="I89" s="121" t="s">
        <v>3164</v>
      </c>
      <c r="J89" s="121" t="s">
        <v>3286</v>
      </c>
      <c r="K89" s="60" t="s">
        <v>5</v>
      </c>
      <c r="L89" s="126"/>
    </row>
    <row r="90" spans="1:12" ht="14.5">
      <c r="A90" s="129"/>
      <c r="B90" s="129"/>
      <c r="C90" s="43" t="s">
        <v>39</v>
      </c>
      <c r="D90" s="44"/>
      <c r="E90" s="44"/>
      <c r="F90" s="44"/>
      <c r="G90" s="44"/>
      <c r="H90" s="44"/>
      <c r="I90" s="45"/>
      <c r="J90" s="45"/>
      <c r="K90" s="44"/>
      <c r="L90" s="125"/>
    </row>
    <row r="91" spans="1:12" ht="29">
      <c r="A91" s="129"/>
      <c r="B91" s="129"/>
      <c r="C91" s="33" t="s">
        <v>116</v>
      </c>
      <c r="D91" s="50" t="s">
        <v>1741</v>
      </c>
      <c r="E91" s="33"/>
      <c r="F91" s="35"/>
      <c r="G91" s="36"/>
      <c r="H91" s="35"/>
      <c r="I91" s="54"/>
      <c r="J91" s="54"/>
      <c r="K91" s="54" t="s">
        <v>26</v>
      </c>
      <c r="L91" s="54"/>
    </row>
    <row r="92" spans="1:12" ht="29">
      <c r="A92" s="129"/>
      <c r="B92" s="129"/>
      <c r="C92" s="38" t="s">
        <v>27</v>
      </c>
      <c r="D92" s="38" t="s">
        <v>28</v>
      </c>
      <c r="E92" s="38" t="s">
        <v>29</v>
      </c>
      <c r="F92" s="38" t="s">
        <v>30</v>
      </c>
      <c r="G92" s="38" t="s">
        <v>31</v>
      </c>
      <c r="H92" s="38" t="s">
        <v>34</v>
      </c>
      <c r="I92" s="56" t="s">
        <v>3163</v>
      </c>
      <c r="J92" s="56" t="s">
        <v>3165</v>
      </c>
      <c r="K92" s="56" t="s">
        <v>32</v>
      </c>
      <c r="L92" s="56" t="s">
        <v>3166</v>
      </c>
    </row>
    <row r="93" spans="1:12" ht="141">
      <c r="A93" s="129">
        <v>2</v>
      </c>
      <c r="B93" s="129"/>
      <c r="C93" s="39">
        <v>1</v>
      </c>
      <c r="D93" s="40" t="s">
        <v>1742</v>
      </c>
      <c r="E93" s="40" t="s">
        <v>1743</v>
      </c>
      <c r="F93" s="169" t="s">
        <v>3406</v>
      </c>
      <c r="G93" s="40" t="s">
        <v>1739</v>
      </c>
      <c r="H93" s="61" t="s">
        <v>111</v>
      </c>
      <c r="I93" s="121"/>
      <c r="J93" s="121"/>
      <c r="K93" s="60"/>
      <c r="L93" s="126"/>
    </row>
    <row r="94" spans="1:12" ht="14.5">
      <c r="A94" s="129"/>
      <c r="B94" s="129"/>
      <c r="C94" s="43" t="s">
        <v>39</v>
      </c>
      <c r="D94" s="44"/>
      <c r="E94" s="44"/>
      <c r="F94" s="44"/>
      <c r="G94" s="44"/>
      <c r="H94" s="44"/>
      <c r="I94" s="45"/>
      <c r="J94" s="45"/>
      <c r="K94" s="44"/>
      <c r="L94" s="125"/>
    </row>
    <row r="95" spans="1:12" ht="29">
      <c r="A95" s="129"/>
      <c r="B95" s="129"/>
      <c r="C95" s="33" t="s">
        <v>120</v>
      </c>
      <c r="D95" s="50" t="s">
        <v>1744</v>
      </c>
      <c r="E95" s="33"/>
      <c r="F95" s="35"/>
      <c r="G95" s="36"/>
      <c r="H95" s="35"/>
      <c r="I95" s="54"/>
      <c r="J95" s="54"/>
      <c r="K95" s="54" t="s">
        <v>26</v>
      </c>
      <c r="L95" s="54"/>
    </row>
    <row r="96" spans="1:12" ht="29">
      <c r="A96" s="129"/>
      <c r="B96" s="129"/>
      <c r="C96" s="38" t="s">
        <v>27</v>
      </c>
      <c r="D96" s="38" t="s">
        <v>28</v>
      </c>
      <c r="E96" s="38" t="s">
        <v>29</v>
      </c>
      <c r="F96" s="38" t="s">
        <v>30</v>
      </c>
      <c r="G96" s="38" t="s">
        <v>31</v>
      </c>
      <c r="H96" s="38" t="s">
        <v>34</v>
      </c>
      <c r="I96" s="56" t="s">
        <v>3163</v>
      </c>
      <c r="J96" s="56" t="s">
        <v>3165</v>
      </c>
      <c r="K96" s="56" t="s">
        <v>32</v>
      </c>
      <c r="L96" s="56" t="s">
        <v>3166</v>
      </c>
    </row>
    <row r="97" spans="1:12" ht="141">
      <c r="A97" s="129">
        <v>2</v>
      </c>
      <c r="B97" s="129"/>
      <c r="C97" s="39">
        <v>1</v>
      </c>
      <c r="D97" s="40" t="s">
        <v>1745</v>
      </c>
      <c r="E97" s="40" t="s">
        <v>1746</v>
      </c>
      <c r="F97" s="169" t="s">
        <v>3406</v>
      </c>
      <c r="G97" s="40" t="s">
        <v>1739</v>
      </c>
      <c r="H97" s="61" t="s">
        <v>111</v>
      </c>
      <c r="I97" s="121"/>
      <c r="J97" s="121"/>
      <c r="K97" s="60"/>
      <c r="L97" s="126"/>
    </row>
    <row r="98" spans="1:12" ht="14.5">
      <c r="A98" s="165"/>
      <c r="B98" s="129"/>
      <c r="C98" s="43" t="s">
        <v>39</v>
      </c>
      <c r="D98" s="44"/>
      <c r="E98" s="44"/>
      <c r="F98" s="44"/>
      <c r="G98" s="44"/>
      <c r="H98" s="44"/>
      <c r="I98" s="45"/>
      <c r="J98" s="45"/>
      <c r="K98" s="44"/>
      <c r="L98" s="125"/>
    </row>
    <row r="99" spans="1:12" ht="14.5">
      <c r="A99" s="129"/>
      <c r="B99" s="129"/>
      <c r="C99" s="137" t="s">
        <v>124</v>
      </c>
      <c r="D99" s="50" t="s">
        <v>1747</v>
      </c>
      <c r="E99" s="33"/>
      <c r="F99" s="35"/>
      <c r="G99" s="36"/>
      <c r="H99" s="35"/>
      <c r="I99" s="54"/>
      <c r="J99" s="54"/>
      <c r="K99" s="54" t="s">
        <v>26</v>
      </c>
      <c r="L99" s="54"/>
    </row>
    <row r="100" spans="1:12" ht="29">
      <c r="A100" s="129"/>
      <c r="B100" s="129"/>
      <c r="C100" s="38" t="s">
        <v>27</v>
      </c>
      <c r="D100" s="38" t="s">
        <v>28</v>
      </c>
      <c r="E100" s="38" t="s">
        <v>29</v>
      </c>
      <c r="F100" s="38" t="s">
        <v>30</v>
      </c>
      <c r="G100" s="38" t="s">
        <v>31</v>
      </c>
      <c r="H100" s="38" t="s">
        <v>34</v>
      </c>
      <c r="I100" s="56" t="s">
        <v>3163</v>
      </c>
      <c r="J100" s="56" t="s">
        <v>3165</v>
      </c>
      <c r="K100" s="56" t="s">
        <v>32</v>
      </c>
      <c r="L100" s="56" t="s">
        <v>3166</v>
      </c>
    </row>
    <row r="101" spans="1:12" ht="141">
      <c r="A101" s="129">
        <v>1</v>
      </c>
      <c r="B101" s="129" t="s">
        <v>3209</v>
      </c>
      <c r="C101" s="39">
        <v>1</v>
      </c>
      <c r="D101" s="40" t="s">
        <v>3408</v>
      </c>
      <c r="E101" s="40" t="s">
        <v>1746</v>
      </c>
      <c r="F101" s="169" t="s">
        <v>3406</v>
      </c>
      <c r="G101" s="40" t="s">
        <v>1739</v>
      </c>
      <c r="H101" s="61" t="s">
        <v>38</v>
      </c>
      <c r="I101" s="121" t="s">
        <v>3164</v>
      </c>
      <c r="J101" s="121" t="s">
        <v>3364</v>
      </c>
      <c r="K101" s="60" t="s">
        <v>5</v>
      </c>
      <c r="L101" s="126"/>
    </row>
    <row r="102" spans="1:12" ht="14.5">
      <c r="A102" s="129"/>
      <c r="B102" s="129"/>
      <c r="C102" s="43" t="s">
        <v>39</v>
      </c>
      <c r="D102" s="44"/>
      <c r="E102" s="44"/>
      <c r="F102" s="44"/>
      <c r="G102" s="44"/>
      <c r="H102" s="44"/>
      <c r="I102" s="45"/>
      <c r="J102" s="45"/>
      <c r="K102" s="44"/>
      <c r="L102" s="125"/>
    </row>
    <row r="103" spans="1:12" ht="14.5">
      <c r="A103" s="165"/>
      <c r="B103" s="129"/>
      <c r="C103" s="137" t="s">
        <v>128</v>
      </c>
      <c r="D103" s="50" t="s">
        <v>1748</v>
      </c>
      <c r="E103" s="33"/>
      <c r="F103" s="35"/>
      <c r="G103" s="36"/>
      <c r="H103" s="35"/>
      <c r="I103" s="54"/>
      <c r="J103" s="54"/>
      <c r="K103" s="54" t="s">
        <v>26</v>
      </c>
      <c r="L103" s="54"/>
    </row>
    <row r="104" spans="1:12" ht="29">
      <c r="A104" s="129"/>
      <c r="B104" s="129"/>
      <c r="C104" s="38" t="s">
        <v>27</v>
      </c>
      <c r="D104" s="38" t="s">
        <v>28</v>
      </c>
      <c r="E104" s="38" t="s">
        <v>29</v>
      </c>
      <c r="F104" s="38" t="s">
        <v>30</v>
      </c>
      <c r="G104" s="38" t="s">
        <v>31</v>
      </c>
      <c r="H104" s="38" t="s">
        <v>34</v>
      </c>
      <c r="I104" s="56" t="s">
        <v>3163</v>
      </c>
      <c r="J104" s="56" t="s">
        <v>3165</v>
      </c>
      <c r="K104" s="56" t="s">
        <v>32</v>
      </c>
      <c r="L104" s="56" t="s">
        <v>3166</v>
      </c>
    </row>
    <row r="105" spans="1:12" ht="141">
      <c r="A105" s="129">
        <v>1</v>
      </c>
      <c r="B105" s="129" t="s">
        <v>3209</v>
      </c>
      <c r="C105" s="39">
        <v>1</v>
      </c>
      <c r="D105" s="40" t="s">
        <v>3409</v>
      </c>
      <c r="E105" s="178" t="s">
        <v>3518</v>
      </c>
      <c r="F105" s="169" t="s">
        <v>3406</v>
      </c>
      <c r="G105" s="40" t="s">
        <v>1739</v>
      </c>
      <c r="H105" s="61" t="s">
        <v>38</v>
      </c>
      <c r="I105" s="121" t="s">
        <v>3164</v>
      </c>
      <c r="J105" s="121" t="s">
        <v>3365</v>
      </c>
      <c r="K105" s="60" t="s">
        <v>5</v>
      </c>
      <c r="L105" s="124"/>
    </row>
    <row r="106" spans="1:12" ht="14.5">
      <c r="A106" s="129"/>
      <c r="B106" s="129"/>
      <c r="C106" s="43" t="s">
        <v>39</v>
      </c>
      <c r="D106" s="44"/>
      <c r="E106" s="44"/>
      <c r="F106" s="44"/>
      <c r="G106" s="44"/>
      <c r="H106" s="44"/>
      <c r="I106" s="45"/>
      <c r="J106" s="45"/>
      <c r="K106" s="44"/>
      <c r="L106" s="125"/>
    </row>
    <row r="107" spans="1:12" ht="14.5">
      <c r="A107" s="165"/>
      <c r="B107" s="129"/>
      <c r="C107" s="137" t="s">
        <v>132</v>
      </c>
      <c r="D107" s="50" t="s">
        <v>1749</v>
      </c>
      <c r="E107" s="33"/>
      <c r="F107" s="35"/>
      <c r="G107" s="36"/>
      <c r="H107" s="35"/>
      <c r="I107" s="54"/>
      <c r="J107" s="54"/>
      <c r="K107" s="54" t="s">
        <v>26</v>
      </c>
      <c r="L107" s="54"/>
    </row>
    <row r="108" spans="1:12" ht="29">
      <c r="A108" s="129"/>
      <c r="B108" s="129"/>
      <c r="C108" s="38" t="s">
        <v>27</v>
      </c>
      <c r="D108" s="38" t="s">
        <v>28</v>
      </c>
      <c r="E108" s="38" t="s">
        <v>29</v>
      </c>
      <c r="F108" s="38" t="s">
        <v>30</v>
      </c>
      <c r="G108" s="38" t="s">
        <v>31</v>
      </c>
      <c r="H108" s="38" t="s">
        <v>34</v>
      </c>
      <c r="I108" s="56" t="s">
        <v>3163</v>
      </c>
      <c r="J108" s="56" t="s">
        <v>3165</v>
      </c>
      <c r="K108" s="56" t="s">
        <v>32</v>
      </c>
      <c r="L108" s="56" t="s">
        <v>3166</v>
      </c>
    </row>
    <row r="109" spans="1:12" ht="141">
      <c r="A109" s="129">
        <v>1</v>
      </c>
      <c r="B109" s="129" t="s">
        <v>3209</v>
      </c>
      <c r="C109" s="39">
        <v>1</v>
      </c>
      <c r="D109" s="40" t="s">
        <v>3389</v>
      </c>
      <c r="E109" s="40" t="s">
        <v>1750</v>
      </c>
      <c r="F109" s="169" t="s">
        <v>3406</v>
      </c>
      <c r="G109" s="40" t="s">
        <v>1739</v>
      </c>
      <c r="H109" s="61" t="s">
        <v>38</v>
      </c>
      <c r="I109" s="121" t="s">
        <v>3164</v>
      </c>
      <c r="J109" s="121" t="s">
        <v>3366</v>
      </c>
      <c r="K109" s="60" t="s">
        <v>5</v>
      </c>
      <c r="L109" s="124"/>
    </row>
    <row r="110" spans="1:12" ht="14.5">
      <c r="A110" s="129"/>
      <c r="B110" s="129"/>
      <c r="C110" s="43" t="s">
        <v>39</v>
      </c>
      <c r="D110" s="44"/>
      <c r="E110" s="44"/>
      <c r="F110" s="44"/>
      <c r="G110" s="44"/>
      <c r="H110" s="44"/>
      <c r="I110" s="45"/>
      <c r="J110" s="45"/>
      <c r="K110" s="44"/>
      <c r="L110" s="125"/>
    </row>
    <row r="111" spans="1:12" ht="14.5">
      <c r="A111" s="165"/>
      <c r="B111" s="129"/>
      <c r="C111" s="137" t="s">
        <v>135</v>
      </c>
      <c r="D111" s="50" t="s">
        <v>1751</v>
      </c>
      <c r="E111" s="33"/>
      <c r="F111" s="35"/>
      <c r="G111" s="36"/>
      <c r="H111" s="35"/>
      <c r="I111" s="54"/>
      <c r="J111" s="54"/>
      <c r="K111" s="54" t="s">
        <v>26</v>
      </c>
      <c r="L111" s="54"/>
    </row>
    <row r="112" spans="1:12" ht="29">
      <c r="A112" s="129"/>
      <c r="B112" s="129"/>
      <c r="C112" s="38" t="s">
        <v>27</v>
      </c>
      <c r="D112" s="38" t="s">
        <v>28</v>
      </c>
      <c r="E112" s="38" t="s">
        <v>29</v>
      </c>
      <c r="F112" s="38" t="s">
        <v>30</v>
      </c>
      <c r="G112" s="38" t="s">
        <v>31</v>
      </c>
      <c r="H112" s="38" t="s">
        <v>34</v>
      </c>
      <c r="I112" s="56" t="s">
        <v>3163</v>
      </c>
      <c r="J112" s="56" t="s">
        <v>3165</v>
      </c>
      <c r="K112" s="56" t="s">
        <v>32</v>
      </c>
      <c r="L112" s="56" t="s">
        <v>3166</v>
      </c>
    </row>
    <row r="113" spans="1:12" ht="141">
      <c r="A113" s="129">
        <v>1</v>
      </c>
      <c r="B113" s="129" t="s">
        <v>3209</v>
      </c>
      <c r="C113" s="39">
        <v>1</v>
      </c>
      <c r="D113" s="40" t="s">
        <v>1752</v>
      </c>
      <c r="E113" s="40" t="s">
        <v>1753</v>
      </c>
      <c r="F113" s="169" t="s">
        <v>3406</v>
      </c>
      <c r="G113" s="40" t="s">
        <v>1739</v>
      </c>
      <c r="H113" s="61" t="s">
        <v>38</v>
      </c>
      <c r="I113" s="121" t="s">
        <v>3164</v>
      </c>
      <c r="J113" s="121" t="s">
        <v>3367</v>
      </c>
      <c r="K113" s="60" t="s">
        <v>5</v>
      </c>
      <c r="L113" s="126"/>
    </row>
    <row r="114" spans="1:12" ht="14.5">
      <c r="A114" s="129"/>
      <c r="B114" s="129"/>
      <c r="C114" s="43" t="s">
        <v>39</v>
      </c>
      <c r="D114" s="44"/>
      <c r="E114" s="44"/>
      <c r="F114" s="44"/>
      <c r="G114" s="44"/>
      <c r="H114" s="44"/>
      <c r="I114" s="121"/>
      <c r="J114" s="123"/>
      <c r="K114" s="44"/>
      <c r="L114" s="125"/>
    </row>
    <row r="115" spans="1:12" ht="14.5">
      <c r="A115" s="165"/>
      <c r="B115" s="129"/>
      <c r="C115" s="137" t="s">
        <v>266</v>
      </c>
      <c r="D115" s="50" t="s">
        <v>1754</v>
      </c>
      <c r="E115" s="33"/>
      <c r="F115" s="35"/>
      <c r="G115" s="36"/>
      <c r="H115" s="35"/>
      <c r="I115" s="54"/>
      <c r="J115" s="54"/>
      <c r="K115" s="54" t="s">
        <v>26</v>
      </c>
      <c r="L115" s="54"/>
    </row>
    <row r="116" spans="1:12" ht="29">
      <c r="A116" s="129"/>
      <c r="B116" s="129"/>
      <c r="C116" s="38" t="s">
        <v>27</v>
      </c>
      <c r="D116" s="38" t="s">
        <v>28</v>
      </c>
      <c r="E116" s="38" t="s">
        <v>29</v>
      </c>
      <c r="F116" s="38" t="s">
        <v>30</v>
      </c>
      <c r="G116" s="38" t="s">
        <v>31</v>
      </c>
      <c r="H116" s="38" t="s">
        <v>34</v>
      </c>
      <c r="I116" s="56" t="s">
        <v>3163</v>
      </c>
      <c r="J116" s="56" t="s">
        <v>3165</v>
      </c>
      <c r="K116" s="56" t="s">
        <v>32</v>
      </c>
      <c r="L116" s="56" t="s">
        <v>3166</v>
      </c>
    </row>
    <row r="117" spans="1:12" ht="117" customHeight="1">
      <c r="A117" s="129">
        <v>1</v>
      </c>
      <c r="B117" s="129" t="s">
        <v>3211</v>
      </c>
      <c r="C117" s="39">
        <v>1</v>
      </c>
      <c r="D117" s="40" t="s">
        <v>1755</v>
      </c>
      <c r="E117" s="40" t="s">
        <v>1756</v>
      </c>
      <c r="F117" s="41" t="s">
        <v>1757</v>
      </c>
      <c r="G117" s="40" t="s">
        <v>1739</v>
      </c>
      <c r="H117" s="61" t="s">
        <v>38</v>
      </c>
      <c r="I117" s="121" t="s">
        <v>3164</v>
      </c>
      <c r="J117" s="121" t="s">
        <v>3368</v>
      </c>
      <c r="K117" s="60" t="s">
        <v>5</v>
      </c>
      <c r="L117" s="126"/>
    </row>
    <row r="118" spans="1:12" ht="14.5">
      <c r="A118" s="129"/>
      <c r="B118" s="129"/>
      <c r="C118" s="43" t="s">
        <v>39</v>
      </c>
      <c r="D118" s="44"/>
      <c r="E118" s="44"/>
      <c r="F118" s="44"/>
      <c r="G118" s="44"/>
      <c r="H118" s="44"/>
      <c r="I118" s="45"/>
      <c r="J118" s="45"/>
      <c r="K118" s="44"/>
      <c r="L118" s="125"/>
    </row>
    <row r="119" spans="1:12" ht="14.5">
      <c r="A119" s="165"/>
      <c r="B119" s="129"/>
      <c r="C119" s="170" t="s">
        <v>270</v>
      </c>
      <c r="D119" s="50" t="s">
        <v>1758</v>
      </c>
      <c r="E119" s="33"/>
      <c r="F119" s="35"/>
      <c r="G119" s="36"/>
      <c r="H119" s="35"/>
      <c r="I119" s="55"/>
      <c r="J119" s="55"/>
      <c r="K119" s="54" t="s">
        <v>26</v>
      </c>
      <c r="L119" s="55"/>
    </row>
    <row r="120" spans="1:12" ht="29">
      <c r="A120" s="129"/>
      <c r="B120" s="129"/>
      <c r="C120" s="38" t="s">
        <v>27</v>
      </c>
      <c r="D120" s="38" t="s">
        <v>28</v>
      </c>
      <c r="E120" s="38" t="s">
        <v>29</v>
      </c>
      <c r="F120" s="38" t="s">
        <v>30</v>
      </c>
      <c r="G120" s="38" t="s">
        <v>31</v>
      </c>
      <c r="H120" s="38" t="s">
        <v>34</v>
      </c>
      <c r="I120" s="56" t="s">
        <v>3163</v>
      </c>
      <c r="J120" s="56" t="s">
        <v>3165</v>
      </c>
      <c r="K120" s="56" t="s">
        <v>32</v>
      </c>
      <c r="L120" s="56" t="s">
        <v>3166</v>
      </c>
    </row>
    <row r="121" spans="1:12" ht="101.5">
      <c r="A121" s="129">
        <v>1</v>
      </c>
      <c r="B121" s="129" t="s">
        <v>3211</v>
      </c>
      <c r="C121" s="39">
        <v>1</v>
      </c>
      <c r="D121" s="40" t="s">
        <v>3410</v>
      </c>
      <c r="E121" s="40" t="s">
        <v>1756</v>
      </c>
      <c r="F121" s="41" t="s">
        <v>1757</v>
      </c>
      <c r="G121" s="40" t="s">
        <v>1739</v>
      </c>
      <c r="H121" s="61" t="s">
        <v>38</v>
      </c>
      <c r="I121" s="121" t="s">
        <v>3164</v>
      </c>
      <c r="J121" s="121" t="s">
        <v>3369</v>
      </c>
      <c r="K121" s="60" t="s">
        <v>5</v>
      </c>
      <c r="L121" s="124"/>
    </row>
    <row r="122" spans="1:12" ht="14.5">
      <c r="A122" s="129"/>
      <c r="B122" s="129"/>
      <c r="C122" s="43" t="s">
        <v>39</v>
      </c>
      <c r="D122" s="44"/>
      <c r="E122" s="44"/>
      <c r="F122" s="44"/>
      <c r="G122" s="44"/>
      <c r="H122" s="44"/>
      <c r="I122" s="45"/>
      <c r="J122" s="45"/>
      <c r="K122" s="44"/>
      <c r="L122" s="125"/>
    </row>
    <row r="123" spans="1:12" ht="29">
      <c r="A123" s="166"/>
      <c r="B123" s="129"/>
      <c r="C123" s="33" t="s">
        <v>274</v>
      </c>
      <c r="D123" s="50" t="s">
        <v>1759</v>
      </c>
      <c r="E123" s="33"/>
      <c r="F123" s="35"/>
      <c r="G123" s="36"/>
      <c r="H123" s="35"/>
      <c r="I123" s="54"/>
      <c r="J123" s="54"/>
      <c r="K123" s="54" t="s">
        <v>26</v>
      </c>
      <c r="L123" s="54"/>
    </row>
    <row r="124" spans="1:12" ht="29">
      <c r="A124" s="129"/>
      <c r="B124" s="129"/>
      <c r="C124" s="38" t="s">
        <v>27</v>
      </c>
      <c r="D124" s="38" t="s">
        <v>28</v>
      </c>
      <c r="E124" s="38" t="s">
        <v>29</v>
      </c>
      <c r="F124" s="38" t="s">
        <v>30</v>
      </c>
      <c r="G124" s="38" t="s">
        <v>31</v>
      </c>
      <c r="H124" s="38" t="s">
        <v>34</v>
      </c>
      <c r="I124" s="56" t="s">
        <v>3163</v>
      </c>
      <c r="J124" s="56" t="s">
        <v>3165</v>
      </c>
      <c r="K124" s="56" t="s">
        <v>32</v>
      </c>
      <c r="L124" s="56" t="s">
        <v>3166</v>
      </c>
    </row>
    <row r="125" spans="1:12" ht="97" customHeight="1">
      <c r="A125" s="129">
        <v>1</v>
      </c>
      <c r="B125" s="132" t="s">
        <v>3210</v>
      </c>
      <c r="C125" s="39">
        <v>1</v>
      </c>
      <c r="D125" s="40" t="s">
        <v>1760</v>
      </c>
      <c r="E125" s="40" t="s">
        <v>1761</v>
      </c>
      <c r="F125" s="41"/>
      <c r="G125" s="40" t="s">
        <v>1739</v>
      </c>
      <c r="H125" s="61" t="s">
        <v>38</v>
      </c>
      <c r="I125" s="121" t="s">
        <v>3164</v>
      </c>
      <c r="J125" s="121" t="s">
        <v>3401</v>
      </c>
      <c r="K125" s="167" t="s">
        <v>6</v>
      </c>
      <c r="L125" s="126"/>
    </row>
    <row r="126" spans="1:12" ht="14.5">
      <c r="A126" s="129"/>
      <c r="B126" s="129"/>
      <c r="C126" s="43" t="s">
        <v>39</v>
      </c>
      <c r="D126" s="44"/>
      <c r="E126" s="44"/>
      <c r="F126" s="44"/>
      <c r="G126" s="44"/>
      <c r="H126" s="44"/>
      <c r="I126" s="45"/>
      <c r="J126" s="45"/>
      <c r="K126" s="44"/>
      <c r="L126" s="125"/>
    </row>
    <row r="127" spans="1:12" ht="29">
      <c r="A127" s="166"/>
      <c r="B127" s="129"/>
      <c r="C127" s="33" t="s">
        <v>278</v>
      </c>
      <c r="D127" s="50" t="s">
        <v>1762</v>
      </c>
      <c r="E127" s="33"/>
      <c r="F127" s="35"/>
      <c r="G127" s="36"/>
      <c r="H127" s="35"/>
      <c r="I127" s="54"/>
      <c r="J127" s="54"/>
      <c r="K127" s="54" t="s">
        <v>26</v>
      </c>
      <c r="L127" s="54"/>
    </row>
    <row r="128" spans="1:12" ht="29">
      <c r="A128" s="129"/>
      <c r="B128" s="129"/>
      <c r="C128" s="38" t="s">
        <v>27</v>
      </c>
      <c r="D128" s="38" t="s">
        <v>28</v>
      </c>
      <c r="E128" s="38" t="s">
        <v>29</v>
      </c>
      <c r="F128" s="38" t="s">
        <v>30</v>
      </c>
      <c r="G128" s="38" t="s">
        <v>31</v>
      </c>
      <c r="H128" s="38" t="s">
        <v>34</v>
      </c>
      <c r="I128" s="56" t="s">
        <v>3163</v>
      </c>
      <c r="J128" s="56" t="s">
        <v>3165</v>
      </c>
      <c r="K128" s="56" t="s">
        <v>32</v>
      </c>
      <c r="L128" s="56" t="s">
        <v>3166</v>
      </c>
    </row>
    <row r="129" spans="1:12" ht="121.5" customHeight="1">
      <c r="A129" s="129">
        <v>1</v>
      </c>
      <c r="B129" s="129" t="s">
        <v>3211</v>
      </c>
      <c r="C129" s="39">
        <v>1</v>
      </c>
      <c r="D129" s="40" t="s">
        <v>1763</v>
      </c>
      <c r="E129" s="40" t="s">
        <v>1764</v>
      </c>
      <c r="F129" s="41"/>
      <c r="G129" s="40" t="s">
        <v>1739</v>
      </c>
      <c r="H129" s="61" t="s">
        <v>38</v>
      </c>
      <c r="I129" s="121" t="s">
        <v>3164</v>
      </c>
      <c r="J129" s="121" t="s">
        <v>3525</v>
      </c>
      <c r="K129" s="138" t="s">
        <v>6</v>
      </c>
      <c r="L129" s="126"/>
    </row>
    <row r="130" spans="1:12" ht="14.5">
      <c r="A130" s="129"/>
      <c r="B130" s="129"/>
      <c r="C130" s="43" t="s">
        <v>39</v>
      </c>
      <c r="D130" s="44"/>
      <c r="E130" s="44"/>
      <c r="F130" s="44"/>
      <c r="G130" s="44"/>
      <c r="H130" s="44"/>
      <c r="I130" s="45"/>
      <c r="J130" s="45"/>
      <c r="K130" s="44"/>
      <c r="L130" s="125"/>
    </row>
    <row r="131" spans="1:12" ht="14.5">
      <c r="A131" s="129"/>
      <c r="B131" s="129"/>
      <c r="C131" s="137" t="s">
        <v>282</v>
      </c>
      <c r="D131" s="50" t="s">
        <v>1765</v>
      </c>
      <c r="E131" s="33"/>
      <c r="F131" s="35"/>
      <c r="G131" s="36"/>
      <c r="H131" s="36"/>
      <c r="I131" s="55"/>
      <c r="J131" s="55"/>
      <c r="K131" s="54" t="s">
        <v>26</v>
      </c>
      <c r="L131" s="55"/>
    </row>
    <row r="132" spans="1:12" ht="29">
      <c r="A132" s="129"/>
      <c r="B132" s="129"/>
      <c r="C132" s="38" t="s">
        <v>27</v>
      </c>
      <c r="D132" s="38" t="s">
        <v>28</v>
      </c>
      <c r="E132" s="38" t="s">
        <v>29</v>
      </c>
      <c r="F132" s="38" t="s">
        <v>30</v>
      </c>
      <c r="G132" s="38" t="s">
        <v>31</v>
      </c>
      <c r="H132" s="38" t="s">
        <v>34</v>
      </c>
      <c r="I132" s="56" t="s">
        <v>3163</v>
      </c>
      <c r="J132" s="56" t="s">
        <v>3165</v>
      </c>
      <c r="K132" s="56" t="s">
        <v>32</v>
      </c>
      <c r="L132" s="56" t="s">
        <v>3166</v>
      </c>
    </row>
    <row r="133" spans="1:12" ht="94.5" customHeight="1">
      <c r="A133" s="129">
        <v>1</v>
      </c>
      <c r="B133" s="132" t="s">
        <v>3210</v>
      </c>
      <c r="C133" s="39">
        <v>1</v>
      </c>
      <c r="D133" s="40" t="s">
        <v>1766</v>
      </c>
      <c r="E133" s="40" t="s">
        <v>1761</v>
      </c>
      <c r="F133" s="41"/>
      <c r="G133" s="40"/>
      <c r="H133" s="61" t="s">
        <v>38</v>
      </c>
      <c r="I133" s="121" t="s">
        <v>3164</v>
      </c>
      <c r="J133" s="121" t="s">
        <v>3245</v>
      </c>
      <c r="K133" s="60" t="s">
        <v>5</v>
      </c>
      <c r="L133" s="124"/>
    </row>
    <row r="134" spans="1:12" ht="14.5">
      <c r="A134" s="129"/>
      <c r="B134" s="129"/>
      <c r="C134" s="43" t="s">
        <v>39</v>
      </c>
      <c r="D134" s="44"/>
      <c r="E134" s="44"/>
      <c r="F134" s="44"/>
      <c r="G134" s="44"/>
      <c r="H134" s="44"/>
      <c r="I134" s="45"/>
      <c r="J134" s="45"/>
      <c r="K134" s="44"/>
      <c r="L134" s="125"/>
    </row>
    <row r="135" spans="1:12" ht="14.5">
      <c r="A135" s="129"/>
      <c r="B135" s="129"/>
      <c r="C135" s="137" t="s">
        <v>285</v>
      </c>
      <c r="D135" s="50" t="s">
        <v>1767</v>
      </c>
      <c r="E135" s="33"/>
      <c r="F135" s="35"/>
      <c r="G135" s="36"/>
      <c r="H135" s="35"/>
      <c r="I135" s="54"/>
      <c r="J135" s="54"/>
      <c r="K135" s="54" t="s">
        <v>26</v>
      </c>
      <c r="L135" s="54"/>
    </row>
    <row r="136" spans="1:12" ht="29">
      <c r="A136" s="129"/>
      <c r="B136" s="129"/>
      <c r="C136" s="38" t="s">
        <v>27</v>
      </c>
      <c r="D136" s="38" t="s">
        <v>28</v>
      </c>
      <c r="E136" s="38" t="s">
        <v>29</v>
      </c>
      <c r="F136" s="38" t="s">
        <v>30</v>
      </c>
      <c r="G136" s="38" t="s">
        <v>31</v>
      </c>
      <c r="H136" s="38" t="s">
        <v>34</v>
      </c>
      <c r="I136" s="56" t="s">
        <v>3163</v>
      </c>
      <c r="J136" s="56" t="s">
        <v>3165</v>
      </c>
      <c r="K136" s="56" t="s">
        <v>32</v>
      </c>
      <c r="L136" s="56" t="s">
        <v>3166</v>
      </c>
    </row>
    <row r="137" spans="1:12" ht="291.5" customHeight="1">
      <c r="A137" s="129">
        <v>1</v>
      </c>
      <c r="B137" s="130" t="s">
        <v>3208</v>
      </c>
      <c r="C137" s="39">
        <v>1</v>
      </c>
      <c r="D137" s="47" t="s">
        <v>3512</v>
      </c>
      <c r="E137" s="40" t="s">
        <v>1768</v>
      </c>
      <c r="F137" s="41"/>
      <c r="G137" s="40"/>
      <c r="H137" s="61" t="s">
        <v>38</v>
      </c>
      <c r="I137" s="121" t="s">
        <v>3164</v>
      </c>
      <c r="J137" s="121" t="s">
        <v>3225</v>
      </c>
      <c r="K137" s="60" t="s">
        <v>5</v>
      </c>
      <c r="L137" s="126"/>
    </row>
    <row r="138" spans="1:12" ht="14.5">
      <c r="A138" s="129"/>
      <c r="B138" s="129"/>
      <c r="C138" s="43" t="s">
        <v>39</v>
      </c>
      <c r="D138" s="44"/>
      <c r="E138" s="44"/>
      <c r="F138" s="44"/>
      <c r="G138" s="44"/>
      <c r="H138" s="44"/>
      <c r="I138" s="45"/>
      <c r="J138" s="45"/>
      <c r="K138" s="44"/>
      <c r="L138" s="125"/>
    </row>
    <row r="139" spans="1:12" ht="14.5">
      <c r="A139" s="129"/>
      <c r="B139" s="129"/>
      <c r="C139" s="137" t="s">
        <v>289</v>
      </c>
      <c r="D139" s="50" t="s">
        <v>1769</v>
      </c>
      <c r="E139" s="33"/>
      <c r="F139" s="35"/>
      <c r="G139" s="36"/>
      <c r="H139" s="35"/>
      <c r="I139" s="54"/>
      <c r="J139" s="54"/>
      <c r="K139" s="54" t="s">
        <v>26</v>
      </c>
      <c r="L139" s="54"/>
    </row>
    <row r="140" spans="1:12" ht="29">
      <c r="A140" s="129"/>
      <c r="B140" s="129"/>
      <c r="C140" s="38" t="s">
        <v>27</v>
      </c>
      <c r="D140" s="38" t="s">
        <v>28</v>
      </c>
      <c r="E140" s="38" t="s">
        <v>29</v>
      </c>
      <c r="F140" s="38" t="s">
        <v>30</v>
      </c>
      <c r="G140" s="38" t="s">
        <v>31</v>
      </c>
      <c r="H140" s="38" t="s">
        <v>34</v>
      </c>
      <c r="I140" s="56" t="s">
        <v>3163</v>
      </c>
      <c r="J140" s="56" t="s">
        <v>3165</v>
      </c>
      <c r="K140" s="56" t="s">
        <v>32</v>
      </c>
      <c r="L140" s="56" t="s">
        <v>3166</v>
      </c>
    </row>
    <row r="141" spans="1:12" ht="353" customHeight="1">
      <c r="A141" s="129">
        <v>1</v>
      </c>
      <c r="B141" s="130" t="s">
        <v>3208</v>
      </c>
      <c r="C141" s="39">
        <v>1</v>
      </c>
      <c r="D141" s="47" t="s">
        <v>3513</v>
      </c>
      <c r="E141" s="40" t="s">
        <v>1768</v>
      </c>
      <c r="F141" s="41"/>
      <c r="G141" s="40"/>
      <c r="H141" s="61" t="s">
        <v>3192</v>
      </c>
      <c r="I141" s="121" t="s">
        <v>3164</v>
      </c>
      <c r="J141" s="121" t="s">
        <v>3226</v>
      </c>
      <c r="K141" s="60" t="s">
        <v>5</v>
      </c>
      <c r="L141" s="126"/>
    </row>
    <row r="142" spans="1:12" ht="14.5">
      <c r="A142" s="129"/>
      <c r="B142" s="129"/>
      <c r="C142" s="43" t="s">
        <v>39</v>
      </c>
      <c r="D142" s="44"/>
      <c r="E142" s="44"/>
      <c r="F142" s="44"/>
      <c r="G142" s="44"/>
      <c r="H142" s="44"/>
      <c r="I142" s="45"/>
      <c r="J142" s="45"/>
      <c r="K142" s="44"/>
      <c r="L142" s="125"/>
    </row>
    <row r="143" spans="1:12" ht="14.5">
      <c r="A143" s="129"/>
      <c r="B143" s="129"/>
      <c r="C143" s="137" t="s">
        <v>291</v>
      </c>
      <c r="D143" s="50" t="s">
        <v>1770</v>
      </c>
      <c r="E143" s="33"/>
      <c r="F143" s="35"/>
      <c r="G143" s="36"/>
      <c r="H143" s="35"/>
      <c r="I143" s="54"/>
      <c r="J143" s="54"/>
      <c r="K143" s="54" t="s">
        <v>26</v>
      </c>
      <c r="L143" s="54"/>
    </row>
    <row r="144" spans="1:12" ht="29">
      <c r="A144" s="129"/>
      <c r="B144" s="129"/>
      <c r="C144" s="38" t="s">
        <v>27</v>
      </c>
      <c r="D144" s="38" t="s">
        <v>28</v>
      </c>
      <c r="E144" s="38" t="s">
        <v>29</v>
      </c>
      <c r="F144" s="38" t="s">
        <v>30</v>
      </c>
      <c r="G144" s="38" t="s">
        <v>31</v>
      </c>
      <c r="H144" s="38" t="s">
        <v>34</v>
      </c>
      <c r="I144" s="56" t="s">
        <v>3163</v>
      </c>
      <c r="J144" s="56" t="s">
        <v>3165</v>
      </c>
      <c r="K144" s="56" t="s">
        <v>32</v>
      </c>
      <c r="L144" s="56" t="s">
        <v>3166</v>
      </c>
    </row>
    <row r="145" spans="1:12" ht="409" customHeight="1">
      <c r="A145" s="129">
        <v>1</v>
      </c>
      <c r="B145" s="129" t="s">
        <v>3210</v>
      </c>
      <c r="C145" s="39">
        <v>1</v>
      </c>
      <c r="D145" s="47" t="s">
        <v>3411</v>
      </c>
      <c r="E145" s="40" t="s">
        <v>1771</v>
      </c>
      <c r="F145" s="41"/>
      <c r="G145" s="40"/>
      <c r="H145" s="61" t="s">
        <v>38</v>
      </c>
      <c r="I145" s="121" t="s">
        <v>3164</v>
      </c>
      <c r="J145" s="121" t="s">
        <v>3246</v>
      </c>
      <c r="K145" s="60" t="s">
        <v>5</v>
      </c>
      <c r="L145" s="126"/>
    </row>
    <row r="146" spans="1:12" ht="14.5">
      <c r="A146" s="129"/>
      <c r="B146" s="129"/>
      <c r="C146" s="43" t="s">
        <v>39</v>
      </c>
      <c r="D146" s="44"/>
      <c r="E146" s="44"/>
      <c r="F146" s="44"/>
      <c r="G146" s="44"/>
      <c r="H146" s="44"/>
      <c r="I146" s="45"/>
      <c r="J146" s="45"/>
      <c r="K146" s="44"/>
      <c r="L146" s="125"/>
    </row>
    <row r="147" spans="1:12" ht="14.5">
      <c r="A147" s="129"/>
      <c r="B147" s="129"/>
      <c r="C147" s="137" t="s">
        <v>294</v>
      </c>
      <c r="D147" s="50" t="s">
        <v>1772</v>
      </c>
      <c r="E147" s="33"/>
      <c r="F147" s="35"/>
      <c r="G147" s="36"/>
      <c r="H147" s="35"/>
      <c r="I147" s="54"/>
      <c r="J147" s="54"/>
      <c r="K147" s="54" t="s">
        <v>26</v>
      </c>
      <c r="L147" s="54"/>
    </row>
    <row r="148" spans="1:12" ht="29">
      <c r="A148" s="129"/>
      <c r="B148" s="129"/>
      <c r="C148" s="38" t="s">
        <v>27</v>
      </c>
      <c r="D148" s="38" t="s">
        <v>28</v>
      </c>
      <c r="E148" s="38" t="s">
        <v>29</v>
      </c>
      <c r="F148" s="38" t="s">
        <v>30</v>
      </c>
      <c r="G148" s="38" t="s">
        <v>31</v>
      </c>
      <c r="H148" s="38" t="s">
        <v>34</v>
      </c>
      <c r="I148" s="56" t="s">
        <v>3163</v>
      </c>
      <c r="J148" s="56" t="s">
        <v>3165</v>
      </c>
      <c r="K148" s="56" t="s">
        <v>32</v>
      </c>
      <c r="L148" s="56" t="s">
        <v>3166</v>
      </c>
    </row>
    <row r="149" spans="1:12" ht="393" customHeight="1">
      <c r="A149" s="129">
        <v>1</v>
      </c>
      <c r="B149" s="130" t="s">
        <v>3208</v>
      </c>
      <c r="C149" s="39">
        <v>1</v>
      </c>
      <c r="D149" s="47" t="s">
        <v>3514</v>
      </c>
      <c r="E149" s="40" t="s">
        <v>1768</v>
      </c>
      <c r="F149" s="41"/>
      <c r="G149" s="40"/>
      <c r="H149" s="61" t="s">
        <v>38</v>
      </c>
      <c r="I149" s="121" t="s">
        <v>3164</v>
      </c>
      <c r="J149" s="121" t="s">
        <v>3227</v>
      </c>
      <c r="K149" s="60" t="s">
        <v>5</v>
      </c>
      <c r="L149" s="126"/>
    </row>
    <row r="150" spans="1:12" ht="14.5">
      <c r="A150" s="129"/>
      <c r="B150" s="129"/>
      <c r="C150" s="43" t="s">
        <v>39</v>
      </c>
      <c r="D150" s="44"/>
      <c r="E150" s="44"/>
      <c r="F150" s="44"/>
      <c r="G150" s="44"/>
      <c r="H150" s="44"/>
      <c r="I150" s="45"/>
      <c r="J150" s="45"/>
      <c r="K150" s="44"/>
      <c r="L150" s="125"/>
    </row>
    <row r="151" spans="1:12" ht="14.5">
      <c r="A151" s="129"/>
      <c r="B151" s="129"/>
      <c r="C151" s="137" t="s">
        <v>297</v>
      </c>
      <c r="D151" s="50" t="s">
        <v>1773</v>
      </c>
      <c r="E151" s="33"/>
      <c r="F151" s="35"/>
      <c r="G151" s="36"/>
      <c r="H151" s="35"/>
      <c r="I151" s="54"/>
      <c r="J151" s="54"/>
      <c r="K151" s="54" t="s">
        <v>26</v>
      </c>
      <c r="L151" s="54"/>
    </row>
    <row r="152" spans="1:12" ht="29">
      <c r="A152" s="129"/>
      <c r="B152" s="129"/>
      <c r="C152" s="38" t="s">
        <v>27</v>
      </c>
      <c r="D152" s="38" t="s">
        <v>28</v>
      </c>
      <c r="E152" s="38" t="s">
        <v>29</v>
      </c>
      <c r="F152" s="38" t="s">
        <v>30</v>
      </c>
      <c r="G152" s="38" t="s">
        <v>31</v>
      </c>
      <c r="H152" s="38" t="s">
        <v>34</v>
      </c>
      <c r="I152" s="56" t="s">
        <v>3163</v>
      </c>
      <c r="J152" s="56" t="s">
        <v>3165</v>
      </c>
      <c r="K152" s="56" t="s">
        <v>32</v>
      </c>
      <c r="L152" s="56" t="s">
        <v>3166</v>
      </c>
    </row>
    <row r="153" spans="1:12" ht="409" customHeight="1">
      <c r="A153" s="129">
        <v>1</v>
      </c>
      <c r="B153" s="129" t="s">
        <v>3210</v>
      </c>
      <c r="C153" s="39">
        <v>1</v>
      </c>
      <c r="D153" s="47" t="s">
        <v>3515</v>
      </c>
      <c r="E153" s="40" t="s">
        <v>1774</v>
      </c>
      <c r="F153" s="41"/>
      <c r="G153" s="40"/>
      <c r="H153" s="61" t="s">
        <v>38</v>
      </c>
      <c r="I153" s="121" t="s">
        <v>3164</v>
      </c>
      <c r="J153" s="121" t="s">
        <v>3247</v>
      </c>
      <c r="K153" s="60" t="s">
        <v>5</v>
      </c>
      <c r="L153" s="126"/>
    </row>
    <row r="154" spans="1:12" ht="14.5">
      <c r="A154" s="129"/>
      <c r="B154" s="129"/>
      <c r="C154" s="43" t="s">
        <v>39</v>
      </c>
      <c r="D154" s="44"/>
      <c r="E154" s="44"/>
      <c r="F154" s="44"/>
      <c r="G154" s="44"/>
      <c r="H154" s="44"/>
      <c r="I154" s="45"/>
      <c r="J154" s="45"/>
      <c r="K154" s="44"/>
      <c r="L154" s="125"/>
    </row>
    <row r="155" spans="1:12" ht="14.5">
      <c r="A155" s="129"/>
      <c r="B155" s="129"/>
      <c r="C155" s="137" t="s">
        <v>301</v>
      </c>
      <c r="D155" s="50" t="s">
        <v>1775</v>
      </c>
      <c r="E155" s="33"/>
      <c r="F155" s="35"/>
      <c r="G155" s="36"/>
      <c r="H155" s="35"/>
      <c r="I155" s="54"/>
      <c r="J155" s="54"/>
      <c r="K155" s="54" t="s">
        <v>26</v>
      </c>
      <c r="L155" s="54"/>
    </row>
    <row r="156" spans="1:12" ht="29">
      <c r="A156" s="129"/>
      <c r="B156" s="129"/>
      <c r="C156" s="38" t="s">
        <v>27</v>
      </c>
      <c r="D156" s="38" t="s">
        <v>28</v>
      </c>
      <c r="E156" s="38" t="s">
        <v>29</v>
      </c>
      <c r="F156" s="38" t="s">
        <v>30</v>
      </c>
      <c r="G156" s="38" t="s">
        <v>31</v>
      </c>
      <c r="H156" s="38" t="s">
        <v>34</v>
      </c>
      <c r="I156" s="56" t="s">
        <v>3163</v>
      </c>
      <c r="J156" s="56" t="s">
        <v>3165</v>
      </c>
      <c r="K156" s="56" t="s">
        <v>32</v>
      </c>
      <c r="L156" s="56" t="s">
        <v>3166</v>
      </c>
    </row>
    <row r="157" spans="1:12" ht="155.5" customHeight="1">
      <c r="A157" s="129">
        <v>1</v>
      </c>
      <c r="B157" s="133" t="s">
        <v>3208</v>
      </c>
      <c r="C157" s="39">
        <v>1</v>
      </c>
      <c r="D157" s="47" t="s">
        <v>3242</v>
      </c>
      <c r="E157" s="40" t="s">
        <v>1768</v>
      </c>
      <c r="F157" s="41"/>
      <c r="G157" s="40"/>
      <c r="H157" s="61" t="s">
        <v>38</v>
      </c>
      <c r="I157" s="121" t="s">
        <v>3164</v>
      </c>
      <c r="J157" s="121" t="s">
        <v>3241</v>
      </c>
      <c r="K157" s="60" t="s">
        <v>5</v>
      </c>
      <c r="L157" s="126"/>
    </row>
    <row r="158" spans="1:12" ht="14.5">
      <c r="A158" s="129"/>
      <c r="B158" s="129"/>
      <c r="C158" s="43" t="s">
        <v>39</v>
      </c>
      <c r="D158" s="44"/>
      <c r="E158" s="44"/>
      <c r="F158" s="44"/>
      <c r="G158" s="44"/>
      <c r="H158" s="44"/>
      <c r="I158" s="45"/>
      <c r="J158" s="45"/>
      <c r="K158" s="44"/>
      <c r="L158" s="125"/>
    </row>
    <row r="159" spans="1:12" ht="14.5">
      <c r="A159" s="165"/>
      <c r="B159" s="129"/>
      <c r="C159" s="137" t="s">
        <v>305</v>
      </c>
      <c r="D159" s="50" t="s">
        <v>1776</v>
      </c>
      <c r="E159" s="33"/>
      <c r="F159" s="35"/>
      <c r="G159" s="36"/>
      <c r="H159" s="35"/>
      <c r="I159" s="54"/>
      <c r="J159" s="54"/>
      <c r="K159" s="54" t="s">
        <v>26</v>
      </c>
      <c r="L159" s="54"/>
    </row>
    <row r="160" spans="1:12" ht="29">
      <c r="A160" s="129"/>
      <c r="B160" s="129"/>
      <c r="C160" s="38" t="s">
        <v>27</v>
      </c>
      <c r="D160" s="38" t="s">
        <v>28</v>
      </c>
      <c r="E160" s="38" t="s">
        <v>29</v>
      </c>
      <c r="F160" s="38" t="s">
        <v>30</v>
      </c>
      <c r="G160" s="38" t="s">
        <v>31</v>
      </c>
      <c r="H160" s="38" t="s">
        <v>34</v>
      </c>
      <c r="I160" s="56" t="s">
        <v>3163</v>
      </c>
      <c r="J160" s="56" t="s">
        <v>3165</v>
      </c>
      <c r="K160" s="56" t="s">
        <v>32</v>
      </c>
      <c r="L160" s="56" t="s">
        <v>3166</v>
      </c>
    </row>
    <row r="161" spans="1:12" ht="72.5">
      <c r="A161" s="129">
        <v>1</v>
      </c>
      <c r="B161" s="129" t="s">
        <v>3209</v>
      </c>
      <c r="C161" s="39">
        <v>1</v>
      </c>
      <c r="D161" s="40" t="s">
        <v>3429</v>
      </c>
      <c r="E161" s="40" t="s">
        <v>1777</v>
      </c>
      <c r="F161" s="41"/>
      <c r="G161" s="40"/>
      <c r="H161" s="61" t="s">
        <v>38</v>
      </c>
      <c r="I161" s="121" t="s">
        <v>3164</v>
      </c>
      <c r="J161" s="121" t="s">
        <v>3402</v>
      </c>
      <c r="K161" s="60"/>
      <c r="L161" s="126"/>
    </row>
    <row r="162" spans="1:12" ht="14.5">
      <c r="A162" s="129"/>
      <c r="B162" s="129"/>
      <c r="C162" s="43" t="s">
        <v>39</v>
      </c>
      <c r="D162" s="44"/>
      <c r="E162" s="44"/>
      <c r="F162" s="44"/>
      <c r="G162" s="44"/>
      <c r="H162" s="44"/>
      <c r="I162" s="45"/>
      <c r="J162" s="45"/>
      <c r="K162" s="44"/>
      <c r="L162" s="125"/>
    </row>
    <row r="163" spans="1:12" ht="14.5">
      <c r="A163" s="165"/>
      <c r="B163" s="129"/>
      <c r="C163" s="137" t="s">
        <v>309</v>
      </c>
      <c r="D163" s="50" t="s">
        <v>1778</v>
      </c>
      <c r="E163" s="33"/>
      <c r="F163" s="35"/>
      <c r="G163" s="36"/>
      <c r="H163" s="35"/>
      <c r="I163" s="54"/>
      <c r="J163" s="54"/>
      <c r="K163" s="54" t="s">
        <v>26</v>
      </c>
      <c r="L163" s="54"/>
    </row>
    <row r="164" spans="1:12" ht="29">
      <c r="A164" s="129"/>
      <c r="B164" s="129"/>
      <c r="C164" s="38" t="s">
        <v>27</v>
      </c>
      <c r="D164" s="38" t="s">
        <v>28</v>
      </c>
      <c r="E164" s="38" t="s">
        <v>29</v>
      </c>
      <c r="F164" s="38" t="s">
        <v>30</v>
      </c>
      <c r="G164" s="38" t="s">
        <v>31</v>
      </c>
      <c r="H164" s="38" t="s">
        <v>34</v>
      </c>
      <c r="I164" s="56" t="s">
        <v>3163</v>
      </c>
      <c r="J164" s="56" t="s">
        <v>3165</v>
      </c>
      <c r="K164" s="56" t="s">
        <v>32</v>
      </c>
      <c r="L164" s="56" t="s">
        <v>3166</v>
      </c>
    </row>
    <row r="165" spans="1:12" ht="43.5">
      <c r="A165" s="129">
        <v>1</v>
      </c>
      <c r="B165" s="129" t="s">
        <v>3209</v>
      </c>
      <c r="C165" s="39">
        <v>1</v>
      </c>
      <c r="D165" s="40" t="s">
        <v>1779</v>
      </c>
      <c r="E165" s="40" t="s">
        <v>1780</v>
      </c>
      <c r="F165" s="41"/>
      <c r="G165" s="40"/>
      <c r="H165" s="61" t="s">
        <v>38</v>
      </c>
      <c r="I165" s="121" t="s">
        <v>3164</v>
      </c>
      <c r="J165" s="121" t="s">
        <v>3403</v>
      </c>
      <c r="K165" s="60"/>
      <c r="L165" s="124"/>
    </row>
    <row r="166" spans="1:12" ht="14.5">
      <c r="A166" s="129"/>
      <c r="B166" s="129"/>
      <c r="C166" s="43" t="s">
        <v>39</v>
      </c>
      <c r="D166" s="44"/>
      <c r="E166" s="44"/>
      <c r="F166" s="44"/>
      <c r="G166" s="44"/>
      <c r="H166" s="44"/>
      <c r="I166" s="45"/>
      <c r="J166" s="45"/>
      <c r="K166" s="44"/>
      <c r="L166" s="125"/>
    </row>
    <row r="167" spans="1:12" ht="14.5">
      <c r="A167" s="129"/>
      <c r="B167" s="129"/>
      <c r="C167" s="33" t="s">
        <v>407</v>
      </c>
      <c r="D167" s="50" t="s">
        <v>1781</v>
      </c>
      <c r="E167" s="33"/>
      <c r="F167" s="35"/>
      <c r="G167" s="36"/>
      <c r="H167" s="35"/>
      <c r="I167" s="54"/>
      <c r="J167" s="54"/>
      <c r="K167" s="54" t="s">
        <v>26</v>
      </c>
      <c r="L167" s="54"/>
    </row>
    <row r="168" spans="1:12" ht="29">
      <c r="A168" s="129"/>
      <c r="B168" s="129"/>
      <c r="C168" s="38" t="s">
        <v>27</v>
      </c>
      <c r="D168" s="38" t="s">
        <v>28</v>
      </c>
      <c r="E168" s="38" t="s">
        <v>29</v>
      </c>
      <c r="F168" s="38" t="s">
        <v>30</v>
      </c>
      <c r="G168" s="38" t="s">
        <v>31</v>
      </c>
      <c r="H168" s="38" t="s">
        <v>34</v>
      </c>
      <c r="I168" s="56" t="s">
        <v>3163</v>
      </c>
      <c r="J168" s="56" t="s">
        <v>3165</v>
      </c>
      <c r="K168" s="56" t="s">
        <v>32</v>
      </c>
      <c r="L168" s="56" t="s">
        <v>3166</v>
      </c>
    </row>
    <row r="169" spans="1:12" ht="290">
      <c r="A169" s="129">
        <v>2</v>
      </c>
      <c r="B169" s="129"/>
      <c r="C169" s="39">
        <v>1</v>
      </c>
      <c r="D169" s="47" t="s">
        <v>1782</v>
      </c>
      <c r="E169" s="40" t="s">
        <v>1783</v>
      </c>
      <c r="F169" s="41"/>
      <c r="G169" s="40" t="s">
        <v>1784</v>
      </c>
      <c r="H169" s="61"/>
      <c r="I169" s="121"/>
      <c r="J169" s="121"/>
      <c r="K169" s="60"/>
      <c r="L169" s="124" t="s">
        <v>3205</v>
      </c>
    </row>
    <row r="170" spans="1:12" ht="14.5">
      <c r="A170" s="129"/>
      <c r="B170" s="129"/>
      <c r="C170" s="43" t="s">
        <v>39</v>
      </c>
      <c r="D170" s="44"/>
      <c r="E170" s="44"/>
      <c r="F170" s="44"/>
      <c r="G170" s="44"/>
      <c r="H170" s="44"/>
      <c r="I170" s="45"/>
      <c r="J170" s="45"/>
      <c r="K170" s="44"/>
      <c r="L170" s="125"/>
    </row>
    <row r="171" spans="1:12" ht="14.5">
      <c r="A171" s="129"/>
      <c r="B171" s="129"/>
      <c r="C171" s="33" t="s">
        <v>410</v>
      </c>
      <c r="D171" s="50" t="s">
        <v>1785</v>
      </c>
      <c r="E171" s="33"/>
      <c r="F171" s="35"/>
      <c r="G171" s="36"/>
      <c r="H171" s="35"/>
      <c r="I171" s="54"/>
      <c r="J171" s="54"/>
      <c r="K171" s="54" t="s">
        <v>26</v>
      </c>
      <c r="L171" s="54"/>
    </row>
    <row r="172" spans="1:12" ht="29">
      <c r="A172" s="129"/>
      <c r="B172" s="129"/>
      <c r="C172" s="38" t="s">
        <v>27</v>
      </c>
      <c r="D172" s="38" t="s">
        <v>28</v>
      </c>
      <c r="E172" s="38" t="s">
        <v>29</v>
      </c>
      <c r="F172" s="38" t="s">
        <v>30</v>
      </c>
      <c r="G172" s="38" t="s">
        <v>31</v>
      </c>
      <c r="H172" s="38" t="s">
        <v>34</v>
      </c>
      <c r="I172" s="56" t="s">
        <v>3163</v>
      </c>
      <c r="J172" s="56" t="s">
        <v>3165</v>
      </c>
      <c r="K172" s="56" t="s">
        <v>32</v>
      </c>
      <c r="L172" s="56" t="s">
        <v>3166</v>
      </c>
    </row>
    <row r="173" spans="1:12" ht="377">
      <c r="A173" s="129">
        <v>2</v>
      </c>
      <c r="B173" s="129"/>
      <c r="C173" s="39">
        <v>1</v>
      </c>
      <c r="D173" s="47" t="s">
        <v>1786</v>
      </c>
      <c r="E173" s="40" t="s">
        <v>1787</v>
      </c>
      <c r="F173" s="41"/>
      <c r="G173" s="40" t="s">
        <v>1784</v>
      </c>
      <c r="H173" s="61"/>
      <c r="I173" s="121"/>
      <c r="J173" s="123"/>
      <c r="K173" s="60"/>
      <c r="L173" s="126"/>
    </row>
    <row r="174" spans="1:12" ht="14.5">
      <c r="A174" s="129"/>
      <c r="B174" s="129"/>
      <c r="C174" s="43" t="s">
        <v>39</v>
      </c>
      <c r="D174" s="44"/>
      <c r="E174" s="44"/>
      <c r="F174" s="44"/>
      <c r="G174" s="44"/>
      <c r="H174" s="44"/>
      <c r="I174" s="121"/>
      <c r="J174" s="123"/>
      <c r="K174" s="44"/>
      <c r="L174" s="125"/>
    </row>
    <row r="175" spans="1:12" ht="14.5">
      <c r="A175" s="163"/>
      <c r="B175" s="129"/>
      <c r="C175" s="33" t="s">
        <v>413</v>
      </c>
      <c r="D175" s="50" t="s">
        <v>1788</v>
      </c>
      <c r="E175" s="33"/>
      <c r="F175" s="35"/>
      <c r="G175" s="36"/>
      <c r="H175" s="35"/>
      <c r="I175" s="54"/>
      <c r="J175" s="54"/>
      <c r="K175" s="54" t="s">
        <v>26</v>
      </c>
      <c r="L175" s="54"/>
    </row>
    <row r="176" spans="1:12" ht="29">
      <c r="A176" s="129"/>
      <c r="B176" s="129"/>
      <c r="C176" s="38" t="s">
        <v>27</v>
      </c>
      <c r="D176" s="38" t="s">
        <v>28</v>
      </c>
      <c r="E176" s="38" t="s">
        <v>29</v>
      </c>
      <c r="F176" s="38" t="s">
        <v>30</v>
      </c>
      <c r="G176" s="38" t="s">
        <v>31</v>
      </c>
      <c r="H176" s="38" t="s">
        <v>34</v>
      </c>
      <c r="I176" s="56" t="s">
        <v>3163</v>
      </c>
      <c r="J176" s="56" t="s">
        <v>3165</v>
      </c>
      <c r="K176" s="56" t="s">
        <v>32</v>
      </c>
      <c r="L176" s="56" t="s">
        <v>3166</v>
      </c>
    </row>
    <row r="177" spans="1:12" ht="79" customHeight="1">
      <c r="A177" s="129">
        <v>1</v>
      </c>
      <c r="B177" s="129" t="s">
        <v>3212</v>
      </c>
      <c r="C177" s="39">
        <v>1</v>
      </c>
      <c r="D177" s="40" t="s">
        <v>1789</v>
      </c>
      <c r="E177" s="40" t="s">
        <v>1790</v>
      </c>
      <c r="F177" s="41"/>
      <c r="G177" s="40"/>
      <c r="H177" s="61"/>
      <c r="I177" s="121"/>
      <c r="J177" s="121"/>
      <c r="K177" s="60"/>
      <c r="L177" s="126"/>
    </row>
    <row r="178" spans="1:12" ht="14.5">
      <c r="A178" s="129"/>
      <c r="B178" s="129"/>
      <c r="C178" s="43" t="s">
        <v>39</v>
      </c>
      <c r="D178" s="44"/>
      <c r="E178" s="44"/>
      <c r="F178" s="44"/>
      <c r="G178" s="44"/>
      <c r="H178" s="44"/>
      <c r="I178" s="45"/>
      <c r="J178" s="45"/>
      <c r="K178" s="44"/>
      <c r="L178" s="125"/>
    </row>
    <row r="179" spans="1:12" ht="14.5">
      <c r="A179" s="163"/>
      <c r="B179" s="129"/>
      <c r="C179" s="33" t="s">
        <v>418</v>
      </c>
      <c r="D179" s="50" t="s">
        <v>1791</v>
      </c>
      <c r="E179" s="33"/>
      <c r="F179" s="35"/>
      <c r="G179" s="36"/>
      <c r="H179" s="35"/>
      <c r="I179" s="55"/>
      <c r="J179" s="55"/>
      <c r="K179" s="54" t="s">
        <v>26</v>
      </c>
      <c r="L179" s="55"/>
    </row>
    <row r="180" spans="1:12" ht="29">
      <c r="A180" s="129"/>
      <c r="B180" s="129"/>
      <c r="C180" s="38" t="s">
        <v>27</v>
      </c>
      <c r="D180" s="38" t="s">
        <v>28</v>
      </c>
      <c r="E180" s="38" t="s">
        <v>29</v>
      </c>
      <c r="F180" s="38" t="s">
        <v>30</v>
      </c>
      <c r="G180" s="38" t="s">
        <v>31</v>
      </c>
      <c r="H180" s="38" t="s">
        <v>34</v>
      </c>
      <c r="I180" s="56" t="s">
        <v>3163</v>
      </c>
      <c r="J180" s="56" t="s">
        <v>3165</v>
      </c>
      <c r="K180" s="56" t="s">
        <v>32</v>
      </c>
      <c r="L180" s="56" t="s">
        <v>3166</v>
      </c>
    </row>
    <row r="181" spans="1:12" ht="58">
      <c r="A181" s="129">
        <v>1</v>
      </c>
      <c r="B181" s="129" t="s">
        <v>3212</v>
      </c>
      <c r="C181" s="39">
        <v>1</v>
      </c>
      <c r="D181" s="40" t="s">
        <v>1792</v>
      </c>
      <c r="E181" s="40" t="s">
        <v>1793</v>
      </c>
      <c r="F181" s="41"/>
      <c r="G181" s="40"/>
      <c r="H181" s="61"/>
      <c r="I181" s="121"/>
      <c r="J181" s="121"/>
      <c r="K181" s="60"/>
      <c r="L181" s="124"/>
    </row>
    <row r="182" spans="1:12" ht="14.5">
      <c r="A182" s="129"/>
      <c r="B182" s="129"/>
      <c r="C182" s="43" t="s">
        <v>39</v>
      </c>
      <c r="D182" s="44"/>
      <c r="E182" s="44"/>
      <c r="F182" s="44"/>
      <c r="G182" s="44"/>
      <c r="H182" s="44"/>
      <c r="I182" s="45"/>
      <c r="J182" s="45"/>
      <c r="K182" s="44"/>
      <c r="L182" s="125"/>
    </row>
    <row r="183" spans="1:12" ht="14.5">
      <c r="A183" s="165"/>
      <c r="B183" s="129"/>
      <c r="C183" s="137" t="s">
        <v>422</v>
      </c>
      <c r="D183" s="50" t="s">
        <v>1794</v>
      </c>
      <c r="E183" s="33"/>
      <c r="F183" s="35"/>
      <c r="G183" s="36"/>
      <c r="H183" s="35"/>
      <c r="I183" s="54"/>
      <c r="J183" s="54"/>
      <c r="K183" s="54" t="s">
        <v>26</v>
      </c>
      <c r="L183" s="54"/>
    </row>
    <row r="184" spans="1:12" ht="29">
      <c r="A184" s="129"/>
      <c r="B184" s="129"/>
      <c r="C184" s="38" t="s">
        <v>27</v>
      </c>
      <c r="D184" s="38" t="s">
        <v>28</v>
      </c>
      <c r="E184" s="38" t="s">
        <v>29</v>
      </c>
      <c r="F184" s="38" t="s">
        <v>30</v>
      </c>
      <c r="G184" s="38" t="s">
        <v>31</v>
      </c>
      <c r="H184" s="38" t="s">
        <v>34</v>
      </c>
      <c r="I184" s="56" t="s">
        <v>3163</v>
      </c>
      <c r="J184" s="56" t="s">
        <v>3165</v>
      </c>
      <c r="K184" s="56" t="s">
        <v>32</v>
      </c>
      <c r="L184" s="56" t="s">
        <v>3166</v>
      </c>
    </row>
    <row r="185" spans="1:12" ht="43.5">
      <c r="A185" s="129">
        <v>1</v>
      </c>
      <c r="B185" s="129" t="s">
        <v>3209</v>
      </c>
      <c r="C185" s="39">
        <v>1</v>
      </c>
      <c r="D185" s="40" t="s">
        <v>1795</v>
      </c>
      <c r="E185" s="40" t="s">
        <v>1796</v>
      </c>
      <c r="F185" s="41"/>
      <c r="G185" s="40"/>
      <c r="H185" s="61" t="s">
        <v>38</v>
      </c>
      <c r="I185" s="121" t="s">
        <v>3164</v>
      </c>
      <c r="J185" s="121" t="s">
        <v>3404</v>
      </c>
      <c r="K185" s="60"/>
      <c r="L185" s="126"/>
    </row>
    <row r="186" spans="1:12" ht="14.5">
      <c r="A186" s="129"/>
      <c r="B186" s="129"/>
      <c r="C186" s="43" t="s">
        <v>39</v>
      </c>
      <c r="D186" s="44"/>
      <c r="E186" s="44"/>
      <c r="F186" s="44"/>
      <c r="G186" s="44"/>
      <c r="H186" s="44"/>
      <c r="I186" s="45"/>
      <c r="J186" s="45"/>
      <c r="K186" s="44"/>
      <c r="L186" s="125"/>
    </row>
    <row r="187" spans="1:12" ht="14.5">
      <c r="A187" s="160"/>
      <c r="B187" s="129"/>
      <c r="C187" s="33" t="s">
        <v>426</v>
      </c>
      <c r="D187" s="50" t="s">
        <v>1797</v>
      </c>
      <c r="E187" s="33"/>
      <c r="F187" s="35"/>
      <c r="G187" s="36"/>
      <c r="H187" s="35"/>
      <c r="I187" s="54"/>
      <c r="J187" s="54"/>
      <c r="K187" s="54" t="s">
        <v>26</v>
      </c>
      <c r="L187" s="54"/>
    </row>
    <row r="188" spans="1:12" ht="29">
      <c r="A188" s="129"/>
      <c r="B188" s="129"/>
      <c r="C188" s="38" t="s">
        <v>27</v>
      </c>
      <c r="D188" s="38" t="s">
        <v>28</v>
      </c>
      <c r="E188" s="38" t="s">
        <v>29</v>
      </c>
      <c r="F188" s="38" t="s">
        <v>30</v>
      </c>
      <c r="G188" s="38" t="s">
        <v>31</v>
      </c>
      <c r="H188" s="38" t="s">
        <v>34</v>
      </c>
      <c r="I188" s="56" t="s">
        <v>3163</v>
      </c>
      <c r="J188" s="56" t="s">
        <v>3165</v>
      </c>
      <c r="K188" s="56" t="s">
        <v>32</v>
      </c>
      <c r="L188" s="56" t="s">
        <v>3166</v>
      </c>
    </row>
    <row r="189" spans="1:12" ht="92.5" customHeight="1">
      <c r="A189" s="129">
        <v>1</v>
      </c>
      <c r="B189" s="129" t="s">
        <v>3213</v>
      </c>
      <c r="C189" s="39">
        <v>1</v>
      </c>
      <c r="D189" s="40" t="s">
        <v>1798</v>
      </c>
      <c r="E189" s="40" t="s">
        <v>1799</v>
      </c>
      <c r="F189" s="41"/>
      <c r="G189" s="40"/>
      <c r="H189" s="61" t="s">
        <v>111</v>
      </c>
      <c r="I189" s="121"/>
      <c r="J189" s="121"/>
      <c r="K189" s="60"/>
      <c r="L189" s="126"/>
    </row>
    <row r="190" spans="1:12" ht="14.5">
      <c r="A190" s="129"/>
      <c r="B190" s="129"/>
      <c r="C190" s="43" t="s">
        <v>39</v>
      </c>
      <c r="D190" s="44"/>
      <c r="E190" s="44"/>
      <c r="F190" s="44"/>
      <c r="G190" s="44"/>
      <c r="H190" s="44"/>
      <c r="I190" s="45"/>
      <c r="J190" s="45"/>
      <c r="K190" s="44"/>
      <c r="L190" s="125"/>
    </row>
    <row r="191" spans="1:12" ht="14.5">
      <c r="A191" s="160"/>
      <c r="B191" s="129"/>
      <c r="C191" s="33" t="s">
        <v>430</v>
      </c>
      <c r="D191" s="50" t="s">
        <v>1800</v>
      </c>
      <c r="E191" s="33"/>
      <c r="F191" s="35"/>
      <c r="G191" s="36"/>
      <c r="H191" s="36"/>
      <c r="I191" s="55"/>
      <c r="J191" s="55"/>
      <c r="K191" s="54" t="s">
        <v>26</v>
      </c>
      <c r="L191" s="55"/>
    </row>
    <row r="192" spans="1:12" ht="29">
      <c r="A192" s="129"/>
      <c r="B192" s="129"/>
      <c r="C192" s="38" t="s">
        <v>27</v>
      </c>
      <c r="D192" s="38" t="s">
        <v>28</v>
      </c>
      <c r="E192" s="38" t="s">
        <v>29</v>
      </c>
      <c r="F192" s="38" t="s">
        <v>30</v>
      </c>
      <c r="G192" s="38" t="s">
        <v>31</v>
      </c>
      <c r="H192" s="38" t="s">
        <v>34</v>
      </c>
      <c r="I192" s="56" t="s">
        <v>3163</v>
      </c>
      <c r="J192" s="56" t="s">
        <v>3165</v>
      </c>
      <c r="K192" s="56" t="s">
        <v>32</v>
      </c>
      <c r="L192" s="56" t="s">
        <v>3166</v>
      </c>
    </row>
    <row r="193" spans="1:12" ht="58">
      <c r="A193" s="129">
        <v>1</v>
      </c>
      <c r="B193" s="129" t="s">
        <v>3213</v>
      </c>
      <c r="C193" s="39">
        <v>1</v>
      </c>
      <c r="D193" s="40" t="s">
        <v>1801</v>
      </c>
      <c r="E193" s="40" t="s">
        <v>1802</v>
      </c>
      <c r="F193" s="41"/>
      <c r="G193" s="40"/>
      <c r="H193" s="61" t="s">
        <v>111</v>
      </c>
      <c r="I193" s="121"/>
      <c r="J193" s="121"/>
      <c r="K193" s="60"/>
      <c r="L193" s="124"/>
    </row>
    <row r="194" spans="1:12" ht="14.5">
      <c r="A194" s="129"/>
      <c r="B194" s="129"/>
      <c r="C194" s="43" t="s">
        <v>39</v>
      </c>
      <c r="D194" s="44"/>
      <c r="E194" s="44"/>
      <c r="F194" s="44"/>
      <c r="G194" s="44"/>
      <c r="H194" s="44"/>
      <c r="I194" s="45"/>
      <c r="J194" s="45"/>
      <c r="K194" s="44"/>
      <c r="L194" s="125"/>
    </row>
    <row r="195" spans="1:12" ht="14.5">
      <c r="A195" s="129"/>
      <c r="B195" s="129"/>
      <c r="C195" s="33" t="s">
        <v>433</v>
      </c>
      <c r="D195" s="50" t="s">
        <v>1803</v>
      </c>
      <c r="E195" s="33"/>
      <c r="F195" s="35"/>
      <c r="G195" s="36"/>
      <c r="H195" s="35"/>
      <c r="I195" s="54"/>
      <c r="J195" s="54"/>
      <c r="K195" s="54" t="s">
        <v>26</v>
      </c>
      <c r="L195" s="54"/>
    </row>
    <row r="196" spans="1:12" ht="29">
      <c r="A196" s="129"/>
      <c r="B196" s="129"/>
      <c r="C196" s="38" t="s">
        <v>27</v>
      </c>
      <c r="D196" s="38" t="s">
        <v>28</v>
      </c>
      <c r="E196" s="38" t="s">
        <v>29</v>
      </c>
      <c r="F196" s="38" t="s">
        <v>30</v>
      </c>
      <c r="G196" s="38" t="s">
        <v>31</v>
      </c>
      <c r="H196" s="38" t="s">
        <v>34</v>
      </c>
      <c r="I196" s="56" t="s">
        <v>3163</v>
      </c>
      <c r="J196" s="56" t="s">
        <v>3165</v>
      </c>
      <c r="K196" s="56" t="s">
        <v>32</v>
      </c>
      <c r="L196" s="56" t="s">
        <v>3166</v>
      </c>
    </row>
    <row r="197" spans="1:12" ht="58">
      <c r="A197" s="129">
        <v>2</v>
      </c>
      <c r="B197" s="129"/>
      <c r="C197" s="39">
        <v>1</v>
      </c>
      <c r="D197" s="40" t="s">
        <v>1804</v>
      </c>
      <c r="E197" s="40" t="s">
        <v>1805</v>
      </c>
      <c r="F197" s="41"/>
      <c r="G197" s="40"/>
      <c r="H197" s="61" t="s">
        <v>38</v>
      </c>
      <c r="I197" s="121"/>
      <c r="J197" s="121"/>
      <c r="K197" s="60"/>
      <c r="L197" s="126"/>
    </row>
    <row r="198" spans="1:12" ht="14.5">
      <c r="A198" s="129"/>
      <c r="B198" s="129"/>
      <c r="C198" s="43" t="s">
        <v>39</v>
      </c>
      <c r="D198" s="44"/>
      <c r="E198" s="44"/>
      <c r="F198" s="44"/>
      <c r="G198" s="44"/>
      <c r="H198" s="44"/>
      <c r="I198" s="45"/>
      <c r="J198" s="45"/>
      <c r="K198" s="44"/>
      <c r="L198" s="125"/>
    </row>
    <row r="199" spans="1:12" ht="14.5">
      <c r="A199" s="165"/>
      <c r="B199" s="129"/>
      <c r="C199" s="137" t="s">
        <v>436</v>
      </c>
      <c r="D199" s="50" t="s">
        <v>1806</v>
      </c>
      <c r="E199" s="33"/>
      <c r="F199" s="35"/>
      <c r="G199" s="36"/>
      <c r="H199" s="35"/>
      <c r="I199" s="54"/>
      <c r="J199" s="54"/>
      <c r="K199" s="54" t="s">
        <v>26</v>
      </c>
      <c r="L199" s="54"/>
    </row>
    <row r="200" spans="1:12" ht="29">
      <c r="A200" s="129"/>
      <c r="B200" s="129"/>
      <c r="C200" s="38" t="s">
        <v>27</v>
      </c>
      <c r="D200" s="38" t="s">
        <v>28</v>
      </c>
      <c r="E200" s="38" t="s">
        <v>29</v>
      </c>
      <c r="F200" s="38" t="s">
        <v>30</v>
      </c>
      <c r="G200" s="38" t="s">
        <v>31</v>
      </c>
      <c r="H200" s="38" t="s">
        <v>34</v>
      </c>
      <c r="I200" s="56" t="s">
        <v>3163</v>
      </c>
      <c r="J200" s="56" t="s">
        <v>3165</v>
      </c>
      <c r="K200" s="56" t="s">
        <v>32</v>
      </c>
      <c r="L200" s="56" t="s">
        <v>3166</v>
      </c>
    </row>
    <row r="201" spans="1:12" ht="43.5">
      <c r="A201" s="129">
        <v>1</v>
      </c>
      <c r="B201" s="129" t="s">
        <v>3213</v>
      </c>
      <c r="C201" s="39">
        <v>1</v>
      </c>
      <c r="D201" s="40" t="s">
        <v>1807</v>
      </c>
      <c r="E201" s="40" t="s">
        <v>1808</v>
      </c>
      <c r="F201" s="41"/>
      <c r="G201" s="40"/>
      <c r="H201" s="61" t="s">
        <v>3192</v>
      </c>
      <c r="I201" s="121" t="s">
        <v>3164</v>
      </c>
      <c r="J201" s="121" t="s">
        <v>3370</v>
      </c>
      <c r="K201" s="60" t="s">
        <v>5</v>
      </c>
      <c r="L201" s="126"/>
    </row>
    <row r="202" spans="1:12" ht="14.5">
      <c r="A202" s="129"/>
      <c r="B202" s="129"/>
      <c r="C202" s="43" t="s">
        <v>39</v>
      </c>
      <c r="D202" s="44"/>
      <c r="E202" s="44"/>
      <c r="F202" s="44"/>
      <c r="G202" s="44"/>
      <c r="H202" s="44"/>
      <c r="I202" s="45"/>
      <c r="J202" s="45"/>
      <c r="K202" s="44"/>
      <c r="L202" s="125"/>
    </row>
    <row r="203" spans="1:12" ht="14.5">
      <c r="A203" s="129"/>
      <c r="B203" s="129"/>
      <c r="C203" s="33" t="s">
        <v>439</v>
      </c>
      <c r="D203" s="50" t="s">
        <v>1809</v>
      </c>
      <c r="E203" s="33"/>
      <c r="F203" s="35"/>
      <c r="G203" s="36"/>
      <c r="H203" s="35"/>
      <c r="I203" s="54"/>
      <c r="J203" s="54"/>
      <c r="K203" s="54" t="s">
        <v>26</v>
      </c>
      <c r="L203" s="54"/>
    </row>
    <row r="204" spans="1:12" ht="29">
      <c r="A204" s="129"/>
      <c r="B204" s="129"/>
      <c r="C204" s="38" t="s">
        <v>27</v>
      </c>
      <c r="D204" s="38" t="s">
        <v>28</v>
      </c>
      <c r="E204" s="38" t="s">
        <v>29</v>
      </c>
      <c r="F204" s="38" t="s">
        <v>30</v>
      </c>
      <c r="G204" s="38" t="s">
        <v>31</v>
      </c>
      <c r="H204" s="38" t="s">
        <v>34</v>
      </c>
      <c r="I204" s="56" t="s">
        <v>3163</v>
      </c>
      <c r="J204" s="56" t="s">
        <v>3165</v>
      </c>
      <c r="K204" s="56" t="s">
        <v>32</v>
      </c>
      <c r="L204" s="56" t="s">
        <v>3166</v>
      </c>
    </row>
    <row r="205" spans="1:12" ht="43.5">
      <c r="A205" s="129">
        <v>2</v>
      </c>
      <c r="B205" s="129"/>
      <c r="C205" s="39">
        <v>1</v>
      </c>
      <c r="D205" s="40" t="s">
        <v>1810</v>
      </c>
      <c r="E205" s="40" t="s">
        <v>1811</v>
      </c>
      <c r="F205" s="41"/>
      <c r="G205" s="40"/>
      <c r="H205" s="61" t="s">
        <v>38</v>
      </c>
      <c r="I205" s="121"/>
      <c r="J205" s="121"/>
      <c r="K205" s="60"/>
      <c r="L205" s="126"/>
    </row>
    <row r="206" spans="1:12" ht="14.5">
      <c r="A206" s="129"/>
      <c r="B206" s="129"/>
      <c r="C206" s="43" t="s">
        <v>39</v>
      </c>
      <c r="D206" s="44"/>
      <c r="E206" s="44"/>
      <c r="F206" s="44"/>
      <c r="G206" s="44"/>
      <c r="H206" s="44"/>
      <c r="I206" s="45"/>
      <c r="J206" s="45"/>
      <c r="K206" s="44"/>
      <c r="L206" s="125"/>
    </row>
    <row r="207" spans="1:12" ht="14.5">
      <c r="A207" s="129"/>
      <c r="B207" s="129"/>
      <c r="C207" s="33" t="s">
        <v>443</v>
      </c>
      <c r="D207" s="50" t="s">
        <v>1812</v>
      </c>
      <c r="E207" s="33"/>
      <c r="F207" s="35"/>
      <c r="G207" s="36"/>
      <c r="H207" s="35"/>
      <c r="I207" s="54"/>
      <c r="J207" s="54"/>
      <c r="K207" s="54" t="s">
        <v>26</v>
      </c>
      <c r="L207" s="54"/>
    </row>
    <row r="208" spans="1:12" ht="29">
      <c r="A208" s="129"/>
      <c r="B208" s="129"/>
      <c r="C208" s="38" t="s">
        <v>27</v>
      </c>
      <c r="D208" s="38" t="s">
        <v>28</v>
      </c>
      <c r="E208" s="38" t="s">
        <v>29</v>
      </c>
      <c r="F208" s="38" t="s">
        <v>30</v>
      </c>
      <c r="G208" s="38" t="s">
        <v>31</v>
      </c>
      <c r="H208" s="38" t="s">
        <v>34</v>
      </c>
      <c r="I208" s="56" t="s">
        <v>3163</v>
      </c>
      <c r="J208" s="56" t="s">
        <v>3165</v>
      </c>
      <c r="K208" s="56" t="s">
        <v>32</v>
      </c>
      <c r="L208" s="56" t="s">
        <v>3166</v>
      </c>
    </row>
    <row r="209" spans="1:12" ht="58">
      <c r="A209" s="129">
        <v>2</v>
      </c>
      <c r="B209" s="129"/>
      <c r="C209" s="39">
        <v>1</v>
      </c>
      <c r="D209" s="40" t="s">
        <v>1813</v>
      </c>
      <c r="E209" s="40" t="s">
        <v>1814</v>
      </c>
      <c r="F209" s="41"/>
      <c r="G209" s="40"/>
      <c r="H209" s="61" t="s">
        <v>111</v>
      </c>
      <c r="I209" s="121"/>
      <c r="J209" s="123"/>
      <c r="K209" s="60"/>
      <c r="L209" s="126"/>
    </row>
    <row r="210" spans="1:12" ht="14.5">
      <c r="A210" s="129"/>
      <c r="B210" s="129"/>
      <c r="C210" s="43" t="s">
        <v>39</v>
      </c>
      <c r="D210" s="44"/>
      <c r="E210" s="44"/>
      <c r="F210" s="44"/>
      <c r="G210" s="44"/>
      <c r="H210" s="44"/>
      <c r="I210" s="45"/>
      <c r="J210" s="45"/>
      <c r="K210" s="44"/>
      <c r="L210" s="125"/>
    </row>
    <row r="211" spans="1:12" ht="14.5">
      <c r="A211" s="165"/>
      <c r="B211" s="129"/>
      <c r="C211" s="137" t="s">
        <v>447</v>
      </c>
      <c r="D211" s="83" t="s">
        <v>1815</v>
      </c>
      <c r="E211" s="33"/>
      <c r="F211" s="35"/>
      <c r="G211" s="36"/>
      <c r="H211" s="35"/>
      <c r="I211" s="54"/>
      <c r="J211" s="54"/>
      <c r="K211" s="54" t="s">
        <v>26</v>
      </c>
      <c r="L211" s="54"/>
    </row>
    <row r="212" spans="1:12" ht="29">
      <c r="A212" s="129"/>
      <c r="B212" s="129"/>
      <c r="C212" s="38" t="s">
        <v>27</v>
      </c>
      <c r="D212" s="38" t="s">
        <v>28</v>
      </c>
      <c r="E212" s="38" t="s">
        <v>29</v>
      </c>
      <c r="F212" s="38" t="s">
        <v>30</v>
      </c>
      <c r="G212" s="38" t="s">
        <v>31</v>
      </c>
      <c r="H212" s="38" t="s">
        <v>34</v>
      </c>
      <c r="I212" s="56" t="s">
        <v>3163</v>
      </c>
      <c r="J212" s="56" t="s">
        <v>3165</v>
      </c>
      <c r="K212" s="56" t="s">
        <v>32</v>
      </c>
      <c r="L212" s="56" t="s">
        <v>3166</v>
      </c>
    </row>
    <row r="213" spans="1:12" ht="170" customHeight="1">
      <c r="A213" s="129">
        <v>1</v>
      </c>
      <c r="B213" s="129" t="s">
        <v>3214</v>
      </c>
      <c r="C213" s="39">
        <v>1</v>
      </c>
      <c r="D213" s="27" t="s">
        <v>3333</v>
      </c>
      <c r="E213" s="84" t="s">
        <v>1816</v>
      </c>
      <c r="F213" s="85" t="s">
        <v>1817</v>
      </c>
      <c r="G213" s="86" t="s">
        <v>1818</v>
      </c>
      <c r="H213" s="61" t="s">
        <v>3192</v>
      </c>
      <c r="I213" s="121" t="s">
        <v>3164</v>
      </c>
      <c r="J213" s="121" t="s">
        <v>3371</v>
      </c>
      <c r="K213" s="60" t="s">
        <v>5</v>
      </c>
      <c r="L213" s="126"/>
    </row>
    <row r="214" spans="1:12" ht="14.5">
      <c r="A214" s="129"/>
      <c r="B214" s="129"/>
      <c r="C214" s="43" t="s">
        <v>39</v>
      </c>
      <c r="D214" s="44"/>
      <c r="E214" s="44"/>
      <c r="F214" s="44"/>
      <c r="G214" s="44"/>
      <c r="H214" s="44"/>
      <c r="I214" s="45"/>
      <c r="J214" s="45"/>
      <c r="K214" s="44"/>
      <c r="L214" s="125"/>
    </row>
    <row r="215" spans="1:12" ht="14.5">
      <c r="A215" s="165"/>
      <c r="B215" s="129"/>
      <c r="C215" s="137" t="s">
        <v>451</v>
      </c>
      <c r="D215" s="83" t="s">
        <v>1819</v>
      </c>
      <c r="E215" s="33"/>
      <c r="F215" s="35"/>
      <c r="G215" s="36"/>
      <c r="H215" s="35"/>
      <c r="I215" s="54"/>
      <c r="J215" s="54"/>
      <c r="K215" s="54" t="s">
        <v>26</v>
      </c>
      <c r="L215" s="54"/>
    </row>
    <row r="216" spans="1:12" ht="29">
      <c r="A216" s="129"/>
      <c r="B216" s="129"/>
      <c r="C216" s="38" t="s">
        <v>27</v>
      </c>
      <c r="D216" s="38" t="s">
        <v>28</v>
      </c>
      <c r="E216" s="38" t="s">
        <v>29</v>
      </c>
      <c r="F216" s="38" t="s">
        <v>30</v>
      </c>
      <c r="G216" s="38" t="s">
        <v>31</v>
      </c>
      <c r="H216" s="38" t="s">
        <v>34</v>
      </c>
      <c r="I216" s="56" t="s">
        <v>3163</v>
      </c>
      <c r="J216" s="56" t="s">
        <v>3165</v>
      </c>
      <c r="K216" s="56" t="s">
        <v>32</v>
      </c>
      <c r="L216" s="56" t="s">
        <v>3166</v>
      </c>
    </row>
    <row r="217" spans="1:12" ht="181" customHeight="1">
      <c r="A217" s="129">
        <v>1</v>
      </c>
      <c r="B217" s="129" t="s">
        <v>3214</v>
      </c>
      <c r="C217" s="39">
        <v>1</v>
      </c>
      <c r="D217" s="27" t="s">
        <v>3334</v>
      </c>
      <c r="E217" s="84" t="s">
        <v>1816</v>
      </c>
      <c r="F217" s="85" t="s">
        <v>1817</v>
      </c>
      <c r="G217" s="86" t="s">
        <v>1818</v>
      </c>
      <c r="H217" s="61" t="s">
        <v>3192</v>
      </c>
      <c r="I217" s="121" t="s">
        <v>3164</v>
      </c>
      <c r="J217" s="121" t="s">
        <v>3372</v>
      </c>
      <c r="K217" s="60" t="s">
        <v>5</v>
      </c>
      <c r="L217" s="126"/>
    </row>
    <row r="218" spans="1:12" ht="14.5">
      <c r="A218" s="129"/>
      <c r="B218" s="129"/>
      <c r="C218" s="43" t="s">
        <v>39</v>
      </c>
      <c r="D218" s="44"/>
      <c r="E218" s="44"/>
      <c r="F218" s="44"/>
      <c r="G218" s="44"/>
      <c r="H218" s="44"/>
      <c r="I218" s="45"/>
      <c r="J218" s="45"/>
      <c r="K218" s="44"/>
      <c r="L218" s="125"/>
    </row>
    <row r="219" spans="1:12" ht="14.5">
      <c r="A219" s="165"/>
      <c r="B219" s="129"/>
      <c r="C219" s="137" t="s">
        <v>455</v>
      </c>
      <c r="D219" s="83" t="s">
        <v>1819</v>
      </c>
      <c r="E219" s="33"/>
      <c r="F219" s="35"/>
      <c r="G219" s="36"/>
      <c r="H219" s="35"/>
      <c r="I219" s="54"/>
      <c r="J219" s="54"/>
      <c r="K219" s="54" t="s">
        <v>26</v>
      </c>
      <c r="L219" s="54"/>
    </row>
    <row r="220" spans="1:12" ht="29">
      <c r="A220" s="129"/>
      <c r="B220" s="129"/>
      <c r="C220" s="38" t="s">
        <v>27</v>
      </c>
      <c r="D220" s="38" t="s">
        <v>28</v>
      </c>
      <c r="E220" s="38" t="s">
        <v>29</v>
      </c>
      <c r="F220" s="38" t="s">
        <v>30</v>
      </c>
      <c r="G220" s="38" t="s">
        <v>31</v>
      </c>
      <c r="H220" s="38" t="s">
        <v>34</v>
      </c>
      <c r="I220" s="56" t="s">
        <v>3163</v>
      </c>
      <c r="J220" s="56" t="s">
        <v>3165</v>
      </c>
      <c r="K220" s="56" t="s">
        <v>32</v>
      </c>
      <c r="L220" s="56" t="s">
        <v>3166</v>
      </c>
    </row>
    <row r="221" spans="1:12" ht="174.5" customHeight="1">
      <c r="A221" s="129">
        <v>1</v>
      </c>
      <c r="B221" s="129" t="s">
        <v>3214</v>
      </c>
      <c r="C221" s="39">
        <v>1</v>
      </c>
      <c r="D221" s="27" t="s">
        <v>3335</v>
      </c>
      <c r="E221" s="84" t="s">
        <v>1816</v>
      </c>
      <c r="F221" s="85" t="s">
        <v>1817</v>
      </c>
      <c r="G221" s="87" t="s">
        <v>1818</v>
      </c>
      <c r="H221" s="61" t="s">
        <v>3192</v>
      </c>
      <c r="I221" s="121" t="s">
        <v>3164</v>
      </c>
      <c r="J221" s="121" t="s">
        <v>3373</v>
      </c>
      <c r="K221" s="60" t="s">
        <v>5</v>
      </c>
      <c r="L221" s="126"/>
    </row>
    <row r="222" spans="1:12" ht="14.5">
      <c r="A222" s="129"/>
      <c r="B222" s="129"/>
      <c r="C222" s="43" t="s">
        <v>39</v>
      </c>
      <c r="D222" s="44"/>
      <c r="E222" s="44"/>
      <c r="F222" s="44"/>
      <c r="G222" s="44"/>
      <c r="H222" s="44"/>
      <c r="I222" s="45"/>
      <c r="J222" s="45"/>
      <c r="K222" s="44"/>
      <c r="L222" s="125"/>
    </row>
    <row r="223" spans="1:12" ht="14.5">
      <c r="A223" s="129"/>
      <c r="B223" s="129"/>
      <c r="C223" s="137" t="s">
        <v>459</v>
      </c>
      <c r="D223" s="83" t="s">
        <v>1820</v>
      </c>
      <c r="E223" s="33"/>
      <c r="F223" s="35"/>
      <c r="G223" s="36"/>
      <c r="H223" s="35"/>
      <c r="I223" s="54"/>
      <c r="J223" s="54"/>
      <c r="K223" s="54" t="s">
        <v>26</v>
      </c>
      <c r="L223" s="54"/>
    </row>
    <row r="224" spans="1:12" ht="29">
      <c r="A224" s="129"/>
      <c r="B224" s="129"/>
      <c r="C224" s="38" t="s">
        <v>27</v>
      </c>
      <c r="D224" s="38" t="s">
        <v>28</v>
      </c>
      <c r="E224" s="38" t="s">
        <v>29</v>
      </c>
      <c r="F224" s="38" t="s">
        <v>30</v>
      </c>
      <c r="G224" s="38" t="s">
        <v>31</v>
      </c>
      <c r="H224" s="38" t="s">
        <v>34</v>
      </c>
      <c r="I224" s="56" t="s">
        <v>3163</v>
      </c>
      <c r="J224" s="56" t="s">
        <v>3165</v>
      </c>
      <c r="K224" s="56" t="s">
        <v>32</v>
      </c>
      <c r="L224" s="56" t="s">
        <v>3166</v>
      </c>
    </row>
    <row r="225" spans="1:12" ht="137.5">
      <c r="A225" s="129">
        <v>2</v>
      </c>
      <c r="B225" s="129"/>
      <c r="C225" s="39">
        <v>1</v>
      </c>
      <c r="D225" s="27" t="s">
        <v>3395</v>
      </c>
      <c r="E225" s="84" t="s">
        <v>1821</v>
      </c>
      <c r="F225" s="85" t="s">
        <v>1817</v>
      </c>
      <c r="G225" s="87" t="s">
        <v>1818</v>
      </c>
      <c r="H225" s="61" t="s">
        <v>3192</v>
      </c>
      <c r="I225" s="121" t="s">
        <v>3164</v>
      </c>
      <c r="J225" s="121" t="s">
        <v>3526</v>
      </c>
      <c r="K225" s="60" t="s">
        <v>5</v>
      </c>
      <c r="L225" s="124"/>
    </row>
    <row r="226" spans="1:12" ht="14.5">
      <c r="A226" s="129"/>
      <c r="B226" s="129"/>
      <c r="C226" s="43" t="s">
        <v>39</v>
      </c>
      <c r="D226" s="44"/>
      <c r="E226" s="44"/>
      <c r="F226" s="44"/>
      <c r="G226" s="44"/>
      <c r="H226" s="44"/>
      <c r="I226" s="45"/>
      <c r="J226" s="45"/>
      <c r="K226" s="44"/>
      <c r="L226" s="125"/>
    </row>
    <row r="227" spans="1:12" ht="14.5">
      <c r="A227" s="129"/>
      <c r="B227" s="129"/>
      <c r="C227" s="137" t="s">
        <v>463</v>
      </c>
      <c r="D227" s="83" t="s">
        <v>1822</v>
      </c>
      <c r="E227" s="33"/>
      <c r="F227" s="35"/>
      <c r="G227" s="36"/>
      <c r="H227" s="35"/>
      <c r="I227" s="54"/>
      <c r="J227" s="54"/>
      <c r="K227" s="54" t="s">
        <v>26</v>
      </c>
      <c r="L227" s="54"/>
    </row>
    <row r="228" spans="1:12" ht="29">
      <c r="A228" s="129"/>
      <c r="B228" s="129"/>
      <c r="C228" s="38" t="s">
        <v>27</v>
      </c>
      <c r="D228" s="38" t="s">
        <v>28</v>
      </c>
      <c r="E228" s="38" t="s">
        <v>29</v>
      </c>
      <c r="F228" s="38" t="s">
        <v>30</v>
      </c>
      <c r="G228" s="38" t="s">
        <v>31</v>
      </c>
      <c r="H228" s="38" t="s">
        <v>34</v>
      </c>
      <c r="I228" s="56" t="s">
        <v>3163</v>
      </c>
      <c r="J228" s="56" t="s">
        <v>3165</v>
      </c>
      <c r="K228" s="56" t="s">
        <v>32</v>
      </c>
      <c r="L228" s="56" t="s">
        <v>3166</v>
      </c>
    </row>
    <row r="229" spans="1:12" ht="137.5">
      <c r="A229" s="129">
        <v>2</v>
      </c>
      <c r="B229" s="129"/>
      <c r="C229" s="39">
        <v>1</v>
      </c>
      <c r="D229" s="27" t="s">
        <v>3396</v>
      </c>
      <c r="E229" s="84" t="s">
        <v>1821</v>
      </c>
      <c r="F229" s="85" t="s">
        <v>1817</v>
      </c>
      <c r="G229" s="87" t="s">
        <v>1818</v>
      </c>
      <c r="H229" s="61" t="s">
        <v>3192</v>
      </c>
      <c r="I229" s="121" t="s">
        <v>3164</v>
      </c>
      <c r="J229" s="121" t="s">
        <v>3527</v>
      </c>
      <c r="K229" s="60" t="s">
        <v>5</v>
      </c>
      <c r="L229" s="124"/>
    </row>
    <row r="230" spans="1:12" ht="14.5">
      <c r="A230" s="129"/>
      <c r="B230" s="129"/>
      <c r="C230" s="43" t="s">
        <v>39</v>
      </c>
      <c r="D230" s="44"/>
      <c r="E230" s="44"/>
      <c r="F230" s="44"/>
      <c r="G230" s="44"/>
      <c r="H230" s="44"/>
      <c r="I230" s="45"/>
      <c r="J230" s="45"/>
      <c r="K230" s="44"/>
      <c r="L230" s="125"/>
    </row>
    <row r="231" spans="1:12" ht="14.5">
      <c r="A231" s="129"/>
      <c r="B231" s="129"/>
      <c r="C231" s="137" t="s">
        <v>467</v>
      </c>
      <c r="D231" s="83" t="s">
        <v>1823</v>
      </c>
      <c r="E231" s="33"/>
      <c r="F231" s="35"/>
      <c r="G231" s="36"/>
      <c r="H231" s="35"/>
      <c r="I231" s="54"/>
      <c r="J231" s="54"/>
      <c r="K231" s="54" t="s">
        <v>26</v>
      </c>
      <c r="L231" s="54"/>
    </row>
    <row r="232" spans="1:12" ht="29">
      <c r="A232" s="129"/>
      <c r="B232" s="129"/>
      <c r="C232" s="38" t="s">
        <v>27</v>
      </c>
      <c r="D232" s="38" t="s">
        <v>28</v>
      </c>
      <c r="E232" s="38" t="s">
        <v>29</v>
      </c>
      <c r="F232" s="38" t="s">
        <v>30</v>
      </c>
      <c r="G232" s="38" t="s">
        <v>31</v>
      </c>
      <c r="H232" s="38" t="s">
        <v>34</v>
      </c>
      <c r="I232" s="56" t="s">
        <v>3163</v>
      </c>
      <c r="J232" s="56" t="s">
        <v>3165</v>
      </c>
      <c r="K232" s="56" t="s">
        <v>32</v>
      </c>
      <c r="L232" s="56" t="s">
        <v>3166</v>
      </c>
    </row>
    <row r="233" spans="1:12" ht="148.5" customHeight="1">
      <c r="A233" s="129">
        <v>2</v>
      </c>
      <c r="B233" s="129"/>
      <c r="C233" s="39">
        <v>1</v>
      </c>
      <c r="D233" s="27" t="s">
        <v>3397</v>
      </c>
      <c r="E233" s="84" t="s">
        <v>1821</v>
      </c>
      <c r="F233" s="85" t="s">
        <v>1817</v>
      </c>
      <c r="G233" s="87" t="s">
        <v>1818</v>
      </c>
      <c r="H233" s="61" t="s">
        <v>3192</v>
      </c>
      <c r="I233" s="121" t="s">
        <v>3164</v>
      </c>
      <c r="J233" s="121" t="s">
        <v>3528</v>
      </c>
      <c r="K233" s="60" t="s">
        <v>5</v>
      </c>
      <c r="L233" s="126"/>
    </row>
    <row r="234" spans="1:12" ht="14.5">
      <c r="A234" s="129"/>
      <c r="B234" s="129"/>
      <c r="C234" s="43" t="s">
        <v>39</v>
      </c>
      <c r="D234" s="44"/>
      <c r="E234" s="44"/>
      <c r="F234" s="44"/>
      <c r="G234" s="44"/>
      <c r="H234" s="44"/>
      <c r="I234" s="121"/>
      <c r="J234" s="123"/>
      <c r="K234" s="44"/>
      <c r="L234" s="125"/>
    </row>
    <row r="235" spans="1:12" ht="14.5">
      <c r="A235" s="129"/>
      <c r="B235" s="129"/>
      <c r="C235" s="137" t="s">
        <v>471</v>
      </c>
      <c r="D235" s="83" t="s">
        <v>1824</v>
      </c>
      <c r="E235" s="33"/>
      <c r="F235" s="35"/>
      <c r="G235" s="36"/>
      <c r="H235" s="35"/>
      <c r="I235" s="54"/>
      <c r="J235" s="54"/>
      <c r="K235" s="54" t="s">
        <v>26</v>
      </c>
      <c r="L235" s="54"/>
    </row>
    <row r="236" spans="1:12" ht="29">
      <c r="A236" s="129"/>
      <c r="B236" s="129"/>
      <c r="C236" s="38" t="s">
        <v>27</v>
      </c>
      <c r="D236" s="38" t="s">
        <v>28</v>
      </c>
      <c r="E236" s="38" t="s">
        <v>29</v>
      </c>
      <c r="F236" s="38" t="s">
        <v>30</v>
      </c>
      <c r="G236" s="38" t="s">
        <v>31</v>
      </c>
      <c r="H236" s="38" t="s">
        <v>34</v>
      </c>
      <c r="I236" s="56" t="s">
        <v>3163</v>
      </c>
      <c r="J236" s="56" t="s">
        <v>3165</v>
      </c>
      <c r="K236" s="56" t="s">
        <v>32</v>
      </c>
      <c r="L236" s="56" t="s">
        <v>3166</v>
      </c>
    </row>
    <row r="237" spans="1:12" ht="150">
      <c r="A237" s="129">
        <v>2</v>
      </c>
      <c r="B237" s="129"/>
      <c r="C237" s="39">
        <v>1</v>
      </c>
      <c r="D237" s="27" t="s">
        <v>3398</v>
      </c>
      <c r="E237" s="84" t="s">
        <v>1821</v>
      </c>
      <c r="F237" s="85" t="s">
        <v>1817</v>
      </c>
      <c r="G237" s="87" t="s">
        <v>1818</v>
      </c>
      <c r="H237" s="61" t="s">
        <v>3192</v>
      </c>
      <c r="I237" s="121" t="s">
        <v>3164</v>
      </c>
      <c r="J237" s="121" t="s">
        <v>3529</v>
      </c>
      <c r="K237" s="60" t="s">
        <v>5</v>
      </c>
      <c r="L237" s="126"/>
    </row>
    <row r="238" spans="1:12" ht="14.5">
      <c r="A238" s="129"/>
      <c r="B238" s="129"/>
      <c r="C238" s="43" t="s">
        <v>39</v>
      </c>
      <c r="D238" s="44"/>
      <c r="E238" s="44"/>
      <c r="F238" s="44"/>
      <c r="G238" s="44"/>
      <c r="H238" s="44"/>
      <c r="I238" s="45"/>
      <c r="J238" s="45"/>
      <c r="K238" s="44"/>
      <c r="L238" s="125"/>
    </row>
    <row r="239" spans="1:12" ht="14.5">
      <c r="A239" s="129"/>
      <c r="B239" s="129"/>
      <c r="C239" s="137" t="s">
        <v>475</v>
      </c>
      <c r="D239" s="83" t="s">
        <v>1823</v>
      </c>
      <c r="E239" s="33"/>
      <c r="F239" s="35"/>
      <c r="G239" s="36"/>
      <c r="H239" s="35"/>
      <c r="I239" s="55"/>
      <c r="J239" s="55"/>
      <c r="K239" s="54" t="s">
        <v>26</v>
      </c>
      <c r="L239" s="55"/>
    </row>
    <row r="240" spans="1:12" ht="29">
      <c r="A240" s="129"/>
      <c r="B240" s="129"/>
      <c r="C240" s="38" t="s">
        <v>27</v>
      </c>
      <c r="D240" s="38" t="s">
        <v>28</v>
      </c>
      <c r="E240" s="38" t="s">
        <v>29</v>
      </c>
      <c r="F240" s="38" t="s">
        <v>30</v>
      </c>
      <c r="G240" s="38" t="s">
        <v>31</v>
      </c>
      <c r="H240" s="38" t="s">
        <v>34</v>
      </c>
      <c r="I240" s="56" t="s">
        <v>3163</v>
      </c>
      <c r="J240" s="56" t="s">
        <v>3165</v>
      </c>
      <c r="K240" s="56" t="s">
        <v>32</v>
      </c>
      <c r="L240" s="56" t="s">
        <v>3166</v>
      </c>
    </row>
    <row r="241" spans="1:12" ht="137.5">
      <c r="A241" s="129">
        <v>2</v>
      </c>
      <c r="B241" s="129"/>
      <c r="C241" s="39">
        <v>1</v>
      </c>
      <c r="D241" s="27" t="s">
        <v>3519</v>
      </c>
      <c r="E241" s="84" t="s">
        <v>1821</v>
      </c>
      <c r="F241" s="85" t="s">
        <v>1817</v>
      </c>
      <c r="G241" s="87" t="s">
        <v>1818</v>
      </c>
      <c r="H241" s="61" t="s">
        <v>3192</v>
      </c>
      <c r="I241" s="121" t="s">
        <v>3164</v>
      </c>
      <c r="J241" s="121" t="s">
        <v>3530</v>
      </c>
      <c r="K241" s="60" t="s">
        <v>5</v>
      </c>
      <c r="L241" s="124"/>
    </row>
    <row r="242" spans="1:12" ht="14.5">
      <c r="A242" s="129"/>
      <c r="B242" s="129"/>
      <c r="C242" s="43" t="s">
        <v>39</v>
      </c>
      <c r="D242" s="44"/>
      <c r="E242" s="44"/>
      <c r="F242" s="44"/>
      <c r="G242" s="44"/>
      <c r="H242" s="44"/>
      <c r="I242" s="45"/>
      <c r="J242" s="45"/>
      <c r="K242" s="44"/>
      <c r="L242" s="125"/>
    </row>
    <row r="243" spans="1:12" ht="14.5">
      <c r="A243" s="129"/>
      <c r="B243" s="129"/>
      <c r="C243" s="137" t="s">
        <v>479</v>
      </c>
      <c r="D243" s="83" t="s">
        <v>1823</v>
      </c>
      <c r="E243" s="33"/>
      <c r="F243" s="35"/>
      <c r="G243" s="36"/>
      <c r="H243" s="35"/>
      <c r="I243" s="54"/>
      <c r="J243" s="54"/>
      <c r="K243" s="54" t="s">
        <v>26</v>
      </c>
      <c r="L243" s="54"/>
    </row>
    <row r="244" spans="1:12" ht="29">
      <c r="A244" s="129"/>
      <c r="B244" s="129"/>
      <c r="C244" s="38" t="s">
        <v>27</v>
      </c>
      <c r="D244" s="38" t="s">
        <v>28</v>
      </c>
      <c r="E244" s="38" t="s">
        <v>29</v>
      </c>
      <c r="F244" s="38" t="s">
        <v>30</v>
      </c>
      <c r="G244" s="38" t="s">
        <v>31</v>
      </c>
      <c r="H244" s="38" t="s">
        <v>34</v>
      </c>
      <c r="I244" s="56" t="s">
        <v>3163</v>
      </c>
      <c r="J244" s="56" t="s">
        <v>3165</v>
      </c>
      <c r="K244" s="56" t="s">
        <v>32</v>
      </c>
      <c r="L244" s="56" t="s">
        <v>3166</v>
      </c>
    </row>
    <row r="245" spans="1:12" ht="150">
      <c r="A245" s="129">
        <v>2</v>
      </c>
      <c r="B245" s="129"/>
      <c r="C245" s="39">
        <v>1</v>
      </c>
      <c r="D245" s="27" t="s">
        <v>3399</v>
      </c>
      <c r="E245" s="84" t="s">
        <v>1821</v>
      </c>
      <c r="F245" s="85" t="s">
        <v>1817</v>
      </c>
      <c r="G245" s="87" t="s">
        <v>1818</v>
      </c>
      <c r="H245" s="61" t="s">
        <v>3192</v>
      </c>
      <c r="I245" s="121" t="s">
        <v>3164</v>
      </c>
      <c r="J245" s="121" t="s">
        <v>3531</v>
      </c>
      <c r="K245" s="60" t="s">
        <v>5</v>
      </c>
      <c r="L245" s="126"/>
    </row>
    <row r="246" spans="1:12" ht="14.5">
      <c r="A246" s="129"/>
      <c r="B246" s="129"/>
      <c r="C246" s="43" t="s">
        <v>39</v>
      </c>
      <c r="D246" s="44"/>
      <c r="E246" s="44"/>
      <c r="F246" s="44"/>
      <c r="G246" s="44"/>
      <c r="H246" s="44"/>
      <c r="I246" s="45"/>
      <c r="J246" s="45"/>
      <c r="K246" s="44"/>
      <c r="L246" s="125"/>
    </row>
    <row r="247" spans="1:12" ht="14.5">
      <c r="A247" s="129"/>
      <c r="B247" s="129"/>
      <c r="C247" s="137" t="s">
        <v>483</v>
      </c>
      <c r="D247" s="83" t="s">
        <v>1822</v>
      </c>
      <c r="E247" s="33"/>
      <c r="F247" s="35"/>
      <c r="G247" s="36"/>
      <c r="H247" s="35"/>
      <c r="I247" s="54"/>
      <c r="J247" s="54"/>
      <c r="K247" s="54" t="s">
        <v>26</v>
      </c>
      <c r="L247" s="54"/>
    </row>
    <row r="248" spans="1:12" ht="29">
      <c r="A248" s="129"/>
      <c r="B248" s="129"/>
      <c r="C248" s="38" t="s">
        <v>27</v>
      </c>
      <c r="D248" s="38" t="s">
        <v>28</v>
      </c>
      <c r="E248" s="38" t="s">
        <v>29</v>
      </c>
      <c r="F248" s="38" t="s">
        <v>30</v>
      </c>
      <c r="G248" s="38" t="s">
        <v>31</v>
      </c>
      <c r="H248" s="38" t="s">
        <v>34</v>
      </c>
      <c r="I248" s="56" t="s">
        <v>3163</v>
      </c>
      <c r="J248" s="56" t="s">
        <v>3165</v>
      </c>
      <c r="K248" s="56" t="s">
        <v>32</v>
      </c>
      <c r="L248" s="56" t="s">
        <v>3166</v>
      </c>
    </row>
    <row r="249" spans="1:12" ht="150">
      <c r="A249" s="129">
        <v>2</v>
      </c>
      <c r="B249" s="129"/>
      <c r="C249" s="39">
        <v>1</v>
      </c>
      <c r="D249" s="27" t="s">
        <v>3520</v>
      </c>
      <c r="E249" s="84" t="s">
        <v>1821</v>
      </c>
      <c r="F249" s="85" t="s">
        <v>1817</v>
      </c>
      <c r="G249" s="87" t="s">
        <v>1818</v>
      </c>
      <c r="H249" s="61" t="s">
        <v>3192</v>
      </c>
      <c r="I249" s="121" t="s">
        <v>3164</v>
      </c>
      <c r="J249" s="121" t="s">
        <v>3527</v>
      </c>
      <c r="K249" s="60" t="s">
        <v>5</v>
      </c>
      <c r="L249" s="126"/>
    </row>
    <row r="250" spans="1:12" ht="14.5">
      <c r="A250" s="129"/>
      <c r="B250" s="129"/>
      <c r="C250" s="43" t="s">
        <v>39</v>
      </c>
      <c r="D250" s="44"/>
      <c r="E250" s="44"/>
      <c r="F250" s="44"/>
      <c r="G250" s="44"/>
      <c r="H250" s="44"/>
      <c r="I250" s="45"/>
      <c r="J250" s="45"/>
      <c r="K250" s="44"/>
      <c r="L250" s="125"/>
    </row>
    <row r="251" spans="1:12" ht="14.5">
      <c r="A251" s="129"/>
      <c r="B251" s="129"/>
      <c r="C251" s="137" t="s">
        <v>487</v>
      </c>
      <c r="D251" s="83" t="s">
        <v>1815</v>
      </c>
      <c r="E251" s="33"/>
      <c r="F251" s="35"/>
      <c r="G251" s="36"/>
      <c r="H251" s="36"/>
      <c r="I251" s="55"/>
      <c r="J251" s="55"/>
      <c r="K251" s="54" t="s">
        <v>26</v>
      </c>
      <c r="L251" s="55"/>
    </row>
    <row r="252" spans="1:12" ht="29">
      <c r="A252" s="129"/>
      <c r="B252" s="129"/>
      <c r="C252" s="38" t="s">
        <v>27</v>
      </c>
      <c r="D252" s="38" t="s">
        <v>28</v>
      </c>
      <c r="E252" s="38" t="s">
        <v>29</v>
      </c>
      <c r="F252" s="38" t="s">
        <v>30</v>
      </c>
      <c r="G252" s="38" t="s">
        <v>31</v>
      </c>
      <c r="H252" s="38" t="s">
        <v>34</v>
      </c>
      <c r="I252" s="56" t="s">
        <v>3163</v>
      </c>
      <c r="J252" s="56" t="s">
        <v>3165</v>
      </c>
      <c r="K252" s="56" t="s">
        <v>32</v>
      </c>
      <c r="L252" s="56" t="s">
        <v>3166</v>
      </c>
    </row>
    <row r="253" spans="1:12" ht="147" customHeight="1">
      <c r="A253" s="129">
        <v>2</v>
      </c>
      <c r="B253" s="129"/>
      <c r="C253" s="39">
        <v>1</v>
      </c>
      <c r="D253" s="27" t="s">
        <v>3400</v>
      </c>
      <c r="E253" s="84" t="s">
        <v>1821</v>
      </c>
      <c r="F253" s="85" t="s">
        <v>1817</v>
      </c>
      <c r="G253" s="87" t="s">
        <v>1818</v>
      </c>
      <c r="H253" s="61" t="s">
        <v>3167</v>
      </c>
      <c r="I253" s="121"/>
      <c r="J253" s="121"/>
      <c r="K253" s="60"/>
      <c r="L253" s="124"/>
    </row>
    <row r="254" spans="1:12" ht="14.5">
      <c r="A254" s="129"/>
      <c r="B254" s="129"/>
      <c r="C254" s="43" t="s">
        <v>39</v>
      </c>
      <c r="D254" s="44"/>
      <c r="E254" s="44"/>
      <c r="F254" s="44"/>
      <c r="G254" s="44"/>
      <c r="H254" s="44"/>
      <c r="I254" s="45"/>
      <c r="J254" s="45"/>
      <c r="K254" s="44"/>
      <c r="L254" s="125"/>
    </row>
    <row r="255" spans="1:12" ht="14.5">
      <c r="A255" s="129"/>
      <c r="B255" s="129"/>
      <c r="C255" s="33" t="s">
        <v>491</v>
      </c>
      <c r="D255" s="88" t="s">
        <v>1825</v>
      </c>
      <c r="E255" s="33"/>
      <c r="F255" s="35"/>
      <c r="G255" s="36"/>
      <c r="H255" s="35"/>
      <c r="I255" s="54"/>
      <c r="J255" s="54"/>
      <c r="K255" s="54" t="s">
        <v>26</v>
      </c>
      <c r="L255" s="54"/>
    </row>
    <row r="256" spans="1:12" ht="29">
      <c r="A256" s="129"/>
      <c r="B256" s="129"/>
      <c r="C256" s="38" t="s">
        <v>27</v>
      </c>
      <c r="D256" s="38" t="s">
        <v>28</v>
      </c>
      <c r="E256" s="38" t="s">
        <v>29</v>
      </c>
      <c r="F256" s="38" t="s">
        <v>30</v>
      </c>
      <c r="G256" s="38" t="s">
        <v>31</v>
      </c>
      <c r="H256" s="38" t="s">
        <v>34</v>
      </c>
      <c r="I256" s="56" t="s">
        <v>3163</v>
      </c>
      <c r="J256" s="56" t="s">
        <v>3165</v>
      </c>
      <c r="K256" s="56" t="s">
        <v>32</v>
      </c>
      <c r="L256" s="56" t="s">
        <v>3166</v>
      </c>
    </row>
    <row r="257" spans="1:12" ht="150">
      <c r="A257" s="129">
        <v>2</v>
      </c>
      <c r="B257" s="129"/>
      <c r="C257" s="39">
        <v>1</v>
      </c>
      <c r="D257" s="27" t="s">
        <v>1826</v>
      </c>
      <c r="E257" s="84" t="s">
        <v>1821</v>
      </c>
      <c r="F257" s="85" t="s">
        <v>1817</v>
      </c>
      <c r="G257" s="87" t="s">
        <v>1818</v>
      </c>
      <c r="H257" s="61" t="s">
        <v>38</v>
      </c>
      <c r="I257" s="121"/>
      <c r="J257" s="121"/>
      <c r="K257" s="60"/>
      <c r="L257" s="126"/>
    </row>
    <row r="258" spans="1:12" ht="14.5">
      <c r="A258" s="129"/>
      <c r="B258" s="129"/>
      <c r="C258" s="43" t="s">
        <v>39</v>
      </c>
      <c r="D258" s="44"/>
      <c r="E258" s="44"/>
      <c r="F258" s="44"/>
      <c r="G258" s="44"/>
      <c r="H258" s="44"/>
      <c r="I258" s="45"/>
      <c r="J258" s="45"/>
      <c r="K258" s="44"/>
      <c r="L258" s="125"/>
    </row>
    <row r="259" spans="1:12" ht="14.5">
      <c r="A259" s="129"/>
      <c r="B259" s="129"/>
      <c r="C259" s="33" t="s">
        <v>495</v>
      </c>
      <c r="D259" s="88" t="s">
        <v>1827</v>
      </c>
      <c r="E259" s="33"/>
      <c r="F259" s="35"/>
      <c r="G259" s="36"/>
      <c r="H259" s="35"/>
      <c r="I259" s="54"/>
      <c r="J259" s="54"/>
      <c r="K259" s="54" t="s">
        <v>26</v>
      </c>
      <c r="L259" s="54"/>
    </row>
    <row r="260" spans="1:12" ht="29">
      <c r="A260" s="129"/>
      <c r="B260" s="129"/>
      <c r="C260" s="38" t="s">
        <v>27</v>
      </c>
      <c r="D260" s="38" t="s">
        <v>28</v>
      </c>
      <c r="E260" s="38" t="s">
        <v>29</v>
      </c>
      <c r="F260" s="38" t="s">
        <v>30</v>
      </c>
      <c r="G260" s="38" t="s">
        <v>31</v>
      </c>
      <c r="H260" s="38" t="s">
        <v>34</v>
      </c>
      <c r="I260" s="56" t="s">
        <v>3163</v>
      </c>
      <c r="J260" s="56" t="s">
        <v>3165</v>
      </c>
      <c r="K260" s="56" t="s">
        <v>32</v>
      </c>
      <c r="L260" s="56" t="s">
        <v>3166</v>
      </c>
    </row>
    <row r="261" spans="1:12" ht="150">
      <c r="A261" s="129">
        <v>2</v>
      </c>
      <c r="B261" s="129"/>
      <c r="C261" s="39">
        <v>1</v>
      </c>
      <c r="D261" s="27" t="s">
        <v>3521</v>
      </c>
      <c r="E261" s="84" t="s">
        <v>1821</v>
      </c>
      <c r="F261" s="85" t="s">
        <v>1817</v>
      </c>
      <c r="G261" s="87" t="s">
        <v>1818</v>
      </c>
      <c r="H261" s="61" t="s">
        <v>111</v>
      </c>
      <c r="I261" s="121"/>
      <c r="J261" s="121"/>
      <c r="K261" s="60"/>
      <c r="L261" s="126"/>
    </row>
    <row r="262" spans="1:12" ht="14.5">
      <c r="A262" s="129"/>
      <c r="B262" s="129"/>
      <c r="C262" s="43" t="s">
        <v>39</v>
      </c>
      <c r="D262" s="44"/>
      <c r="E262" s="44"/>
      <c r="F262" s="44"/>
      <c r="G262" s="44"/>
      <c r="H262" s="44"/>
      <c r="I262" s="45"/>
      <c r="J262" s="45"/>
      <c r="K262" s="44"/>
      <c r="L262" s="125"/>
    </row>
    <row r="263" spans="1:12" ht="14.5">
      <c r="A263" s="129"/>
      <c r="B263" s="129"/>
      <c r="C263" s="33" t="s">
        <v>499</v>
      </c>
      <c r="D263" s="88" t="s">
        <v>1828</v>
      </c>
      <c r="E263" s="33"/>
      <c r="F263" s="35"/>
      <c r="G263" s="36"/>
      <c r="H263" s="35"/>
      <c r="I263" s="54"/>
      <c r="J263" s="54"/>
      <c r="K263" s="54" t="s">
        <v>26</v>
      </c>
      <c r="L263" s="54"/>
    </row>
    <row r="264" spans="1:12" ht="29">
      <c r="A264" s="129"/>
      <c r="B264" s="129"/>
      <c r="C264" s="38" t="s">
        <v>27</v>
      </c>
      <c r="D264" s="38" t="s">
        <v>28</v>
      </c>
      <c r="E264" s="38" t="s">
        <v>29</v>
      </c>
      <c r="F264" s="38" t="s">
        <v>30</v>
      </c>
      <c r="G264" s="38" t="s">
        <v>31</v>
      </c>
      <c r="H264" s="38" t="s">
        <v>34</v>
      </c>
      <c r="I264" s="56" t="s">
        <v>3163</v>
      </c>
      <c r="J264" s="56" t="s">
        <v>3165</v>
      </c>
      <c r="K264" s="56" t="s">
        <v>32</v>
      </c>
      <c r="L264" s="56" t="s">
        <v>3166</v>
      </c>
    </row>
    <row r="265" spans="1:12" ht="150">
      <c r="A265" s="129">
        <v>2</v>
      </c>
      <c r="B265" s="129"/>
      <c r="C265" s="39">
        <v>2</v>
      </c>
      <c r="D265" s="27" t="s">
        <v>3522</v>
      </c>
      <c r="E265" s="84" t="s">
        <v>1821</v>
      </c>
      <c r="F265" s="85" t="s">
        <v>1817</v>
      </c>
      <c r="G265" s="87" t="s">
        <v>1818</v>
      </c>
      <c r="H265" s="61" t="s">
        <v>38</v>
      </c>
      <c r="I265" s="121"/>
      <c r="J265" s="121"/>
      <c r="K265" s="60"/>
      <c r="L265" s="126"/>
    </row>
    <row r="266" spans="1:12" ht="14.5">
      <c r="A266" s="129"/>
      <c r="B266" s="129"/>
      <c r="C266" s="43" t="s">
        <v>39</v>
      </c>
      <c r="D266" s="44"/>
      <c r="E266" s="44"/>
      <c r="F266" s="44"/>
      <c r="G266" s="44"/>
      <c r="H266" s="44"/>
      <c r="I266" s="45"/>
      <c r="J266" s="45"/>
      <c r="K266" s="44"/>
      <c r="L266" s="125"/>
    </row>
    <row r="267" spans="1:12" ht="14.5">
      <c r="A267" s="129"/>
      <c r="B267" s="129"/>
      <c r="C267" s="33" t="s">
        <v>503</v>
      </c>
      <c r="D267" s="88" t="s">
        <v>1829</v>
      </c>
      <c r="E267" s="33"/>
      <c r="F267" s="35"/>
      <c r="G267" s="36"/>
      <c r="H267" s="35"/>
      <c r="I267" s="54"/>
      <c r="J267" s="54"/>
      <c r="K267" s="54" t="s">
        <v>26</v>
      </c>
      <c r="L267" s="54"/>
    </row>
    <row r="268" spans="1:12" ht="29">
      <c r="A268" s="129"/>
      <c r="B268" s="129"/>
      <c r="C268" s="38" t="s">
        <v>27</v>
      </c>
      <c r="D268" s="38" t="s">
        <v>28</v>
      </c>
      <c r="E268" s="38" t="s">
        <v>29</v>
      </c>
      <c r="F268" s="38" t="s">
        <v>30</v>
      </c>
      <c r="G268" s="38" t="s">
        <v>31</v>
      </c>
      <c r="H268" s="38" t="s">
        <v>34</v>
      </c>
      <c r="I268" s="56" t="s">
        <v>3163</v>
      </c>
      <c r="J268" s="56" t="s">
        <v>3165</v>
      </c>
      <c r="K268" s="56" t="s">
        <v>32</v>
      </c>
      <c r="L268" s="56" t="s">
        <v>3166</v>
      </c>
    </row>
    <row r="269" spans="1:12" ht="198" customHeight="1">
      <c r="A269" s="129">
        <v>2</v>
      </c>
      <c r="B269" s="129"/>
      <c r="C269" s="39">
        <v>1</v>
      </c>
      <c r="D269" s="27" t="s">
        <v>3523</v>
      </c>
      <c r="E269" s="84" t="s">
        <v>1821</v>
      </c>
      <c r="F269" s="85" t="s">
        <v>1817</v>
      </c>
      <c r="G269" s="87" t="s">
        <v>1818</v>
      </c>
      <c r="H269" s="61" t="s">
        <v>111</v>
      </c>
      <c r="I269" s="121"/>
      <c r="J269" s="123"/>
      <c r="K269" s="60"/>
      <c r="L269" s="126"/>
    </row>
    <row r="270" spans="1:12" ht="14.5">
      <c r="A270" s="129"/>
      <c r="B270" s="129"/>
      <c r="C270" s="43" t="s">
        <v>39</v>
      </c>
      <c r="D270" s="44"/>
      <c r="E270" s="44"/>
      <c r="F270" s="44"/>
      <c r="G270" s="44"/>
      <c r="H270" s="44"/>
      <c r="I270" s="45"/>
      <c r="J270" s="45"/>
      <c r="K270" s="44"/>
      <c r="L270" s="125"/>
    </row>
    <row r="271" spans="1:12" ht="14.5">
      <c r="A271" s="129"/>
      <c r="B271" s="129"/>
      <c r="C271" s="137" t="s">
        <v>507</v>
      </c>
      <c r="D271" s="77" t="s">
        <v>1830</v>
      </c>
      <c r="E271" s="33"/>
      <c r="F271" s="35"/>
      <c r="G271" s="36"/>
      <c r="H271" s="35"/>
      <c r="I271" s="54"/>
      <c r="J271" s="54"/>
      <c r="K271" s="54" t="s">
        <v>26</v>
      </c>
      <c r="L271" s="54"/>
    </row>
    <row r="272" spans="1:12" ht="29">
      <c r="A272" s="129"/>
      <c r="B272" s="129"/>
      <c r="C272" s="38" t="s">
        <v>27</v>
      </c>
      <c r="D272" s="38" t="s">
        <v>28</v>
      </c>
      <c r="E272" s="38" t="s">
        <v>29</v>
      </c>
      <c r="F272" s="38" t="s">
        <v>30</v>
      </c>
      <c r="G272" s="38" t="s">
        <v>31</v>
      </c>
      <c r="H272" s="38" t="s">
        <v>34</v>
      </c>
      <c r="I272" s="56" t="s">
        <v>3163</v>
      </c>
      <c r="J272" s="56" t="s">
        <v>3165</v>
      </c>
      <c r="K272" s="56" t="s">
        <v>32</v>
      </c>
      <c r="L272" s="56" t="s">
        <v>3166</v>
      </c>
    </row>
    <row r="273" spans="1:12" ht="192" customHeight="1">
      <c r="A273" s="129">
        <v>1</v>
      </c>
      <c r="B273" s="129" t="s">
        <v>3214</v>
      </c>
      <c r="C273" s="39">
        <v>1</v>
      </c>
      <c r="D273" s="27" t="s">
        <v>3340</v>
      </c>
      <c r="E273" s="84" t="s">
        <v>1816</v>
      </c>
      <c r="F273" s="89" t="s">
        <v>1831</v>
      </c>
      <c r="G273" s="90" t="s">
        <v>1818</v>
      </c>
      <c r="H273" s="61" t="s">
        <v>3192</v>
      </c>
      <c r="I273" s="121" t="s">
        <v>3164</v>
      </c>
      <c r="J273" s="121" t="s">
        <v>3339</v>
      </c>
      <c r="K273" s="60" t="s">
        <v>5</v>
      </c>
      <c r="L273" s="126"/>
    </row>
    <row r="274" spans="1:12" ht="14.5">
      <c r="A274" s="129"/>
      <c r="B274" s="129"/>
      <c r="C274" s="43" t="s">
        <v>39</v>
      </c>
      <c r="D274" s="44"/>
      <c r="E274" s="44"/>
      <c r="F274" s="44"/>
      <c r="G274" s="44"/>
      <c r="H274" s="44"/>
      <c r="I274" s="45"/>
      <c r="J274" s="45"/>
      <c r="K274" s="44"/>
      <c r="L274" s="125"/>
    </row>
    <row r="275" spans="1:12" ht="14.5">
      <c r="A275" s="129"/>
      <c r="B275" s="129"/>
      <c r="C275" s="137" t="s">
        <v>511</v>
      </c>
      <c r="D275" s="77" t="s">
        <v>1832</v>
      </c>
      <c r="E275" s="33"/>
      <c r="F275" s="35"/>
      <c r="G275" s="36"/>
      <c r="H275" s="35"/>
      <c r="I275" s="54"/>
      <c r="J275" s="54"/>
      <c r="K275" s="54" t="s">
        <v>26</v>
      </c>
      <c r="L275" s="54"/>
    </row>
    <row r="276" spans="1:12" ht="29">
      <c r="A276" s="129"/>
      <c r="B276" s="129"/>
      <c r="C276" s="38" t="s">
        <v>27</v>
      </c>
      <c r="D276" s="38" t="s">
        <v>28</v>
      </c>
      <c r="E276" s="38" t="s">
        <v>29</v>
      </c>
      <c r="F276" s="38" t="s">
        <v>30</v>
      </c>
      <c r="G276" s="38" t="s">
        <v>31</v>
      </c>
      <c r="H276" s="38" t="s">
        <v>34</v>
      </c>
      <c r="I276" s="56" t="s">
        <v>3163</v>
      </c>
      <c r="J276" s="56" t="s">
        <v>3165</v>
      </c>
      <c r="K276" s="56" t="s">
        <v>32</v>
      </c>
      <c r="L276" s="56" t="s">
        <v>3166</v>
      </c>
    </row>
    <row r="277" spans="1:12" ht="185.5" customHeight="1">
      <c r="A277" s="129">
        <v>1</v>
      </c>
      <c r="B277" s="129" t="s">
        <v>3214</v>
      </c>
      <c r="C277" s="39">
        <v>1</v>
      </c>
      <c r="D277" s="27" t="s">
        <v>3341</v>
      </c>
      <c r="E277" s="84" t="s">
        <v>1816</v>
      </c>
      <c r="F277" s="176" t="s">
        <v>1833</v>
      </c>
      <c r="G277" s="92" t="s">
        <v>1818</v>
      </c>
      <c r="H277" s="61" t="s">
        <v>3192</v>
      </c>
      <c r="I277" s="121" t="s">
        <v>3164</v>
      </c>
      <c r="J277" s="121" t="s">
        <v>3342</v>
      </c>
      <c r="K277" s="60" t="s">
        <v>5</v>
      </c>
      <c r="L277" s="126"/>
    </row>
    <row r="278" spans="1:12" ht="14.5">
      <c r="A278" s="129"/>
      <c r="B278" s="129"/>
      <c r="C278" s="43" t="s">
        <v>39</v>
      </c>
      <c r="D278" s="44"/>
      <c r="E278" s="44"/>
      <c r="F278" s="44"/>
      <c r="G278" s="44"/>
      <c r="H278" s="44"/>
      <c r="I278" s="45"/>
      <c r="J278" s="45"/>
      <c r="K278" s="44"/>
      <c r="L278" s="125"/>
    </row>
    <row r="279" spans="1:12" ht="14.5">
      <c r="A279" s="129"/>
      <c r="B279" s="129"/>
      <c r="C279" s="137" t="s">
        <v>726</v>
      </c>
      <c r="D279" s="77" t="s">
        <v>1834</v>
      </c>
      <c r="E279" s="33"/>
      <c r="F279" s="35"/>
      <c r="G279" s="36"/>
      <c r="H279" s="35"/>
      <c r="I279" s="54"/>
      <c r="J279" s="54"/>
      <c r="K279" s="54" t="s">
        <v>26</v>
      </c>
      <c r="L279" s="54"/>
    </row>
    <row r="280" spans="1:12" ht="29">
      <c r="A280" s="129"/>
      <c r="B280" s="129"/>
      <c r="C280" s="38" t="s">
        <v>27</v>
      </c>
      <c r="D280" s="38" t="s">
        <v>28</v>
      </c>
      <c r="E280" s="38" t="s">
        <v>29</v>
      </c>
      <c r="F280" s="38" t="s">
        <v>30</v>
      </c>
      <c r="G280" s="38" t="s">
        <v>31</v>
      </c>
      <c r="H280" s="38" t="s">
        <v>34</v>
      </c>
      <c r="I280" s="56" t="s">
        <v>3163</v>
      </c>
      <c r="J280" s="56" t="s">
        <v>3165</v>
      </c>
      <c r="K280" s="56" t="s">
        <v>32</v>
      </c>
      <c r="L280" s="56" t="s">
        <v>3166</v>
      </c>
    </row>
    <row r="281" spans="1:12" ht="176.5" customHeight="1">
      <c r="A281" s="129">
        <v>1</v>
      </c>
      <c r="B281" s="129" t="s">
        <v>3214</v>
      </c>
      <c r="C281" s="39">
        <v>1</v>
      </c>
      <c r="D281" s="27" t="s">
        <v>3345</v>
      </c>
      <c r="E281" s="84" t="s">
        <v>1816</v>
      </c>
      <c r="F281" s="91" t="s">
        <v>1833</v>
      </c>
      <c r="G281" s="92" t="s">
        <v>1818</v>
      </c>
      <c r="H281" s="61" t="s">
        <v>3192</v>
      </c>
      <c r="I281" s="121" t="s">
        <v>3164</v>
      </c>
      <c r="J281" s="121" t="s">
        <v>3343</v>
      </c>
      <c r="K281" s="60" t="s">
        <v>5</v>
      </c>
      <c r="L281" s="126"/>
    </row>
    <row r="282" spans="1:12" ht="14.5">
      <c r="A282" s="129"/>
      <c r="B282" s="129"/>
      <c r="C282" s="43" t="s">
        <v>39</v>
      </c>
      <c r="D282" s="44"/>
      <c r="E282" s="44"/>
      <c r="F282" s="44"/>
      <c r="G282" s="44"/>
      <c r="H282" s="44"/>
      <c r="I282" s="45"/>
      <c r="J282" s="45"/>
      <c r="K282" s="44"/>
      <c r="L282" s="125"/>
    </row>
    <row r="283" spans="1:12" ht="14.5">
      <c r="A283" s="129"/>
      <c r="B283" s="129"/>
      <c r="C283" s="137" t="s">
        <v>729</v>
      </c>
      <c r="D283" s="77" t="s">
        <v>1835</v>
      </c>
      <c r="E283" s="33"/>
      <c r="F283" s="35"/>
      <c r="G283" s="36"/>
      <c r="H283" s="35"/>
      <c r="I283" s="54"/>
      <c r="J283" s="54"/>
      <c r="K283" s="54" t="s">
        <v>26</v>
      </c>
      <c r="L283" s="54"/>
    </row>
    <row r="284" spans="1:12" ht="29">
      <c r="A284" s="129"/>
      <c r="B284" s="129"/>
      <c r="C284" s="38" t="s">
        <v>27</v>
      </c>
      <c r="D284" s="38" t="s">
        <v>28</v>
      </c>
      <c r="E284" s="38" t="s">
        <v>29</v>
      </c>
      <c r="F284" s="38" t="s">
        <v>30</v>
      </c>
      <c r="G284" s="38" t="s">
        <v>31</v>
      </c>
      <c r="H284" s="38" t="s">
        <v>34</v>
      </c>
      <c r="I284" s="56" t="s">
        <v>3163</v>
      </c>
      <c r="J284" s="56" t="s">
        <v>3165</v>
      </c>
      <c r="K284" s="56" t="s">
        <v>32</v>
      </c>
      <c r="L284" s="56" t="s">
        <v>3166</v>
      </c>
    </row>
    <row r="285" spans="1:12" ht="161" customHeight="1">
      <c r="A285" s="129">
        <v>1</v>
      </c>
      <c r="B285" s="129" t="s">
        <v>3214</v>
      </c>
      <c r="C285" s="39">
        <v>1</v>
      </c>
      <c r="D285" s="27" t="s">
        <v>3346</v>
      </c>
      <c r="E285" s="84" t="s">
        <v>1816</v>
      </c>
      <c r="F285" s="91" t="s">
        <v>1833</v>
      </c>
      <c r="G285" s="92" t="s">
        <v>1818</v>
      </c>
      <c r="H285" s="61" t="s">
        <v>3192</v>
      </c>
      <c r="I285" s="121" t="s">
        <v>3164</v>
      </c>
      <c r="J285" s="121" t="s">
        <v>3344</v>
      </c>
      <c r="K285" s="60" t="s">
        <v>5</v>
      </c>
      <c r="L285" s="124"/>
    </row>
    <row r="286" spans="1:12" ht="14.5">
      <c r="A286" s="129"/>
      <c r="B286" s="129"/>
      <c r="C286" s="43" t="s">
        <v>39</v>
      </c>
      <c r="D286" s="44"/>
      <c r="E286" s="44"/>
      <c r="F286" s="44"/>
      <c r="G286" s="44"/>
      <c r="H286" s="44"/>
      <c r="I286" s="45"/>
      <c r="J286" s="45"/>
      <c r="K286" s="44"/>
      <c r="L286" s="125"/>
    </row>
    <row r="287" spans="1:12" ht="14.5">
      <c r="A287" s="129"/>
      <c r="B287" s="129"/>
      <c r="C287" s="137" t="s">
        <v>733</v>
      </c>
      <c r="D287" s="77" t="s">
        <v>1836</v>
      </c>
      <c r="E287" s="33"/>
      <c r="F287" s="35"/>
      <c r="G287" s="36"/>
      <c r="H287" s="35"/>
      <c r="I287" s="54"/>
      <c r="J287" s="54"/>
      <c r="K287" s="54" t="s">
        <v>26</v>
      </c>
      <c r="L287" s="54"/>
    </row>
    <row r="288" spans="1:12" ht="29">
      <c r="A288" s="129"/>
      <c r="B288" s="129"/>
      <c r="C288" s="38" t="s">
        <v>27</v>
      </c>
      <c r="D288" s="38" t="s">
        <v>28</v>
      </c>
      <c r="E288" s="38" t="s">
        <v>29</v>
      </c>
      <c r="F288" s="38" t="s">
        <v>30</v>
      </c>
      <c r="G288" s="38" t="s">
        <v>31</v>
      </c>
      <c r="H288" s="38" t="s">
        <v>34</v>
      </c>
      <c r="I288" s="56" t="s">
        <v>3163</v>
      </c>
      <c r="J288" s="56" t="s">
        <v>3165</v>
      </c>
      <c r="K288" s="56" t="s">
        <v>32</v>
      </c>
      <c r="L288" s="56" t="s">
        <v>3166</v>
      </c>
    </row>
    <row r="289" spans="1:12" ht="185" customHeight="1">
      <c r="A289" s="129">
        <v>1</v>
      </c>
      <c r="B289" s="129" t="s">
        <v>3214</v>
      </c>
      <c r="C289" s="39">
        <v>1</v>
      </c>
      <c r="D289" s="27" t="s">
        <v>3348</v>
      </c>
      <c r="E289" s="84" t="s">
        <v>1816</v>
      </c>
      <c r="F289" s="91" t="s">
        <v>1833</v>
      </c>
      <c r="G289" s="92" t="s">
        <v>1818</v>
      </c>
      <c r="H289" s="61" t="s">
        <v>3192</v>
      </c>
      <c r="I289" s="121" t="s">
        <v>3164</v>
      </c>
      <c r="J289" s="121" t="s">
        <v>3347</v>
      </c>
      <c r="K289" s="60" t="s">
        <v>5</v>
      </c>
      <c r="L289" s="124"/>
    </row>
    <row r="290" spans="1:12" ht="14.5">
      <c r="A290" s="129"/>
      <c r="B290" s="129"/>
      <c r="C290" s="43" t="s">
        <v>39</v>
      </c>
      <c r="D290" s="44"/>
      <c r="E290" s="44"/>
      <c r="F290" s="44"/>
      <c r="G290" s="44"/>
      <c r="H290" s="44"/>
      <c r="I290" s="45"/>
      <c r="J290" s="45"/>
      <c r="K290" s="44"/>
      <c r="L290" s="125"/>
    </row>
    <row r="291" spans="1:12" ht="14.5">
      <c r="A291" s="129"/>
      <c r="B291" s="129"/>
      <c r="C291" s="137" t="s">
        <v>737</v>
      </c>
      <c r="D291" s="77" t="s">
        <v>1834</v>
      </c>
      <c r="E291" s="33"/>
      <c r="F291" s="35"/>
      <c r="G291" s="36"/>
      <c r="H291" s="35"/>
      <c r="I291" s="54"/>
      <c r="J291" s="54"/>
      <c r="K291" s="54" t="s">
        <v>26</v>
      </c>
      <c r="L291" s="54"/>
    </row>
    <row r="292" spans="1:12" ht="29">
      <c r="A292" s="129"/>
      <c r="B292" s="129"/>
      <c r="C292" s="38" t="s">
        <v>27</v>
      </c>
      <c r="D292" s="38" t="s">
        <v>28</v>
      </c>
      <c r="E292" s="38" t="s">
        <v>29</v>
      </c>
      <c r="F292" s="38" t="s">
        <v>30</v>
      </c>
      <c r="G292" s="38" t="s">
        <v>31</v>
      </c>
      <c r="H292" s="38" t="s">
        <v>34</v>
      </c>
      <c r="I292" s="56" t="s">
        <v>3163</v>
      </c>
      <c r="J292" s="56" t="s">
        <v>3165</v>
      </c>
      <c r="K292" s="56" t="s">
        <v>32</v>
      </c>
      <c r="L292" s="56" t="s">
        <v>3166</v>
      </c>
    </row>
    <row r="293" spans="1:12" ht="166.5" customHeight="1">
      <c r="A293" s="129">
        <v>1</v>
      </c>
      <c r="B293" s="129" t="s">
        <v>3214</v>
      </c>
      <c r="C293" s="39">
        <v>1</v>
      </c>
      <c r="D293" s="27" t="s">
        <v>3349</v>
      </c>
      <c r="E293" s="84" t="s">
        <v>1816</v>
      </c>
      <c r="F293" s="91" t="s">
        <v>1833</v>
      </c>
      <c r="G293" s="92" t="s">
        <v>1818</v>
      </c>
      <c r="H293" s="61" t="s">
        <v>3192</v>
      </c>
      <c r="I293" s="121" t="s">
        <v>3164</v>
      </c>
      <c r="J293" s="121" t="s">
        <v>3355</v>
      </c>
      <c r="K293" s="60" t="s">
        <v>5</v>
      </c>
      <c r="L293" s="126"/>
    </row>
    <row r="294" spans="1:12" ht="14.5">
      <c r="A294" s="129"/>
      <c r="B294" s="129"/>
      <c r="C294" s="43" t="s">
        <v>39</v>
      </c>
      <c r="D294" s="44"/>
      <c r="E294" s="44"/>
      <c r="F294" s="44"/>
      <c r="G294" s="44"/>
      <c r="H294" s="44"/>
      <c r="I294" s="121"/>
      <c r="J294" s="123"/>
      <c r="K294" s="44"/>
      <c r="L294" s="125"/>
    </row>
    <row r="295" spans="1:12" ht="14.5">
      <c r="A295" s="129"/>
      <c r="B295" s="129"/>
      <c r="C295" s="137" t="s">
        <v>741</v>
      </c>
      <c r="D295" s="77" t="s">
        <v>1834</v>
      </c>
      <c r="E295" s="33"/>
      <c r="F295" s="35"/>
      <c r="G295" s="36"/>
      <c r="H295" s="35"/>
      <c r="I295" s="54"/>
      <c r="J295" s="54"/>
      <c r="K295" s="54" t="s">
        <v>26</v>
      </c>
      <c r="L295" s="54"/>
    </row>
    <row r="296" spans="1:12" ht="29">
      <c r="A296" s="129"/>
      <c r="B296" s="129"/>
      <c r="C296" s="38" t="s">
        <v>27</v>
      </c>
      <c r="D296" s="38" t="s">
        <v>28</v>
      </c>
      <c r="E296" s="38" t="s">
        <v>29</v>
      </c>
      <c r="F296" s="38" t="s">
        <v>30</v>
      </c>
      <c r="G296" s="38" t="s">
        <v>31</v>
      </c>
      <c r="H296" s="38" t="s">
        <v>34</v>
      </c>
      <c r="I296" s="56" t="s">
        <v>3163</v>
      </c>
      <c r="J296" s="56" t="s">
        <v>3165</v>
      </c>
      <c r="K296" s="56" t="s">
        <v>32</v>
      </c>
      <c r="L296" s="56" t="s">
        <v>3166</v>
      </c>
    </row>
    <row r="297" spans="1:12" ht="150">
      <c r="A297" s="129">
        <v>1</v>
      </c>
      <c r="B297" s="129" t="s">
        <v>3214</v>
      </c>
      <c r="C297" s="39">
        <v>1</v>
      </c>
      <c r="D297" s="27" t="s">
        <v>3350</v>
      </c>
      <c r="E297" s="84" t="s">
        <v>1816</v>
      </c>
      <c r="F297" s="91" t="s">
        <v>1833</v>
      </c>
      <c r="G297" s="92" t="s">
        <v>1818</v>
      </c>
      <c r="H297" s="61" t="s">
        <v>3192</v>
      </c>
      <c r="I297" s="121" t="s">
        <v>3164</v>
      </c>
      <c r="J297" s="121" t="s">
        <v>3356</v>
      </c>
      <c r="K297" s="60" t="s">
        <v>5</v>
      </c>
      <c r="L297" s="126"/>
    </row>
    <row r="298" spans="1:12" ht="14.5">
      <c r="A298" s="129"/>
      <c r="B298" s="129"/>
      <c r="C298" s="43" t="s">
        <v>39</v>
      </c>
      <c r="D298" s="44"/>
      <c r="E298" s="44"/>
      <c r="F298" s="44"/>
      <c r="G298" s="44"/>
      <c r="H298" s="44"/>
      <c r="I298" s="45"/>
      <c r="J298" s="45"/>
      <c r="K298" s="44"/>
      <c r="L298" s="125"/>
    </row>
    <row r="299" spans="1:12" ht="14.5">
      <c r="A299" s="129"/>
      <c r="B299" s="129"/>
      <c r="C299" s="137" t="s">
        <v>745</v>
      </c>
      <c r="D299" s="77" t="s">
        <v>1837</v>
      </c>
      <c r="E299" s="33"/>
      <c r="F299" s="35"/>
      <c r="G299" s="36"/>
      <c r="H299" s="35"/>
      <c r="I299" s="55"/>
      <c r="J299" s="55"/>
      <c r="K299" s="54" t="s">
        <v>26</v>
      </c>
      <c r="L299" s="55"/>
    </row>
    <row r="300" spans="1:12" ht="29">
      <c r="A300" s="129"/>
      <c r="B300" s="129"/>
      <c r="C300" s="38" t="s">
        <v>27</v>
      </c>
      <c r="D300" s="38" t="s">
        <v>28</v>
      </c>
      <c r="E300" s="38" t="s">
        <v>29</v>
      </c>
      <c r="F300" s="38" t="s">
        <v>30</v>
      </c>
      <c r="G300" s="38" t="s">
        <v>31</v>
      </c>
      <c r="H300" s="38" t="s">
        <v>34</v>
      </c>
      <c r="I300" s="56" t="s">
        <v>3163</v>
      </c>
      <c r="J300" s="56" t="s">
        <v>3165</v>
      </c>
      <c r="K300" s="56" t="s">
        <v>32</v>
      </c>
      <c r="L300" s="56" t="s">
        <v>3166</v>
      </c>
    </row>
    <row r="301" spans="1:12" ht="137.5">
      <c r="A301" s="129">
        <v>1</v>
      </c>
      <c r="B301" s="129" t="s">
        <v>3214</v>
      </c>
      <c r="C301" s="39">
        <v>11</v>
      </c>
      <c r="D301" s="27" t="s">
        <v>3351</v>
      </c>
      <c r="E301" s="84" t="s">
        <v>1816</v>
      </c>
      <c r="F301" s="91" t="s">
        <v>1833</v>
      </c>
      <c r="G301" s="92" t="s">
        <v>1818</v>
      </c>
      <c r="H301" s="61" t="s">
        <v>3192</v>
      </c>
      <c r="I301" s="121" t="s">
        <v>3164</v>
      </c>
      <c r="J301" s="121" t="s">
        <v>3357</v>
      </c>
      <c r="K301" s="60" t="s">
        <v>5</v>
      </c>
      <c r="L301" s="124"/>
    </row>
    <row r="302" spans="1:12" ht="14.5">
      <c r="A302" s="129"/>
      <c r="B302" s="129"/>
      <c r="C302" s="43" t="s">
        <v>39</v>
      </c>
      <c r="D302" s="44"/>
      <c r="E302" s="44"/>
      <c r="F302" s="44"/>
      <c r="G302" s="44"/>
      <c r="H302" s="44"/>
      <c r="I302" s="45"/>
      <c r="J302" s="45"/>
      <c r="K302" s="44"/>
      <c r="L302" s="125"/>
    </row>
    <row r="303" spans="1:12" ht="14.5">
      <c r="A303" s="129"/>
      <c r="B303" s="129"/>
      <c r="C303" s="137" t="s">
        <v>749</v>
      </c>
      <c r="D303" s="77" t="s">
        <v>1834</v>
      </c>
      <c r="E303" s="33"/>
      <c r="F303" s="35"/>
      <c r="G303" s="36"/>
      <c r="H303" s="35"/>
      <c r="I303" s="54"/>
      <c r="J303" s="54"/>
      <c r="K303" s="54" t="s">
        <v>26</v>
      </c>
      <c r="L303" s="54"/>
    </row>
    <row r="304" spans="1:12" ht="29">
      <c r="A304" s="129"/>
      <c r="B304" s="129"/>
      <c r="C304" s="38" t="s">
        <v>27</v>
      </c>
      <c r="D304" s="38" t="s">
        <v>28</v>
      </c>
      <c r="E304" s="38" t="s">
        <v>29</v>
      </c>
      <c r="F304" s="38" t="s">
        <v>30</v>
      </c>
      <c r="G304" s="38" t="s">
        <v>31</v>
      </c>
      <c r="H304" s="38" t="s">
        <v>34</v>
      </c>
      <c r="I304" s="56" t="s">
        <v>3163</v>
      </c>
      <c r="J304" s="56" t="s">
        <v>3165</v>
      </c>
      <c r="K304" s="56" t="s">
        <v>32</v>
      </c>
      <c r="L304" s="56" t="s">
        <v>3166</v>
      </c>
    </row>
    <row r="305" spans="1:12" ht="150">
      <c r="A305" s="129">
        <v>1</v>
      </c>
      <c r="B305" s="129" t="s">
        <v>3214</v>
      </c>
      <c r="C305" s="39">
        <v>1</v>
      </c>
      <c r="D305" s="27" t="s">
        <v>3352</v>
      </c>
      <c r="E305" s="84" t="s">
        <v>1816</v>
      </c>
      <c r="F305" s="91" t="s">
        <v>1833</v>
      </c>
      <c r="G305" s="92" t="s">
        <v>1818</v>
      </c>
      <c r="H305" s="61" t="s">
        <v>3192</v>
      </c>
      <c r="I305" s="121" t="s">
        <v>3164</v>
      </c>
      <c r="J305" s="121" t="s">
        <v>3343</v>
      </c>
      <c r="K305" s="60" t="s">
        <v>5</v>
      </c>
      <c r="L305" s="126"/>
    </row>
    <row r="306" spans="1:12" ht="14.5">
      <c r="A306" s="129"/>
      <c r="B306" s="129"/>
      <c r="C306" s="43" t="s">
        <v>39</v>
      </c>
      <c r="D306" s="44"/>
      <c r="E306" s="44"/>
      <c r="F306" s="44"/>
      <c r="G306" s="44"/>
      <c r="H306" s="44"/>
      <c r="I306" s="45"/>
      <c r="J306" s="45"/>
      <c r="K306" s="44"/>
      <c r="L306" s="125"/>
    </row>
    <row r="307" spans="1:12" ht="14.5">
      <c r="A307" s="129"/>
      <c r="B307" s="129"/>
      <c r="C307" s="137" t="s">
        <v>753</v>
      </c>
      <c r="D307" s="77" t="s">
        <v>1838</v>
      </c>
      <c r="E307" s="33"/>
      <c r="F307" s="35"/>
      <c r="G307" s="36"/>
      <c r="H307" s="35"/>
      <c r="I307" s="54"/>
      <c r="J307" s="54"/>
      <c r="K307" s="54" t="s">
        <v>26</v>
      </c>
      <c r="L307" s="54"/>
    </row>
    <row r="308" spans="1:12" ht="29">
      <c r="A308" s="129"/>
      <c r="B308" s="129"/>
      <c r="C308" s="38" t="s">
        <v>27</v>
      </c>
      <c r="D308" s="38" t="s">
        <v>28</v>
      </c>
      <c r="E308" s="38" t="s">
        <v>29</v>
      </c>
      <c r="F308" s="38" t="s">
        <v>30</v>
      </c>
      <c r="G308" s="38" t="s">
        <v>31</v>
      </c>
      <c r="H308" s="38" t="s">
        <v>34</v>
      </c>
      <c r="I308" s="56" t="s">
        <v>3163</v>
      </c>
      <c r="J308" s="56" t="s">
        <v>3165</v>
      </c>
      <c r="K308" s="56" t="s">
        <v>32</v>
      </c>
      <c r="L308" s="56" t="s">
        <v>3166</v>
      </c>
    </row>
    <row r="309" spans="1:12" ht="189.5" customHeight="1">
      <c r="A309" s="129">
        <v>1</v>
      </c>
      <c r="B309" s="129" t="s">
        <v>3214</v>
      </c>
      <c r="C309" s="39">
        <v>1</v>
      </c>
      <c r="D309" s="27" t="s">
        <v>3353</v>
      </c>
      <c r="E309" s="93" t="s">
        <v>1821</v>
      </c>
      <c r="F309" s="91" t="s">
        <v>1833</v>
      </c>
      <c r="G309" s="92" t="s">
        <v>1818</v>
      </c>
      <c r="H309" s="61" t="s">
        <v>3192</v>
      </c>
      <c r="I309" s="121" t="s">
        <v>3164</v>
      </c>
      <c r="J309" s="121" t="s">
        <v>3361</v>
      </c>
      <c r="K309" s="60" t="s">
        <v>5</v>
      </c>
      <c r="L309" s="126"/>
    </row>
    <row r="310" spans="1:12" ht="14.5">
      <c r="A310" s="129"/>
      <c r="B310" s="129"/>
      <c r="C310" s="43" t="s">
        <v>39</v>
      </c>
      <c r="D310" s="44"/>
      <c r="E310" s="44"/>
      <c r="F310" s="44"/>
      <c r="G310" s="44"/>
      <c r="H310" s="44"/>
      <c r="I310" s="45"/>
      <c r="J310" s="45"/>
      <c r="K310" s="44"/>
      <c r="L310" s="125"/>
    </row>
    <row r="311" spans="1:12" ht="14.5">
      <c r="A311" s="129"/>
      <c r="B311" s="129"/>
      <c r="C311" s="137" t="s">
        <v>756</v>
      </c>
      <c r="D311" s="77" t="s">
        <v>1839</v>
      </c>
      <c r="E311" s="33"/>
      <c r="F311" s="35"/>
      <c r="G311" s="36"/>
      <c r="H311" s="36"/>
      <c r="I311" s="55"/>
      <c r="J311" s="55"/>
      <c r="K311" s="54" t="s">
        <v>26</v>
      </c>
      <c r="L311" s="55"/>
    </row>
    <row r="312" spans="1:12" ht="29">
      <c r="A312" s="129"/>
      <c r="B312" s="129"/>
      <c r="C312" s="38" t="s">
        <v>27</v>
      </c>
      <c r="D312" s="38" t="s">
        <v>28</v>
      </c>
      <c r="E312" s="38" t="s">
        <v>29</v>
      </c>
      <c r="F312" s="38" t="s">
        <v>30</v>
      </c>
      <c r="G312" s="38" t="s">
        <v>31</v>
      </c>
      <c r="H312" s="38" t="s">
        <v>34</v>
      </c>
      <c r="I312" s="56" t="s">
        <v>3163</v>
      </c>
      <c r="J312" s="56" t="s">
        <v>3165</v>
      </c>
      <c r="K312" s="56" t="s">
        <v>32</v>
      </c>
      <c r="L312" s="56" t="s">
        <v>3166</v>
      </c>
    </row>
    <row r="313" spans="1:12" ht="203.5" customHeight="1">
      <c r="A313" s="129">
        <v>1</v>
      </c>
      <c r="B313" s="129" t="s">
        <v>3214</v>
      </c>
      <c r="C313" s="39">
        <v>1</v>
      </c>
      <c r="D313" s="27" t="s">
        <v>3360</v>
      </c>
      <c r="E313" s="93" t="s">
        <v>1821</v>
      </c>
      <c r="F313" s="91" t="s">
        <v>1833</v>
      </c>
      <c r="G313" s="92" t="s">
        <v>1818</v>
      </c>
      <c r="H313" s="61" t="s">
        <v>3192</v>
      </c>
      <c r="I313" s="121" t="s">
        <v>3164</v>
      </c>
      <c r="J313" s="121" t="s">
        <v>3359</v>
      </c>
      <c r="K313" s="60" t="s">
        <v>5</v>
      </c>
      <c r="L313" s="134" t="s">
        <v>3362</v>
      </c>
    </row>
    <row r="314" spans="1:12" ht="14.5">
      <c r="A314" s="129"/>
      <c r="B314" s="129"/>
      <c r="C314" s="43" t="s">
        <v>39</v>
      </c>
      <c r="D314" s="44"/>
      <c r="E314" s="44"/>
      <c r="F314" s="44"/>
      <c r="G314" s="44"/>
      <c r="H314" s="44"/>
      <c r="I314" s="45"/>
      <c r="J314" s="45"/>
      <c r="K314" s="44"/>
      <c r="L314" s="125"/>
    </row>
    <row r="315" spans="1:12" ht="14.5">
      <c r="A315" s="129"/>
      <c r="B315" s="129"/>
      <c r="C315" s="137" t="s">
        <v>760</v>
      </c>
      <c r="D315" s="77" t="s">
        <v>1840</v>
      </c>
      <c r="E315" s="33"/>
      <c r="F315" s="35"/>
      <c r="G315" s="36"/>
      <c r="H315" s="35"/>
      <c r="I315" s="54"/>
      <c r="J315" s="54"/>
      <c r="K315" s="54" t="s">
        <v>26</v>
      </c>
      <c r="L315" s="54"/>
    </row>
    <row r="316" spans="1:12" ht="29">
      <c r="A316" s="129"/>
      <c r="B316" s="129"/>
      <c r="C316" s="38" t="s">
        <v>27</v>
      </c>
      <c r="D316" s="38" t="s">
        <v>28</v>
      </c>
      <c r="E316" s="38" t="s">
        <v>29</v>
      </c>
      <c r="F316" s="38" t="s">
        <v>30</v>
      </c>
      <c r="G316" s="38" t="s">
        <v>31</v>
      </c>
      <c r="H316" s="38" t="s">
        <v>34</v>
      </c>
      <c r="I316" s="56" t="s">
        <v>3163</v>
      </c>
      <c r="J316" s="56" t="s">
        <v>3165</v>
      </c>
      <c r="K316" s="56" t="s">
        <v>32</v>
      </c>
      <c r="L316" s="56" t="s">
        <v>3166</v>
      </c>
    </row>
    <row r="317" spans="1:12" ht="154" customHeight="1">
      <c r="A317" s="129">
        <v>1</v>
      </c>
      <c r="B317" s="129" t="s">
        <v>3214</v>
      </c>
      <c r="C317" s="39">
        <v>1</v>
      </c>
      <c r="D317" s="27" t="s">
        <v>3354</v>
      </c>
      <c r="E317" s="93" t="s">
        <v>1816</v>
      </c>
      <c r="F317" s="91" t="s">
        <v>1833</v>
      </c>
      <c r="G317" s="92" t="s">
        <v>1818</v>
      </c>
      <c r="H317" s="61" t="s">
        <v>3192</v>
      </c>
      <c r="I317" s="121" t="s">
        <v>3164</v>
      </c>
      <c r="J317" s="121" t="s">
        <v>3358</v>
      </c>
      <c r="K317" s="60" t="s">
        <v>5</v>
      </c>
      <c r="L317" s="126"/>
    </row>
    <row r="318" spans="1:12" ht="14.5">
      <c r="A318" s="129"/>
      <c r="B318" s="129"/>
      <c r="C318" s="43" t="s">
        <v>39</v>
      </c>
      <c r="D318" s="44"/>
      <c r="E318" s="44"/>
      <c r="F318" s="44"/>
      <c r="G318" s="44"/>
      <c r="H318" s="44"/>
      <c r="I318" s="45"/>
      <c r="J318" s="45"/>
      <c r="K318" s="44"/>
      <c r="L318" s="125"/>
    </row>
    <row r="319" spans="1:12" ht="14.5">
      <c r="A319" s="129"/>
      <c r="B319" s="129"/>
      <c r="C319" s="137" t="s">
        <v>764</v>
      </c>
      <c r="D319" s="77" t="s">
        <v>1841</v>
      </c>
      <c r="E319" s="33"/>
      <c r="F319" s="35"/>
      <c r="G319" s="36"/>
      <c r="H319" s="35"/>
      <c r="I319" s="54"/>
      <c r="J319" s="54"/>
      <c r="K319" s="54" t="s">
        <v>26</v>
      </c>
      <c r="L319" s="54"/>
    </row>
    <row r="320" spans="1:12" ht="29">
      <c r="A320" s="129"/>
      <c r="B320" s="129"/>
      <c r="C320" s="38" t="s">
        <v>27</v>
      </c>
      <c r="D320" s="38" t="s">
        <v>28</v>
      </c>
      <c r="E320" s="38" t="s">
        <v>29</v>
      </c>
      <c r="F320" s="38" t="s">
        <v>30</v>
      </c>
      <c r="G320" s="38" t="s">
        <v>31</v>
      </c>
      <c r="H320" s="38" t="s">
        <v>34</v>
      </c>
      <c r="I320" s="56" t="s">
        <v>3163</v>
      </c>
      <c r="J320" s="56" t="s">
        <v>3165</v>
      </c>
      <c r="K320" s="56" t="s">
        <v>32</v>
      </c>
      <c r="L320" s="56" t="s">
        <v>3166</v>
      </c>
    </row>
    <row r="321" spans="1:12" ht="149" customHeight="1">
      <c r="A321" s="129">
        <v>1</v>
      </c>
      <c r="B321" s="133" t="s">
        <v>3208</v>
      </c>
      <c r="C321" s="39">
        <v>1</v>
      </c>
      <c r="D321" s="27" t="s">
        <v>3419</v>
      </c>
      <c r="E321" s="93" t="s">
        <v>1842</v>
      </c>
      <c r="F321" s="169" t="s">
        <v>3406</v>
      </c>
      <c r="G321" s="136" t="s">
        <v>1843</v>
      </c>
      <c r="H321" s="61" t="s">
        <v>38</v>
      </c>
      <c r="I321" s="121" t="s">
        <v>3164</v>
      </c>
      <c r="J321" s="121" t="s">
        <v>3229</v>
      </c>
      <c r="K321" s="60" t="s">
        <v>5</v>
      </c>
      <c r="L321" s="126"/>
    </row>
    <row r="322" spans="1:12" ht="14.5">
      <c r="A322" s="129"/>
      <c r="B322" s="129"/>
      <c r="C322" s="43" t="s">
        <v>39</v>
      </c>
      <c r="D322" s="44"/>
      <c r="E322" s="44"/>
      <c r="F322" s="44"/>
      <c r="G322" s="44"/>
      <c r="H322" s="44"/>
      <c r="I322" s="45"/>
      <c r="J322" s="45"/>
      <c r="K322" s="44"/>
      <c r="L322" s="125"/>
    </row>
    <row r="323" spans="1:12" ht="14.5">
      <c r="A323" s="129"/>
      <c r="B323" s="129"/>
      <c r="C323" s="137" t="s">
        <v>768</v>
      </c>
      <c r="D323" s="77" t="s">
        <v>1844</v>
      </c>
      <c r="E323" s="33"/>
      <c r="F323" s="35"/>
      <c r="G323" s="36"/>
      <c r="H323" s="35"/>
      <c r="I323" s="54"/>
      <c r="J323" s="54"/>
      <c r="K323" s="54" t="s">
        <v>26</v>
      </c>
      <c r="L323" s="54"/>
    </row>
    <row r="324" spans="1:12" ht="29">
      <c r="A324" s="129"/>
      <c r="B324" s="129"/>
      <c r="C324" s="38" t="s">
        <v>27</v>
      </c>
      <c r="D324" s="38" t="s">
        <v>28</v>
      </c>
      <c r="E324" s="38" t="s">
        <v>29</v>
      </c>
      <c r="F324" s="38" t="s">
        <v>30</v>
      </c>
      <c r="G324" s="38" t="s">
        <v>31</v>
      </c>
      <c r="H324" s="38" t="s">
        <v>34</v>
      </c>
      <c r="I324" s="56" t="s">
        <v>3163</v>
      </c>
      <c r="J324" s="56" t="s">
        <v>3165</v>
      </c>
      <c r="K324" s="56" t="s">
        <v>32</v>
      </c>
      <c r="L324" s="56" t="s">
        <v>3166</v>
      </c>
    </row>
    <row r="325" spans="1:12" ht="146" customHeight="1">
      <c r="A325" s="129">
        <v>1</v>
      </c>
      <c r="B325" s="133" t="s">
        <v>3208</v>
      </c>
      <c r="C325" s="39">
        <v>1</v>
      </c>
      <c r="D325" s="27" t="s">
        <v>3420</v>
      </c>
      <c r="E325" s="93" t="s">
        <v>1842</v>
      </c>
      <c r="F325" s="169" t="s">
        <v>3406</v>
      </c>
      <c r="G325" s="94" t="s">
        <v>1843</v>
      </c>
      <c r="H325" s="61" t="s">
        <v>38</v>
      </c>
      <c r="I325" s="121" t="s">
        <v>3164</v>
      </c>
      <c r="J325" s="121" t="s">
        <v>3231</v>
      </c>
      <c r="K325" s="60" t="s">
        <v>5</v>
      </c>
      <c r="L325" s="126"/>
    </row>
    <row r="326" spans="1:12" ht="14.5">
      <c r="A326" s="129"/>
      <c r="B326" s="129"/>
      <c r="C326" s="43" t="s">
        <v>39</v>
      </c>
      <c r="D326" s="44"/>
      <c r="E326" s="44"/>
      <c r="F326" s="44"/>
      <c r="G326" s="44"/>
      <c r="H326" s="44"/>
      <c r="I326" s="45"/>
      <c r="J326" s="45"/>
      <c r="K326" s="44"/>
      <c r="L326" s="125"/>
    </row>
    <row r="327" spans="1:12" ht="14.5">
      <c r="A327" s="129"/>
      <c r="B327" s="129"/>
      <c r="C327" s="137" t="s">
        <v>772</v>
      </c>
      <c r="D327" s="77" t="s">
        <v>1845</v>
      </c>
      <c r="E327" s="33"/>
      <c r="F327" s="35"/>
      <c r="G327" s="36"/>
      <c r="H327" s="35"/>
      <c r="I327" s="54"/>
      <c r="J327" s="54"/>
      <c r="K327" s="54" t="s">
        <v>26</v>
      </c>
      <c r="L327" s="54"/>
    </row>
    <row r="328" spans="1:12" ht="29">
      <c r="A328" s="129"/>
      <c r="B328" s="129"/>
      <c r="C328" s="38" t="s">
        <v>27</v>
      </c>
      <c r="D328" s="38" t="s">
        <v>28</v>
      </c>
      <c r="E328" s="38" t="s">
        <v>29</v>
      </c>
      <c r="F328" s="38" t="s">
        <v>30</v>
      </c>
      <c r="G328" s="38" t="s">
        <v>31</v>
      </c>
      <c r="H328" s="38" t="s">
        <v>34</v>
      </c>
      <c r="I328" s="56" t="s">
        <v>3163</v>
      </c>
      <c r="J328" s="56" t="s">
        <v>3165</v>
      </c>
      <c r="K328" s="56" t="s">
        <v>32</v>
      </c>
      <c r="L328" s="56" t="s">
        <v>3166</v>
      </c>
    </row>
    <row r="329" spans="1:12" ht="155" customHeight="1">
      <c r="A329" s="129">
        <v>1</v>
      </c>
      <c r="B329" s="133" t="s">
        <v>3208</v>
      </c>
      <c r="C329" s="39">
        <v>1</v>
      </c>
      <c r="D329" s="27" t="s">
        <v>3426</v>
      </c>
      <c r="E329" s="93" t="s">
        <v>1842</v>
      </c>
      <c r="F329" s="169" t="s">
        <v>3406</v>
      </c>
      <c r="G329" s="94" t="s">
        <v>1843</v>
      </c>
      <c r="H329" s="61" t="s">
        <v>38</v>
      </c>
      <c r="I329" s="121" t="s">
        <v>3164</v>
      </c>
      <c r="J329" s="121" t="s">
        <v>3232</v>
      </c>
      <c r="K329" s="60" t="s">
        <v>5</v>
      </c>
      <c r="L329" s="126"/>
    </row>
    <row r="330" spans="1:12" ht="14.5">
      <c r="A330" s="129"/>
      <c r="B330" s="129"/>
      <c r="C330" s="43" t="s">
        <v>39</v>
      </c>
      <c r="D330" s="44"/>
      <c r="E330" s="44"/>
      <c r="F330" s="44"/>
      <c r="G330" s="44"/>
      <c r="H330" s="44"/>
      <c r="I330" s="45"/>
      <c r="J330" s="45"/>
      <c r="K330" s="44"/>
      <c r="L330" s="125"/>
    </row>
    <row r="331" spans="1:12" ht="14.5">
      <c r="A331" s="129"/>
      <c r="B331" s="129"/>
      <c r="C331" s="137" t="s">
        <v>776</v>
      </c>
      <c r="D331" s="77" t="s">
        <v>1846</v>
      </c>
      <c r="E331" s="33"/>
      <c r="F331" s="35"/>
      <c r="G331" s="36"/>
      <c r="H331" s="35"/>
      <c r="I331" s="54"/>
      <c r="J331" s="54"/>
      <c r="K331" s="54" t="s">
        <v>26</v>
      </c>
      <c r="L331" s="54"/>
    </row>
    <row r="332" spans="1:12" ht="29">
      <c r="A332" s="129"/>
      <c r="B332" s="129"/>
      <c r="C332" s="38" t="s">
        <v>27</v>
      </c>
      <c r="D332" s="38" t="s">
        <v>28</v>
      </c>
      <c r="E332" s="38" t="s">
        <v>29</v>
      </c>
      <c r="F332" s="38" t="s">
        <v>30</v>
      </c>
      <c r="G332" s="38" t="s">
        <v>31</v>
      </c>
      <c r="H332" s="38" t="s">
        <v>34</v>
      </c>
      <c r="I332" s="56" t="s">
        <v>3163</v>
      </c>
      <c r="J332" s="56" t="s">
        <v>3165</v>
      </c>
      <c r="K332" s="56" t="s">
        <v>32</v>
      </c>
      <c r="L332" s="56" t="s">
        <v>3166</v>
      </c>
    </row>
    <row r="333" spans="1:12" ht="133.5" customHeight="1">
      <c r="A333" s="129">
        <v>1</v>
      </c>
      <c r="B333" s="133" t="s">
        <v>3208</v>
      </c>
      <c r="C333" s="39">
        <v>1</v>
      </c>
      <c r="D333" s="27" t="s">
        <v>3233</v>
      </c>
      <c r="E333" s="93" t="s">
        <v>1847</v>
      </c>
      <c r="F333" s="169" t="s">
        <v>3406</v>
      </c>
      <c r="G333" s="94" t="s">
        <v>1843</v>
      </c>
      <c r="H333" s="61" t="s">
        <v>38</v>
      </c>
      <c r="I333" s="121" t="s">
        <v>3164</v>
      </c>
      <c r="J333" s="121" t="s">
        <v>3234</v>
      </c>
      <c r="K333" s="60" t="s">
        <v>5</v>
      </c>
      <c r="L333" s="126"/>
    </row>
    <row r="334" spans="1:12" ht="14.5">
      <c r="A334" s="129"/>
      <c r="B334" s="129"/>
      <c r="C334" s="43" t="s">
        <v>39</v>
      </c>
      <c r="D334" s="44"/>
      <c r="E334" s="44"/>
      <c r="F334" s="44"/>
      <c r="G334" s="44"/>
      <c r="H334" s="44"/>
      <c r="I334" s="45"/>
      <c r="J334" s="45"/>
      <c r="K334" s="44"/>
      <c r="L334" s="125"/>
    </row>
    <row r="335" spans="1:12" ht="14.5">
      <c r="A335" s="129"/>
      <c r="B335" s="129"/>
      <c r="C335" s="137" t="s">
        <v>780</v>
      </c>
      <c r="D335" s="77" t="s">
        <v>1848</v>
      </c>
      <c r="E335" s="33"/>
      <c r="F335" s="35"/>
      <c r="G335" s="36"/>
      <c r="H335" s="35"/>
      <c r="I335" s="54"/>
      <c r="J335" s="54"/>
      <c r="K335" s="54" t="s">
        <v>26</v>
      </c>
      <c r="L335" s="54"/>
    </row>
    <row r="336" spans="1:12" ht="29">
      <c r="A336" s="129"/>
      <c r="B336" s="129"/>
      <c r="C336" s="38" t="s">
        <v>27</v>
      </c>
      <c r="D336" s="38" t="s">
        <v>28</v>
      </c>
      <c r="E336" s="38" t="s">
        <v>29</v>
      </c>
      <c r="F336" s="38" t="s">
        <v>30</v>
      </c>
      <c r="G336" s="38" t="s">
        <v>31</v>
      </c>
      <c r="H336" s="38" t="s">
        <v>34</v>
      </c>
      <c r="I336" s="56" t="s">
        <v>3163</v>
      </c>
      <c r="J336" s="56" t="s">
        <v>3165</v>
      </c>
      <c r="K336" s="56" t="s">
        <v>32</v>
      </c>
      <c r="L336" s="56" t="s">
        <v>3166</v>
      </c>
    </row>
    <row r="337" spans="1:12" ht="125" customHeight="1">
      <c r="A337" s="129">
        <v>1</v>
      </c>
      <c r="B337" s="133" t="s">
        <v>3208</v>
      </c>
      <c r="C337" s="39">
        <v>1</v>
      </c>
      <c r="D337" s="27" t="s">
        <v>3306</v>
      </c>
      <c r="E337" s="93" t="s">
        <v>1849</v>
      </c>
      <c r="F337" s="169" t="s">
        <v>3406</v>
      </c>
      <c r="G337" s="94" t="s">
        <v>1843</v>
      </c>
      <c r="H337" s="61" t="s">
        <v>38</v>
      </c>
      <c r="I337" s="121" t="s">
        <v>3164</v>
      </c>
      <c r="J337" s="121" t="s">
        <v>3235</v>
      </c>
      <c r="K337" s="60" t="s">
        <v>5</v>
      </c>
      <c r="L337" s="126"/>
    </row>
    <row r="338" spans="1:12" ht="14.5">
      <c r="A338" s="129"/>
      <c r="B338" s="129"/>
      <c r="C338" s="43" t="s">
        <v>39</v>
      </c>
      <c r="D338" s="44"/>
      <c r="E338" s="44"/>
      <c r="F338" s="44"/>
      <c r="G338" s="44"/>
      <c r="H338" s="44"/>
      <c r="I338" s="45"/>
      <c r="J338" s="45"/>
      <c r="K338" s="44"/>
      <c r="L338" s="125"/>
    </row>
    <row r="339" spans="1:12" ht="14.5">
      <c r="A339" s="129"/>
      <c r="B339" s="129"/>
      <c r="C339" s="137" t="s">
        <v>784</v>
      </c>
      <c r="D339" s="77" t="s">
        <v>1850</v>
      </c>
      <c r="E339" s="33"/>
      <c r="F339" s="35"/>
      <c r="G339" s="36"/>
      <c r="H339" s="35"/>
      <c r="I339" s="54"/>
      <c r="J339" s="54"/>
      <c r="K339" s="54" t="s">
        <v>26</v>
      </c>
      <c r="L339" s="54"/>
    </row>
    <row r="340" spans="1:12" ht="29">
      <c r="A340" s="129"/>
      <c r="B340" s="129"/>
      <c r="C340" s="38" t="s">
        <v>27</v>
      </c>
      <c r="D340" s="38" t="s">
        <v>28</v>
      </c>
      <c r="E340" s="38" t="s">
        <v>29</v>
      </c>
      <c r="F340" s="38" t="s">
        <v>30</v>
      </c>
      <c r="G340" s="38" t="s">
        <v>31</v>
      </c>
      <c r="H340" s="38" t="s">
        <v>34</v>
      </c>
      <c r="I340" s="56" t="s">
        <v>3163</v>
      </c>
      <c r="J340" s="56" t="s">
        <v>3165</v>
      </c>
      <c r="K340" s="56" t="s">
        <v>32</v>
      </c>
      <c r="L340" s="56" t="s">
        <v>3166</v>
      </c>
    </row>
    <row r="341" spans="1:12" ht="148" customHeight="1">
      <c r="A341" s="129">
        <v>1</v>
      </c>
      <c r="B341" s="133" t="s">
        <v>3208</v>
      </c>
      <c r="C341" s="39">
        <v>1</v>
      </c>
      <c r="D341" s="27" t="s">
        <v>3424</v>
      </c>
      <c r="E341" s="93" t="s">
        <v>1842</v>
      </c>
      <c r="F341" s="135" t="s">
        <v>3230</v>
      </c>
      <c r="G341" s="94" t="s">
        <v>1843</v>
      </c>
      <c r="H341" s="61" t="s">
        <v>38</v>
      </c>
      <c r="I341" s="121" t="s">
        <v>3164</v>
      </c>
      <c r="J341" s="121" t="s">
        <v>3236</v>
      </c>
      <c r="K341" s="60" t="s">
        <v>5</v>
      </c>
      <c r="L341" s="126"/>
    </row>
    <row r="342" spans="1:12" ht="14.5">
      <c r="A342" s="129"/>
      <c r="B342" s="129"/>
      <c r="C342" s="43" t="s">
        <v>39</v>
      </c>
      <c r="D342" s="44"/>
      <c r="E342" s="44"/>
      <c r="F342" s="44"/>
      <c r="G342" s="44"/>
      <c r="H342" s="44"/>
      <c r="I342" s="45"/>
      <c r="J342" s="45"/>
      <c r="K342" s="44"/>
      <c r="L342" s="125"/>
    </row>
    <row r="343" spans="1:12" ht="14.5">
      <c r="A343" s="129"/>
      <c r="B343" s="129"/>
      <c r="C343" s="137" t="s">
        <v>788</v>
      </c>
      <c r="D343" s="77" t="s">
        <v>1851</v>
      </c>
      <c r="E343" s="33"/>
      <c r="F343" s="35"/>
      <c r="G343" s="36"/>
      <c r="H343" s="35"/>
      <c r="I343" s="54"/>
      <c r="J343" s="54"/>
      <c r="K343" s="54" t="s">
        <v>26</v>
      </c>
      <c r="L343" s="54"/>
    </row>
    <row r="344" spans="1:12" ht="29">
      <c r="A344" s="129"/>
      <c r="B344" s="129"/>
      <c r="C344" s="38" t="s">
        <v>27</v>
      </c>
      <c r="D344" s="38" t="s">
        <v>28</v>
      </c>
      <c r="E344" s="38" t="s">
        <v>29</v>
      </c>
      <c r="F344" s="38" t="s">
        <v>30</v>
      </c>
      <c r="G344" s="38" t="s">
        <v>31</v>
      </c>
      <c r="H344" s="38" t="s">
        <v>34</v>
      </c>
      <c r="I344" s="56" t="s">
        <v>3163</v>
      </c>
      <c r="J344" s="56" t="s">
        <v>3165</v>
      </c>
      <c r="K344" s="56" t="s">
        <v>32</v>
      </c>
      <c r="L344" s="56" t="s">
        <v>3166</v>
      </c>
    </row>
    <row r="345" spans="1:12" ht="139.5" customHeight="1">
      <c r="A345" s="129">
        <v>1</v>
      </c>
      <c r="B345" s="133" t="s">
        <v>3208</v>
      </c>
      <c r="C345" s="39">
        <v>1</v>
      </c>
      <c r="D345" s="27" t="s">
        <v>3425</v>
      </c>
      <c r="E345" s="79" t="s">
        <v>3428</v>
      </c>
      <c r="F345" s="169" t="s">
        <v>3406</v>
      </c>
      <c r="G345" s="94" t="s">
        <v>1843</v>
      </c>
      <c r="H345" s="61" t="s">
        <v>38</v>
      </c>
      <c r="I345" s="121" t="s">
        <v>3164</v>
      </c>
      <c r="J345" s="121" t="s">
        <v>3237</v>
      </c>
      <c r="K345" s="60" t="s">
        <v>5</v>
      </c>
      <c r="L345" s="124"/>
    </row>
    <row r="346" spans="1:12" ht="14.5">
      <c r="A346" s="129"/>
      <c r="B346" s="129"/>
      <c r="C346" s="43" t="s">
        <v>39</v>
      </c>
      <c r="D346" s="44"/>
      <c r="E346" s="44"/>
      <c r="F346" s="44"/>
      <c r="G346" s="44"/>
      <c r="H346" s="44"/>
      <c r="I346" s="45"/>
      <c r="J346" s="45"/>
      <c r="K346" s="44"/>
      <c r="L346" s="125"/>
    </row>
    <row r="347" spans="1:12" ht="14.5">
      <c r="A347" s="129"/>
      <c r="B347" s="129"/>
      <c r="C347" s="137" t="s">
        <v>792</v>
      </c>
      <c r="D347" s="77" t="s">
        <v>1852</v>
      </c>
      <c r="E347" s="33"/>
      <c r="F347" s="35"/>
      <c r="G347" s="36"/>
      <c r="H347" s="35"/>
      <c r="I347" s="54"/>
      <c r="J347" s="54"/>
      <c r="K347" s="54" t="s">
        <v>26</v>
      </c>
      <c r="L347" s="54"/>
    </row>
    <row r="348" spans="1:12" ht="29">
      <c r="A348" s="129"/>
      <c r="B348" s="129"/>
      <c r="C348" s="38" t="s">
        <v>27</v>
      </c>
      <c r="D348" s="38" t="s">
        <v>28</v>
      </c>
      <c r="E348" s="38" t="s">
        <v>29</v>
      </c>
      <c r="F348" s="38" t="s">
        <v>30</v>
      </c>
      <c r="G348" s="38" t="s">
        <v>31</v>
      </c>
      <c r="H348" s="38" t="s">
        <v>34</v>
      </c>
      <c r="I348" s="56" t="s">
        <v>3163</v>
      </c>
      <c r="J348" s="56" t="s">
        <v>3165</v>
      </c>
      <c r="K348" s="56" t="s">
        <v>32</v>
      </c>
      <c r="L348" s="56" t="s">
        <v>3166</v>
      </c>
    </row>
    <row r="349" spans="1:12" ht="127.5" customHeight="1">
      <c r="A349" s="129">
        <v>1</v>
      </c>
      <c r="B349" s="133" t="s">
        <v>3208</v>
      </c>
      <c r="C349" s="39">
        <v>1</v>
      </c>
      <c r="D349" s="27" t="s">
        <v>3423</v>
      </c>
      <c r="E349" s="93" t="s">
        <v>1847</v>
      </c>
      <c r="F349" s="169" t="s">
        <v>3406</v>
      </c>
      <c r="G349" s="94" t="s">
        <v>1853</v>
      </c>
      <c r="H349" s="61" t="s">
        <v>38</v>
      </c>
      <c r="I349" s="121" t="s">
        <v>3164</v>
      </c>
      <c r="J349" s="121" t="s">
        <v>3238</v>
      </c>
      <c r="K349" s="60" t="s">
        <v>5</v>
      </c>
      <c r="L349" s="124"/>
    </row>
    <row r="350" spans="1:12" ht="14.5">
      <c r="A350" s="129"/>
      <c r="B350" s="129"/>
      <c r="C350" s="43" t="s">
        <v>39</v>
      </c>
      <c r="D350" s="44"/>
      <c r="E350" s="44"/>
      <c r="F350" s="44"/>
      <c r="G350" s="44"/>
      <c r="H350" s="44"/>
      <c r="I350" s="45"/>
      <c r="J350" s="45"/>
      <c r="K350" s="44"/>
      <c r="L350" s="125"/>
    </row>
    <row r="351" spans="1:12" ht="14.5">
      <c r="A351" s="129"/>
      <c r="B351" s="129"/>
      <c r="C351" s="137" t="s">
        <v>793</v>
      </c>
      <c r="D351" s="77" t="s">
        <v>1854</v>
      </c>
      <c r="E351" s="33"/>
      <c r="F351" s="35"/>
      <c r="G351" s="36"/>
      <c r="H351" s="35"/>
      <c r="I351" s="54"/>
      <c r="J351" s="54"/>
      <c r="K351" s="54" t="s">
        <v>26</v>
      </c>
      <c r="L351" s="54"/>
    </row>
    <row r="352" spans="1:12" ht="29">
      <c r="A352" s="129"/>
      <c r="B352" s="129"/>
      <c r="C352" s="38" t="s">
        <v>27</v>
      </c>
      <c r="D352" s="38" t="s">
        <v>28</v>
      </c>
      <c r="E352" s="38" t="s">
        <v>29</v>
      </c>
      <c r="F352" s="38" t="s">
        <v>30</v>
      </c>
      <c r="G352" s="38" t="s">
        <v>31</v>
      </c>
      <c r="H352" s="38" t="s">
        <v>34</v>
      </c>
      <c r="I352" s="56" t="s">
        <v>3163</v>
      </c>
      <c r="J352" s="56" t="s">
        <v>3165</v>
      </c>
      <c r="K352" s="56" t="s">
        <v>32</v>
      </c>
      <c r="L352" s="56" t="s">
        <v>3166</v>
      </c>
    </row>
    <row r="353" spans="1:12" ht="136.5" customHeight="1">
      <c r="A353" s="129">
        <v>1</v>
      </c>
      <c r="B353" s="133" t="s">
        <v>3208</v>
      </c>
      <c r="C353" s="39">
        <v>1</v>
      </c>
      <c r="D353" s="27" t="s">
        <v>3421</v>
      </c>
      <c r="E353" s="79" t="s">
        <v>1855</v>
      </c>
      <c r="F353" s="169" t="s">
        <v>3406</v>
      </c>
      <c r="G353" s="94" t="s">
        <v>1853</v>
      </c>
      <c r="H353" s="61" t="s">
        <v>38</v>
      </c>
      <c r="I353" s="121" t="s">
        <v>3164</v>
      </c>
      <c r="J353" s="121" t="s">
        <v>3239</v>
      </c>
      <c r="K353" s="60" t="s">
        <v>5</v>
      </c>
      <c r="L353" s="126"/>
    </row>
    <row r="354" spans="1:12" ht="24.5" customHeight="1">
      <c r="A354" s="129"/>
      <c r="B354" s="129"/>
      <c r="C354" s="43" t="s">
        <v>39</v>
      </c>
      <c r="D354" s="44"/>
      <c r="E354" s="44"/>
      <c r="F354" s="44"/>
      <c r="G354" s="44"/>
      <c r="H354" s="44"/>
      <c r="I354" s="121"/>
      <c r="J354" s="123"/>
      <c r="K354" s="44"/>
      <c r="L354" s="125"/>
    </row>
    <row r="355" spans="1:12" ht="20" customHeight="1">
      <c r="A355" s="129"/>
      <c r="B355" s="129"/>
      <c r="C355" s="137" t="s">
        <v>797</v>
      </c>
      <c r="D355" s="77" t="s">
        <v>1856</v>
      </c>
      <c r="E355" s="33"/>
      <c r="F355" s="35"/>
      <c r="G355" s="36"/>
      <c r="H355" s="35"/>
      <c r="I355" s="54"/>
      <c r="J355" s="54"/>
      <c r="K355" s="54" t="s">
        <v>26</v>
      </c>
      <c r="L355" s="54"/>
    </row>
    <row r="356" spans="1:12" ht="29">
      <c r="A356" s="129"/>
      <c r="B356" s="129"/>
      <c r="C356" s="38" t="s">
        <v>27</v>
      </c>
      <c r="D356" s="38" t="s">
        <v>28</v>
      </c>
      <c r="E356" s="38" t="s">
        <v>29</v>
      </c>
      <c r="F356" s="38" t="s">
        <v>30</v>
      </c>
      <c r="G356" s="38" t="s">
        <v>31</v>
      </c>
      <c r="H356" s="38" t="s">
        <v>34</v>
      </c>
      <c r="I356" s="56" t="s">
        <v>3163</v>
      </c>
      <c r="J356" s="56" t="s">
        <v>3165</v>
      </c>
      <c r="K356" s="56" t="s">
        <v>32</v>
      </c>
      <c r="L356" s="56" t="s">
        <v>3166</v>
      </c>
    </row>
    <row r="357" spans="1:12" ht="129.5" customHeight="1">
      <c r="A357" s="129">
        <v>1</v>
      </c>
      <c r="B357" s="133" t="s">
        <v>3208</v>
      </c>
      <c r="C357" s="39">
        <v>1</v>
      </c>
      <c r="D357" s="27" t="s">
        <v>3422</v>
      </c>
      <c r="E357" s="79" t="s">
        <v>1855</v>
      </c>
      <c r="F357" s="169" t="s">
        <v>3406</v>
      </c>
      <c r="G357" s="94" t="s">
        <v>1853</v>
      </c>
      <c r="H357" s="61" t="s">
        <v>38</v>
      </c>
      <c r="I357" s="121" t="s">
        <v>3164</v>
      </c>
      <c r="J357" s="121" t="s">
        <v>3243</v>
      </c>
      <c r="K357" s="60" t="s">
        <v>5</v>
      </c>
      <c r="L357" s="126"/>
    </row>
    <row r="358" spans="1:12" ht="14.5">
      <c r="A358" s="129"/>
      <c r="B358" s="129"/>
      <c r="C358" s="43" t="s">
        <v>39</v>
      </c>
      <c r="D358" s="44"/>
      <c r="E358" s="44"/>
      <c r="F358" s="44"/>
      <c r="G358" s="44"/>
      <c r="H358" s="44"/>
      <c r="I358" s="45"/>
      <c r="J358" s="45"/>
      <c r="K358" s="44"/>
      <c r="L358" s="125"/>
    </row>
    <row r="359" spans="1:12" ht="14.5">
      <c r="A359" s="129"/>
      <c r="B359" s="129"/>
      <c r="C359" s="137" t="s">
        <v>801</v>
      </c>
      <c r="D359" s="77" t="s">
        <v>1857</v>
      </c>
      <c r="E359" s="33"/>
      <c r="F359" s="35"/>
      <c r="G359" s="36"/>
      <c r="H359" s="35"/>
      <c r="I359" s="55"/>
      <c r="J359" s="55"/>
      <c r="K359" s="54" t="s">
        <v>26</v>
      </c>
      <c r="L359" s="55"/>
    </row>
    <row r="360" spans="1:12" ht="29">
      <c r="A360" s="129"/>
      <c r="B360" s="129"/>
      <c r="C360" s="38" t="s">
        <v>27</v>
      </c>
      <c r="D360" s="38" t="s">
        <v>28</v>
      </c>
      <c r="E360" s="38" t="s">
        <v>29</v>
      </c>
      <c r="F360" s="38" t="s">
        <v>30</v>
      </c>
      <c r="G360" s="38" t="s">
        <v>31</v>
      </c>
      <c r="H360" s="38" t="s">
        <v>34</v>
      </c>
      <c r="I360" s="56" t="s">
        <v>3163</v>
      </c>
      <c r="J360" s="56" t="s">
        <v>3165</v>
      </c>
      <c r="K360" s="56" t="s">
        <v>32</v>
      </c>
      <c r="L360" s="56" t="s">
        <v>3166</v>
      </c>
    </row>
    <row r="361" spans="1:12" ht="163.5" customHeight="1">
      <c r="A361" s="129">
        <v>1</v>
      </c>
      <c r="B361" s="133" t="s">
        <v>3208</v>
      </c>
      <c r="C361" s="39">
        <v>1</v>
      </c>
      <c r="D361" s="27" t="s">
        <v>3427</v>
      </c>
      <c r="E361" s="93" t="s">
        <v>1858</v>
      </c>
      <c r="F361" s="169" t="s">
        <v>3406</v>
      </c>
      <c r="G361" s="94" t="s">
        <v>1859</v>
      </c>
      <c r="H361" s="61" t="s">
        <v>38</v>
      </c>
      <c r="I361" s="121" t="s">
        <v>3164</v>
      </c>
      <c r="J361" s="121" t="s">
        <v>3240</v>
      </c>
      <c r="K361" s="60" t="s">
        <v>5</v>
      </c>
      <c r="L361" s="124"/>
    </row>
    <row r="362" spans="1:12" ht="14.5">
      <c r="A362" s="129"/>
      <c r="B362" s="129"/>
      <c r="C362" s="43" t="s">
        <v>39</v>
      </c>
      <c r="D362" s="44"/>
      <c r="E362" s="44"/>
      <c r="F362" s="44"/>
      <c r="G362" s="44"/>
      <c r="H362" s="44"/>
      <c r="I362" s="45"/>
      <c r="J362" s="45"/>
      <c r="K362" s="44"/>
      <c r="L362" s="125"/>
    </row>
    <row r="363" spans="1:12" ht="14.5">
      <c r="A363" s="129"/>
      <c r="B363" s="129"/>
      <c r="C363" s="137" t="s">
        <v>1045</v>
      </c>
      <c r="D363" s="77" t="s">
        <v>1860</v>
      </c>
      <c r="E363" s="33"/>
      <c r="F363" s="35"/>
      <c r="G363" s="36"/>
      <c r="H363" s="35"/>
      <c r="I363" s="54"/>
      <c r="J363" s="54"/>
      <c r="K363" s="54" t="s">
        <v>26</v>
      </c>
      <c r="L363" s="54"/>
    </row>
    <row r="364" spans="1:12" ht="29">
      <c r="A364" s="129"/>
      <c r="B364" s="129"/>
      <c r="C364" s="38" t="s">
        <v>27</v>
      </c>
      <c r="D364" s="38" t="s">
        <v>28</v>
      </c>
      <c r="E364" s="38" t="s">
        <v>29</v>
      </c>
      <c r="F364" s="38" t="s">
        <v>30</v>
      </c>
      <c r="G364" s="38" t="s">
        <v>31</v>
      </c>
      <c r="H364" s="38" t="s">
        <v>34</v>
      </c>
      <c r="I364" s="56" t="s">
        <v>3163</v>
      </c>
      <c r="J364" s="56" t="s">
        <v>3165</v>
      </c>
      <c r="K364" s="56" t="s">
        <v>32</v>
      </c>
      <c r="L364" s="56" t="s">
        <v>3166</v>
      </c>
    </row>
    <row r="365" spans="1:12" ht="127.5" customHeight="1">
      <c r="A365" s="129">
        <v>1</v>
      </c>
      <c r="B365" s="129" t="s">
        <v>3215</v>
      </c>
      <c r="C365" s="39">
        <v>1</v>
      </c>
      <c r="D365" s="27" t="s">
        <v>3430</v>
      </c>
      <c r="E365" s="93" t="s">
        <v>3434</v>
      </c>
      <c r="F365" s="152" t="s">
        <v>3503</v>
      </c>
      <c r="G365" s="153" t="s">
        <v>1853</v>
      </c>
      <c r="H365" s="61" t="s">
        <v>38</v>
      </c>
      <c r="I365" s="121" t="s">
        <v>3164</v>
      </c>
      <c r="J365" s="121" t="s">
        <v>3282</v>
      </c>
      <c r="K365" s="60" t="s">
        <v>5</v>
      </c>
      <c r="L365" s="126"/>
    </row>
    <row r="366" spans="1:12" ht="14.5">
      <c r="A366" s="129"/>
      <c r="B366" s="129"/>
      <c r="C366" s="43" t="s">
        <v>39</v>
      </c>
      <c r="D366" s="44"/>
      <c r="E366" s="44"/>
      <c r="F366" s="44"/>
      <c r="G366" s="44"/>
      <c r="H366" s="44"/>
      <c r="I366" s="45"/>
      <c r="J366" s="45"/>
      <c r="K366" s="44"/>
      <c r="L366" s="125"/>
    </row>
    <row r="367" spans="1:12" ht="14.5">
      <c r="A367" s="129"/>
      <c r="B367" s="129"/>
      <c r="C367" s="137" t="s">
        <v>1049</v>
      </c>
      <c r="D367" s="77" t="s">
        <v>1861</v>
      </c>
      <c r="E367" s="33"/>
      <c r="F367" s="35"/>
      <c r="G367" s="36"/>
      <c r="H367" s="35"/>
      <c r="I367" s="54"/>
      <c r="J367" s="54"/>
      <c r="K367" s="54" t="s">
        <v>26</v>
      </c>
      <c r="L367" s="54"/>
    </row>
    <row r="368" spans="1:12" ht="29">
      <c r="A368" s="151"/>
      <c r="B368" s="129"/>
      <c r="C368" s="38" t="s">
        <v>27</v>
      </c>
      <c r="D368" s="38" t="s">
        <v>28</v>
      </c>
      <c r="E368" s="38" t="s">
        <v>29</v>
      </c>
      <c r="F368" s="38" t="s">
        <v>30</v>
      </c>
      <c r="G368" s="38" t="s">
        <v>31</v>
      </c>
      <c r="H368" s="38" t="s">
        <v>34</v>
      </c>
      <c r="I368" s="56" t="s">
        <v>3163</v>
      </c>
      <c r="J368" s="56" t="s">
        <v>3165</v>
      </c>
      <c r="K368" s="56" t="s">
        <v>32</v>
      </c>
      <c r="L368" s="56" t="s">
        <v>3166</v>
      </c>
    </row>
    <row r="369" spans="1:12" ht="151.5" customHeight="1">
      <c r="A369" s="129">
        <v>1</v>
      </c>
      <c r="B369" s="129" t="s">
        <v>3215</v>
      </c>
      <c r="C369" s="39">
        <v>1</v>
      </c>
      <c r="D369" s="27" t="s">
        <v>3432</v>
      </c>
      <c r="E369" s="93" t="s">
        <v>3505</v>
      </c>
      <c r="F369" s="150" t="s">
        <v>3504</v>
      </c>
      <c r="G369" s="94" t="s">
        <v>1853</v>
      </c>
      <c r="H369" s="61" t="s">
        <v>38</v>
      </c>
      <c r="I369" s="121" t="s">
        <v>3164</v>
      </c>
      <c r="J369" s="121" t="s">
        <v>3283</v>
      </c>
      <c r="K369" s="60" t="s">
        <v>5</v>
      </c>
      <c r="L369" s="126"/>
    </row>
    <row r="370" spans="1:12" ht="14.5">
      <c r="A370" s="129"/>
      <c r="B370" s="129"/>
      <c r="C370" s="43" t="s">
        <v>39</v>
      </c>
      <c r="D370" s="44"/>
      <c r="E370" s="44"/>
      <c r="F370" s="44"/>
      <c r="G370" s="44"/>
      <c r="H370" s="44"/>
      <c r="I370" s="45"/>
      <c r="J370" s="45"/>
      <c r="K370" s="44"/>
      <c r="L370" s="125"/>
    </row>
    <row r="371" spans="1:12" ht="14.5">
      <c r="A371" s="129"/>
      <c r="B371" s="129"/>
      <c r="C371" s="137" t="s">
        <v>1473</v>
      </c>
      <c r="D371" s="77" t="s">
        <v>1862</v>
      </c>
      <c r="E371" s="33"/>
      <c r="F371" s="35"/>
      <c r="G371" s="36"/>
      <c r="H371" s="36"/>
      <c r="I371" s="55"/>
      <c r="J371" s="55"/>
      <c r="K371" s="54" t="s">
        <v>26</v>
      </c>
      <c r="L371" s="55"/>
    </row>
    <row r="372" spans="1:12" ht="29">
      <c r="A372" s="129"/>
      <c r="B372" s="129"/>
      <c r="C372" s="38" t="s">
        <v>27</v>
      </c>
      <c r="D372" s="38" t="s">
        <v>28</v>
      </c>
      <c r="E372" s="38" t="s">
        <v>29</v>
      </c>
      <c r="F372" s="38" t="s">
        <v>30</v>
      </c>
      <c r="G372" s="38" t="s">
        <v>31</v>
      </c>
      <c r="H372" s="38" t="s">
        <v>34</v>
      </c>
      <c r="I372" s="56" t="s">
        <v>3163</v>
      </c>
      <c r="J372" s="56" t="s">
        <v>3165</v>
      </c>
      <c r="K372" s="56" t="s">
        <v>32</v>
      </c>
      <c r="L372" s="56" t="s">
        <v>3166</v>
      </c>
    </row>
    <row r="373" spans="1:12" ht="147.5" customHeight="1">
      <c r="A373" s="129">
        <v>1</v>
      </c>
      <c r="B373" s="129" t="s">
        <v>3215</v>
      </c>
      <c r="C373" s="39">
        <v>1</v>
      </c>
      <c r="D373" s="27" t="s">
        <v>3431</v>
      </c>
      <c r="E373" s="79" t="s">
        <v>3506</v>
      </c>
      <c r="F373" s="150" t="s">
        <v>3504</v>
      </c>
      <c r="G373" s="94" t="s">
        <v>1853</v>
      </c>
      <c r="H373" s="61" t="s">
        <v>38</v>
      </c>
      <c r="I373" s="121" t="s">
        <v>3164</v>
      </c>
      <c r="J373" s="121" t="s">
        <v>3288</v>
      </c>
      <c r="K373" s="60" t="s">
        <v>5</v>
      </c>
      <c r="L373" s="124"/>
    </row>
    <row r="374" spans="1:12" ht="14.5">
      <c r="A374" s="129"/>
      <c r="B374" s="129"/>
      <c r="C374" s="43" t="s">
        <v>39</v>
      </c>
      <c r="D374" s="44"/>
      <c r="E374" s="44"/>
      <c r="F374" s="44"/>
      <c r="G374" s="44"/>
      <c r="H374" s="44"/>
      <c r="I374" s="45"/>
      <c r="J374" s="45"/>
      <c r="K374" s="44"/>
      <c r="L374" s="125"/>
    </row>
    <row r="375" spans="1:12" ht="14.5">
      <c r="A375" s="129"/>
      <c r="B375" s="129"/>
      <c r="C375" s="137" t="s">
        <v>1476</v>
      </c>
      <c r="D375" s="77" t="s">
        <v>1863</v>
      </c>
      <c r="E375" s="33"/>
      <c r="F375" s="35"/>
      <c r="G375" s="36"/>
      <c r="H375" s="35"/>
      <c r="I375" s="54"/>
      <c r="J375" s="54"/>
      <c r="K375" s="54" t="s">
        <v>26</v>
      </c>
      <c r="L375" s="54"/>
    </row>
    <row r="376" spans="1:12" ht="29">
      <c r="A376" s="129"/>
      <c r="B376" s="129"/>
      <c r="C376" s="38" t="s">
        <v>27</v>
      </c>
      <c r="D376" s="38" t="s">
        <v>28</v>
      </c>
      <c r="E376" s="38" t="s">
        <v>29</v>
      </c>
      <c r="F376" s="38" t="s">
        <v>30</v>
      </c>
      <c r="G376" s="38" t="s">
        <v>31</v>
      </c>
      <c r="H376" s="38" t="s">
        <v>34</v>
      </c>
      <c r="I376" s="56" t="s">
        <v>3163</v>
      </c>
      <c r="J376" s="56" t="s">
        <v>3165</v>
      </c>
      <c r="K376" s="56" t="s">
        <v>32</v>
      </c>
      <c r="L376" s="56" t="s">
        <v>3166</v>
      </c>
    </row>
    <row r="377" spans="1:12" ht="148" customHeight="1">
      <c r="A377" s="129">
        <v>1</v>
      </c>
      <c r="B377" s="129" t="s">
        <v>3215</v>
      </c>
      <c r="C377" s="39">
        <v>1</v>
      </c>
      <c r="D377" s="27" t="s">
        <v>3433</v>
      </c>
      <c r="E377" s="79" t="s">
        <v>3507</v>
      </c>
      <c r="F377" s="150" t="s">
        <v>3504</v>
      </c>
      <c r="G377" s="94" t="s">
        <v>1853</v>
      </c>
      <c r="H377" s="61" t="s">
        <v>38</v>
      </c>
      <c r="I377" s="121" t="s">
        <v>3164</v>
      </c>
      <c r="J377" s="121" t="s">
        <v>3289</v>
      </c>
      <c r="K377" s="60" t="s">
        <v>5</v>
      </c>
      <c r="L377" s="126"/>
    </row>
    <row r="378" spans="1:12" ht="14.5">
      <c r="A378" s="129"/>
      <c r="B378" s="129"/>
      <c r="C378" s="43" t="s">
        <v>39</v>
      </c>
      <c r="D378" s="44"/>
      <c r="E378" s="44"/>
      <c r="F378" s="44"/>
      <c r="G378" s="44"/>
      <c r="H378" s="44"/>
      <c r="I378" s="45"/>
      <c r="J378" s="45"/>
      <c r="K378" s="44"/>
      <c r="L378" s="125"/>
    </row>
    <row r="379" spans="1:12" ht="14.5">
      <c r="A379" s="129"/>
      <c r="B379" s="129"/>
      <c r="C379" s="137" t="s">
        <v>1480</v>
      </c>
      <c r="D379" s="77" t="s">
        <v>1864</v>
      </c>
      <c r="E379" s="33"/>
      <c r="F379" s="35"/>
      <c r="G379" s="36"/>
      <c r="H379" s="35"/>
      <c r="I379" s="54"/>
      <c r="J379" s="54"/>
      <c r="K379" s="54" t="s">
        <v>26</v>
      </c>
      <c r="L379" s="54"/>
    </row>
    <row r="380" spans="1:12" ht="29">
      <c r="A380" s="129"/>
      <c r="B380" s="129"/>
      <c r="C380" s="38" t="s">
        <v>27</v>
      </c>
      <c r="D380" s="38" t="s">
        <v>28</v>
      </c>
      <c r="E380" s="38" t="s">
        <v>29</v>
      </c>
      <c r="F380" s="38" t="s">
        <v>30</v>
      </c>
      <c r="G380" s="38" t="s">
        <v>31</v>
      </c>
      <c r="H380" s="38" t="s">
        <v>34</v>
      </c>
      <c r="I380" s="56" t="s">
        <v>3163</v>
      </c>
      <c r="J380" s="56" t="s">
        <v>3165</v>
      </c>
      <c r="K380" s="56" t="s">
        <v>32</v>
      </c>
      <c r="L380" s="56" t="s">
        <v>3166</v>
      </c>
    </row>
    <row r="381" spans="1:12" ht="145" customHeight="1">
      <c r="A381" s="129">
        <v>1</v>
      </c>
      <c r="B381" s="129" t="s">
        <v>3215</v>
      </c>
      <c r="C381" s="39">
        <v>1</v>
      </c>
      <c r="D381" s="27" t="s">
        <v>3435</v>
      </c>
      <c r="E381" s="93" t="s">
        <v>3434</v>
      </c>
      <c r="F381" s="95" t="s">
        <v>3436</v>
      </c>
      <c r="G381" s="96" t="s">
        <v>1853</v>
      </c>
      <c r="H381" s="61" t="s">
        <v>38</v>
      </c>
      <c r="I381" s="121" t="s">
        <v>3164</v>
      </c>
      <c r="J381" s="121" t="s">
        <v>3292</v>
      </c>
      <c r="K381" s="60" t="s">
        <v>5</v>
      </c>
      <c r="L381" s="126"/>
    </row>
    <row r="382" spans="1:12" ht="14.5">
      <c r="A382" s="129"/>
      <c r="B382" s="129"/>
      <c r="C382" s="43" t="s">
        <v>39</v>
      </c>
      <c r="D382" s="44"/>
      <c r="E382" s="44"/>
      <c r="F382" s="44"/>
      <c r="G382" s="44"/>
      <c r="H382" s="44"/>
      <c r="I382" s="45"/>
      <c r="J382" s="45"/>
      <c r="K382" s="44"/>
      <c r="L382" s="125"/>
    </row>
    <row r="383" spans="1:12" ht="14.5">
      <c r="A383" s="129"/>
      <c r="B383" s="129"/>
      <c r="C383" s="137" t="s">
        <v>1483</v>
      </c>
      <c r="D383" s="77" t="s">
        <v>1865</v>
      </c>
      <c r="E383" s="33"/>
      <c r="F383" s="35"/>
      <c r="G383" s="36"/>
      <c r="H383" s="35"/>
      <c r="I383" s="54"/>
      <c r="J383" s="54"/>
      <c r="K383" s="54" t="s">
        <v>26</v>
      </c>
      <c r="L383" s="54"/>
    </row>
    <row r="384" spans="1:12" ht="29">
      <c r="A384" s="129"/>
      <c r="B384" s="129"/>
      <c r="C384" s="38" t="s">
        <v>27</v>
      </c>
      <c r="D384" s="38" t="s">
        <v>28</v>
      </c>
      <c r="E384" s="38" t="s">
        <v>29</v>
      </c>
      <c r="F384" s="38" t="s">
        <v>30</v>
      </c>
      <c r="G384" s="38" t="s">
        <v>31</v>
      </c>
      <c r="H384" s="38" t="s">
        <v>34</v>
      </c>
      <c r="I384" s="56" t="s">
        <v>3163</v>
      </c>
      <c r="J384" s="56" t="s">
        <v>3165</v>
      </c>
      <c r="K384" s="56" t="s">
        <v>32</v>
      </c>
      <c r="L384" s="56" t="s">
        <v>3166</v>
      </c>
    </row>
    <row r="385" spans="1:12" ht="112" customHeight="1">
      <c r="A385" s="129">
        <v>1</v>
      </c>
      <c r="B385" s="129" t="s">
        <v>3215</v>
      </c>
      <c r="C385" s="39">
        <v>1</v>
      </c>
      <c r="D385" s="27" t="s">
        <v>3438</v>
      </c>
      <c r="E385" s="93" t="s">
        <v>3434</v>
      </c>
      <c r="F385" s="173" t="s">
        <v>3437</v>
      </c>
      <c r="G385" s="94" t="s">
        <v>1853</v>
      </c>
      <c r="H385" s="61" t="s">
        <v>38</v>
      </c>
      <c r="I385" s="121" t="s">
        <v>3164</v>
      </c>
      <c r="J385" s="121" t="s">
        <v>3293</v>
      </c>
      <c r="K385" s="60" t="s">
        <v>5</v>
      </c>
      <c r="L385" s="126"/>
    </row>
    <row r="386" spans="1:12" ht="14.5">
      <c r="A386" s="129"/>
      <c r="B386" s="129"/>
      <c r="C386" s="43" t="s">
        <v>39</v>
      </c>
      <c r="D386" s="44"/>
      <c r="E386" s="44"/>
      <c r="F386" s="44"/>
      <c r="G386" s="44"/>
      <c r="H386" s="44"/>
      <c r="I386" s="45"/>
      <c r="J386" s="45"/>
      <c r="K386" s="44"/>
      <c r="L386" s="125"/>
    </row>
    <row r="387" spans="1:12" ht="14.5">
      <c r="A387" s="129"/>
      <c r="B387" s="129"/>
      <c r="C387" s="137" t="s">
        <v>1486</v>
      </c>
      <c r="D387" s="77" t="s">
        <v>1866</v>
      </c>
      <c r="E387" s="33"/>
      <c r="F387" s="35"/>
      <c r="G387" s="36"/>
      <c r="H387" s="35"/>
      <c r="I387" s="54"/>
      <c r="J387" s="54"/>
      <c r="K387" s="54" t="s">
        <v>26</v>
      </c>
      <c r="L387" s="54"/>
    </row>
    <row r="388" spans="1:12" ht="29">
      <c r="A388" s="129"/>
      <c r="B388" s="129"/>
      <c r="C388" s="38" t="s">
        <v>27</v>
      </c>
      <c r="D388" s="38" t="s">
        <v>28</v>
      </c>
      <c r="E388" s="38" t="s">
        <v>29</v>
      </c>
      <c r="F388" s="38" t="s">
        <v>30</v>
      </c>
      <c r="G388" s="38" t="s">
        <v>31</v>
      </c>
      <c r="H388" s="38" t="s">
        <v>34</v>
      </c>
      <c r="I388" s="56" t="s">
        <v>3163</v>
      </c>
      <c r="J388" s="56" t="s">
        <v>3165</v>
      </c>
      <c r="K388" s="56" t="s">
        <v>32</v>
      </c>
      <c r="L388" s="56" t="s">
        <v>3166</v>
      </c>
    </row>
    <row r="389" spans="1:12" ht="119.5" customHeight="1">
      <c r="A389" s="129">
        <v>1</v>
      </c>
      <c r="B389" s="129" t="s">
        <v>3215</v>
      </c>
      <c r="C389" s="39">
        <v>1</v>
      </c>
      <c r="D389" s="27" t="s">
        <v>3439</v>
      </c>
      <c r="E389" s="93" t="s">
        <v>1867</v>
      </c>
      <c r="F389" s="173" t="s">
        <v>3437</v>
      </c>
      <c r="G389" s="94" t="s">
        <v>1853</v>
      </c>
      <c r="H389" s="61" t="s">
        <v>38</v>
      </c>
      <c r="I389" s="121" t="s">
        <v>3164</v>
      </c>
      <c r="J389" s="121" t="s">
        <v>3294</v>
      </c>
      <c r="K389" s="60" t="s">
        <v>5</v>
      </c>
      <c r="L389" s="126"/>
    </row>
    <row r="390" spans="1:12" ht="14.5">
      <c r="A390" s="129"/>
      <c r="B390" s="129"/>
      <c r="C390" s="43" t="s">
        <v>39</v>
      </c>
      <c r="D390" s="44"/>
      <c r="E390" s="44"/>
      <c r="F390" s="44"/>
      <c r="G390" s="44"/>
      <c r="H390" s="44"/>
      <c r="I390" s="45"/>
      <c r="J390" s="45"/>
      <c r="K390" s="44"/>
      <c r="L390" s="125"/>
    </row>
    <row r="391" spans="1:12" ht="14.5">
      <c r="A391" s="129"/>
      <c r="B391" s="129"/>
      <c r="C391" s="137" t="s">
        <v>1489</v>
      </c>
      <c r="D391" s="77" t="s">
        <v>1868</v>
      </c>
      <c r="E391" s="33"/>
      <c r="F391" s="35"/>
      <c r="G391" s="36"/>
      <c r="H391" s="35"/>
      <c r="I391" s="54"/>
      <c r="J391" s="54"/>
      <c r="K391" s="54" t="s">
        <v>26</v>
      </c>
      <c r="L391" s="54"/>
    </row>
    <row r="392" spans="1:12" ht="29">
      <c r="A392" s="129"/>
      <c r="B392" s="129"/>
      <c r="C392" s="38" t="s">
        <v>27</v>
      </c>
      <c r="D392" s="38" t="s">
        <v>28</v>
      </c>
      <c r="E392" s="38" t="s">
        <v>29</v>
      </c>
      <c r="F392" s="38" t="s">
        <v>30</v>
      </c>
      <c r="G392" s="38" t="s">
        <v>31</v>
      </c>
      <c r="H392" s="38" t="s">
        <v>34</v>
      </c>
      <c r="I392" s="56" t="s">
        <v>3163</v>
      </c>
      <c r="J392" s="56" t="s">
        <v>3165</v>
      </c>
      <c r="K392" s="56" t="s">
        <v>32</v>
      </c>
      <c r="L392" s="56" t="s">
        <v>3166</v>
      </c>
    </row>
    <row r="393" spans="1:12" ht="127" customHeight="1">
      <c r="A393" s="129">
        <v>1</v>
      </c>
      <c r="B393" s="129" t="s">
        <v>3215</v>
      </c>
      <c r="C393" s="39">
        <v>1</v>
      </c>
      <c r="D393" s="27" t="s">
        <v>3440</v>
      </c>
      <c r="E393" s="93" t="s">
        <v>1867</v>
      </c>
      <c r="F393" s="173" t="s">
        <v>3437</v>
      </c>
      <c r="G393" s="94" t="s">
        <v>1853</v>
      </c>
      <c r="H393" s="61" t="s">
        <v>38</v>
      </c>
      <c r="I393" s="121" t="s">
        <v>3164</v>
      </c>
      <c r="J393" s="121" t="s">
        <v>3295</v>
      </c>
      <c r="K393" s="60" t="s">
        <v>5</v>
      </c>
      <c r="L393" s="126"/>
    </row>
    <row r="394" spans="1:12" ht="14.5">
      <c r="A394" s="129"/>
      <c r="B394" s="129"/>
      <c r="C394" s="43" t="s">
        <v>39</v>
      </c>
      <c r="D394" s="44"/>
      <c r="E394" s="44"/>
      <c r="F394" s="44"/>
      <c r="G394" s="44"/>
      <c r="H394" s="44"/>
      <c r="I394" s="45"/>
      <c r="J394" s="45"/>
      <c r="K394" s="44"/>
      <c r="L394" s="125"/>
    </row>
    <row r="395" spans="1:12" ht="14.5">
      <c r="A395" s="129"/>
      <c r="B395" s="129"/>
      <c r="C395" s="137" t="s">
        <v>1492</v>
      </c>
      <c r="D395" s="77" t="s">
        <v>1869</v>
      </c>
      <c r="E395" s="33"/>
      <c r="F395" s="35"/>
      <c r="G395" s="36"/>
      <c r="H395" s="35"/>
      <c r="I395" s="54"/>
      <c r="J395" s="54"/>
      <c r="K395" s="54" t="s">
        <v>26</v>
      </c>
      <c r="L395" s="54"/>
    </row>
    <row r="396" spans="1:12" ht="29">
      <c r="A396" s="129"/>
      <c r="B396" s="129"/>
      <c r="C396" s="38" t="s">
        <v>27</v>
      </c>
      <c r="D396" s="38" t="s">
        <v>28</v>
      </c>
      <c r="E396" s="38" t="s">
        <v>29</v>
      </c>
      <c r="F396" s="38" t="s">
        <v>30</v>
      </c>
      <c r="G396" s="38" t="s">
        <v>31</v>
      </c>
      <c r="H396" s="38" t="s">
        <v>34</v>
      </c>
      <c r="I396" s="56" t="s">
        <v>3163</v>
      </c>
      <c r="J396" s="56" t="s">
        <v>3165</v>
      </c>
      <c r="K396" s="56" t="s">
        <v>32</v>
      </c>
      <c r="L396" s="56" t="s">
        <v>3166</v>
      </c>
    </row>
    <row r="397" spans="1:12" ht="141.5" customHeight="1">
      <c r="A397" s="129">
        <v>1</v>
      </c>
      <c r="B397" s="129" t="s">
        <v>3215</v>
      </c>
      <c r="C397" s="39">
        <v>1</v>
      </c>
      <c r="D397" s="27" t="s">
        <v>3441</v>
      </c>
      <c r="E397" s="93" t="s">
        <v>1867</v>
      </c>
      <c r="F397" s="173" t="s">
        <v>3437</v>
      </c>
      <c r="G397" s="94" t="s">
        <v>1853</v>
      </c>
      <c r="H397" s="61" t="s">
        <v>38</v>
      </c>
      <c r="I397" s="121" t="s">
        <v>3164</v>
      </c>
      <c r="J397" s="121" t="s">
        <v>3296</v>
      </c>
      <c r="K397" s="60" t="s">
        <v>5</v>
      </c>
      <c r="L397" s="126"/>
    </row>
    <row r="398" spans="1:12" ht="14.5">
      <c r="A398" s="129"/>
      <c r="B398" s="129"/>
      <c r="C398" s="43" t="s">
        <v>39</v>
      </c>
      <c r="D398" s="44"/>
      <c r="E398" s="44"/>
      <c r="F398" s="44"/>
      <c r="G398" s="44"/>
      <c r="H398" s="44"/>
      <c r="I398" s="45"/>
      <c r="J398" s="45"/>
      <c r="K398" s="44"/>
      <c r="L398" s="125"/>
    </row>
    <row r="399" spans="1:12" ht="14.5">
      <c r="A399" s="129"/>
      <c r="B399" s="129"/>
      <c r="C399" s="137" t="s">
        <v>1495</v>
      </c>
      <c r="D399" s="77" t="s">
        <v>1864</v>
      </c>
      <c r="E399" s="33"/>
      <c r="F399" s="35"/>
      <c r="G399" s="36"/>
      <c r="H399" s="35"/>
      <c r="I399" s="54"/>
      <c r="J399" s="54"/>
      <c r="K399" s="54" t="s">
        <v>26</v>
      </c>
      <c r="L399" s="54"/>
    </row>
    <row r="400" spans="1:12" ht="29">
      <c r="A400" s="129"/>
      <c r="B400" s="129"/>
      <c r="C400" s="38" t="s">
        <v>27</v>
      </c>
      <c r="D400" s="38" t="s">
        <v>28</v>
      </c>
      <c r="E400" s="38" t="s">
        <v>29</v>
      </c>
      <c r="F400" s="38" t="s">
        <v>30</v>
      </c>
      <c r="G400" s="38" t="s">
        <v>31</v>
      </c>
      <c r="H400" s="38" t="s">
        <v>34</v>
      </c>
      <c r="I400" s="56" t="s">
        <v>3163</v>
      </c>
      <c r="J400" s="56" t="s">
        <v>3165</v>
      </c>
      <c r="K400" s="56" t="s">
        <v>32</v>
      </c>
      <c r="L400" s="56" t="s">
        <v>3166</v>
      </c>
    </row>
    <row r="401" spans="1:12" ht="172" customHeight="1">
      <c r="A401" s="129">
        <v>1</v>
      </c>
      <c r="B401" s="129" t="s">
        <v>3215</v>
      </c>
      <c r="C401" s="39">
        <v>1</v>
      </c>
      <c r="D401" s="27" t="s">
        <v>3442</v>
      </c>
      <c r="E401" s="93" t="s">
        <v>3434</v>
      </c>
      <c r="F401" s="95" t="s">
        <v>3443</v>
      </c>
      <c r="G401" s="96" t="s">
        <v>1853</v>
      </c>
      <c r="H401" s="61" t="s">
        <v>38</v>
      </c>
      <c r="I401" s="121" t="s">
        <v>3164</v>
      </c>
      <c r="J401" s="121" t="s">
        <v>3297</v>
      </c>
      <c r="K401" s="60" t="s">
        <v>5</v>
      </c>
      <c r="L401" s="126"/>
    </row>
    <row r="402" spans="1:12" ht="14.5">
      <c r="A402" s="129"/>
      <c r="B402" s="129"/>
      <c r="C402" s="43" t="s">
        <v>39</v>
      </c>
      <c r="D402" s="44"/>
      <c r="E402" s="44"/>
      <c r="F402" s="44"/>
      <c r="G402" s="44"/>
      <c r="H402" s="44"/>
      <c r="I402" s="45"/>
      <c r="J402" s="45"/>
      <c r="K402" s="44"/>
      <c r="L402" s="125"/>
    </row>
    <row r="403" spans="1:12" ht="14.5">
      <c r="A403" s="129"/>
      <c r="B403" s="129"/>
      <c r="C403" s="137" t="s">
        <v>1499</v>
      </c>
      <c r="D403" s="77" t="s">
        <v>1870</v>
      </c>
      <c r="E403" s="33"/>
      <c r="F403" s="35"/>
      <c r="G403" s="36"/>
      <c r="H403" s="35"/>
      <c r="I403" s="54"/>
      <c r="J403" s="54"/>
      <c r="K403" s="54" t="s">
        <v>26</v>
      </c>
      <c r="L403" s="54"/>
    </row>
    <row r="404" spans="1:12" ht="29">
      <c r="A404" s="129"/>
      <c r="B404" s="129"/>
      <c r="C404" s="38" t="s">
        <v>27</v>
      </c>
      <c r="D404" s="38" t="s">
        <v>28</v>
      </c>
      <c r="E404" s="38" t="s">
        <v>29</v>
      </c>
      <c r="F404" s="38" t="s">
        <v>30</v>
      </c>
      <c r="G404" s="38" t="s">
        <v>31</v>
      </c>
      <c r="H404" s="38" t="s">
        <v>34</v>
      </c>
      <c r="I404" s="56" t="s">
        <v>3163</v>
      </c>
      <c r="J404" s="56" t="s">
        <v>3165</v>
      </c>
      <c r="K404" s="56" t="s">
        <v>32</v>
      </c>
      <c r="L404" s="56" t="s">
        <v>3166</v>
      </c>
    </row>
    <row r="405" spans="1:12" ht="172" customHeight="1">
      <c r="A405" s="129">
        <v>1</v>
      </c>
      <c r="B405" s="129" t="s">
        <v>3215</v>
      </c>
      <c r="C405" s="39">
        <v>1</v>
      </c>
      <c r="D405" s="27" t="s">
        <v>3444</v>
      </c>
      <c r="E405" s="93" t="s">
        <v>1871</v>
      </c>
      <c r="F405" s="173" t="s">
        <v>3445</v>
      </c>
      <c r="G405" s="94" t="s">
        <v>1853</v>
      </c>
      <c r="H405" s="61" t="s">
        <v>38</v>
      </c>
      <c r="I405" s="121" t="s">
        <v>3164</v>
      </c>
      <c r="J405" s="121" t="s">
        <v>3298</v>
      </c>
      <c r="K405" s="60" t="s">
        <v>5</v>
      </c>
      <c r="L405" s="124"/>
    </row>
    <row r="406" spans="1:12" ht="14.5">
      <c r="A406" s="129"/>
      <c r="B406" s="129"/>
      <c r="C406" s="43" t="s">
        <v>39</v>
      </c>
      <c r="D406" s="44"/>
      <c r="E406" s="44"/>
      <c r="F406" s="44"/>
      <c r="G406" s="44"/>
      <c r="H406" s="44"/>
      <c r="I406" s="45"/>
      <c r="J406" s="45"/>
      <c r="K406" s="44"/>
      <c r="L406" s="125"/>
    </row>
    <row r="407" spans="1:12" ht="14.5">
      <c r="A407" s="129"/>
      <c r="B407" s="129"/>
      <c r="C407" s="137" t="s">
        <v>1502</v>
      </c>
      <c r="D407" s="77" t="s">
        <v>1872</v>
      </c>
      <c r="E407" s="33"/>
      <c r="F407" s="35"/>
      <c r="G407" s="36"/>
      <c r="H407" s="35"/>
      <c r="I407" s="54"/>
      <c r="J407" s="54"/>
      <c r="K407" s="54" t="s">
        <v>26</v>
      </c>
      <c r="L407" s="54"/>
    </row>
    <row r="408" spans="1:12" ht="29">
      <c r="A408" s="129"/>
      <c r="B408" s="129"/>
      <c r="C408" s="38" t="s">
        <v>27</v>
      </c>
      <c r="D408" s="38" t="s">
        <v>28</v>
      </c>
      <c r="E408" s="38" t="s">
        <v>29</v>
      </c>
      <c r="F408" s="38" t="s">
        <v>30</v>
      </c>
      <c r="G408" s="38" t="s">
        <v>31</v>
      </c>
      <c r="H408" s="38" t="s">
        <v>34</v>
      </c>
      <c r="I408" s="56" t="s">
        <v>3163</v>
      </c>
      <c r="J408" s="56" t="s">
        <v>3165</v>
      </c>
      <c r="K408" s="56" t="s">
        <v>32</v>
      </c>
      <c r="L408" s="56" t="s">
        <v>3166</v>
      </c>
    </row>
    <row r="409" spans="1:12" ht="124.5" customHeight="1">
      <c r="A409" s="129">
        <v>1</v>
      </c>
      <c r="B409" s="129" t="s">
        <v>3215</v>
      </c>
      <c r="C409" s="39">
        <v>1</v>
      </c>
      <c r="D409" s="27" t="s">
        <v>3446</v>
      </c>
      <c r="E409" s="93" t="s">
        <v>1871</v>
      </c>
      <c r="F409" s="173" t="s">
        <v>3445</v>
      </c>
      <c r="G409" s="94" t="s">
        <v>1853</v>
      </c>
      <c r="H409" s="61" t="s">
        <v>38</v>
      </c>
      <c r="I409" s="121" t="s">
        <v>3164</v>
      </c>
      <c r="J409" s="121" t="s">
        <v>3299</v>
      </c>
      <c r="K409" s="60" t="s">
        <v>5</v>
      </c>
      <c r="L409" s="124"/>
    </row>
    <row r="410" spans="1:12" ht="14.5">
      <c r="A410" s="129"/>
      <c r="B410" s="129"/>
      <c r="C410" s="43" t="s">
        <v>39</v>
      </c>
      <c r="D410" s="44"/>
      <c r="E410" s="44"/>
      <c r="F410" s="44"/>
      <c r="G410" s="44"/>
      <c r="H410" s="44"/>
      <c r="I410" s="45"/>
      <c r="J410" s="45"/>
      <c r="K410" s="44"/>
      <c r="L410" s="125"/>
    </row>
    <row r="411" spans="1:12" ht="14.5">
      <c r="A411" s="129"/>
      <c r="B411" s="129"/>
      <c r="C411" s="137" t="s">
        <v>1506</v>
      </c>
      <c r="D411" s="77" t="s">
        <v>1873</v>
      </c>
      <c r="E411" s="33"/>
      <c r="F411" s="35"/>
      <c r="G411" s="36"/>
      <c r="H411" s="35"/>
      <c r="I411" s="54"/>
      <c r="J411" s="54"/>
      <c r="K411" s="54" t="s">
        <v>26</v>
      </c>
      <c r="L411" s="54"/>
    </row>
    <row r="412" spans="1:12" ht="29">
      <c r="A412" s="129"/>
      <c r="B412" s="129"/>
      <c r="C412" s="38" t="s">
        <v>27</v>
      </c>
      <c r="D412" s="38" t="s">
        <v>28</v>
      </c>
      <c r="E412" s="38" t="s">
        <v>29</v>
      </c>
      <c r="F412" s="38" t="s">
        <v>30</v>
      </c>
      <c r="G412" s="38" t="s">
        <v>31</v>
      </c>
      <c r="H412" s="38" t="s">
        <v>34</v>
      </c>
      <c r="I412" s="56" t="s">
        <v>3163</v>
      </c>
      <c r="J412" s="56" t="s">
        <v>3165</v>
      </c>
      <c r="K412" s="56" t="s">
        <v>32</v>
      </c>
      <c r="L412" s="56" t="s">
        <v>3166</v>
      </c>
    </row>
    <row r="413" spans="1:12" ht="130.5" customHeight="1">
      <c r="A413" s="129">
        <v>1</v>
      </c>
      <c r="B413" s="129" t="s">
        <v>3215</v>
      </c>
      <c r="C413" s="39">
        <v>1</v>
      </c>
      <c r="D413" s="27" t="s">
        <v>3447</v>
      </c>
      <c r="E413" s="93" t="s">
        <v>1871</v>
      </c>
      <c r="F413" s="173" t="s">
        <v>3445</v>
      </c>
      <c r="G413" s="94" t="s">
        <v>1853</v>
      </c>
      <c r="H413" s="61" t="s">
        <v>38</v>
      </c>
      <c r="I413" s="121" t="s">
        <v>3164</v>
      </c>
      <c r="J413" s="121" t="s">
        <v>3300</v>
      </c>
      <c r="K413" s="60" t="s">
        <v>5</v>
      </c>
      <c r="L413" s="126"/>
    </row>
    <row r="414" spans="1:12" ht="14.5">
      <c r="A414" s="129"/>
      <c r="B414" s="129"/>
      <c r="C414" s="43" t="s">
        <v>39</v>
      </c>
      <c r="D414" s="44"/>
      <c r="E414" s="44"/>
      <c r="F414" s="44"/>
      <c r="G414" s="44"/>
      <c r="H414" s="44"/>
      <c r="I414" s="121"/>
      <c r="J414" s="123"/>
      <c r="K414" s="44"/>
      <c r="L414" s="125"/>
    </row>
    <row r="415" spans="1:12" ht="14.5">
      <c r="A415" s="129"/>
      <c r="B415" s="129"/>
      <c r="C415" s="137" t="s">
        <v>1510</v>
      </c>
      <c r="D415" s="77" t="s">
        <v>1874</v>
      </c>
      <c r="E415" s="33"/>
      <c r="F415" s="35"/>
      <c r="G415" s="36"/>
      <c r="H415" s="35"/>
      <c r="I415" s="54"/>
      <c r="J415" s="54"/>
      <c r="K415" s="54" t="s">
        <v>26</v>
      </c>
      <c r="L415" s="54"/>
    </row>
    <row r="416" spans="1:12" ht="29">
      <c r="A416" s="129"/>
      <c r="B416" s="129"/>
      <c r="C416" s="38" t="s">
        <v>27</v>
      </c>
      <c r="D416" s="38" t="s">
        <v>28</v>
      </c>
      <c r="E416" s="38" t="s">
        <v>29</v>
      </c>
      <c r="F416" s="38" t="s">
        <v>30</v>
      </c>
      <c r="G416" s="38" t="s">
        <v>31</v>
      </c>
      <c r="H416" s="38" t="s">
        <v>34</v>
      </c>
      <c r="I416" s="56" t="s">
        <v>3163</v>
      </c>
      <c r="J416" s="56" t="s">
        <v>3165</v>
      </c>
      <c r="K416" s="56" t="s">
        <v>32</v>
      </c>
      <c r="L416" s="56" t="s">
        <v>3166</v>
      </c>
    </row>
    <row r="417" spans="1:12" ht="109.5" customHeight="1">
      <c r="A417" s="129">
        <v>1</v>
      </c>
      <c r="B417" s="129" t="s">
        <v>3215</v>
      </c>
      <c r="C417" s="39">
        <v>1</v>
      </c>
      <c r="D417" s="27" t="s">
        <v>3449</v>
      </c>
      <c r="E417" s="93" t="s">
        <v>3290</v>
      </c>
      <c r="F417" s="95" t="s">
        <v>3448</v>
      </c>
      <c r="G417" s="96" t="s">
        <v>1853</v>
      </c>
      <c r="H417" s="61" t="s">
        <v>38</v>
      </c>
      <c r="I417" s="121" t="s">
        <v>3164</v>
      </c>
      <c r="J417" s="121" t="s">
        <v>3303</v>
      </c>
      <c r="K417" s="60" t="s">
        <v>5</v>
      </c>
      <c r="L417" s="126"/>
    </row>
    <row r="418" spans="1:12" ht="14.5">
      <c r="A418" s="129"/>
      <c r="B418" s="129"/>
      <c r="C418" s="43" t="s">
        <v>39</v>
      </c>
      <c r="D418" s="44"/>
      <c r="E418" s="44"/>
      <c r="F418" s="44"/>
      <c r="G418" s="44"/>
      <c r="H418" s="44"/>
      <c r="I418" s="45"/>
      <c r="J418" s="45"/>
      <c r="K418" s="44"/>
      <c r="L418" s="125"/>
    </row>
    <row r="419" spans="1:12" ht="14.5">
      <c r="A419" s="129"/>
      <c r="B419" s="129"/>
      <c r="C419" s="137" t="s">
        <v>1514</v>
      </c>
      <c r="D419" s="77" t="s">
        <v>1875</v>
      </c>
      <c r="E419" s="33"/>
      <c r="F419" s="35"/>
      <c r="G419" s="36"/>
      <c r="H419" s="35"/>
      <c r="I419" s="55"/>
      <c r="J419" s="55"/>
      <c r="K419" s="54" t="s">
        <v>26</v>
      </c>
      <c r="L419" s="55"/>
    </row>
    <row r="420" spans="1:12" ht="29">
      <c r="A420" s="129"/>
      <c r="B420" s="129"/>
      <c r="C420" s="38" t="s">
        <v>27</v>
      </c>
      <c r="D420" s="38" t="s">
        <v>28</v>
      </c>
      <c r="E420" s="38" t="s">
        <v>29</v>
      </c>
      <c r="F420" s="38" t="s">
        <v>30</v>
      </c>
      <c r="G420" s="38" t="s">
        <v>31</v>
      </c>
      <c r="H420" s="38" t="s">
        <v>34</v>
      </c>
      <c r="I420" s="56" t="s">
        <v>3163</v>
      </c>
      <c r="J420" s="56" t="s">
        <v>3165</v>
      </c>
      <c r="K420" s="56" t="s">
        <v>32</v>
      </c>
      <c r="L420" s="56" t="s">
        <v>3166</v>
      </c>
    </row>
    <row r="421" spans="1:12" ht="115.5" customHeight="1">
      <c r="A421" s="129">
        <v>1</v>
      </c>
      <c r="B421" s="129" t="s">
        <v>3215</v>
      </c>
      <c r="C421" s="39">
        <v>1</v>
      </c>
      <c r="D421" s="27" t="s">
        <v>3450</v>
      </c>
      <c r="E421" s="93" t="s">
        <v>3291</v>
      </c>
      <c r="F421" s="85" t="s">
        <v>3454</v>
      </c>
      <c r="G421" s="94" t="s">
        <v>1853</v>
      </c>
      <c r="H421" s="61" t="s">
        <v>38</v>
      </c>
      <c r="I421" s="121" t="s">
        <v>3164</v>
      </c>
      <c r="J421" s="121" t="s">
        <v>3302</v>
      </c>
      <c r="K421" s="60" t="s">
        <v>5</v>
      </c>
      <c r="L421" s="124"/>
    </row>
    <row r="422" spans="1:12" ht="14.5">
      <c r="A422" s="129"/>
      <c r="B422" s="129"/>
      <c r="C422" s="43" t="s">
        <v>39</v>
      </c>
      <c r="D422" s="44"/>
      <c r="E422" s="44"/>
      <c r="F422" s="44"/>
      <c r="G422" s="44"/>
      <c r="H422" s="44"/>
      <c r="I422" s="45"/>
      <c r="J422" s="45"/>
      <c r="K422" s="44"/>
      <c r="L422" s="125"/>
    </row>
    <row r="423" spans="1:12" ht="14.5">
      <c r="A423" s="129"/>
      <c r="B423" s="129"/>
      <c r="C423" s="137" t="s">
        <v>1518</v>
      </c>
      <c r="D423" s="77" t="s">
        <v>1876</v>
      </c>
      <c r="E423" s="33"/>
      <c r="F423" s="35"/>
      <c r="G423" s="36"/>
      <c r="H423" s="35"/>
      <c r="I423" s="54"/>
      <c r="J423" s="54"/>
      <c r="K423" s="54" t="s">
        <v>26</v>
      </c>
      <c r="L423" s="54"/>
    </row>
    <row r="424" spans="1:12" ht="29">
      <c r="A424" s="129"/>
      <c r="B424" s="129"/>
      <c r="C424" s="38" t="s">
        <v>27</v>
      </c>
      <c r="D424" s="38" t="s">
        <v>28</v>
      </c>
      <c r="E424" s="38" t="s">
        <v>29</v>
      </c>
      <c r="F424" s="38" t="s">
        <v>30</v>
      </c>
      <c r="G424" s="38" t="s">
        <v>31</v>
      </c>
      <c r="H424" s="38" t="s">
        <v>34</v>
      </c>
      <c r="I424" s="56" t="s">
        <v>3163</v>
      </c>
      <c r="J424" s="56" t="s">
        <v>3165</v>
      </c>
      <c r="K424" s="56" t="s">
        <v>32</v>
      </c>
      <c r="L424" s="56" t="s">
        <v>3166</v>
      </c>
    </row>
    <row r="425" spans="1:12" ht="108.5" customHeight="1">
      <c r="A425" s="129">
        <v>1</v>
      </c>
      <c r="B425" s="129" t="s">
        <v>3215</v>
      </c>
      <c r="C425" s="39">
        <v>1</v>
      </c>
      <c r="D425" s="27" t="s">
        <v>3451</v>
      </c>
      <c r="E425" s="93" t="s">
        <v>3290</v>
      </c>
      <c r="F425" s="85" t="s">
        <v>3454</v>
      </c>
      <c r="G425" s="94" t="s">
        <v>1853</v>
      </c>
      <c r="H425" s="61" t="s">
        <v>38</v>
      </c>
      <c r="I425" s="121" t="s">
        <v>3164</v>
      </c>
      <c r="J425" s="121" t="s">
        <v>3301</v>
      </c>
      <c r="K425" s="60" t="s">
        <v>5</v>
      </c>
      <c r="L425" s="126"/>
    </row>
    <row r="426" spans="1:12" ht="14.5">
      <c r="A426" s="129"/>
      <c r="B426" s="129"/>
      <c r="C426" s="43" t="s">
        <v>39</v>
      </c>
      <c r="D426" s="44"/>
      <c r="E426" s="44"/>
      <c r="F426" s="44"/>
      <c r="G426" s="44"/>
      <c r="H426" s="44"/>
      <c r="I426" s="45"/>
      <c r="J426" s="45"/>
      <c r="K426" s="44"/>
      <c r="L426" s="125"/>
    </row>
    <row r="427" spans="1:12" ht="14.5">
      <c r="A427" s="129"/>
      <c r="B427" s="129"/>
      <c r="C427" s="137" t="s">
        <v>1522</v>
      </c>
      <c r="D427" s="77" t="s">
        <v>1877</v>
      </c>
      <c r="E427" s="33"/>
      <c r="F427" s="35"/>
      <c r="G427" s="36"/>
      <c r="H427" s="35"/>
      <c r="I427" s="54"/>
      <c r="J427" s="54"/>
      <c r="K427" s="54" t="s">
        <v>26</v>
      </c>
      <c r="L427" s="54"/>
    </row>
    <row r="428" spans="1:12" ht="29">
      <c r="A428" s="129"/>
      <c r="B428" s="129"/>
      <c r="C428" s="38" t="s">
        <v>27</v>
      </c>
      <c r="D428" s="38" t="s">
        <v>28</v>
      </c>
      <c r="E428" s="38" t="s">
        <v>29</v>
      </c>
      <c r="F428" s="38" t="s">
        <v>30</v>
      </c>
      <c r="G428" s="38" t="s">
        <v>31</v>
      </c>
      <c r="H428" s="38" t="s">
        <v>34</v>
      </c>
      <c r="I428" s="56" t="s">
        <v>3163</v>
      </c>
      <c r="J428" s="56" t="s">
        <v>3165</v>
      </c>
      <c r="K428" s="56" t="s">
        <v>32</v>
      </c>
      <c r="L428" s="56" t="s">
        <v>3166</v>
      </c>
    </row>
    <row r="429" spans="1:12" ht="104.5" customHeight="1">
      <c r="A429" s="129">
        <v>1</v>
      </c>
      <c r="B429" s="129" t="s">
        <v>3215</v>
      </c>
      <c r="C429" s="39">
        <v>1</v>
      </c>
      <c r="D429" s="27" t="s">
        <v>3452</v>
      </c>
      <c r="E429" s="93" t="s">
        <v>1878</v>
      </c>
      <c r="F429" s="85" t="s">
        <v>3454</v>
      </c>
      <c r="G429" s="94" t="s">
        <v>1853</v>
      </c>
      <c r="H429" s="61" t="s">
        <v>38</v>
      </c>
      <c r="I429" s="121" t="s">
        <v>3164</v>
      </c>
      <c r="J429" s="121" t="s">
        <v>3304</v>
      </c>
      <c r="K429" s="60" t="s">
        <v>5</v>
      </c>
      <c r="L429" s="126"/>
    </row>
    <row r="430" spans="1:12" ht="14.5">
      <c r="A430" s="129"/>
      <c r="B430" s="129"/>
      <c r="C430" s="43" t="s">
        <v>39</v>
      </c>
      <c r="D430" s="44"/>
      <c r="E430" s="44"/>
      <c r="F430" s="44"/>
      <c r="G430" s="44"/>
      <c r="H430" s="44"/>
      <c r="I430" s="45"/>
      <c r="J430" s="45"/>
      <c r="K430" s="44"/>
      <c r="L430" s="125"/>
    </row>
    <row r="431" spans="1:12" ht="14.5">
      <c r="A431" s="129"/>
      <c r="B431" s="129"/>
      <c r="C431" s="137" t="s">
        <v>1526</v>
      </c>
      <c r="D431" s="77" t="s">
        <v>1879</v>
      </c>
      <c r="E431" s="33"/>
      <c r="F431" s="35"/>
      <c r="G431" s="36"/>
      <c r="H431" s="36"/>
      <c r="I431" s="55"/>
      <c r="J431" s="55"/>
      <c r="K431" s="54" t="s">
        <v>26</v>
      </c>
      <c r="L431" s="55"/>
    </row>
    <row r="432" spans="1:12" ht="29">
      <c r="A432" s="129"/>
      <c r="B432" s="129"/>
      <c r="C432" s="38" t="s">
        <v>27</v>
      </c>
      <c r="D432" s="38" t="s">
        <v>28</v>
      </c>
      <c r="E432" s="38" t="s">
        <v>29</v>
      </c>
      <c r="F432" s="38" t="s">
        <v>30</v>
      </c>
      <c r="G432" s="38" t="s">
        <v>31</v>
      </c>
      <c r="H432" s="38" t="s">
        <v>34</v>
      </c>
      <c r="I432" s="56" t="s">
        <v>3163</v>
      </c>
      <c r="J432" s="56" t="s">
        <v>3165</v>
      </c>
      <c r="K432" s="56" t="s">
        <v>32</v>
      </c>
      <c r="L432" s="56" t="s">
        <v>3166</v>
      </c>
    </row>
    <row r="433" spans="1:12" ht="148" customHeight="1">
      <c r="A433" s="129">
        <v>1</v>
      </c>
      <c r="B433" s="129" t="s">
        <v>3215</v>
      </c>
      <c r="C433" s="39">
        <v>1</v>
      </c>
      <c r="D433" s="27" t="s">
        <v>3453</v>
      </c>
      <c r="E433" s="93" t="s">
        <v>1878</v>
      </c>
      <c r="F433" s="85" t="s">
        <v>3454</v>
      </c>
      <c r="G433" s="94" t="s">
        <v>1853</v>
      </c>
      <c r="H433" s="61" t="s">
        <v>38</v>
      </c>
      <c r="I433" s="121" t="s">
        <v>3164</v>
      </c>
      <c r="J433" s="121" t="s">
        <v>3305</v>
      </c>
      <c r="K433" s="60" t="s">
        <v>5</v>
      </c>
      <c r="L433" s="124"/>
    </row>
    <row r="434" spans="1:12" ht="14.5">
      <c r="A434" s="129"/>
      <c r="B434" s="129"/>
      <c r="C434" s="43" t="s">
        <v>39</v>
      </c>
      <c r="D434" s="44"/>
      <c r="E434" s="44"/>
      <c r="F434" s="44"/>
      <c r="G434" s="44"/>
      <c r="H434" s="44"/>
      <c r="I434" s="45"/>
      <c r="J434" s="45"/>
      <c r="K434" s="44"/>
      <c r="L434" s="125"/>
    </row>
    <row r="435" spans="1:12" ht="14.5">
      <c r="A435" s="129"/>
      <c r="B435" s="129"/>
      <c r="C435" s="137" t="s">
        <v>1530</v>
      </c>
      <c r="D435" s="77" t="s">
        <v>1880</v>
      </c>
      <c r="E435" s="33"/>
      <c r="F435" s="35"/>
      <c r="G435" s="36"/>
      <c r="H435" s="35"/>
      <c r="I435" s="54"/>
      <c r="J435" s="54"/>
      <c r="K435" s="54" t="s">
        <v>26</v>
      </c>
      <c r="L435" s="54"/>
    </row>
    <row r="436" spans="1:12" ht="29">
      <c r="A436" s="129"/>
      <c r="B436" s="129"/>
      <c r="C436" s="38" t="s">
        <v>27</v>
      </c>
      <c r="D436" s="38" t="s">
        <v>28</v>
      </c>
      <c r="E436" s="38" t="s">
        <v>29</v>
      </c>
      <c r="F436" s="38" t="s">
        <v>30</v>
      </c>
      <c r="G436" s="38" t="s">
        <v>31</v>
      </c>
      <c r="H436" s="38" t="s">
        <v>34</v>
      </c>
      <c r="I436" s="56" t="s">
        <v>3163</v>
      </c>
      <c r="J436" s="56" t="s">
        <v>3165</v>
      </c>
      <c r="K436" s="56" t="s">
        <v>32</v>
      </c>
      <c r="L436" s="56" t="s">
        <v>3166</v>
      </c>
    </row>
    <row r="437" spans="1:12" ht="167" customHeight="1">
      <c r="A437" s="129">
        <v>1</v>
      </c>
      <c r="B437" s="129" t="s">
        <v>3215</v>
      </c>
      <c r="C437" s="39">
        <v>1</v>
      </c>
      <c r="D437" s="27" t="s">
        <v>3455</v>
      </c>
      <c r="E437" s="93" t="s">
        <v>1878</v>
      </c>
      <c r="F437" s="85" t="s">
        <v>3454</v>
      </c>
      <c r="G437" s="94" t="s">
        <v>1853</v>
      </c>
      <c r="H437" s="61" t="s">
        <v>38</v>
      </c>
      <c r="I437" s="121" t="s">
        <v>3164</v>
      </c>
      <c r="J437" s="121" t="s">
        <v>3308</v>
      </c>
      <c r="K437" s="60" t="s">
        <v>5</v>
      </c>
      <c r="L437" s="126"/>
    </row>
    <row r="438" spans="1:12" ht="14.5">
      <c r="A438" s="129"/>
      <c r="B438" s="129"/>
      <c r="C438" s="43" t="s">
        <v>39</v>
      </c>
      <c r="D438" s="44"/>
      <c r="E438" s="44"/>
      <c r="F438" s="44"/>
      <c r="G438" s="44"/>
      <c r="H438" s="44"/>
      <c r="I438" s="45"/>
      <c r="J438" s="45"/>
      <c r="K438" s="44"/>
      <c r="L438" s="125"/>
    </row>
    <row r="439" spans="1:12" ht="14.5">
      <c r="A439" s="129"/>
      <c r="B439" s="129"/>
      <c r="C439" s="137" t="s">
        <v>1533</v>
      </c>
      <c r="D439" s="77" t="s">
        <v>1881</v>
      </c>
      <c r="E439" s="33"/>
      <c r="F439" s="35"/>
      <c r="G439" s="36"/>
      <c r="H439" s="35"/>
      <c r="I439" s="54"/>
      <c r="J439" s="54"/>
      <c r="K439" s="54" t="s">
        <v>26</v>
      </c>
      <c r="L439" s="54"/>
    </row>
    <row r="440" spans="1:12" ht="29">
      <c r="A440" s="129"/>
      <c r="B440" s="129"/>
      <c r="C440" s="38" t="s">
        <v>27</v>
      </c>
      <c r="D440" s="38" t="s">
        <v>28</v>
      </c>
      <c r="E440" s="38" t="s">
        <v>29</v>
      </c>
      <c r="F440" s="38" t="s">
        <v>30</v>
      </c>
      <c r="G440" s="38" t="s">
        <v>31</v>
      </c>
      <c r="H440" s="38" t="s">
        <v>34</v>
      </c>
      <c r="I440" s="56" t="s">
        <v>3163</v>
      </c>
      <c r="J440" s="56" t="s">
        <v>3165</v>
      </c>
      <c r="K440" s="56" t="s">
        <v>32</v>
      </c>
      <c r="L440" s="56" t="s">
        <v>3166</v>
      </c>
    </row>
    <row r="441" spans="1:12" ht="132" customHeight="1">
      <c r="A441" s="129">
        <v>1</v>
      </c>
      <c r="B441" s="129" t="s">
        <v>3215</v>
      </c>
      <c r="C441" s="39">
        <v>1</v>
      </c>
      <c r="D441" s="27" t="s">
        <v>3456</v>
      </c>
      <c r="E441" s="93" t="s">
        <v>3307</v>
      </c>
      <c r="F441" s="95" t="s">
        <v>3458</v>
      </c>
      <c r="G441" s="96" t="s">
        <v>1853</v>
      </c>
      <c r="H441" s="61" t="s">
        <v>38</v>
      </c>
      <c r="I441" s="121" t="s">
        <v>3164</v>
      </c>
      <c r="J441" s="121" t="s">
        <v>3309</v>
      </c>
      <c r="K441" s="60" t="s">
        <v>5</v>
      </c>
      <c r="L441" s="126"/>
    </row>
    <row r="442" spans="1:12" ht="14.5">
      <c r="A442" s="129"/>
      <c r="B442" s="129"/>
      <c r="C442" s="43" t="s">
        <v>39</v>
      </c>
      <c r="D442" s="44"/>
      <c r="E442" s="44"/>
      <c r="F442" s="44"/>
      <c r="G442" s="44"/>
      <c r="H442" s="44"/>
      <c r="I442" s="45"/>
      <c r="J442" s="45"/>
      <c r="K442" s="44"/>
      <c r="L442" s="125"/>
    </row>
    <row r="443" spans="1:12" ht="14.5">
      <c r="A443" s="129"/>
      <c r="B443" s="129"/>
      <c r="C443" s="137" t="s">
        <v>1536</v>
      </c>
      <c r="D443" s="77" t="s">
        <v>1882</v>
      </c>
      <c r="E443" s="33"/>
      <c r="F443" s="35"/>
      <c r="G443" s="36"/>
      <c r="H443" s="35"/>
      <c r="I443" s="54"/>
      <c r="J443" s="54"/>
      <c r="K443" s="54" t="s">
        <v>26</v>
      </c>
      <c r="L443" s="54"/>
    </row>
    <row r="444" spans="1:12" ht="29">
      <c r="A444" s="129"/>
      <c r="B444" s="129"/>
      <c r="C444" s="38" t="s">
        <v>27</v>
      </c>
      <c r="D444" s="38" t="s">
        <v>28</v>
      </c>
      <c r="E444" s="38" t="s">
        <v>29</v>
      </c>
      <c r="F444" s="38" t="s">
        <v>30</v>
      </c>
      <c r="G444" s="38" t="s">
        <v>31</v>
      </c>
      <c r="H444" s="38" t="s">
        <v>34</v>
      </c>
      <c r="I444" s="56" t="s">
        <v>3163</v>
      </c>
      <c r="J444" s="56" t="s">
        <v>3165</v>
      </c>
      <c r="K444" s="56" t="s">
        <v>32</v>
      </c>
      <c r="L444" s="56" t="s">
        <v>3166</v>
      </c>
    </row>
    <row r="445" spans="1:12" ht="164.5" customHeight="1">
      <c r="A445" s="129">
        <v>1</v>
      </c>
      <c r="B445" s="129" t="s">
        <v>3215</v>
      </c>
      <c r="C445" s="39">
        <v>1</v>
      </c>
      <c r="D445" s="27" t="s">
        <v>3457</v>
      </c>
      <c r="E445" s="93" t="s">
        <v>1883</v>
      </c>
      <c r="F445" s="85" t="s">
        <v>3459</v>
      </c>
      <c r="G445" s="94" t="s">
        <v>1853</v>
      </c>
      <c r="H445" s="61" t="s">
        <v>38</v>
      </c>
      <c r="I445" s="121" t="s">
        <v>3164</v>
      </c>
      <c r="J445" s="121" t="s">
        <v>3310</v>
      </c>
      <c r="K445" s="60" t="s">
        <v>5</v>
      </c>
      <c r="L445" s="126"/>
    </row>
    <row r="446" spans="1:12" ht="14.5">
      <c r="A446" s="129"/>
      <c r="B446" s="129"/>
      <c r="C446" s="43" t="s">
        <v>39</v>
      </c>
      <c r="D446" s="44"/>
      <c r="E446" s="44"/>
      <c r="F446" s="44"/>
      <c r="G446" s="44"/>
      <c r="H446" s="44"/>
      <c r="I446" s="45"/>
      <c r="J446" s="45"/>
      <c r="K446" s="44"/>
      <c r="L446" s="125"/>
    </row>
    <row r="447" spans="1:12" ht="14.5">
      <c r="A447" s="129"/>
      <c r="B447" s="129"/>
      <c r="C447" s="137" t="s">
        <v>1539</v>
      </c>
      <c r="D447" s="77" t="s">
        <v>1877</v>
      </c>
      <c r="E447" s="33"/>
      <c r="F447" s="35"/>
      <c r="G447" s="36"/>
      <c r="H447" s="35"/>
      <c r="I447" s="54"/>
      <c r="J447" s="54"/>
      <c r="K447" s="54" t="s">
        <v>26</v>
      </c>
      <c r="L447" s="54"/>
    </row>
    <row r="448" spans="1:12" ht="29">
      <c r="A448" s="129"/>
      <c r="B448" s="129"/>
      <c r="C448" s="38" t="s">
        <v>27</v>
      </c>
      <c r="D448" s="38" t="s">
        <v>28</v>
      </c>
      <c r="E448" s="38" t="s">
        <v>29</v>
      </c>
      <c r="F448" s="38" t="s">
        <v>30</v>
      </c>
      <c r="G448" s="38" t="s">
        <v>31</v>
      </c>
      <c r="H448" s="38" t="s">
        <v>34</v>
      </c>
      <c r="I448" s="56" t="s">
        <v>3163</v>
      </c>
      <c r="J448" s="56" t="s">
        <v>3165</v>
      </c>
      <c r="K448" s="56" t="s">
        <v>32</v>
      </c>
      <c r="L448" s="56" t="s">
        <v>3166</v>
      </c>
    </row>
    <row r="449" spans="1:12" ht="117" customHeight="1">
      <c r="A449" s="129">
        <v>1</v>
      </c>
      <c r="B449" s="129" t="s">
        <v>3215</v>
      </c>
      <c r="C449" s="39">
        <v>1</v>
      </c>
      <c r="D449" s="27" t="s">
        <v>3460</v>
      </c>
      <c r="E449" s="93" t="s">
        <v>1867</v>
      </c>
      <c r="F449" s="85" t="s">
        <v>3459</v>
      </c>
      <c r="G449" s="94" t="s">
        <v>1853</v>
      </c>
      <c r="H449" s="61" t="s">
        <v>38</v>
      </c>
      <c r="I449" s="121" t="s">
        <v>3164</v>
      </c>
      <c r="J449" s="121" t="s">
        <v>3311</v>
      </c>
      <c r="K449" s="60" t="s">
        <v>5</v>
      </c>
      <c r="L449" s="126"/>
    </row>
    <row r="450" spans="1:12" ht="14.5">
      <c r="A450" s="129"/>
      <c r="B450" s="129"/>
      <c r="C450" s="43" t="s">
        <v>39</v>
      </c>
      <c r="D450" s="44"/>
      <c r="E450" s="44"/>
      <c r="F450" s="44"/>
      <c r="G450" s="44"/>
      <c r="H450" s="44"/>
      <c r="I450" s="45"/>
      <c r="J450" s="45"/>
      <c r="K450" s="44"/>
      <c r="L450" s="125"/>
    </row>
    <row r="451" spans="1:12" ht="14.5">
      <c r="A451" s="160"/>
      <c r="B451" s="129"/>
      <c r="C451" s="137" t="s">
        <v>1542</v>
      </c>
      <c r="D451" s="77" t="s">
        <v>1884</v>
      </c>
      <c r="E451" s="33"/>
      <c r="F451" s="35"/>
      <c r="G451" s="36"/>
      <c r="H451" s="35"/>
      <c r="I451" s="54"/>
      <c r="J451" s="54"/>
      <c r="K451" s="54" t="s">
        <v>26</v>
      </c>
      <c r="L451" s="54"/>
    </row>
    <row r="452" spans="1:12" ht="29">
      <c r="A452" s="129"/>
      <c r="B452" s="129"/>
      <c r="C452" s="38" t="s">
        <v>27</v>
      </c>
      <c r="D452" s="38" t="s">
        <v>28</v>
      </c>
      <c r="E452" s="38" t="s">
        <v>29</v>
      </c>
      <c r="F452" s="38" t="s">
        <v>30</v>
      </c>
      <c r="G452" s="38" t="s">
        <v>31</v>
      </c>
      <c r="H452" s="38" t="s">
        <v>34</v>
      </c>
      <c r="I452" s="56" t="s">
        <v>3163</v>
      </c>
      <c r="J452" s="56" t="s">
        <v>3165</v>
      </c>
      <c r="K452" s="56" t="s">
        <v>32</v>
      </c>
      <c r="L452" s="56" t="s">
        <v>3166</v>
      </c>
    </row>
    <row r="453" spans="1:12" ht="144.5" customHeight="1">
      <c r="A453" s="129">
        <v>1</v>
      </c>
      <c r="B453" s="129" t="s">
        <v>3215</v>
      </c>
      <c r="C453" s="39">
        <v>1</v>
      </c>
      <c r="D453" s="27" t="s">
        <v>3461</v>
      </c>
      <c r="E453" s="93" t="s">
        <v>1867</v>
      </c>
      <c r="F453" s="85" t="s">
        <v>3459</v>
      </c>
      <c r="G453" s="94" t="s">
        <v>1853</v>
      </c>
      <c r="H453" s="61" t="s">
        <v>38</v>
      </c>
      <c r="I453" s="121" t="s">
        <v>3164</v>
      </c>
      <c r="J453" s="121" t="s">
        <v>3312</v>
      </c>
      <c r="K453" s="60" t="s">
        <v>5</v>
      </c>
      <c r="L453" s="126"/>
    </row>
    <row r="454" spans="1:12" ht="14.5">
      <c r="A454" s="129"/>
      <c r="B454" s="129"/>
      <c r="C454" s="43" t="s">
        <v>39</v>
      </c>
      <c r="D454" s="44"/>
      <c r="E454" s="44"/>
      <c r="F454" s="44"/>
      <c r="G454" s="44"/>
      <c r="H454" s="44"/>
      <c r="I454" s="45"/>
      <c r="J454" s="45"/>
      <c r="K454" s="44"/>
      <c r="L454" s="125"/>
    </row>
    <row r="455" spans="1:12" ht="14.5">
      <c r="A455" s="129"/>
      <c r="B455" s="129"/>
      <c r="C455" s="137" t="s">
        <v>1545</v>
      </c>
      <c r="D455" s="77" t="s">
        <v>1885</v>
      </c>
      <c r="E455" s="33"/>
      <c r="F455" s="35"/>
      <c r="G455" s="36"/>
      <c r="H455" s="35"/>
      <c r="I455" s="54"/>
      <c r="J455" s="54"/>
      <c r="K455" s="54" t="s">
        <v>26</v>
      </c>
      <c r="L455" s="54"/>
    </row>
    <row r="456" spans="1:12" ht="29">
      <c r="A456" s="129"/>
      <c r="B456" s="129"/>
      <c r="C456" s="38" t="s">
        <v>27</v>
      </c>
      <c r="D456" s="38" t="s">
        <v>28</v>
      </c>
      <c r="E456" s="38" t="s">
        <v>29</v>
      </c>
      <c r="F456" s="38" t="s">
        <v>30</v>
      </c>
      <c r="G456" s="38" t="s">
        <v>31</v>
      </c>
      <c r="H456" s="38" t="s">
        <v>34</v>
      </c>
      <c r="I456" s="56" t="s">
        <v>3163</v>
      </c>
      <c r="J456" s="56" t="s">
        <v>3165</v>
      </c>
      <c r="K456" s="56" t="s">
        <v>32</v>
      </c>
      <c r="L456" s="56" t="s">
        <v>3166</v>
      </c>
    </row>
    <row r="457" spans="1:12" ht="152" customHeight="1">
      <c r="A457" s="129">
        <v>1</v>
      </c>
      <c r="B457" s="129" t="s">
        <v>3215</v>
      </c>
      <c r="C457" s="39">
        <v>1</v>
      </c>
      <c r="D457" s="27" t="s">
        <v>3462</v>
      </c>
      <c r="E457" s="93" t="s">
        <v>1867</v>
      </c>
      <c r="F457" s="85" t="s">
        <v>3459</v>
      </c>
      <c r="G457" s="94" t="s">
        <v>1853</v>
      </c>
      <c r="H457" s="61" t="s">
        <v>38</v>
      </c>
      <c r="I457" s="121" t="s">
        <v>3164</v>
      </c>
      <c r="J457" s="121" t="s">
        <v>3315</v>
      </c>
      <c r="K457" s="60" t="s">
        <v>5</v>
      </c>
      <c r="L457" s="126"/>
    </row>
    <row r="458" spans="1:12" ht="14.5">
      <c r="A458" s="129"/>
      <c r="B458" s="129"/>
      <c r="C458" s="43" t="s">
        <v>39</v>
      </c>
      <c r="D458" s="44"/>
      <c r="E458" s="44"/>
      <c r="F458" s="44"/>
      <c r="G458" s="44"/>
      <c r="H458" s="44"/>
      <c r="I458" s="45"/>
      <c r="J458" s="45"/>
      <c r="K458" s="44"/>
      <c r="L458" s="125"/>
    </row>
    <row r="459" spans="1:12" ht="14.5">
      <c r="A459" s="129"/>
      <c r="B459" s="129"/>
      <c r="C459" s="137" t="s">
        <v>1548</v>
      </c>
      <c r="D459" s="50" t="s">
        <v>1886</v>
      </c>
      <c r="E459" s="33"/>
      <c r="F459" s="35"/>
      <c r="G459" s="36"/>
      <c r="H459" s="35"/>
      <c r="I459" s="54"/>
      <c r="J459" s="54"/>
      <c r="K459" s="54" t="s">
        <v>26</v>
      </c>
      <c r="L459" s="54"/>
    </row>
    <row r="460" spans="1:12" ht="29">
      <c r="A460" s="129"/>
      <c r="B460" s="129"/>
      <c r="C460" s="38" t="s">
        <v>27</v>
      </c>
      <c r="D460" s="38" t="s">
        <v>28</v>
      </c>
      <c r="E460" s="38" t="s">
        <v>29</v>
      </c>
      <c r="F460" s="38" t="s">
        <v>30</v>
      </c>
      <c r="G460" s="38" t="s">
        <v>31</v>
      </c>
      <c r="H460" s="38" t="s">
        <v>34</v>
      </c>
      <c r="I460" s="56" t="s">
        <v>3163</v>
      </c>
      <c r="J460" s="56" t="s">
        <v>3165</v>
      </c>
      <c r="K460" s="56" t="s">
        <v>32</v>
      </c>
      <c r="L460" s="56" t="s">
        <v>3166</v>
      </c>
    </row>
    <row r="461" spans="1:12" ht="160.5" customHeight="1">
      <c r="A461" s="129">
        <v>1</v>
      </c>
      <c r="B461" s="129" t="s">
        <v>3215</v>
      </c>
      <c r="C461" s="39">
        <v>1</v>
      </c>
      <c r="D461" s="27" t="s">
        <v>3464</v>
      </c>
      <c r="E461" s="79" t="s">
        <v>175</v>
      </c>
      <c r="F461" s="95" t="s">
        <v>3463</v>
      </c>
      <c r="G461" s="96" t="s">
        <v>1853</v>
      </c>
      <c r="H461" s="61" t="s">
        <v>38</v>
      </c>
      <c r="I461" s="121" t="s">
        <v>3164</v>
      </c>
      <c r="J461" s="121" t="s">
        <v>3314</v>
      </c>
      <c r="K461" s="60" t="s">
        <v>5</v>
      </c>
      <c r="L461" s="126"/>
    </row>
    <row r="462" spans="1:12" ht="14.5">
      <c r="A462" s="129"/>
      <c r="B462" s="129"/>
      <c r="C462" s="43" t="s">
        <v>39</v>
      </c>
      <c r="D462" s="44"/>
      <c r="E462" s="44"/>
      <c r="F462" s="44"/>
      <c r="G462" s="44"/>
      <c r="H462" s="44"/>
      <c r="I462" s="45"/>
      <c r="J462" s="45"/>
      <c r="K462" s="44"/>
      <c r="L462" s="125"/>
    </row>
    <row r="463" spans="1:12" ht="14.5">
      <c r="A463" s="129"/>
      <c r="B463" s="129"/>
      <c r="C463" s="137" t="s">
        <v>1551</v>
      </c>
      <c r="D463" s="50" t="s">
        <v>1887</v>
      </c>
      <c r="E463" s="33"/>
      <c r="F463" s="35"/>
      <c r="G463" s="36"/>
      <c r="H463" s="35"/>
      <c r="I463" s="54"/>
      <c r="J463" s="54"/>
      <c r="K463" s="54" t="s">
        <v>26</v>
      </c>
      <c r="L463" s="54"/>
    </row>
    <row r="464" spans="1:12" ht="29">
      <c r="A464" s="129"/>
      <c r="B464" s="129"/>
      <c r="C464" s="38" t="s">
        <v>27</v>
      </c>
      <c r="D464" s="38" t="s">
        <v>28</v>
      </c>
      <c r="E464" s="38" t="s">
        <v>29</v>
      </c>
      <c r="F464" s="38" t="s">
        <v>30</v>
      </c>
      <c r="G464" s="38" t="s">
        <v>31</v>
      </c>
      <c r="H464" s="38" t="s">
        <v>34</v>
      </c>
      <c r="I464" s="56" t="s">
        <v>3163</v>
      </c>
      <c r="J464" s="56" t="s">
        <v>3165</v>
      </c>
      <c r="K464" s="56" t="s">
        <v>32</v>
      </c>
      <c r="L464" s="56" t="s">
        <v>3166</v>
      </c>
    </row>
    <row r="465" spans="1:12" ht="139" customHeight="1">
      <c r="A465" s="129">
        <v>1</v>
      </c>
      <c r="B465" s="129" t="s">
        <v>3215</v>
      </c>
      <c r="C465" s="39">
        <v>1</v>
      </c>
      <c r="D465" s="27" t="s">
        <v>3465</v>
      </c>
      <c r="E465" s="79" t="s">
        <v>175</v>
      </c>
      <c r="F465" s="85" t="s">
        <v>3469</v>
      </c>
      <c r="G465" s="94" t="s">
        <v>1853</v>
      </c>
      <c r="H465" s="61" t="s">
        <v>38</v>
      </c>
      <c r="I465" s="121" t="s">
        <v>3164</v>
      </c>
      <c r="J465" s="121" t="s">
        <v>3316</v>
      </c>
      <c r="K465" s="60" t="s">
        <v>5</v>
      </c>
      <c r="L465" s="124"/>
    </row>
    <row r="466" spans="1:12" ht="14.5">
      <c r="A466" s="129"/>
      <c r="B466" s="129"/>
      <c r="C466" s="43" t="s">
        <v>39</v>
      </c>
      <c r="D466" s="44"/>
      <c r="E466" s="44"/>
      <c r="F466" s="44"/>
      <c r="G466" s="44"/>
      <c r="H466" s="44"/>
      <c r="I466" s="45"/>
      <c r="J466" s="45"/>
      <c r="K466" s="44"/>
      <c r="L466" s="125"/>
    </row>
    <row r="467" spans="1:12" ht="14.5">
      <c r="A467" s="129"/>
      <c r="B467" s="129"/>
      <c r="C467" s="137" t="s">
        <v>1555</v>
      </c>
      <c r="D467" s="50" t="s">
        <v>1888</v>
      </c>
      <c r="E467" s="33"/>
      <c r="F467" s="35"/>
      <c r="G467" s="36"/>
      <c r="H467" s="35"/>
      <c r="I467" s="54"/>
      <c r="J467" s="54"/>
      <c r="K467" s="54" t="s">
        <v>26</v>
      </c>
      <c r="L467" s="54"/>
    </row>
    <row r="468" spans="1:12" ht="29">
      <c r="A468" s="129"/>
      <c r="B468" s="129"/>
      <c r="C468" s="38" t="s">
        <v>27</v>
      </c>
      <c r="D468" s="38" t="s">
        <v>28</v>
      </c>
      <c r="E468" s="38" t="s">
        <v>29</v>
      </c>
      <c r="F468" s="38" t="s">
        <v>30</v>
      </c>
      <c r="G468" s="38" t="s">
        <v>31</v>
      </c>
      <c r="H468" s="38" t="s">
        <v>34</v>
      </c>
      <c r="I468" s="56" t="s">
        <v>3163</v>
      </c>
      <c r="J468" s="56" t="s">
        <v>3165</v>
      </c>
      <c r="K468" s="56" t="s">
        <v>32</v>
      </c>
      <c r="L468" s="56" t="s">
        <v>3166</v>
      </c>
    </row>
    <row r="469" spans="1:12" ht="108" customHeight="1">
      <c r="A469" s="129">
        <v>1</v>
      </c>
      <c r="B469" s="129" t="s">
        <v>3215</v>
      </c>
      <c r="C469" s="39">
        <v>1</v>
      </c>
      <c r="D469" s="27" t="s">
        <v>3466</v>
      </c>
      <c r="E469" s="40" t="s">
        <v>1867</v>
      </c>
      <c r="F469" s="85" t="s">
        <v>3469</v>
      </c>
      <c r="G469" s="94" t="s">
        <v>1853</v>
      </c>
      <c r="H469" s="61" t="s">
        <v>38</v>
      </c>
      <c r="I469" s="121" t="s">
        <v>3164</v>
      </c>
      <c r="J469" s="121" t="s">
        <v>3317</v>
      </c>
      <c r="K469" s="60" t="s">
        <v>5</v>
      </c>
      <c r="L469" s="124"/>
    </row>
    <row r="470" spans="1:12" ht="14.5">
      <c r="A470" s="129"/>
      <c r="B470" s="129"/>
      <c r="C470" s="43" t="s">
        <v>39</v>
      </c>
      <c r="D470" s="44"/>
      <c r="E470" s="44"/>
      <c r="F470" s="44"/>
      <c r="G470" s="44"/>
      <c r="H470" s="44"/>
      <c r="I470" s="45"/>
      <c r="J470" s="45"/>
      <c r="K470" s="44"/>
      <c r="L470" s="125"/>
    </row>
    <row r="471" spans="1:12" ht="14.5">
      <c r="A471" s="129"/>
      <c r="B471" s="129"/>
      <c r="C471" s="137" t="s">
        <v>1558</v>
      </c>
      <c r="D471" s="50" t="s">
        <v>1889</v>
      </c>
      <c r="E471" s="33"/>
      <c r="F471" s="35"/>
      <c r="G471" s="36"/>
      <c r="H471" s="35"/>
      <c r="I471" s="54"/>
      <c r="J471" s="54"/>
      <c r="K471" s="54" t="s">
        <v>26</v>
      </c>
      <c r="L471" s="54"/>
    </row>
    <row r="472" spans="1:12" ht="29">
      <c r="A472" s="129"/>
      <c r="B472" s="129"/>
      <c r="C472" s="38" t="s">
        <v>27</v>
      </c>
      <c r="D472" s="38" t="s">
        <v>28</v>
      </c>
      <c r="E472" s="38" t="s">
        <v>29</v>
      </c>
      <c r="F472" s="38" t="s">
        <v>30</v>
      </c>
      <c r="G472" s="38" t="s">
        <v>31</v>
      </c>
      <c r="H472" s="38" t="s">
        <v>34</v>
      </c>
      <c r="I472" s="56" t="s">
        <v>3163</v>
      </c>
      <c r="J472" s="56" t="s">
        <v>3165</v>
      </c>
      <c r="K472" s="56" t="s">
        <v>32</v>
      </c>
      <c r="L472" s="56" t="s">
        <v>3166</v>
      </c>
    </row>
    <row r="473" spans="1:12" ht="128" customHeight="1">
      <c r="A473" s="129">
        <v>1</v>
      </c>
      <c r="B473" s="129" t="s">
        <v>3215</v>
      </c>
      <c r="C473" s="39">
        <v>1</v>
      </c>
      <c r="D473" s="27" t="s">
        <v>3467</v>
      </c>
      <c r="E473" s="79" t="s">
        <v>1855</v>
      </c>
      <c r="F473" s="85" t="s">
        <v>3469</v>
      </c>
      <c r="G473" s="94" t="s">
        <v>1853</v>
      </c>
      <c r="H473" s="61" t="s">
        <v>38</v>
      </c>
      <c r="I473" s="121" t="s">
        <v>3164</v>
      </c>
      <c r="J473" s="121" t="s">
        <v>3318</v>
      </c>
      <c r="K473" s="60" t="s">
        <v>5</v>
      </c>
      <c r="L473" s="126"/>
    </row>
    <row r="474" spans="1:12" ht="14.5">
      <c r="A474" s="129"/>
      <c r="B474" s="129"/>
      <c r="C474" s="43" t="s">
        <v>39</v>
      </c>
      <c r="D474" s="44"/>
      <c r="E474" s="44"/>
      <c r="F474" s="44"/>
      <c r="G474" s="44"/>
      <c r="H474" s="44"/>
      <c r="I474" s="121"/>
      <c r="J474" s="123"/>
      <c r="K474" s="44"/>
      <c r="L474" s="125"/>
    </row>
    <row r="475" spans="1:12" ht="14.5">
      <c r="A475" s="129"/>
      <c r="B475" s="129"/>
      <c r="C475" s="137" t="s">
        <v>1561</v>
      </c>
      <c r="D475" s="50" t="s">
        <v>1890</v>
      </c>
      <c r="E475" s="33"/>
      <c r="F475" s="35"/>
      <c r="G475" s="36"/>
      <c r="H475" s="35"/>
      <c r="I475" s="54"/>
      <c r="J475" s="54"/>
      <c r="K475" s="54" t="s">
        <v>26</v>
      </c>
      <c r="L475" s="54"/>
    </row>
    <row r="476" spans="1:12" ht="29">
      <c r="A476" s="129"/>
      <c r="B476" s="129"/>
      <c r="C476" s="38" t="s">
        <v>27</v>
      </c>
      <c r="D476" s="38" t="s">
        <v>28</v>
      </c>
      <c r="E476" s="38" t="s">
        <v>29</v>
      </c>
      <c r="F476" s="38" t="s">
        <v>30</v>
      </c>
      <c r="G476" s="38" t="s">
        <v>31</v>
      </c>
      <c r="H476" s="38" t="s">
        <v>34</v>
      </c>
      <c r="I476" s="56" t="s">
        <v>3163</v>
      </c>
      <c r="J476" s="56" t="s">
        <v>3165</v>
      </c>
      <c r="K476" s="56" t="s">
        <v>32</v>
      </c>
      <c r="L476" s="56" t="s">
        <v>3166</v>
      </c>
    </row>
    <row r="477" spans="1:12" ht="157" customHeight="1">
      <c r="A477" s="129">
        <v>1</v>
      </c>
      <c r="B477" s="129" t="s">
        <v>3215</v>
      </c>
      <c r="C477" s="39">
        <v>1</v>
      </c>
      <c r="D477" s="27" t="s">
        <v>3468</v>
      </c>
      <c r="E477" s="79" t="s">
        <v>1855</v>
      </c>
      <c r="F477" s="85" t="s">
        <v>3469</v>
      </c>
      <c r="G477" s="94" t="s">
        <v>1853</v>
      </c>
      <c r="H477" s="61" t="s">
        <v>38</v>
      </c>
      <c r="I477" s="121" t="s">
        <v>3164</v>
      </c>
      <c r="J477" s="121" t="s">
        <v>3319</v>
      </c>
      <c r="K477" s="60" t="s">
        <v>5</v>
      </c>
      <c r="L477" s="126"/>
    </row>
    <row r="478" spans="1:12" ht="14.5">
      <c r="A478" s="129"/>
      <c r="B478" s="129"/>
      <c r="C478" s="43" t="s">
        <v>39</v>
      </c>
      <c r="D478" s="44"/>
      <c r="E478" s="44"/>
      <c r="F478" s="44"/>
      <c r="G478" s="44"/>
      <c r="H478" s="44"/>
      <c r="I478" s="45"/>
      <c r="J478" s="45"/>
      <c r="K478" s="44"/>
      <c r="L478" s="125"/>
    </row>
    <row r="479" spans="1:12" ht="14.5">
      <c r="A479" s="129"/>
      <c r="B479" s="129"/>
      <c r="C479" s="137" t="s">
        <v>1891</v>
      </c>
      <c r="D479" s="50" t="s">
        <v>1892</v>
      </c>
      <c r="E479" s="33"/>
      <c r="F479" s="35"/>
      <c r="G479" s="36"/>
      <c r="H479" s="35"/>
      <c r="I479" s="55"/>
      <c r="J479" s="55"/>
      <c r="K479" s="54" t="s">
        <v>26</v>
      </c>
      <c r="L479" s="55"/>
    </row>
    <row r="480" spans="1:12" ht="29">
      <c r="A480" s="129"/>
      <c r="B480" s="129"/>
      <c r="C480" s="38" t="s">
        <v>27</v>
      </c>
      <c r="D480" s="38" t="s">
        <v>28</v>
      </c>
      <c r="E480" s="38" t="s">
        <v>29</v>
      </c>
      <c r="F480" s="38" t="s">
        <v>30</v>
      </c>
      <c r="G480" s="38" t="s">
        <v>31</v>
      </c>
      <c r="H480" s="38" t="s">
        <v>34</v>
      </c>
      <c r="I480" s="56" t="s">
        <v>3163</v>
      </c>
      <c r="J480" s="56" t="s">
        <v>3165</v>
      </c>
      <c r="K480" s="56" t="s">
        <v>32</v>
      </c>
      <c r="L480" s="56" t="s">
        <v>3166</v>
      </c>
    </row>
    <row r="481" spans="1:12" ht="153" customHeight="1">
      <c r="A481" s="129">
        <v>1</v>
      </c>
      <c r="B481" s="129" t="s">
        <v>3215</v>
      </c>
      <c r="C481" s="39">
        <v>1</v>
      </c>
      <c r="D481" s="27" t="s">
        <v>3470</v>
      </c>
      <c r="E481" s="79" t="s">
        <v>1855</v>
      </c>
      <c r="F481" s="95" t="s">
        <v>3471</v>
      </c>
      <c r="G481" s="96" t="s">
        <v>1853</v>
      </c>
      <c r="H481" s="61" t="s">
        <v>38</v>
      </c>
      <c r="I481" s="121" t="s">
        <v>3164</v>
      </c>
      <c r="J481" s="121" t="s">
        <v>3320</v>
      </c>
      <c r="K481" s="60" t="s">
        <v>5</v>
      </c>
      <c r="L481" s="124"/>
    </row>
    <row r="482" spans="1:12" ht="14.5">
      <c r="A482" s="129"/>
      <c r="B482" s="129"/>
      <c r="C482" s="43" t="s">
        <v>39</v>
      </c>
      <c r="D482" s="44"/>
      <c r="E482" s="44"/>
      <c r="F482" s="44"/>
      <c r="G482" s="44"/>
      <c r="H482" s="44"/>
      <c r="I482" s="45"/>
      <c r="J482" s="45"/>
      <c r="K482" s="44"/>
      <c r="L482" s="125"/>
    </row>
    <row r="483" spans="1:12" ht="14.5">
      <c r="A483" s="129"/>
      <c r="B483" s="129"/>
      <c r="C483" s="137" t="s">
        <v>1893</v>
      </c>
      <c r="D483" s="50" t="s">
        <v>1882</v>
      </c>
      <c r="E483" s="33"/>
      <c r="F483" s="35"/>
      <c r="G483" s="36"/>
      <c r="H483" s="35"/>
      <c r="I483" s="54"/>
      <c r="J483" s="54"/>
      <c r="K483" s="54" t="s">
        <v>26</v>
      </c>
      <c r="L483" s="54"/>
    </row>
    <row r="484" spans="1:12" ht="29">
      <c r="A484" s="129"/>
      <c r="B484" s="129"/>
      <c r="C484" s="38" t="s">
        <v>27</v>
      </c>
      <c r="D484" s="38" t="s">
        <v>28</v>
      </c>
      <c r="E484" s="38" t="s">
        <v>29</v>
      </c>
      <c r="F484" s="38" t="s">
        <v>30</v>
      </c>
      <c r="G484" s="38" t="s">
        <v>31</v>
      </c>
      <c r="H484" s="38" t="s">
        <v>34</v>
      </c>
      <c r="I484" s="56" t="s">
        <v>3163</v>
      </c>
      <c r="J484" s="56" t="s">
        <v>3165</v>
      </c>
      <c r="K484" s="56" t="s">
        <v>32</v>
      </c>
      <c r="L484" s="56" t="s">
        <v>3166</v>
      </c>
    </row>
    <row r="485" spans="1:12" ht="120" customHeight="1">
      <c r="A485" s="129">
        <v>1</v>
      </c>
      <c r="B485" s="129" t="s">
        <v>3215</v>
      </c>
      <c r="C485" s="39">
        <v>1</v>
      </c>
      <c r="D485" s="27" t="s">
        <v>3472</v>
      </c>
      <c r="E485" s="93" t="s">
        <v>1894</v>
      </c>
      <c r="F485" s="174" t="s">
        <v>3475</v>
      </c>
      <c r="G485" s="94" t="s">
        <v>1853</v>
      </c>
      <c r="H485" s="61" t="s">
        <v>38</v>
      </c>
      <c r="I485" s="121" t="s">
        <v>3164</v>
      </c>
      <c r="J485" s="121" t="s">
        <v>3321</v>
      </c>
      <c r="K485" s="60" t="s">
        <v>5</v>
      </c>
      <c r="L485" s="126"/>
    </row>
    <row r="486" spans="1:12" ht="14.5">
      <c r="A486" s="129"/>
      <c r="B486" s="129"/>
      <c r="C486" s="43" t="s">
        <v>39</v>
      </c>
      <c r="D486" s="44"/>
      <c r="E486" s="44"/>
      <c r="F486" s="44"/>
      <c r="G486" s="44"/>
      <c r="H486" s="44"/>
      <c r="I486" s="45"/>
      <c r="J486" s="45"/>
      <c r="K486" s="44"/>
      <c r="L486" s="125"/>
    </row>
    <row r="487" spans="1:12" ht="14.5">
      <c r="A487" s="129"/>
      <c r="B487" s="129"/>
      <c r="C487" s="137" t="s">
        <v>1895</v>
      </c>
      <c r="D487" s="50" t="s">
        <v>1896</v>
      </c>
      <c r="E487" s="33"/>
      <c r="F487" s="35"/>
      <c r="G487" s="36"/>
      <c r="H487" s="35"/>
      <c r="I487" s="54"/>
      <c r="J487" s="54"/>
      <c r="K487" s="54" t="s">
        <v>26</v>
      </c>
      <c r="L487" s="54"/>
    </row>
    <row r="488" spans="1:12" ht="29">
      <c r="A488" s="129"/>
      <c r="B488" s="129"/>
      <c r="C488" s="38" t="s">
        <v>27</v>
      </c>
      <c r="D488" s="38" t="s">
        <v>28</v>
      </c>
      <c r="E488" s="38" t="s">
        <v>29</v>
      </c>
      <c r="F488" s="38" t="s">
        <v>30</v>
      </c>
      <c r="G488" s="38" t="s">
        <v>31</v>
      </c>
      <c r="H488" s="38" t="s">
        <v>34</v>
      </c>
      <c r="I488" s="56" t="s">
        <v>3163</v>
      </c>
      <c r="J488" s="56" t="s">
        <v>3165</v>
      </c>
      <c r="K488" s="56" t="s">
        <v>32</v>
      </c>
      <c r="L488" s="56" t="s">
        <v>3166</v>
      </c>
    </row>
    <row r="489" spans="1:12" ht="110.5" customHeight="1">
      <c r="A489" s="129">
        <v>1</v>
      </c>
      <c r="B489" s="129" t="s">
        <v>3215</v>
      </c>
      <c r="C489" s="39">
        <v>1</v>
      </c>
      <c r="D489" s="27" t="s">
        <v>3473</v>
      </c>
      <c r="E489" s="79" t="s">
        <v>1855</v>
      </c>
      <c r="F489" s="174" t="s">
        <v>3475</v>
      </c>
      <c r="G489" s="94" t="s">
        <v>1853</v>
      </c>
      <c r="H489" s="61" t="s">
        <v>38</v>
      </c>
      <c r="I489" s="121" t="s">
        <v>3164</v>
      </c>
      <c r="J489" s="121" t="s">
        <v>3322</v>
      </c>
      <c r="K489" s="60" t="s">
        <v>5</v>
      </c>
      <c r="L489" s="126"/>
    </row>
    <row r="490" spans="1:12" ht="14.5">
      <c r="A490" s="129"/>
      <c r="B490" s="129"/>
      <c r="C490" s="43" t="s">
        <v>39</v>
      </c>
      <c r="D490" s="44"/>
      <c r="E490" s="44"/>
      <c r="F490" s="44"/>
      <c r="G490" s="44"/>
      <c r="H490" s="44"/>
      <c r="I490" s="45"/>
      <c r="J490" s="45"/>
      <c r="K490" s="44"/>
      <c r="L490" s="125"/>
    </row>
    <row r="491" spans="1:12" ht="14.5">
      <c r="A491" s="129"/>
      <c r="B491" s="129"/>
      <c r="C491" s="137" t="s">
        <v>1897</v>
      </c>
      <c r="D491" s="50" t="s">
        <v>1898</v>
      </c>
      <c r="E491" s="33"/>
      <c r="F491" s="35"/>
      <c r="G491" s="36"/>
      <c r="H491" s="36"/>
      <c r="I491" s="55"/>
      <c r="J491" s="55"/>
      <c r="K491" s="54" t="s">
        <v>26</v>
      </c>
      <c r="L491" s="55"/>
    </row>
    <row r="492" spans="1:12" ht="29">
      <c r="A492" s="129"/>
      <c r="B492" s="129"/>
      <c r="C492" s="38" t="s">
        <v>27</v>
      </c>
      <c r="D492" s="38" t="s">
        <v>28</v>
      </c>
      <c r="E492" s="38" t="s">
        <v>29</v>
      </c>
      <c r="F492" s="38" t="s">
        <v>30</v>
      </c>
      <c r="G492" s="38" t="s">
        <v>31</v>
      </c>
      <c r="H492" s="38" t="s">
        <v>34</v>
      </c>
      <c r="I492" s="56" t="s">
        <v>3163</v>
      </c>
      <c r="J492" s="56" t="s">
        <v>3165</v>
      </c>
      <c r="K492" s="56" t="s">
        <v>32</v>
      </c>
      <c r="L492" s="56" t="s">
        <v>3166</v>
      </c>
    </row>
    <row r="493" spans="1:12" ht="130.5" customHeight="1">
      <c r="A493" s="129">
        <v>1</v>
      </c>
      <c r="B493" s="129" t="s">
        <v>3215</v>
      </c>
      <c r="C493" s="39">
        <v>1</v>
      </c>
      <c r="D493" s="27" t="s">
        <v>3474</v>
      </c>
      <c r="E493" s="79" t="s">
        <v>1855</v>
      </c>
      <c r="F493" s="174" t="s">
        <v>3475</v>
      </c>
      <c r="G493" s="94" t="s">
        <v>1853</v>
      </c>
      <c r="H493" s="61" t="s">
        <v>38</v>
      </c>
      <c r="I493" s="121" t="s">
        <v>3164</v>
      </c>
      <c r="J493" s="121" t="s">
        <v>3323</v>
      </c>
      <c r="K493" s="60" t="s">
        <v>5</v>
      </c>
      <c r="L493" s="124"/>
    </row>
    <row r="494" spans="1:12" ht="14.5">
      <c r="A494" s="129"/>
      <c r="B494" s="129"/>
      <c r="C494" s="43" t="s">
        <v>39</v>
      </c>
      <c r="D494" s="44"/>
      <c r="E494" s="44"/>
      <c r="F494" s="44"/>
      <c r="G494" s="44"/>
      <c r="H494" s="44"/>
      <c r="I494" s="45"/>
      <c r="J494" s="45"/>
      <c r="K494" s="44"/>
      <c r="L494" s="125"/>
    </row>
    <row r="495" spans="1:12" ht="14.5">
      <c r="A495" s="129"/>
      <c r="B495" s="129"/>
      <c r="C495" s="137" t="s">
        <v>1899</v>
      </c>
      <c r="D495" s="50" t="s">
        <v>1881</v>
      </c>
      <c r="E495" s="33"/>
      <c r="F495" s="35"/>
      <c r="G495" s="36"/>
      <c r="H495" s="35"/>
      <c r="I495" s="54"/>
      <c r="J495" s="54"/>
      <c r="K495" s="54" t="s">
        <v>26</v>
      </c>
      <c r="L495" s="54"/>
    </row>
    <row r="496" spans="1:12" ht="29">
      <c r="A496" s="129"/>
      <c r="B496" s="129"/>
      <c r="C496" s="38" t="s">
        <v>27</v>
      </c>
      <c r="D496" s="38" t="s">
        <v>28</v>
      </c>
      <c r="E496" s="38" t="s">
        <v>29</v>
      </c>
      <c r="F496" s="38" t="s">
        <v>30</v>
      </c>
      <c r="G496" s="38" t="s">
        <v>31</v>
      </c>
      <c r="H496" s="38" t="s">
        <v>34</v>
      </c>
      <c r="I496" s="56" t="s">
        <v>3163</v>
      </c>
      <c r="J496" s="56" t="s">
        <v>3165</v>
      </c>
      <c r="K496" s="56" t="s">
        <v>32</v>
      </c>
      <c r="L496" s="56" t="s">
        <v>3166</v>
      </c>
    </row>
    <row r="497" spans="1:12" ht="130" customHeight="1">
      <c r="A497" s="129">
        <v>1</v>
      </c>
      <c r="B497" s="129" t="s">
        <v>3215</v>
      </c>
      <c r="C497" s="39">
        <v>1</v>
      </c>
      <c r="D497" s="27" t="s">
        <v>3476</v>
      </c>
      <c r="E497" s="93" t="s">
        <v>1894</v>
      </c>
      <c r="F497" s="95" t="s">
        <v>3477</v>
      </c>
      <c r="G497" s="96" t="s">
        <v>1853</v>
      </c>
      <c r="H497" s="61" t="s">
        <v>38</v>
      </c>
      <c r="I497" s="121" t="s">
        <v>3164</v>
      </c>
      <c r="J497" s="121" t="s">
        <v>3324</v>
      </c>
      <c r="K497" s="60" t="s">
        <v>5</v>
      </c>
      <c r="L497" s="126"/>
    </row>
    <row r="498" spans="1:12" ht="14.5">
      <c r="A498" s="129"/>
      <c r="B498" s="129"/>
      <c r="C498" s="43" t="s">
        <v>39</v>
      </c>
      <c r="D498" s="44"/>
      <c r="E498" s="44"/>
      <c r="F498" s="44"/>
      <c r="G498" s="44"/>
      <c r="H498" s="44"/>
      <c r="I498" s="45"/>
      <c r="J498" s="45"/>
      <c r="K498" s="44"/>
      <c r="L498" s="125"/>
    </row>
    <row r="499" spans="1:12" ht="14.5">
      <c r="A499" s="129"/>
      <c r="B499" s="129"/>
      <c r="C499" s="137" t="s">
        <v>1900</v>
      </c>
      <c r="D499" s="50" t="s">
        <v>1882</v>
      </c>
      <c r="E499" s="33"/>
      <c r="F499" s="35"/>
      <c r="G499" s="36"/>
      <c r="H499" s="35"/>
      <c r="I499" s="54"/>
      <c r="J499" s="54"/>
      <c r="K499" s="54" t="s">
        <v>26</v>
      </c>
      <c r="L499" s="54"/>
    </row>
    <row r="500" spans="1:12" ht="29">
      <c r="A500" s="129"/>
      <c r="B500" s="129"/>
      <c r="C500" s="38" t="s">
        <v>27</v>
      </c>
      <c r="D500" s="38" t="s">
        <v>28</v>
      </c>
      <c r="E500" s="38" t="s">
        <v>29</v>
      </c>
      <c r="F500" s="38" t="s">
        <v>30</v>
      </c>
      <c r="G500" s="38" t="s">
        <v>31</v>
      </c>
      <c r="H500" s="38" t="s">
        <v>34</v>
      </c>
      <c r="I500" s="56" t="s">
        <v>3163</v>
      </c>
      <c r="J500" s="56" t="s">
        <v>3165</v>
      </c>
      <c r="K500" s="56" t="s">
        <v>32</v>
      </c>
      <c r="L500" s="56" t="s">
        <v>3166</v>
      </c>
    </row>
    <row r="501" spans="1:12" ht="156.5" customHeight="1">
      <c r="A501" s="129">
        <v>1</v>
      </c>
      <c r="B501" s="129" t="s">
        <v>3215</v>
      </c>
      <c r="C501" s="39">
        <v>1</v>
      </c>
      <c r="D501" s="27" t="s">
        <v>3479</v>
      </c>
      <c r="E501" s="79" t="s">
        <v>1855</v>
      </c>
      <c r="F501" s="174" t="s">
        <v>3478</v>
      </c>
      <c r="G501" s="94" t="s">
        <v>1853</v>
      </c>
      <c r="H501" s="61" t="s">
        <v>38</v>
      </c>
      <c r="I501" s="121" t="s">
        <v>3164</v>
      </c>
      <c r="J501" s="121" t="s">
        <v>3325</v>
      </c>
      <c r="K501" s="60" t="s">
        <v>5</v>
      </c>
      <c r="L501" s="126"/>
    </row>
    <row r="502" spans="1:12" ht="14.5">
      <c r="A502" s="129"/>
      <c r="B502" s="129"/>
      <c r="C502" s="43" t="s">
        <v>39</v>
      </c>
      <c r="D502" s="44"/>
      <c r="E502" s="44"/>
      <c r="F502" s="44"/>
      <c r="G502" s="44"/>
      <c r="H502" s="44"/>
      <c r="I502" s="45"/>
      <c r="J502" s="45"/>
      <c r="K502" s="44"/>
      <c r="L502" s="125"/>
    </row>
    <row r="503" spans="1:12" ht="14.5">
      <c r="A503" s="129"/>
      <c r="B503" s="129"/>
      <c r="C503" s="137" t="s">
        <v>1901</v>
      </c>
      <c r="D503" s="50" t="s">
        <v>1902</v>
      </c>
      <c r="E503" s="33"/>
      <c r="F503" s="35"/>
      <c r="G503" s="36"/>
      <c r="H503" s="35"/>
      <c r="I503" s="54"/>
      <c r="J503" s="54"/>
      <c r="K503" s="54" t="s">
        <v>26</v>
      </c>
      <c r="L503" s="54"/>
    </row>
    <row r="504" spans="1:12" ht="29">
      <c r="A504" s="129"/>
      <c r="B504" s="129"/>
      <c r="C504" s="38" t="s">
        <v>27</v>
      </c>
      <c r="D504" s="38" t="s">
        <v>28</v>
      </c>
      <c r="E504" s="38" t="s">
        <v>29</v>
      </c>
      <c r="F504" s="38" t="s">
        <v>30</v>
      </c>
      <c r="G504" s="38" t="s">
        <v>31</v>
      </c>
      <c r="H504" s="38" t="s">
        <v>34</v>
      </c>
      <c r="I504" s="56" t="s">
        <v>3163</v>
      </c>
      <c r="J504" s="56" t="s">
        <v>3165</v>
      </c>
      <c r="K504" s="56" t="s">
        <v>32</v>
      </c>
      <c r="L504" s="56" t="s">
        <v>3166</v>
      </c>
    </row>
    <row r="505" spans="1:12" ht="149.5" customHeight="1">
      <c r="A505" s="129">
        <v>1</v>
      </c>
      <c r="B505" s="129" t="s">
        <v>3215</v>
      </c>
      <c r="C505" s="39">
        <v>1</v>
      </c>
      <c r="D505" s="27" t="s">
        <v>3480</v>
      </c>
      <c r="E505" s="79" t="s">
        <v>1855</v>
      </c>
      <c r="F505" s="174" t="s">
        <v>3478</v>
      </c>
      <c r="G505" s="94" t="s">
        <v>1853</v>
      </c>
      <c r="H505" s="61" t="s">
        <v>38</v>
      </c>
      <c r="I505" s="121" t="s">
        <v>3164</v>
      </c>
      <c r="J505" s="121" t="s">
        <v>3326</v>
      </c>
      <c r="K505" s="60" t="s">
        <v>5</v>
      </c>
      <c r="L505" s="126"/>
    </row>
    <row r="506" spans="1:12" ht="14.5">
      <c r="A506" s="129"/>
      <c r="B506" s="129"/>
      <c r="C506" s="43" t="s">
        <v>39</v>
      </c>
      <c r="D506" s="44"/>
      <c r="E506" s="44"/>
      <c r="F506" s="44"/>
      <c r="G506" s="44"/>
      <c r="H506" s="44"/>
      <c r="I506" s="45"/>
      <c r="J506" s="45"/>
      <c r="K506" s="44"/>
      <c r="L506" s="125"/>
    </row>
    <row r="507" spans="1:12" ht="14.5">
      <c r="A507" s="129"/>
      <c r="B507" s="129"/>
      <c r="C507" s="137" t="s">
        <v>1903</v>
      </c>
      <c r="D507" s="50" t="s">
        <v>1904</v>
      </c>
      <c r="E507" s="33"/>
      <c r="F507" s="35"/>
      <c r="G507" s="36"/>
      <c r="H507" s="35"/>
      <c r="I507" s="54"/>
      <c r="J507" s="54"/>
      <c r="K507" s="54" t="s">
        <v>26</v>
      </c>
      <c r="L507" s="54"/>
    </row>
    <row r="508" spans="1:12" ht="29">
      <c r="A508" s="129"/>
      <c r="B508" s="129"/>
      <c r="C508" s="38" t="s">
        <v>27</v>
      </c>
      <c r="D508" s="38" t="s">
        <v>28</v>
      </c>
      <c r="E508" s="38" t="s">
        <v>29</v>
      </c>
      <c r="F508" s="38" t="s">
        <v>30</v>
      </c>
      <c r="G508" s="38" t="s">
        <v>31</v>
      </c>
      <c r="H508" s="38" t="s">
        <v>34</v>
      </c>
      <c r="I508" s="56" t="s">
        <v>3163</v>
      </c>
      <c r="J508" s="56" t="s">
        <v>3165</v>
      </c>
      <c r="K508" s="56" t="s">
        <v>32</v>
      </c>
      <c r="L508" s="56" t="s">
        <v>3166</v>
      </c>
    </row>
    <row r="509" spans="1:12" ht="151.5" customHeight="1">
      <c r="A509" s="129">
        <v>1</v>
      </c>
      <c r="B509" s="129" t="s">
        <v>3215</v>
      </c>
      <c r="C509" s="39">
        <v>1</v>
      </c>
      <c r="D509" s="27" t="s">
        <v>3481</v>
      </c>
      <c r="E509" s="79" t="s">
        <v>1855</v>
      </c>
      <c r="F509" s="174" t="s">
        <v>3478</v>
      </c>
      <c r="G509" s="94" t="s">
        <v>1853</v>
      </c>
      <c r="H509" s="61" t="s">
        <v>38</v>
      </c>
      <c r="I509" s="121" t="s">
        <v>3164</v>
      </c>
      <c r="J509" s="121" t="s">
        <v>3327</v>
      </c>
      <c r="K509" s="60" t="s">
        <v>5</v>
      </c>
      <c r="L509" s="126"/>
    </row>
    <row r="510" spans="1:12" ht="14.5">
      <c r="A510" s="129"/>
      <c r="B510" s="129"/>
      <c r="C510" s="43" t="s">
        <v>39</v>
      </c>
      <c r="D510" s="44"/>
      <c r="E510" s="44"/>
      <c r="F510" s="44"/>
      <c r="G510" s="44"/>
      <c r="H510" s="44"/>
      <c r="I510" s="45"/>
      <c r="J510" s="45"/>
      <c r="K510" s="44"/>
      <c r="L510" s="125"/>
    </row>
    <row r="511" spans="1:12" ht="14.5">
      <c r="A511" s="129"/>
      <c r="B511" s="129"/>
      <c r="C511" s="137" t="s">
        <v>1905</v>
      </c>
      <c r="D511" s="97" t="s">
        <v>1906</v>
      </c>
      <c r="E511" s="33"/>
      <c r="F511" s="35"/>
      <c r="G511" s="36"/>
      <c r="H511" s="35"/>
      <c r="I511" s="54"/>
      <c r="J511" s="54"/>
      <c r="K511" s="54" t="s">
        <v>26</v>
      </c>
      <c r="L511" s="54"/>
    </row>
    <row r="512" spans="1:12" ht="29">
      <c r="A512" s="129"/>
      <c r="B512" s="129"/>
      <c r="C512" s="38" t="s">
        <v>27</v>
      </c>
      <c r="D512" s="38" t="s">
        <v>28</v>
      </c>
      <c r="E512" s="38" t="s">
        <v>29</v>
      </c>
      <c r="F512" s="38" t="s">
        <v>30</v>
      </c>
      <c r="G512" s="38" t="s">
        <v>31</v>
      </c>
      <c r="H512" s="38" t="s">
        <v>34</v>
      </c>
      <c r="I512" s="56" t="s">
        <v>3163</v>
      </c>
      <c r="J512" s="56" t="s">
        <v>3165</v>
      </c>
      <c r="K512" s="56" t="s">
        <v>32</v>
      </c>
      <c r="L512" s="56" t="s">
        <v>3166</v>
      </c>
    </row>
    <row r="513" spans="1:12" ht="182" customHeight="1">
      <c r="A513" s="129">
        <v>1</v>
      </c>
      <c r="B513" s="129" t="s">
        <v>3216</v>
      </c>
      <c r="C513" s="39">
        <v>1</v>
      </c>
      <c r="D513" s="28" t="s">
        <v>3482</v>
      </c>
      <c r="E513" s="161" t="s">
        <v>1894</v>
      </c>
      <c r="F513" s="162" t="s">
        <v>3487</v>
      </c>
      <c r="G513" s="154" t="s">
        <v>1907</v>
      </c>
      <c r="H513" s="61" t="s">
        <v>38</v>
      </c>
      <c r="I513" s="121" t="s">
        <v>3164</v>
      </c>
      <c r="J513" s="121" t="s">
        <v>3328</v>
      </c>
      <c r="K513" s="60" t="s">
        <v>5</v>
      </c>
      <c r="L513" s="126"/>
    </row>
    <row r="514" spans="1:12" ht="14.5">
      <c r="A514" s="129"/>
      <c r="B514" s="129"/>
      <c r="C514" s="43" t="s">
        <v>39</v>
      </c>
      <c r="D514" s="44"/>
      <c r="E514" s="44"/>
      <c r="F514" s="44"/>
      <c r="G514" s="44"/>
      <c r="H514" s="44"/>
      <c r="I514" s="45"/>
      <c r="J514" s="45"/>
      <c r="K514" s="44"/>
      <c r="L514" s="125"/>
    </row>
    <row r="515" spans="1:12" ht="14.5">
      <c r="A515" s="129"/>
      <c r="B515" s="129"/>
      <c r="C515" s="137" t="s">
        <v>1908</v>
      </c>
      <c r="D515" s="97" t="s">
        <v>1909</v>
      </c>
      <c r="E515" s="33"/>
      <c r="F515" s="35"/>
      <c r="G515" s="36"/>
      <c r="H515" s="35"/>
      <c r="I515" s="54"/>
      <c r="J515" s="54"/>
      <c r="K515" s="54" t="s">
        <v>26</v>
      </c>
      <c r="L515" s="54"/>
    </row>
    <row r="516" spans="1:12" ht="29">
      <c r="A516" s="129"/>
      <c r="B516" s="129"/>
      <c r="C516" s="38" t="s">
        <v>27</v>
      </c>
      <c r="D516" s="38" t="s">
        <v>28</v>
      </c>
      <c r="E516" s="38" t="s">
        <v>29</v>
      </c>
      <c r="F516" s="38" t="s">
        <v>30</v>
      </c>
      <c r="G516" s="38" t="s">
        <v>31</v>
      </c>
      <c r="H516" s="38" t="s">
        <v>34</v>
      </c>
      <c r="I516" s="56" t="s">
        <v>3163</v>
      </c>
      <c r="J516" s="56" t="s">
        <v>3165</v>
      </c>
      <c r="K516" s="56" t="s">
        <v>32</v>
      </c>
      <c r="L516" s="56" t="s">
        <v>3166</v>
      </c>
    </row>
    <row r="517" spans="1:12" ht="162.5" customHeight="1">
      <c r="A517" s="129">
        <v>1</v>
      </c>
      <c r="B517" s="129" t="s">
        <v>3216</v>
      </c>
      <c r="C517" s="39">
        <v>1</v>
      </c>
      <c r="D517" s="99" t="s">
        <v>3483</v>
      </c>
      <c r="E517" s="98" t="s">
        <v>1894</v>
      </c>
      <c r="F517" s="155" t="s">
        <v>3487</v>
      </c>
      <c r="G517" s="156" t="s">
        <v>1907</v>
      </c>
      <c r="H517" s="61" t="s">
        <v>38</v>
      </c>
      <c r="I517" s="121" t="s">
        <v>3164</v>
      </c>
      <c r="J517" s="121" t="s">
        <v>3329</v>
      </c>
      <c r="K517" s="60" t="s">
        <v>5</v>
      </c>
      <c r="L517" s="126"/>
    </row>
    <row r="518" spans="1:12" ht="14.5">
      <c r="A518" s="129"/>
      <c r="B518" s="129"/>
      <c r="C518" s="43" t="s">
        <v>39</v>
      </c>
      <c r="D518" s="44"/>
      <c r="E518" s="44"/>
      <c r="F518" s="44"/>
      <c r="G518" s="157"/>
      <c r="H518" s="44"/>
      <c r="I518" s="45"/>
      <c r="J518" s="45"/>
      <c r="K518" s="44"/>
      <c r="L518" s="125"/>
    </row>
    <row r="519" spans="1:12" ht="14.5">
      <c r="A519" s="129"/>
      <c r="B519" s="129"/>
      <c r="C519" s="137" t="s">
        <v>1910</v>
      </c>
      <c r="D519" s="97" t="s">
        <v>1911</v>
      </c>
      <c r="E519" s="33"/>
      <c r="F519" s="35"/>
      <c r="G519" s="158"/>
      <c r="H519" s="35"/>
      <c r="I519" s="54"/>
      <c r="J519" s="54"/>
      <c r="K519" s="54" t="s">
        <v>26</v>
      </c>
      <c r="L519" s="54"/>
    </row>
    <row r="520" spans="1:12" ht="29">
      <c r="A520" s="129"/>
      <c r="B520" s="129"/>
      <c r="C520" s="38" t="s">
        <v>27</v>
      </c>
      <c r="D520" s="38" t="s">
        <v>28</v>
      </c>
      <c r="E520" s="38" t="s">
        <v>29</v>
      </c>
      <c r="F520" s="38" t="s">
        <v>30</v>
      </c>
      <c r="G520" s="159" t="s">
        <v>31</v>
      </c>
      <c r="H520" s="38" t="s">
        <v>34</v>
      </c>
      <c r="I520" s="56" t="s">
        <v>3163</v>
      </c>
      <c r="J520" s="56" t="s">
        <v>3165</v>
      </c>
      <c r="K520" s="56" t="s">
        <v>32</v>
      </c>
      <c r="L520" s="56" t="s">
        <v>3166</v>
      </c>
    </row>
    <row r="521" spans="1:12" ht="126" customHeight="1">
      <c r="A521" s="129">
        <v>1</v>
      </c>
      <c r="B521" s="129" t="s">
        <v>3216</v>
      </c>
      <c r="C521" s="39">
        <v>1</v>
      </c>
      <c r="D521" s="99" t="s">
        <v>3484</v>
      </c>
      <c r="E521" s="98" t="s">
        <v>1894</v>
      </c>
      <c r="F521" s="155" t="s">
        <v>3487</v>
      </c>
      <c r="G521" s="156" t="s">
        <v>1907</v>
      </c>
      <c r="H521" s="61" t="s">
        <v>38</v>
      </c>
      <c r="I521" s="121" t="s">
        <v>3164</v>
      </c>
      <c r="J521" s="121" t="s">
        <v>3330</v>
      </c>
      <c r="K521" s="60" t="s">
        <v>5</v>
      </c>
      <c r="L521" s="126"/>
    </row>
    <row r="522" spans="1:12" ht="14.5">
      <c r="A522" s="129"/>
      <c r="B522" s="129"/>
      <c r="C522" s="43" t="s">
        <v>39</v>
      </c>
      <c r="D522" s="44"/>
      <c r="E522" s="44"/>
      <c r="F522" s="44"/>
      <c r="G522" s="157"/>
      <c r="H522" s="44"/>
      <c r="I522" s="45"/>
      <c r="J522" s="45"/>
      <c r="K522" s="44"/>
      <c r="L522" s="125"/>
    </row>
    <row r="523" spans="1:12" ht="14.5">
      <c r="A523" s="129"/>
      <c r="B523" s="129"/>
      <c r="C523" s="137" t="s">
        <v>1912</v>
      </c>
      <c r="D523" s="77" t="s">
        <v>1913</v>
      </c>
      <c r="E523" s="33"/>
      <c r="F523" s="35"/>
      <c r="G523" s="158"/>
      <c r="H523" s="35"/>
      <c r="I523" s="54"/>
      <c r="J523" s="54"/>
      <c r="K523" s="54" t="s">
        <v>26</v>
      </c>
      <c r="L523" s="54"/>
    </row>
    <row r="524" spans="1:12" ht="29">
      <c r="A524" s="129"/>
      <c r="B524" s="129"/>
      <c r="C524" s="38" t="s">
        <v>27</v>
      </c>
      <c r="D524" s="38" t="s">
        <v>28</v>
      </c>
      <c r="E524" s="38" t="s">
        <v>29</v>
      </c>
      <c r="F524" s="38" t="s">
        <v>30</v>
      </c>
      <c r="G524" s="159" t="s">
        <v>31</v>
      </c>
      <c r="H524" s="38" t="s">
        <v>34</v>
      </c>
      <c r="I524" s="56" t="s">
        <v>3163</v>
      </c>
      <c r="J524" s="56" t="s">
        <v>3165</v>
      </c>
      <c r="K524" s="56" t="s">
        <v>32</v>
      </c>
      <c r="L524" s="56" t="s">
        <v>3166</v>
      </c>
    </row>
    <row r="525" spans="1:12" ht="132" customHeight="1">
      <c r="A525" s="129">
        <v>1</v>
      </c>
      <c r="B525" s="129" t="s">
        <v>3216</v>
      </c>
      <c r="C525" s="39">
        <v>1</v>
      </c>
      <c r="D525" s="78" t="s">
        <v>3486</v>
      </c>
      <c r="E525" s="79" t="s">
        <v>1914</v>
      </c>
      <c r="F525" s="155" t="s">
        <v>3487</v>
      </c>
      <c r="G525" s="156" t="s">
        <v>1907</v>
      </c>
      <c r="H525" s="61" t="s">
        <v>38</v>
      </c>
      <c r="I525" s="121" t="s">
        <v>3164</v>
      </c>
      <c r="J525" s="121" t="s">
        <v>3331</v>
      </c>
      <c r="K525" s="60" t="s">
        <v>5</v>
      </c>
      <c r="L525" s="124"/>
    </row>
    <row r="526" spans="1:12" ht="14.5">
      <c r="A526" s="129"/>
      <c r="B526" s="129"/>
      <c r="C526" s="43" t="s">
        <v>39</v>
      </c>
      <c r="D526" s="44"/>
      <c r="E526" s="44"/>
      <c r="F526" s="44"/>
      <c r="G526" s="44"/>
      <c r="H526" s="44"/>
      <c r="I526" s="45"/>
      <c r="J526" s="45"/>
      <c r="K526" s="44"/>
      <c r="L526" s="125"/>
    </row>
    <row r="527" spans="1:12" ht="14.5">
      <c r="A527" s="129"/>
      <c r="B527" s="129"/>
      <c r="C527" s="137" t="s">
        <v>1915</v>
      </c>
      <c r="D527" s="77" t="s">
        <v>1909</v>
      </c>
      <c r="E527" s="33"/>
      <c r="F527" s="35"/>
      <c r="G527" s="36"/>
      <c r="H527" s="35"/>
      <c r="I527" s="54"/>
      <c r="J527" s="54"/>
      <c r="K527" s="54" t="s">
        <v>26</v>
      </c>
      <c r="L527" s="54"/>
    </row>
    <row r="528" spans="1:12" ht="29">
      <c r="A528" s="129"/>
      <c r="B528" s="129"/>
      <c r="C528" s="38" t="s">
        <v>27</v>
      </c>
      <c r="D528" s="38" t="s">
        <v>28</v>
      </c>
      <c r="E528" s="38" t="s">
        <v>29</v>
      </c>
      <c r="F528" s="38" t="s">
        <v>30</v>
      </c>
      <c r="G528" s="38" t="s">
        <v>31</v>
      </c>
      <c r="H528" s="38" t="s">
        <v>34</v>
      </c>
      <c r="I528" s="56" t="s">
        <v>3163</v>
      </c>
      <c r="J528" s="56" t="s">
        <v>3165</v>
      </c>
      <c r="K528" s="56" t="s">
        <v>32</v>
      </c>
      <c r="L528" s="56" t="s">
        <v>3166</v>
      </c>
    </row>
    <row r="529" spans="1:12" ht="152" customHeight="1">
      <c r="A529" s="129">
        <v>1</v>
      </c>
      <c r="B529" s="129" t="s">
        <v>3216</v>
      </c>
      <c r="C529" s="39">
        <v>1</v>
      </c>
      <c r="D529" s="78" t="s">
        <v>3485</v>
      </c>
      <c r="E529" s="79" t="s">
        <v>1916</v>
      </c>
      <c r="F529" s="155" t="s">
        <v>3487</v>
      </c>
      <c r="G529" s="100" t="s">
        <v>1907</v>
      </c>
      <c r="H529" s="61" t="s">
        <v>38</v>
      </c>
      <c r="I529" s="121" t="s">
        <v>3164</v>
      </c>
      <c r="J529" s="121" t="s">
        <v>3332</v>
      </c>
      <c r="K529" s="60" t="s">
        <v>5</v>
      </c>
      <c r="L529" s="124"/>
    </row>
    <row r="530" spans="1:12" ht="14.5">
      <c r="A530" s="129"/>
      <c r="B530" s="129"/>
      <c r="C530" s="43" t="s">
        <v>39</v>
      </c>
      <c r="D530" s="44"/>
      <c r="E530" s="44"/>
      <c r="F530" s="44"/>
      <c r="G530" s="44"/>
      <c r="H530" s="44"/>
      <c r="I530" s="45"/>
      <c r="J530" s="45"/>
      <c r="K530" s="44"/>
      <c r="L530" s="125"/>
    </row>
    <row r="531" spans="1:12" ht="14.5">
      <c r="A531" s="129"/>
      <c r="B531" s="129"/>
      <c r="C531" s="137" t="s">
        <v>1917</v>
      </c>
      <c r="D531" s="77" t="s">
        <v>1918</v>
      </c>
      <c r="E531" s="33"/>
      <c r="F531" s="35"/>
      <c r="G531" s="36"/>
      <c r="H531" s="35"/>
      <c r="I531" s="54"/>
      <c r="J531" s="54"/>
      <c r="K531" s="54" t="s">
        <v>26</v>
      </c>
      <c r="L531" s="54"/>
    </row>
    <row r="532" spans="1:12" ht="29">
      <c r="A532" s="129"/>
      <c r="B532" s="129"/>
      <c r="C532" s="38" t="s">
        <v>27</v>
      </c>
      <c r="D532" s="38" t="s">
        <v>28</v>
      </c>
      <c r="E532" s="38" t="s">
        <v>29</v>
      </c>
      <c r="F532" s="38" t="s">
        <v>30</v>
      </c>
      <c r="G532" s="38" t="s">
        <v>31</v>
      </c>
      <c r="H532" s="38" t="s">
        <v>34</v>
      </c>
      <c r="I532" s="56" t="s">
        <v>3163</v>
      </c>
      <c r="J532" s="56" t="s">
        <v>3165</v>
      </c>
      <c r="K532" s="56" t="s">
        <v>32</v>
      </c>
      <c r="L532" s="56" t="s">
        <v>3166</v>
      </c>
    </row>
    <row r="533" spans="1:12" ht="232">
      <c r="A533" s="129">
        <v>1</v>
      </c>
      <c r="B533" s="129" t="s">
        <v>3217</v>
      </c>
      <c r="C533" s="39">
        <v>1</v>
      </c>
      <c r="D533" s="78" t="s">
        <v>3488</v>
      </c>
      <c r="E533" s="93" t="s">
        <v>1894</v>
      </c>
      <c r="F533" s="101" t="s">
        <v>3491</v>
      </c>
      <c r="G533" s="102" t="s">
        <v>1907</v>
      </c>
      <c r="H533" s="61" t="s">
        <v>38</v>
      </c>
      <c r="I533" s="121" t="s">
        <v>3164</v>
      </c>
      <c r="J533" s="121" t="s">
        <v>3336</v>
      </c>
      <c r="K533" s="60" t="s">
        <v>5</v>
      </c>
      <c r="L533" s="126"/>
    </row>
    <row r="534" spans="1:12" ht="14.5">
      <c r="A534" s="129"/>
      <c r="B534" s="129"/>
      <c r="C534" s="43" t="s">
        <v>39</v>
      </c>
      <c r="D534" s="44"/>
      <c r="E534" s="44"/>
      <c r="F534" s="44"/>
      <c r="G534" s="44"/>
      <c r="H534" s="44"/>
      <c r="I534" s="121"/>
      <c r="J534" s="123"/>
      <c r="K534" s="44"/>
      <c r="L534" s="125"/>
    </row>
    <row r="535" spans="1:12" ht="14.5">
      <c r="A535" s="129"/>
      <c r="B535" s="129"/>
      <c r="C535" s="137" t="s">
        <v>1919</v>
      </c>
      <c r="D535" s="77" t="s">
        <v>1920</v>
      </c>
      <c r="E535" s="33"/>
      <c r="F535" s="35"/>
      <c r="G535" s="36"/>
      <c r="H535" s="35"/>
      <c r="I535" s="54"/>
      <c r="J535" s="54"/>
      <c r="K535" s="54" t="s">
        <v>26</v>
      </c>
      <c r="L535" s="54"/>
    </row>
    <row r="536" spans="1:12" ht="29">
      <c r="A536" s="129"/>
      <c r="B536" s="129"/>
      <c r="C536" s="38" t="s">
        <v>27</v>
      </c>
      <c r="D536" s="38" t="s">
        <v>28</v>
      </c>
      <c r="E536" s="38" t="s">
        <v>29</v>
      </c>
      <c r="F536" s="38" t="s">
        <v>30</v>
      </c>
      <c r="G536" s="38" t="s">
        <v>31</v>
      </c>
      <c r="H536" s="38" t="s">
        <v>34</v>
      </c>
      <c r="I536" s="56" t="s">
        <v>3163</v>
      </c>
      <c r="J536" s="56" t="s">
        <v>3165</v>
      </c>
      <c r="K536" s="56" t="s">
        <v>32</v>
      </c>
      <c r="L536" s="56" t="s">
        <v>3166</v>
      </c>
    </row>
    <row r="537" spans="1:12" ht="278.5" customHeight="1">
      <c r="A537" s="129">
        <v>1</v>
      </c>
      <c r="B537" s="129" t="s">
        <v>3217</v>
      </c>
      <c r="C537" s="39">
        <v>1</v>
      </c>
      <c r="D537" s="78" t="s">
        <v>3489</v>
      </c>
      <c r="E537" s="93" t="s">
        <v>1921</v>
      </c>
      <c r="F537" s="175" t="s">
        <v>3490</v>
      </c>
      <c r="G537" s="82" t="s">
        <v>1907</v>
      </c>
      <c r="H537" s="61" t="s">
        <v>38</v>
      </c>
      <c r="I537" s="121" t="s">
        <v>3164</v>
      </c>
      <c r="J537" s="121" t="s">
        <v>3337</v>
      </c>
      <c r="K537" s="60" t="s">
        <v>5</v>
      </c>
      <c r="L537" s="126"/>
    </row>
    <row r="538" spans="1:12" ht="14.5">
      <c r="A538" s="129"/>
      <c r="B538" s="129"/>
      <c r="C538" s="43" t="s">
        <v>39</v>
      </c>
      <c r="D538" s="44"/>
      <c r="E538" s="44"/>
      <c r="F538" s="44"/>
      <c r="G538" s="44"/>
      <c r="H538" s="44"/>
      <c r="I538" s="45"/>
      <c r="J538" s="45"/>
      <c r="K538" s="44"/>
      <c r="L538" s="125"/>
    </row>
    <row r="539" spans="1:12" ht="14.5">
      <c r="A539" s="129"/>
      <c r="B539" s="129"/>
      <c r="C539" s="137" t="s">
        <v>1922</v>
      </c>
      <c r="D539" s="77" t="s">
        <v>1923</v>
      </c>
      <c r="E539" s="33"/>
      <c r="F539" s="35"/>
      <c r="G539" s="36"/>
      <c r="H539" s="35"/>
      <c r="I539" s="55"/>
      <c r="J539" s="55"/>
      <c r="K539" s="54" t="s">
        <v>26</v>
      </c>
      <c r="L539" s="55"/>
    </row>
    <row r="540" spans="1:12" ht="29">
      <c r="A540" s="129"/>
      <c r="B540" s="129"/>
      <c r="C540" s="38" t="s">
        <v>27</v>
      </c>
      <c r="D540" s="38" t="s">
        <v>28</v>
      </c>
      <c r="E540" s="38" t="s">
        <v>29</v>
      </c>
      <c r="F540" s="38" t="s">
        <v>30</v>
      </c>
      <c r="G540" s="38" t="s">
        <v>31</v>
      </c>
      <c r="H540" s="38" t="s">
        <v>34</v>
      </c>
      <c r="I540" s="56" t="s">
        <v>3163</v>
      </c>
      <c r="J540" s="56" t="s">
        <v>3165</v>
      </c>
      <c r="K540" s="56" t="s">
        <v>32</v>
      </c>
      <c r="L540" s="56" t="s">
        <v>3166</v>
      </c>
    </row>
    <row r="541" spans="1:12" ht="232">
      <c r="A541" s="129">
        <v>1</v>
      </c>
      <c r="B541" s="129" t="s">
        <v>3217</v>
      </c>
      <c r="C541" s="39">
        <v>1</v>
      </c>
      <c r="D541" s="78" t="s">
        <v>3494</v>
      </c>
      <c r="E541" s="93" t="s">
        <v>1924</v>
      </c>
      <c r="F541" s="104" t="s">
        <v>3492</v>
      </c>
      <c r="G541" s="105" t="s">
        <v>1907</v>
      </c>
      <c r="H541" s="61" t="s">
        <v>38</v>
      </c>
      <c r="I541" s="121" t="s">
        <v>3164</v>
      </c>
      <c r="J541" s="121" t="s">
        <v>3338</v>
      </c>
      <c r="K541" s="60" t="s">
        <v>5</v>
      </c>
      <c r="L541" s="124"/>
    </row>
    <row r="542" spans="1:12" ht="14.5">
      <c r="A542" s="129"/>
      <c r="B542" s="129"/>
      <c r="C542" s="43" t="s">
        <v>39</v>
      </c>
      <c r="D542" s="44"/>
      <c r="E542" s="44"/>
      <c r="F542" s="44"/>
      <c r="G542" s="44"/>
      <c r="H542" s="44"/>
      <c r="I542" s="45"/>
      <c r="J542" s="45"/>
      <c r="K542" s="44"/>
      <c r="L542" s="125"/>
    </row>
    <row r="543" spans="1:12" ht="14.5">
      <c r="A543" s="129"/>
      <c r="B543" s="160"/>
      <c r="C543" s="137" t="s">
        <v>1925</v>
      </c>
      <c r="D543" s="88" t="s">
        <v>1926</v>
      </c>
      <c r="E543" s="33"/>
      <c r="F543" s="35"/>
      <c r="G543" s="36"/>
      <c r="H543" s="35"/>
      <c r="I543" s="54"/>
      <c r="J543" s="54"/>
      <c r="K543" s="54" t="s">
        <v>26</v>
      </c>
      <c r="L543" s="54"/>
    </row>
    <row r="544" spans="1:12" ht="29">
      <c r="A544" s="129"/>
      <c r="B544" s="129"/>
      <c r="C544" s="38" t="s">
        <v>27</v>
      </c>
      <c r="D544" s="38" t="s">
        <v>28</v>
      </c>
      <c r="E544" s="38" t="s">
        <v>29</v>
      </c>
      <c r="F544" s="38" t="s">
        <v>30</v>
      </c>
      <c r="G544" s="38" t="s">
        <v>31</v>
      </c>
      <c r="H544" s="38" t="s">
        <v>34</v>
      </c>
      <c r="I544" s="56" t="s">
        <v>3163</v>
      </c>
      <c r="J544" s="56" t="s">
        <v>3165</v>
      </c>
      <c r="K544" s="56" t="s">
        <v>32</v>
      </c>
      <c r="L544" s="56" t="s">
        <v>3166</v>
      </c>
    </row>
    <row r="545" spans="1:12" ht="232">
      <c r="A545" s="129">
        <v>1</v>
      </c>
      <c r="B545" s="129" t="s">
        <v>3217</v>
      </c>
      <c r="C545" s="39">
        <v>1</v>
      </c>
      <c r="D545" s="78" t="s">
        <v>3495</v>
      </c>
      <c r="E545" s="93" t="s">
        <v>1927</v>
      </c>
      <c r="F545" s="106" t="s">
        <v>3493</v>
      </c>
      <c r="G545" s="105" t="s">
        <v>1907</v>
      </c>
      <c r="H545" s="61" t="s">
        <v>38</v>
      </c>
      <c r="I545" s="121" t="s">
        <v>3164</v>
      </c>
      <c r="J545" s="121" t="s">
        <v>3374</v>
      </c>
      <c r="K545" s="60" t="s">
        <v>5</v>
      </c>
      <c r="L545" s="126"/>
    </row>
    <row r="546" spans="1:12" ht="14.5">
      <c r="A546" s="129"/>
      <c r="B546" s="129"/>
      <c r="C546" s="43" t="s">
        <v>39</v>
      </c>
      <c r="D546" s="44"/>
      <c r="E546" s="44"/>
      <c r="F546" s="44"/>
      <c r="G546" s="44"/>
      <c r="H546" s="44"/>
      <c r="I546" s="45"/>
      <c r="J546" s="45"/>
      <c r="K546" s="44"/>
      <c r="L546" s="125"/>
    </row>
    <row r="547" spans="1:12" ht="14.5">
      <c r="A547" s="129"/>
      <c r="B547" s="129"/>
      <c r="C547" s="137" t="s">
        <v>1928</v>
      </c>
      <c r="D547" s="77" t="s">
        <v>1929</v>
      </c>
      <c r="E547" s="33"/>
      <c r="F547" s="35"/>
      <c r="G547" s="36"/>
      <c r="H547" s="35"/>
      <c r="I547" s="54"/>
      <c r="J547" s="54"/>
      <c r="K547" s="54" t="s">
        <v>26</v>
      </c>
      <c r="L547" s="54"/>
    </row>
    <row r="548" spans="1:12" ht="29">
      <c r="A548" s="129"/>
      <c r="B548" s="129"/>
      <c r="C548" s="38" t="s">
        <v>27</v>
      </c>
      <c r="D548" s="38" t="s">
        <v>28</v>
      </c>
      <c r="E548" s="38" t="s">
        <v>29</v>
      </c>
      <c r="F548" s="38" t="s">
        <v>30</v>
      </c>
      <c r="G548" s="38" t="s">
        <v>31</v>
      </c>
      <c r="H548" s="38" t="s">
        <v>34</v>
      </c>
      <c r="I548" s="56" t="s">
        <v>3163</v>
      </c>
      <c r="J548" s="56" t="s">
        <v>3165</v>
      </c>
      <c r="K548" s="56" t="s">
        <v>32</v>
      </c>
      <c r="L548" s="56" t="s">
        <v>3166</v>
      </c>
    </row>
    <row r="549" spans="1:12" ht="159.5">
      <c r="A549" s="129">
        <v>1</v>
      </c>
      <c r="B549" s="129" t="s">
        <v>3217</v>
      </c>
      <c r="C549" s="39">
        <v>1</v>
      </c>
      <c r="D549" s="78" t="s">
        <v>3498</v>
      </c>
      <c r="E549" s="93" t="s">
        <v>1930</v>
      </c>
      <c r="F549" s="101" t="s">
        <v>3499</v>
      </c>
      <c r="G549" s="102" t="s">
        <v>1907</v>
      </c>
      <c r="H549" s="61" t="s">
        <v>38</v>
      </c>
      <c r="I549" s="121" t="s">
        <v>3164</v>
      </c>
      <c r="J549" s="121" t="s">
        <v>3375</v>
      </c>
      <c r="K549" s="60" t="s">
        <v>5</v>
      </c>
      <c r="L549" s="126"/>
    </row>
    <row r="550" spans="1:12" ht="14.5">
      <c r="A550" s="129"/>
      <c r="B550" s="129"/>
      <c r="C550" s="43" t="s">
        <v>39</v>
      </c>
      <c r="D550" s="44"/>
      <c r="E550" s="44"/>
      <c r="F550" s="44"/>
      <c r="G550" s="44"/>
      <c r="H550" s="44"/>
      <c r="I550" s="45"/>
      <c r="J550" s="45"/>
      <c r="K550" s="44"/>
      <c r="L550" s="125"/>
    </row>
    <row r="551" spans="1:12" ht="14.5">
      <c r="A551" s="129"/>
      <c r="B551" s="129"/>
      <c r="C551" s="137" t="s">
        <v>1931</v>
      </c>
      <c r="D551" s="77" t="s">
        <v>1932</v>
      </c>
      <c r="E551" s="33"/>
      <c r="F551" s="35"/>
      <c r="G551" s="36"/>
      <c r="H551" s="36"/>
      <c r="I551" s="55"/>
      <c r="J551" s="55"/>
      <c r="K551" s="54" t="s">
        <v>26</v>
      </c>
      <c r="L551" s="55"/>
    </row>
    <row r="552" spans="1:12" ht="29">
      <c r="A552" s="129"/>
      <c r="B552" s="129"/>
      <c r="C552" s="38" t="s">
        <v>27</v>
      </c>
      <c r="D552" s="38" t="s">
        <v>28</v>
      </c>
      <c r="E552" s="38" t="s">
        <v>29</v>
      </c>
      <c r="F552" s="38" t="s">
        <v>30</v>
      </c>
      <c r="G552" s="38" t="s">
        <v>31</v>
      </c>
      <c r="H552" s="38" t="s">
        <v>34</v>
      </c>
      <c r="I552" s="56" t="s">
        <v>3163</v>
      </c>
      <c r="J552" s="56" t="s">
        <v>3165</v>
      </c>
      <c r="K552" s="56" t="s">
        <v>32</v>
      </c>
      <c r="L552" s="56" t="s">
        <v>3166</v>
      </c>
    </row>
    <row r="553" spans="1:12" ht="159.5">
      <c r="A553" s="129">
        <v>1</v>
      </c>
      <c r="B553" s="129" t="s">
        <v>3217</v>
      </c>
      <c r="C553" s="39">
        <v>1</v>
      </c>
      <c r="D553" s="78" t="s">
        <v>3497</v>
      </c>
      <c r="E553" s="93" t="s">
        <v>1930</v>
      </c>
      <c r="F553" s="106" t="s">
        <v>3500</v>
      </c>
      <c r="G553" s="82" t="s">
        <v>1907</v>
      </c>
      <c r="H553" s="61" t="s">
        <v>38</v>
      </c>
      <c r="I553" s="121" t="s">
        <v>3164</v>
      </c>
      <c r="J553" s="121" t="s">
        <v>3376</v>
      </c>
      <c r="K553" s="60" t="s">
        <v>5</v>
      </c>
      <c r="L553" s="124"/>
    </row>
    <row r="554" spans="1:12" ht="14.5">
      <c r="A554" s="129"/>
      <c r="B554" s="129"/>
      <c r="C554" s="43" t="s">
        <v>39</v>
      </c>
      <c r="D554" s="44"/>
      <c r="E554" s="44"/>
      <c r="F554" s="44"/>
      <c r="G554" s="44"/>
      <c r="H554" s="44"/>
      <c r="I554" s="45"/>
      <c r="J554" s="45"/>
      <c r="K554" s="44"/>
      <c r="L554" s="125"/>
    </row>
    <row r="555" spans="1:12" ht="14.5">
      <c r="A555" s="129"/>
      <c r="B555" s="160"/>
      <c r="C555" s="137" t="s">
        <v>1933</v>
      </c>
      <c r="D555" s="77" t="s">
        <v>1934</v>
      </c>
      <c r="E555" s="33"/>
      <c r="F555" s="35"/>
      <c r="G555" s="36"/>
      <c r="H555" s="35"/>
      <c r="I555" s="54"/>
      <c r="J555" s="54"/>
      <c r="K555" s="54" t="s">
        <v>26</v>
      </c>
      <c r="L555" s="54"/>
    </row>
    <row r="556" spans="1:12" ht="29">
      <c r="A556" s="129"/>
      <c r="B556" s="129"/>
      <c r="C556" s="38" t="s">
        <v>27</v>
      </c>
      <c r="D556" s="38" t="s">
        <v>28</v>
      </c>
      <c r="E556" s="38" t="s">
        <v>29</v>
      </c>
      <c r="F556" s="38" t="s">
        <v>30</v>
      </c>
      <c r="G556" s="38" t="s">
        <v>31</v>
      </c>
      <c r="H556" s="38" t="s">
        <v>34</v>
      </c>
      <c r="I556" s="56" t="s">
        <v>3163</v>
      </c>
      <c r="J556" s="56" t="s">
        <v>3165</v>
      </c>
      <c r="K556" s="56" t="s">
        <v>32</v>
      </c>
      <c r="L556" s="56" t="s">
        <v>3166</v>
      </c>
    </row>
    <row r="557" spans="1:12" ht="159.5">
      <c r="A557" s="129">
        <v>1</v>
      </c>
      <c r="B557" s="129" t="s">
        <v>3217</v>
      </c>
      <c r="C557" s="39">
        <v>1</v>
      </c>
      <c r="D557" s="78" t="s">
        <v>3496</v>
      </c>
      <c r="E557" s="79" t="s">
        <v>1935</v>
      </c>
      <c r="F557" s="106" t="s">
        <v>3500</v>
      </c>
      <c r="G557" s="82" t="s">
        <v>1907</v>
      </c>
      <c r="H557" s="61" t="s">
        <v>38</v>
      </c>
      <c r="I557" s="121" t="s">
        <v>3164</v>
      </c>
      <c r="J557" s="121" t="s">
        <v>3377</v>
      </c>
      <c r="K557" s="60" t="s">
        <v>5</v>
      </c>
      <c r="L557" s="126"/>
    </row>
    <row r="558" spans="1:12" ht="14.5">
      <c r="A558" s="129"/>
      <c r="B558" s="129"/>
      <c r="C558" s="43" t="s">
        <v>39</v>
      </c>
      <c r="D558" s="44"/>
      <c r="E558" s="44"/>
      <c r="F558" s="44"/>
      <c r="G558" s="44"/>
      <c r="H558" s="44"/>
      <c r="I558" s="45"/>
      <c r="J558" s="45"/>
      <c r="K558" s="44"/>
      <c r="L558" s="125"/>
    </row>
    <row r="559" spans="1:12" ht="14.5">
      <c r="A559" s="129"/>
      <c r="B559" s="129"/>
      <c r="C559" s="137" t="s">
        <v>1936</v>
      </c>
      <c r="D559" s="77" t="s">
        <v>1937</v>
      </c>
      <c r="E559" s="33"/>
      <c r="F559" s="35"/>
      <c r="G559" s="36"/>
      <c r="H559" s="35"/>
      <c r="I559" s="54"/>
      <c r="J559" s="54"/>
      <c r="K559" s="54" t="s">
        <v>26</v>
      </c>
      <c r="L559" s="54"/>
    </row>
    <row r="560" spans="1:12" ht="29">
      <c r="A560" s="129"/>
      <c r="B560" s="129"/>
      <c r="C560" s="38" t="s">
        <v>27</v>
      </c>
      <c r="D560" s="38" t="s">
        <v>28</v>
      </c>
      <c r="E560" s="38" t="s">
        <v>29</v>
      </c>
      <c r="F560" s="38" t="s">
        <v>30</v>
      </c>
      <c r="G560" s="38" t="s">
        <v>31</v>
      </c>
      <c r="H560" s="38" t="s">
        <v>34</v>
      </c>
      <c r="I560" s="56" t="s">
        <v>3163</v>
      </c>
      <c r="J560" s="56" t="s">
        <v>3165</v>
      </c>
      <c r="K560" s="56" t="s">
        <v>32</v>
      </c>
      <c r="L560" s="56" t="s">
        <v>3166</v>
      </c>
    </row>
    <row r="561" spans="1:12" ht="159.5">
      <c r="A561" s="129">
        <v>1</v>
      </c>
      <c r="B561" s="129" t="s">
        <v>3217</v>
      </c>
      <c r="C561" s="39">
        <v>1</v>
      </c>
      <c r="D561" s="78" t="s">
        <v>3383</v>
      </c>
      <c r="E561" s="79" t="s">
        <v>1935</v>
      </c>
      <c r="F561" s="106" t="s">
        <v>3500</v>
      </c>
      <c r="G561" s="82" t="s">
        <v>1907</v>
      </c>
      <c r="H561" s="61" t="s">
        <v>38</v>
      </c>
      <c r="I561" s="121" t="s">
        <v>3164</v>
      </c>
      <c r="J561" s="121" t="s">
        <v>3378</v>
      </c>
      <c r="K561" s="60" t="s">
        <v>5</v>
      </c>
      <c r="L561" s="126"/>
    </row>
    <row r="562" spans="1:12" ht="14.5">
      <c r="A562" s="129"/>
      <c r="B562" s="129"/>
      <c r="C562" s="43" t="s">
        <v>39</v>
      </c>
      <c r="D562" s="44"/>
      <c r="E562" s="44"/>
      <c r="F562" s="44"/>
      <c r="G562" s="44"/>
      <c r="H562" s="44"/>
      <c r="I562" s="45"/>
      <c r="J562" s="45"/>
      <c r="K562" s="44"/>
      <c r="L562" s="125"/>
    </row>
    <row r="563" spans="1:12" ht="14.5">
      <c r="A563" s="129"/>
      <c r="B563" s="129"/>
      <c r="C563" s="137" t="s">
        <v>1938</v>
      </c>
      <c r="D563" s="77" t="s">
        <v>1939</v>
      </c>
      <c r="E563" s="33"/>
      <c r="F563" s="35"/>
      <c r="G563" s="36"/>
      <c r="H563" s="35"/>
      <c r="I563" s="54"/>
      <c r="J563" s="54"/>
      <c r="K563" s="54" t="s">
        <v>26</v>
      </c>
      <c r="L563" s="54"/>
    </row>
    <row r="564" spans="1:12" ht="29">
      <c r="A564" s="129"/>
      <c r="B564" s="129"/>
      <c r="C564" s="38" t="s">
        <v>27</v>
      </c>
      <c r="D564" s="38" t="s">
        <v>28</v>
      </c>
      <c r="E564" s="38" t="s">
        <v>29</v>
      </c>
      <c r="F564" s="38" t="s">
        <v>30</v>
      </c>
      <c r="G564" s="38" t="s">
        <v>31</v>
      </c>
      <c r="H564" s="38" t="s">
        <v>34</v>
      </c>
      <c r="I564" s="56" t="s">
        <v>3163</v>
      </c>
      <c r="J564" s="56" t="s">
        <v>3165</v>
      </c>
      <c r="K564" s="56" t="s">
        <v>32</v>
      </c>
      <c r="L564" s="56" t="s">
        <v>3166</v>
      </c>
    </row>
    <row r="565" spans="1:12" ht="159.5">
      <c r="A565" s="129">
        <v>1</v>
      </c>
      <c r="B565" s="129" t="s">
        <v>3217</v>
      </c>
      <c r="C565" s="39">
        <v>1</v>
      </c>
      <c r="D565" s="78" t="s">
        <v>3384</v>
      </c>
      <c r="E565" s="79" t="s">
        <v>1935</v>
      </c>
      <c r="F565" s="106" t="s">
        <v>3501</v>
      </c>
      <c r="G565" s="82" t="s">
        <v>1907</v>
      </c>
      <c r="H565" s="61" t="s">
        <v>38</v>
      </c>
      <c r="I565" s="121" t="s">
        <v>3164</v>
      </c>
      <c r="J565" s="121" t="s">
        <v>3379</v>
      </c>
      <c r="K565" s="60" t="s">
        <v>5</v>
      </c>
      <c r="L565" s="126"/>
    </row>
    <row r="566" spans="1:12" ht="14.5">
      <c r="A566" s="129"/>
      <c r="B566" s="129"/>
      <c r="C566" s="43" t="s">
        <v>39</v>
      </c>
      <c r="D566" s="44"/>
      <c r="E566" s="44"/>
      <c r="F566" s="44"/>
      <c r="G566" s="44"/>
      <c r="H566" s="44"/>
      <c r="I566" s="45"/>
      <c r="J566" s="45"/>
      <c r="K566" s="44"/>
      <c r="L566" s="125"/>
    </row>
    <row r="567" spans="1:12" ht="14.5">
      <c r="A567" s="129"/>
      <c r="B567" s="129"/>
      <c r="C567" s="137" t="s">
        <v>1940</v>
      </c>
      <c r="D567" s="77" t="s">
        <v>1941</v>
      </c>
      <c r="E567" s="33"/>
      <c r="F567" s="35"/>
      <c r="G567" s="36"/>
      <c r="H567" s="35"/>
      <c r="I567" s="54"/>
      <c r="J567" s="54"/>
      <c r="K567" s="54" t="s">
        <v>26</v>
      </c>
      <c r="L567" s="54"/>
    </row>
    <row r="568" spans="1:12" ht="29">
      <c r="A568" s="129"/>
      <c r="B568" s="129"/>
      <c r="C568" s="38" t="s">
        <v>27</v>
      </c>
      <c r="D568" s="38" t="s">
        <v>28</v>
      </c>
      <c r="E568" s="38" t="s">
        <v>29</v>
      </c>
      <c r="F568" s="38" t="s">
        <v>30</v>
      </c>
      <c r="G568" s="38" t="s">
        <v>31</v>
      </c>
      <c r="H568" s="38" t="s">
        <v>34</v>
      </c>
      <c r="I568" s="56" t="s">
        <v>3163</v>
      </c>
      <c r="J568" s="56" t="s">
        <v>3165</v>
      </c>
      <c r="K568" s="56" t="s">
        <v>32</v>
      </c>
      <c r="L568" s="56" t="s">
        <v>3166</v>
      </c>
    </row>
    <row r="569" spans="1:12" ht="145">
      <c r="A569" s="129">
        <v>1</v>
      </c>
      <c r="B569" s="129" t="s">
        <v>3217</v>
      </c>
      <c r="C569" s="39">
        <v>1</v>
      </c>
      <c r="D569" s="78" t="s">
        <v>3386</v>
      </c>
      <c r="E569" s="79" t="s">
        <v>1753</v>
      </c>
      <c r="F569" s="107" t="s">
        <v>3502</v>
      </c>
      <c r="G569" s="108" t="s">
        <v>1907</v>
      </c>
      <c r="H569" s="61" t="s">
        <v>38</v>
      </c>
      <c r="I569" s="121" t="s">
        <v>3164</v>
      </c>
      <c r="J569" s="121" t="s">
        <v>3380</v>
      </c>
      <c r="K569" s="60" t="s">
        <v>5</v>
      </c>
      <c r="L569" s="126"/>
    </row>
    <row r="570" spans="1:12" ht="14.5">
      <c r="A570" s="129"/>
      <c r="B570" s="129"/>
      <c r="C570" s="43" t="s">
        <v>39</v>
      </c>
      <c r="D570" s="44"/>
      <c r="E570" s="44"/>
      <c r="F570" s="44"/>
      <c r="G570" s="44"/>
      <c r="H570" s="44"/>
      <c r="I570" s="45"/>
      <c r="J570" s="45"/>
      <c r="K570" s="44"/>
      <c r="L570" s="125"/>
    </row>
    <row r="571" spans="1:12" ht="14.5">
      <c r="A571" s="129"/>
      <c r="B571" s="129"/>
      <c r="C571" s="137" t="s">
        <v>1942</v>
      </c>
      <c r="D571" s="77" t="s">
        <v>1943</v>
      </c>
      <c r="E571" s="33"/>
      <c r="F571" s="35"/>
      <c r="G571" s="36"/>
      <c r="H571" s="35"/>
      <c r="I571" s="54"/>
      <c r="J571" s="54"/>
      <c r="K571" s="54" t="s">
        <v>26</v>
      </c>
      <c r="L571" s="54"/>
    </row>
    <row r="572" spans="1:12" ht="29">
      <c r="A572" s="129"/>
      <c r="B572" s="129"/>
      <c r="C572" s="38" t="s">
        <v>27</v>
      </c>
      <c r="D572" s="38" t="s">
        <v>28</v>
      </c>
      <c r="E572" s="38" t="s">
        <v>29</v>
      </c>
      <c r="F572" s="38" t="s">
        <v>30</v>
      </c>
      <c r="G572" s="38" t="s">
        <v>31</v>
      </c>
      <c r="H572" s="38" t="s">
        <v>34</v>
      </c>
      <c r="I572" s="56" t="s">
        <v>3163</v>
      </c>
      <c r="J572" s="56" t="s">
        <v>3165</v>
      </c>
      <c r="K572" s="56" t="s">
        <v>32</v>
      </c>
      <c r="L572" s="56" t="s">
        <v>3166</v>
      </c>
    </row>
    <row r="573" spans="1:12" ht="145">
      <c r="A573" s="129">
        <v>1</v>
      </c>
      <c r="B573" s="129" t="s">
        <v>3217</v>
      </c>
      <c r="C573" s="39">
        <v>1</v>
      </c>
      <c r="D573" s="78" t="s">
        <v>3387</v>
      </c>
      <c r="E573" s="79" t="s">
        <v>1753</v>
      </c>
      <c r="F573" s="106" t="s">
        <v>3385</v>
      </c>
      <c r="G573" s="82" t="s">
        <v>1907</v>
      </c>
      <c r="H573" s="61" t="s">
        <v>38</v>
      </c>
      <c r="I573" s="121" t="s">
        <v>3164</v>
      </c>
      <c r="J573" s="121" t="s">
        <v>3381</v>
      </c>
      <c r="K573" s="60" t="s">
        <v>5</v>
      </c>
      <c r="L573" s="126"/>
    </row>
    <row r="574" spans="1:12" ht="14.5">
      <c r="A574" s="129"/>
      <c r="B574" s="129"/>
      <c r="C574" s="137" t="s">
        <v>39</v>
      </c>
      <c r="D574" s="44"/>
      <c r="E574" s="44"/>
      <c r="F574" s="44"/>
      <c r="G574" s="44"/>
      <c r="H574" s="44"/>
      <c r="I574" s="45"/>
      <c r="J574" s="45"/>
      <c r="K574" s="44"/>
      <c r="L574" s="125"/>
    </row>
    <row r="575" spans="1:12" ht="14.5">
      <c r="A575" s="129"/>
      <c r="B575" s="129"/>
      <c r="C575" s="137" t="s">
        <v>1945</v>
      </c>
      <c r="D575" s="77" t="s">
        <v>1946</v>
      </c>
      <c r="E575" s="33"/>
      <c r="F575" s="35"/>
      <c r="G575" s="36"/>
      <c r="H575" s="35"/>
      <c r="I575" s="54"/>
      <c r="J575" s="54"/>
      <c r="K575" s="54" t="s">
        <v>26</v>
      </c>
      <c r="L575" s="54"/>
    </row>
    <row r="576" spans="1:12" ht="29">
      <c r="A576" s="129"/>
      <c r="B576" s="129"/>
      <c r="C576" s="38" t="s">
        <v>27</v>
      </c>
      <c r="D576" s="38" t="s">
        <v>28</v>
      </c>
      <c r="E576" s="38" t="s">
        <v>29</v>
      </c>
      <c r="F576" s="38" t="s">
        <v>30</v>
      </c>
      <c r="G576" s="38" t="s">
        <v>31</v>
      </c>
      <c r="H576" s="38" t="s">
        <v>34</v>
      </c>
      <c r="I576" s="56" t="s">
        <v>3163</v>
      </c>
      <c r="J576" s="56" t="s">
        <v>3165</v>
      </c>
      <c r="K576" s="56" t="s">
        <v>32</v>
      </c>
      <c r="L576" s="56" t="s">
        <v>3166</v>
      </c>
    </row>
    <row r="577" spans="1:12" ht="145">
      <c r="A577" s="129">
        <v>1</v>
      </c>
      <c r="B577" s="129" t="s">
        <v>3217</v>
      </c>
      <c r="C577" s="39">
        <v>1</v>
      </c>
      <c r="D577" s="78" t="s">
        <v>3388</v>
      </c>
      <c r="E577" s="79" t="s">
        <v>1947</v>
      </c>
      <c r="F577" s="106" t="s">
        <v>3385</v>
      </c>
      <c r="G577" s="82" t="s">
        <v>1907</v>
      </c>
      <c r="H577" s="61" t="s">
        <v>38</v>
      </c>
      <c r="I577" s="121" t="s">
        <v>3164</v>
      </c>
      <c r="J577" s="121" t="s">
        <v>3382</v>
      </c>
      <c r="K577" s="60" t="s">
        <v>5</v>
      </c>
      <c r="L577" s="126"/>
    </row>
    <row r="578" spans="1:12" ht="14.5">
      <c r="A578" s="129"/>
      <c r="B578" s="129"/>
      <c r="C578" s="43" t="s">
        <v>39</v>
      </c>
      <c r="D578" s="44"/>
      <c r="E578" s="44"/>
      <c r="F578" s="44"/>
      <c r="G578" s="44"/>
      <c r="H578" s="44"/>
      <c r="I578" s="45"/>
      <c r="J578" s="45"/>
      <c r="K578" s="44"/>
      <c r="L578" s="125"/>
    </row>
    <row r="579" spans="1:12" ht="14.5">
      <c r="A579" s="129"/>
      <c r="B579" s="129"/>
      <c r="C579" s="33" t="s">
        <v>1948</v>
      </c>
      <c r="D579" s="77" t="s">
        <v>1949</v>
      </c>
      <c r="E579" s="33"/>
      <c r="F579" s="35"/>
      <c r="G579" s="36"/>
      <c r="H579" s="35"/>
      <c r="I579" s="54"/>
      <c r="J579" s="54"/>
      <c r="K579" s="54" t="s">
        <v>26</v>
      </c>
      <c r="L579" s="54"/>
    </row>
    <row r="580" spans="1:12" ht="29">
      <c r="A580" s="129"/>
      <c r="B580" s="129"/>
      <c r="C580" s="38" t="s">
        <v>27</v>
      </c>
      <c r="D580" s="38" t="s">
        <v>28</v>
      </c>
      <c r="E580" s="38" t="s">
        <v>29</v>
      </c>
      <c r="F580" s="38" t="s">
        <v>30</v>
      </c>
      <c r="G580" s="38" t="s">
        <v>31</v>
      </c>
      <c r="H580" s="38" t="s">
        <v>34</v>
      </c>
      <c r="I580" s="56" t="s">
        <v>3163</v>
      </c>
      <c r="J580" s="56" t="s">
        <v>3165</v>
      </c>
      <c r="K580" s="56" t="s">
        <v>32</v>
      </c>
      <c r="L580" s="56" t="s">
        <v>3166</v>
      </c>
    </row>
    <row r="581" spans="1:12" ht="145">
      <c r="A581" s="129">
        <v>3</v>
      </c>
      <c r="B581" s="129"/>
      <c r="C581" s="39">
        <v>1</v>
      </c>
      <c r="D581" s="78" t="s">
        <v>1950</v>
      </c>
      <c r="E581" s="79" t="s">
        <v>175</v>
      </c>
      <c r="F581" s="103" t="s">
        <v>1944</v>
      </c>
      <c r="G581" s="82" t="s">
        <v>1907</v>
      </c>
      <c r="H581" s="61" t="s">
        <v>111</v>
      </c>
      <c r="I581" s="121"/>
      <c r="J581" s="121"/>
      <c r="K581" s="60"/>
      <c r="L581" s="126"/>
    </row>
    <row r="582" spans="1:12" ht="14.5">
      <c r="A582" s="129"/>
      <c r="B582" s="129"/>
      <c r="C582" s="43" t="s">
        <v>39</v>
      </c>
      <c r="D582" s="44"/>
      <c r="E582" s="44"/>
      <c r="F582" s="44"/>
      <c r="G582" s="44"/>
      <c r="H582" s="44"/>
      <c r="I582" s="45"/>
      <c r="J582" s="45"/>
      <c r="K582" s="44"/>
      <c r="L582" s="125"/>
    </row>
    <row r="583" spans="1:12" ht="14.5">
      <c r="A583" s="129"/>
      <c r="B583" s="129"/>
      <c r="C583" s="33" t="s">
        <v>1951</v>
      </c>
      <c r="D583" s="77" t="s">
        <v>1952</v>
      </c>
      <c r="E583" s="33"/>
      <c r="F583" s="35"/>
      <c r="G583" s="36"/>
      <c r="H583" s="35"/>
      <c r="I583" s="54"/>
      <c r="J583" s="54"/>
      <c r="K583" s="54" t="s">
        <v>26</v>
      </c>
      <c r="L583" s="54"/>
    </row>
    <row r="584" spans="1:12" ht="29">
      <c r="A584" s="129"/>
      <c r="B584" s="129"/>
      <c r="C584" s="38" t="s">
        <v>27</v>
      </c>
      <c r="D584" s="38" t="s">
        <v>28</v>
      </c>
      <c r="E584" s="38" t="s">
        <v>29</v>
      </c>
      <c r="F584" s="38" t="s">
        <v>30</v>
      </c>
      <c r="G584" s="38" t="s">
        <v>31</v>
      </c>
      <c r="H584" s="38" t="s">
        <v>34</v>
      </c>
      <c r="I584" s="56" t="s">
        <v>3163</v>
      </c>
      <c r="J584" s="56" t="s">
        <v>3165</v>
      </c>
      <c r="K584" s="56" t="s">
        <v>32</v>
      </c>
      <c r="L584" s="56" t="s">
        <v>3166</v>
      </c>
    </row>
    <row r="585" spans="1:12" ht="145">
      <c r="A585" s="129">
        <v>3</v>
      </c>
      <c r="B585" s="129"/>
      <c r="C585" s="39">
        <v>1</v>
      </c>
      <c r="D585" s="78" t="s">
        <v>1953</v>
      </c>
      <c r="E585" s="79" t="s">
        <v>1753</v>
      </c>
      <c r="F585" s="103" t="s">
        <v>1944</v>
      </c>
      <c r="G585" s="82" t="s">
        <v>1907</v>
      </c>
      <c r="H585" s="61"/>
      <c r="I585" s="121"/>
      <c r="J585" s="121"/>
      <c r="K585" s="60"/>
      <c r="L585" s="124"/>
    </row>
    <row r="586" spans="1:12" ht="14.5">
      <c r="A586" s="129"/>
      <c r="B586" s="129"/>
      <c r="C586" s="43" t="s">
        <v>39</v>
      </c>
      <c r="D586" s="44"/>
      <c r="E586" s="44"/>
      <c r="F586" s="44"/>
      <c r="G586" s="44"/>
      <c r="H586" s="44"/>
      <c r="I586" s="45"/>
      <c r="J586" s="45"/>
      <c r="K586" s="44"/>
      <c r="L586" s="125"/>
    </row>
    <row r="587" spans="1:12" ht="14.5">
      <c r="A587" s="129"/>
      <c r="B587" s="129"/>
      <c r="C587" s="33" t="s">
        <v>1954</v>
      </c>
      <c r="D587" s="77" t="s">
        <v>1955</v>
      </c>
      <c r="E587" s="33"/>
      <c r="F587" s="35"/>
      <c r="G587" s="36"/>
      <c r="H587" s="35"/>
      <c r="I587" s="54"/>
      <c r="J587" s="54"/>
      <c r="K587" s="54" t="s">
        <v>26</v>
      </c>
      <c r="L587" s="54"/>
    </row>
    <row r="588" spans="1:12" ht="29">
      <c r="A588" s="129"/>
      <c r="B588" s="129"/>
      <c r="C588" s="38" t="s">
        <v>27</v>
      </c>
      <c r="D588" s="38" t="s">
        <v>28</v>
      </c>
      <c r="E588" s="38" t="s">
        <v>29</v>
      </c>
      <c r="F588" s="38" t="s">
        <v>30</v>
      </c>
      <c r="G588" s="38" t="s">
        <v>31</v>
      </c>
      <c r="H588" s="38" t="s">
        <v>34</v>
      </c>
      <c r="I588" s="56" t="s">
        <v>3163</v>
      </c>
      <c r="J588" s="56" t="s">
        <v>3165</v>
      </c>
      <c r="K588" s="56" t="s">
        <v>32</v>
      </c>
      <c r="L588" s="56" t="s">
        <v>3166</v>
      </c>
    </row>
    <row r="589" spans="1:12" ht="145">
      <c r="A589" s="129">
        <v>3</v>
      </c>
      <c r="B589" s="129"/>
      <c r="C589" s="39">
        <v>1</v>
      </c>
      <c r="D589" s="78" t="s">
        <v>1956</v>
      </c>
      <c r="E589" s="79" t="s">
        <v>1753</v>
      </c>
      <c r="F589" s="103" t="s">
        <v>1944</v>
      </c>
      <c r="G589" s="82" t="s">
        <v>1907</v>
      </c>
      <c r="H589" s="61"/>
      <c r="I589" s="121"/>
      <c r="J589" s="121"/>
      <c r="K589" s="60"/>
      <c r="L589" s="124"/>
    </row>
    <row r="590" spans="1:12" ht="14.5">
      <c r="A590" s="129"/>
      <c r="B590" s="129"/>
      <c r="C590" s="43" t="s">
        <v>39</v>
      </c>
      <c r="D590" s="44"/>
      <c r="E590" s="44"/>
      <c r="F590" s="44"/>
      <c r="G590" s="44"/>
      <c r="H590" s="44"/>
      <c r="I590" s="45"/>
      <c r="J590" s="45"/>
      <c r="K590" s="44"/>
      <c r="L590" s="125"/>
    </row>
    <row r="591" spans="1:12" ht="14.5">
      <c r="A591" s="129"/>
      <c r="B591" s="129"/>
      <c r="C591" s="33" t="s">
        <v>1957</v>
      </c>
      <c r="D591" s="77" t="s">
        <v>1958</v>
      </c>
      <c r="E591" s="33"/>
      <c r="F591" s="35"/>
      <c r="G591" s="36"/>
      <c r="H591" s="35"/>
      <c r="I591" s="54"/>
      <c r="J591" s="54"/>
      <c r="K591" s="54" t="s">
        <v>26</v>
      </c>
      <c r="L591" s="54"/>
    </row>
    <row r="592" spans="1:12" ht="29">
      <c r="A592" s="129"/>
      <c r="B592" s="129"/>
      <c r="C592" s="38" t="s">
        <v>27</v>
      </c>
      <c r="D592" s="38" t="s">
        <v>28</v>
      </c>
      <c r="E592" s="38" t="s">
        <v>29</v>
      </c>
      <c r="F592" s="38" t="s">
        <v>30</v>
      </c>
      <c r="G592" s="38" t="s">
        <v>31</v>
      </c>
      <c r="H592" s="38" t="s">
        <v>34</v>
      </c>
      <c r="I592" s="56" t="s">
        <v>3163</v>
      </c>
      <c r="J592" s="56" t="s">
        <v>3165</v>
      </c>
      <c r="K592" s="56" t="s">
        <v>32</v>
      </c>
      <c r="L592" s="56" t="s">
        <v>3166</v>
      </c>
    </row>
    <row r="593" spans="1:12" ht="145">
      <c r="A593" s="129">
        <v>3</v>
      </c>
      <c r="B593" s="129"/>
      <c r="C593" s="39">
        <v>1</v>
      </c>
      <c r="D593" s="78" t="s">
        <v>1959</v>
      </c>
      <c r="E593" s="79" t="s">
        <v>1947</v>
      </c>
      <c r="F593" s="103" t="s">
        <v>1944</v>
      </c>
      <c r="G593" s="82" t="s">
        <v>1907</v>
      </c>
      <c r="H593" s="61"/>
      <c r="I593" s="121"/>
      <c r="J593" s="123"/>
      <c r="K593" s="60"/>
      <c r="L593" s="126"/>
    </row>
    <row r="594" spans="1:12" ht="14.5">
      <c r="A594" s="129"/>
      <c r="B594" s="129"/>
      <c r="C594" s="43" t="s">
        <v>39</v>
      </c>
      <c r="D594" s="44"/>
      <c r="E594" s="44"/>
      <c r="F594" s="44"/>
      <c r="G594" s="44"/>
      <c r="H594" s="44"/>
      <c r="I594" s="121"/>
      <c r="J594" s="123"/>
      <c r="K594" s="44"/>
      <c r="L594" s="125"/>
    </row>
    <row r="595" spans="1:12" ht="14.5">
      <c r="A595" s="129"/>
      <c r="B595" s="129"/>
      <c r="C595" s="137" t="s">
        <v>1960</v>
      </c>
      <c r="D595" s="77" t="s">
        <v>1961</v>
      </c>
      <c r="E595" s="33"/>
      <c r="F595" s="35"/>
      <c r="G595" s="36"/>
      <c r="H595" s="35"/>
      <c r="I595" s="54"/>
      <c r="J595" s="54"/>
      <c r="K595" s="54" t="s">
        <v>26</v>
      </c>
      <c r="L595" s="54"/>
    </row>
    <row r="596" spans="1:12" ht="29">
      <c r="A596" s="129"/>
      <c r="B596" s="129"/>
      <c r="C596" s="38" t="s">
        <v>27</v>
      </c>
      <c r="D596" s="38" t="s">
        <v>28</v>
      </c>
      <c r="E596" s="38" t="s">
        <v>29</v>
      </c>
      <c r="F596" s="38" t="s">
        <v>30</v>
      </c>
      <c r="G596" s="38" t="s">
        <v>31</v>
      </c>
      <c r="H596" s="38" t="s">
        <v>34</v>
      </c>
      <c r="I596" s="56" t="s">
        <v>3163</v>
      </c>
      <c r="J596" s="56" t="s">
        <v>3165</v>
      </c>
      <c r="K596" s="56" t="s">
        <v>32</v>
      </c>
      <c r="L596" s="56" t="s">
        <v>3166</v>
      </c>
    </row>
    <row r="597" spans="1:12" ht="114.5" customHeight="1">
      <c r="A597" s="129">
        <v>1</v>
      </c>
      <c r="B597" s="129" t="s">
        <v>3210</v>
      </c>
      <c r="C597" s="39">
        <v>1</v>
      </c>
      <c r="D597" s="78" t="s">
        <v>3413</v>
      </c>
      <c r="E597" s="79" t="s">
        <v>175</v>
      </c>
      <c r="F597" s="171" t="s">
        <v>3412</v>
      </c>
      <c r="G597" s="82" t="s">
        <v>1907</v>
      </c>
      <c r="H597" s="61" t="s">
        <v>38</v>
      </c>
      <c r="I597" s="121" t="s">
        <v>3164</v>
      </c>
      <c r="J597" s="121" t="s">
        <v>3250</v>
      </c>
      <c r="K597" s="60" t="s">
        <v>5</v>
      </c>
      <c r="L597" s="126"/>
    </row>
    <row r="598" spans="1:12" ht="14.5">
      <c r="A598" s="129"/>
      <c r="B598" s="129"/>
      <c r="C598" s="43" t="s">
        <v>39</v>
      </c>
      <c r="D598" s="44"/>
      <c r="E598" s="44"/>
      <c r="F598" s="44"/>
      <c r="G598" s="44"/>
      <c r="H598" s="44"/>
      <c r="I598" s="45"/>
      <c r="J598" s="45"/>
      <c r="K598" s="44"/>
      <c r="L598" s="125"/>
    </row>
    <row r="599" spans="1:12" ht="29">
      <c r="A599" s="129"/>
      <c r="B599" s="129"/>
      <c r="C599" s="137" t="s">
        <v>1962</v>
      </c>
      <c r="D599" s="88" t="s">
        <v>1963</v>
      </c>
      <c r="E599" s="33"/>
      <c r="F599" s="35"/>
      <c r="G599" s="36"/>
      <c r="H599" s="35"/>
      <c r="I599" s="55"/>
      <c r="J599" s="55"/>
      <c r="K599" s="54" t="s">
        <v>26</v>
      </c>
      <c r="L599" s="55"/>
    </row>
    <row r="600" spans="1:12" ht="29">
      <c r="A600" s="129"/>
      <c r="B600" s="129"/>
      <c r="C600" s="38" t="s">
        <v>27</v>
      </c>
      <c r="D600" s="38" t="s">
        <v>28</v>
      </c>
      <c r="E600" s="38" t="s">
        <v>29</v>
      </c>
      <c r="F600" s="38" t="s">
        <v>30</v>
      </c>
      <c r="G600" s="38" t="s">
        <v>31</v>
      </c>
      <c r="H600" s="38" t="s">
        <v>34</v>
      </c>
      <c r="I600" s="56" t="s">
        <v>3163</v>
      </c>
      <c r="J600" s="56" t="s">
        <v>3165</v>
      </c>
      <c r="K600" s="56" t="s">
        <v>32</v>
      </c>
      <c r="L600" s="56" t="s">
        <v>3166</v>
      </c>
    </row>
    <row r="601" spans="1:12" ht="127" customHeight="1">
      <c r="A601" s="129">
        <v>1</v>
      </c>
      <c r="B601" s="129" t="s">
        <v>3210</v>
      </c>
      <c r="C601" s="39">
        <v>1</v>
      </c>
      <c r="D601" s="78" t="s">
        <v>3414</v>
      </c>
      <c r="E601" s="79" t="s">
        <v>175</v>
      </c>
      <c r="F601" s="171" t="s">
        <v>3412</v>
      </c>
      <c r="G601" s="82" t="s">
        <v>1907</v>
      </c>
      <c r="H601" s="61" t="s">
        <v>38</v>
      </c>
      <c r="I601" s="121" t="s">
        <v>3164</v>
      </c>
      <c r="J601" s="121" t="s">
        <v>3249</v>
      </c>
      <c r="K601" s="60" t="s">
        <v>5</v>
      </c>
      <c r="L601" s="124"/>
    </row>
    <row r="602" spans="1:12" ht="14.5">
      <c r="A602" s="129"/>
      <c r="B602" s="129"/>
      <c r="C602" s="43" t="s">
        <v>39</v>
      </c>
      <c r="D602" s="44"/>
      <c r="E602" s="44"/>
      <c r="F602" s="44"/>
      <c r="G602" s="44"/>
      <c r="H602" s="44"/>
      <c r="I602" s="45"/>
      <c r="J602" s="45"/>
      <c r="K602" s="44"/>
      <c r="L602" s="125"/>
    </row>
    <row r="603" spans="1:12" ht="29">
      <c r="A603" s="129"/>
      <c r="B603" s="129"/>
      <c r="C603" s="137" t="s">
        <v>1964</v>
      </c>
      <c r="D603" s="88" t="s">
        <v>1965</v>
      </c>
      <c r="E603" s="33"/>
      <c r="F603" s="35"/>
      <c r="G603" s="36"/>
      <c r="H603" s="35"/>
      <c r="I603" s="54"/>
      <c r="J603" s="54"/>
      <c r="K603" s="54" t="s">
        <v>26</v>
      </c>
      <c r="L603" s="54"/>
    </row>
    <row r="604" spans="1:12" ht="29">
      <c r="A604" s="129"/>
      <c r="B604" s="129"/>
      <c r="C604" s="38" t="s">
        <v>27</v>
      </c>
      <c r="D604" s="38" t="s">
        <v>28</v>
      </c>
      <c r="E604" s="38" t="s">
        <v>29</v>
      </c>
      <c r="F604" s="38" t="s">
        <v>30</v>
      </c>
      <c r="G604" s="38" t="s">
        <v>31</v>
      </c>
      <c r="H604" s="38" t="s">
        <v>34</v>
      </c>
      <c r="I604" s="56" t="s">
        <v>3163</v>
      </c>
      <c r="J604" s="56" t="s">
        <v>3165</v>
      </c>
      <c r="K604" s="56" t="s">
        <v>32</v>
      </c>
      <c r="L604" s="56" t="s">
        <v>3166</v>
      </c>
    </row>
    <row r="605" spans="1:12" ht="126.5" customHeight="1">
      <c r="A605" s="129">
        <v>1</v>
      </c>
      <c r="B605" s="129" t="s">
        <v>3210</v>
      </c>
      <c r="C605" s="39">
        <v>1</v>
      </c>
      <c r="D605" s="78" t="s">
        <v>3415</v>
      </c>
      <c r="E605" s="79" t="s">
        <v>1966</v>
      </c>
      <c r="F605" s="149" t="s">
        <v>3248</v>
      </c>
      <c r="G605" s="82" t="s">
        <v>1907</v>
      </c>
      <c r="H605" s="61" t="s">
        <v>38</v>
      </c>
      <c r="I605" s="121" t="s">
        <v>3164</v>
      </c>
      <c r="J605" s="121" t="s">
        <v>3281</v>
      </c>
      <c r="K605" s="60" t="s">
        <v>5</v>
      </c>
      <c r="L605" s="126"/>
    </row>
    <row r="606" spans="1:12" ht="14.5">
      <c r="A606" s="129"/>
      <c r="B606" s="129"/>
      <c r="C606" s="43" t="s">
        <v>39</v>
      </c>
      <c r="D606" s="44"/>
      <c r="E606" s="44"/>
      <c r="F606" s="44"/>
      <c r="G606" s="44"/>
      <c r="H606" s="44"/>
      <c r="I606" s="45"/>
      <c r="J606" s="45"/>
      <c r="K606" s="44"/>
      <c r="L606" s="125"/>
    </row>
    <row r="607" spans="1:12" ht="29">
      <c r="A607" s="129"/>
      <c r="B607" s="129"/>
      <c r="C607" s="140" t="s">
        <v>1967</v>
      </c>
      <c r="D607" s="88" t="s">
        <v>1968</v>
      </c>
      <c r="E607" s="33"/>
      <c r="F607" s="35"/>
      <c r="G607" s="36"/>
      <c r="H607" s="35"/>
      <c r="I607" s="54"/>
      <c r="J607" s="54"/>
      <c r="K607" s="54" t="s">
        <v>26</v>
      </c>
      <c r="L607" s="54"/>
    </row>
    <row r="608" spans="1:12" ht="29">
      <c r="A608" s="129"/>
      <c r="B608" s="129"/>
      <c r="C608" s="38" t="s">
        <v>27</v>
      </c>
      <c r="D608" s="38" t="s">
        <v>28</v>
      </c>
      <c r="E608" s="38" t="s">
        <v>29</v>
      </c>
      <c r="F608" s="38" t="s">
        <v>30</v>
      </c>
      <c r="G608" s="38" t="s">
        <v>31</v>
      </c>
      <c r="H608" s="38" t="s">
        <v>34</v>
      </c>
      <c r="I608" s="56" t="s">
        <v>3163</v>
      </c>
      <c r="J608" s="56" t="s">
        <v>3165</v>
      </c>
      <c r="K608" s="56" t="s">
        <v>32</v>
      </c>
      <c r="L608" s="56" t="s">
        <v>3166</v>
      </c>
    </row>
    <row r="609" spans="1:12" ht="132.5" customHeight="1">
      <c r="A609" s="129">
        <v>1</v>
      </c>
      <c r="B609" s="129" t="s">
        <v>3210</v>
      </c>
      <c r="C609" s="39">
        <v>1</v>
      </c>
      <c r="D609" s="78" t="s">
        <v>3416</v>
      </c>
      <c r="E609" s="79" t="s">
        <v>1966</v>
      </c>
      <c r="F609" s="171" t="s">
        <v>3412</v>
      </c>
      <c r="G609" s="82" t="s">
        <v>1907</v>
      </c>
      <c r="H609" s="61" t="s">
        <v>38</v>
      </c>
      <c r="I609" s="121" t="s">
        <v>3164</v>
      </c>
      <c r="J609" s="121" t="s">
        <v>3253</v>
      </c>
      <c r="K609" s="138" t="s">
        <v>6</v>
      </c>
      <c r="L609" s="126" t="s">
        <v>3255</v>
      </c>
    </row>
    <row r="610" spans="1:12" ht="14.5">
      <c r="A610" s="129"/>
      <c r="B610" s="129"/>
      <c r="C610" s="43" t="s">
        <v>39</v>
      </c>
      <c r="D610" s="44"/>
      <c r="E610" s="44"/>
      <c r="F610" s="44"/>
      <c r="G610" s="44"/>
      <c r="H610" s="44"/>
      <c r="I610" s="45"/>
      <c r="J610" s="45"/>
      <c r="K610" s="44"/>
      <c r="L610" s="125"/>
    </row>
    <row r="611" spans="1:12" ht="29">
      <c r="A611" s="129"/>
      <c r="B611" s="129"/>
      <c r="C611" s="137" t="s">
        <v>1969</v>
      </c>
      <c r="D611" s="88" t="s">
        <v>1970</v>
      </c>
      <c r="E611" s="33"/>
      <c r="F611" s="35"/>
      <c r="G611" s="36"/>
      <c r="H611" s="36"/>
      <c r="I611" s="55"/>
      <c r="J611" s="55"/>
      <c r="K611" s="54" t="s">
        <v>26</v>
      </c>
      <c r="L611" s="55"/>
    </row>
    <row r="612" spans="1:12" ht="29">
      <c r="A612" s="129"/>
      <c r="B612" s="129"/>
      <c r="C612" s="38" t="s">
        <v>27</v>
      </c>
      <c r="D612" s="38" t="s">
        <v>28</v>
      </c>
      <c r="E612" s="38" t="s">
        <v>29</v>
      </c>
      <c r="F612" s="38" t="s">
        <v>30</v>
      </c>
      <c r="G612" s="38" t="s">
        <v>31</v>
      </c>
      <c r="H612" s="38" t="s">
        <v>34</v>
      </c>
      <c r="I612" s="56" t="s">
        <v>3163</v>
      </c>
      <c r="J612" s="56" t="s">
        <v>3165</v>
      </c>
      <c r="K612" s="56" t="s">
        <v>32</v>
      </c>
      <c r="L612" s="56" t="s">
        <v>3166</v>
      </c>
    </row>
    <row r="613" spans="1:12" ht="151" customHeight="1">
      <c r="A613" s="129">
        <v>1</v>
      </c>
      <c r="B613" s="129" t="s">
        <v>3210</v>
      </c>
      <c r="C613" s="39">
        <v>1</v>
      </c>
      <c r="D613" s="78" t="s">
        <v>3251</v>
      </c>
      <c r="E613" s="79" t="s">
        <v>1966</v>
      </c>
      <c r="F613" s="171" t="s">
        <v>3412</v>
      </c>
      <c r="G613" s="82" t="s">
        <v>1907</v>
      </c>
      <c r="H613" s="61" t="s">
        <v>38</v>
      </c>
      <c r="I613" s="121" t="s">
        <v>3164</v>
      </c>
      <c r="J613" s="121" t="s">
        <v>3252</v>
      </c>
      <c r="K613" s="60" t="s">
        <v>5</v>
      </c>
      <c r="L613" s="124"/>
    </row>
    <row r="614" spans="1:12" ht="14.5">
      <c r="A614" s="129"/>
      <c r="B614" s="129"/>
      <c r="C614" s="43" t="s">
        <v>39</v>
      </c>
      <c r="D614" s="44"/>
      <c r="E614" s="44"/>
      <c r="F614" s="44"/>
      <c r="G614" s="44"/>
      <c r="H614" s="44"/>
      <c r="I614" s="45"/>
      <c r="J614" s="45"/>
      <c r="K614" s="44"/>
      <c r="L614" s="125"/>
    </row>
    <row r="615" spans="1:12" ht="29">
      <c r="A615" s="172"/>
      <c r="B615" s="129"/>
      <c r="C615" s="139" t="s">
        <v>1971</v>
      </c>
      <c r="D615" s="88" t="s">
        <v>1972</v>
      </c>
      <c r="E615" s="33"/>
      <c r="F615" s="35"/>
      <c r="G615" s="36"/>
      <c r="H615" s="35"/>
      <c r="I615" s="54"/>
      <c r="J615" s="54"/>
      <c r="K615" s="54" t="s">
        <v>26</v>
      </c>
      <c r="L615" s="54"/>
    </row>
    <row r="616" spans="1:12" ht="29">
      <c r="A616" s="129" t="s">
        <v>5</v>
      </c>
      <c r="B616" s="129"/>
      <c r="C616" s="38" t="s">
        <v>27</v>
      </c>
      <c r="D616" s="38" t="s">
        <v>28</v>
      </c>
      <c r="E616" s="38" t="s">
        <v>29</v>
      </c>
      <c r="F616" s="38" t="s">
        <v>30</v>
      </c>
      <c r="G616" s="38" t="s">
        <v>31</v>
      </c>
      <c r="H616" s="38" t="s">
        <v>34</v>
      </c>
      <c r="I616" s="56" t="s">
        <v>3163</v>
      </c>
      <c r="J616" s="56" t="s">
        <v>3165</v>
      </c>
      <c r="K616" s="56" t="s">
        <v>32</v>
      </c>
      <c r="L616" s="56" t="s">
        <v>3166</v>
      </c>
    </row>
    <row r="617" spans="1:12" ht="144.5" customHeight="1">
      <c r="A617" s="129">
        <v>1</v>
      </c>
      <c r="B617" s="129" t="s">
        <v>3210</v>
      </c>
      <c r="C617" s="39">
        <v>1</v>
      </c>
      <c r="D617" s="78" t="s">
        <v>3417</v>
      </c>
      <c r="E617" s="79" t="s">
        <v>1966</v>
      </c>
      <c r="F617" s="171" t="s">
        <v>3412</v>
      </c>
      <c r="G617" s="82" t="s">
        <v>1907</v>
      </c>
      <c r="H617" s="61" t="s">
        <v>38</v>
      </c>
      <c r="I617" s="121" t="s">
        <v>3164</v>
      </c>
      <c r="J617" s="121" t="s">
        <v>3254</v>
      </c>
      <c r="K617" s="138" t="s">
        <v>6</v>
      </c>
      <c r="L617" s="126" t="s">
        <v>3255</v>
      </c>
    </row>
    <row r="618" spans="1:12" ht="14.5">
      <c r="A618" s="129"/>
      <c r="B618" s="129"/>
      <c r="C618" s="43" t="s">
        <v>39</v>
      </c>
      <c r="D618" s="44"/>
      <c r="E618" s="44"/>
      <c r="F618" s="44"/>
      <c r="G618" s="44"/>
      <c r="H618" s="44"/>
      <c r="I618" s="45"/>
      <c r="J618" s="45"/>
      <c r="K618" s="44"/>
      <c r="L618" s="125"/>
    </row>
    <row r="619" spans="1:12" ht="29">
      <c r="A619" s="129"/>
      <c r="B619" s="129"/>
      <c r="C619" s="137" t="s">
        <v>1973</v>
      </c>
      <c r="D619" s="164" t="s">
        <v>1974</v>
      </c>
      <c r="E619" s="33"/>
      <c r="F619" s="35"/>
      <c r="G619" s="36"/>
      <c r="H619" s="35"/>
      <c r="I619" s="54"/>
      <c r="J619" s="54"/>
      <c r="K619" s="54" t="s">
        <v>26</v>
      </c>
      <c r="L619" s="54"/>
    </row>
    <row r="620" spans="1:12" ht="29">
      <c r="A620" s="129"/>
      <c r="B620" s="129"/>
      <c r="C620" s="38" t="s">
        <v>27</v>
      </c>
      <c r="D620" s="38" t="s">
        <v>28</v>
      </c>
      <c r="E620" s="38" t="s">
        <v>29</v>
      </c>
      <c r="F620" s="38" t="s">
        <v>30</v>
      </c>
      <c r="G620" s="38" t="s">
        <v>31</v>
      </c>
      <c r="H620" s="38" t="s">
        <v>34</v>
      </c>
      <c r="I620" s="56" t="s">
        <v>3163</v>
      </c>
      <c r="J620" s="56" t="s">
        <v>3165</v>
      </c>
      <c r="K620" s="56" t="s">
        <v>32</v>
      </c>
      <c r="L620" s="56" t="s">
        <v>3166</v>
      </c>
    </row>
    <row r="621" spans="1:12" ht="145">
      <c r="A621" s="129">
        <v>1</v>
      </c>
      <c r="B621" s="129" t="s">
        <v>3211</v>
      </c>
      <c r="C621" s="39">
        <v>1</v>
      </c>
      <c r="D621" s="78" t="s">
        <v>3508</v>
      </c>
      <c r="E621" s="79" t="s">
        <v>1975</v>
      </c>
      <c r="F621" s="171" t="s">
        <v>3418</v>
      </c>
      <c r="G621" s="82" t="s">
        <v>1907</v>
      </c>
      <c r="H621" s="61" t="s">
        <v>38</v>
      </c>
      <c r="I621" s="121" t="s">
        <v>3164</v>
      </c>
      <c r="J621" s="121" t="s">
        <v>3394</v>
      </c>
      <c r="K621" s="60" t="s">
        <v>5</v>
      </c>
      <c r="L621" s="126"/>
    </row>
    <row r="622" spans="1:12" ht="14.5">
      <c r="A622" s="129"/>
      <c r="B622" s="129"/>
      <c r="C622" s="43" t="s">
        <v>39</v>
      </c>
      <c r="D622" s="44"/>
      <c r="E622" s="44"/>
      <c r="F622" s="44"/>
      <c r="G622" s="44"/>
      <c r="H622" s="44"/>
      <c r="I622" s="45"/>
      <c r="J622" s="45"/>
      <c r="K622" s="44"/>
      <c r="L622" s="125"/>
    </row>
    <row r="623" spans="1:12" ht="14.5">
      <c r="A623" s="129"/>
      <c r="B623" s="129"/>
      <c r="C623" s="137" t="s">
        <v>1976</v>
      </c>
      <c r="D623" s="88" t="s">
        <v>1977</v>
      </c>
      <c r="E623" s="33"/>
      <c r="F623" s="35"/>
      <c r="G623" s="36"/>
      <c r="H623" s="35"/>
      <c r="I623" s="54"/>
      <c r="J623" s="54"/>
      <c r="K623" s="54" t="s">
        <v>26</v>
      </c>
      <c r="L623" s="54"/>
    </row>
    <row r="624" spans="1:12" ht="29">
      <c r="A624" s="129"/>
      <c r="B624" s="129"/>
      <c r="C624" s="38" t="s">
        <v>27</v>
      </c>
      <c r="D624" s="38" t="s">
        <v>28</v>
      </c>
      <c r="E624" s="38" t="s">
        <v>29</v>
      </c>
      <c r="F624" s="38" t="s">
        <v>30</v>
      </c>
      <c r="G624" s="38" t="s">
        <v>31</v>
      </c>
      <c r="H624" s="38" t="s">
        <v>34</v>
      </c>
      <c r="I624" s="56" t="s">
        <v>3163</v>
      </c>
      <c r="J624" s="56" t="s">
        <v>3165</v>
      </c>
      <c r="K624" s="56" t="s">
        <v>32</v>
      </c>
      <c r="L624" s="56" t="s">
        <v>3166</v>
      </c>
    </row>
    <row r="625" spans="1:12" ht="115.5" customHeight="1">
      <c r="A625" s="129">
        <v>1</v>
      </c>
      <c r="B625" s="129" t="s">
        <v>3216</v>
      </c>
      <c r="C625" s="39">
        <v>1</v>
      </c>
      <c r="D625" s="78" t="s">
        <v>1978</v>
      </c>
      <c r="E625" s="79" t="s">
        <v>1883</v>
      </c>
      <c r="F625" s="179" t="s">
        <v>3524</v>
      </c>
      <c r="G625" s="82" t="s">
        <v>1907</v>
      </c>
      <c r="H625" s="61" t="s">
        <v>38</v>
      </c>
      <c r="I625" s="121" t="s">
        <v>3164</v>
      </c>
      <c r="J625" s="121" t="s">
        <v>3393</v>
      </c>
      <c r="K625" s="60" t="s">
        <v>5</v>
      </c>
      <c r="L625" s="126"/>
    </row>
    <row r="626" spans="1:12" ht="14.5">
      <c r="A626" s="129"/>
      <c r="B626" s="129"/>
      <c r="C626" s="43" t="s">
        <v>39</v>
      </c>
      <c r="D626" s="44"/>
      <c r="E626" s="44"/>
      <c r="F626" s="44"/>
      <c r="G626" s="44"/>
      <c r="H626" s="44"/>
      <c r="I626" s="45"/>
      <c r="J626" s="45"/>
      <c r="K626" s="44"/>
      <c r="L626" s="125"/>
    </row>
    <row r="627" spans="1:12" ht="14.5">
      <c r="A627" s="129"/>
      <c r="B627" s="129"/>
      <c r="C627" s="137" t="s">
        <v>1979</v>
      </c>
      <c r="D627" s="88" t="s">
        <v>1980</v>
      </c>
      <c r="E627" s="33"/>
      <c r="F627" s="35"/>
      <c r="G627" s="36"/>
      <c r="H627" s="35"/>
      <c r="I627" s="54"/>
      <c r="J627" s="54"/>
      <c r="K627" s="54" t="s">
        <v>26</v>
      </c>
      <c r="L627" s="54"/>
    </row>
    <row r="628" spans="1:12" ht="29">
      <c r="A628" s="129"/>
      <c r="B628" s="129"/>
      <c r="C628" s="38" t="s">
        <v>27</v>
      </c>
      <c r="D628" s="38" t="s">
        <v>28</v>
      </c>
      <c r="E628" s="38" t="s">
        <v>29</v>
      </c>
      <c r="F628" s="38" t="s">
        <v>30</v>
      </c>
      <c r="G628" s="38" t="s">
        <v>31</v>
      </c>
      <c r="H628" s="38" t="s">
        <v>34</v>
      </c>
      <c r="I628" s="56" t="s">
        <v>3163</v>
      </c>
      <c r="J628" s="56" t="s">
        <v>3165</v>
      </c>
      <c r="K628" s="56" t="s">
        <v>32</v>
      </c>
      <c r="L628" s="56" t="s">
        <v>3166</v>
      </c>
    </row>
    <row r="629" spans="1:12" ht="135.5" customHeight="1">
      <c r="A629" s="129">
        <v>1</v>
      </c>
      <c r="B629" s="129" t="s">
        <v>3216</v>
      </c>
      <c r="C629" s="39">
        <v>1</v>
      </c>
      <c r="D629" s="78" t="s">
        <v>1981</v>
      </c>
      <c r="E629" s="79" t="s">
        <v>1753</v>
      </c>
      <c r="F629" s="179" t="s">
        <v>3524</v>
      </c>
      <c r="G629" s="82" t="s">
        <v>1907</v>
      </c>
      <c r="H629" s="61" t="s">
        <v>38</v>
      </c>
      <c r="I629" s="121" t="s">
        <v>3164</v>
      </c>
      <c r="J629" s="121" t="s">
        <v>3392</v>
      </c>
      <c r="K629" s="60" t="s">
        <v>5</v>
      </c>
      <c r="L629" s="126"/>
    </row>
    <row r="630" spans="1:12" ht="14.5">
      <c r="A630" s="129"/>
      <c r="B630" s="129"/>
      <c r="C630" s="43" t="s">
        <v>39</v>
      </c>
      <c r="D630" s="44"/>
      <c r="E630" s="44"/>
      <c r="F630" s="44"/>
      <c r="G630" s="44"/>
      <c r="H630" s="44"/>
      <c r="I630" s="45"/>
      <c r="J630" s="45"/>
      <c r="K630" s="44"/>
      <c r="L630" s="125"/>
    </row>
    <row r="631" spans="1:12" ht="14.5">
      <c r="A631" s="129"/>
      <c r="B631" s="129"/>
      <c r="C631" s="137" t="s">
        <v>1982</v>
      </c>
      <c r="D631" s="88" t="s">
        <v>1983</v>
      </c>
      <c r="E631" s="33"/>
      <c r="F631" s="35"/>
      <c r="G631" s="36"/>
      <c r="H631" s="35"/>
      <c r="I631" s="54"/>
      <c r="J631" s="54"/>
      <c r="K631" s="54" t="s">
        <v>26</v>
      </c>
      <c r="L631" s="54"/>
    </row>
    <row r="632" spans="1:12" ht="29">
      <c r="A632" s="129"/>
      <c r="B632" s="129"/>
      <c r="C632" s="38" t="s">
        <v>27</v>
      </c>
      <c r="D632" s="38" t="s">
        <v>28</v>
      </c>
      <c r="E632" s="38" t="s">
        <v>29</v>
      </c>
      <c r="F632" s="38" t="s">
        <v>30</v>
      </c>
      <c r="G632" s="38" t="s">
        <v>31</v>
      </c>
      <c r="H632" s="38" t="s">
        <v>34</v>
      </c>
      <c r="I632" s="56" t="s">
        <v>3163</v>
      </c>
      <c r="J632" s="56" t="s">
        <v>3165</v>
      </c>
      <c r="K632" s="56" t="s">
        <v>32</v>
      </c>
      <c r="L632" s="56" t="s">
        <v>3166</v>
      </c>
    </row>
    <row r="633" spans="1:12" ht="129.5" customHeight="1">
      <c r="A633" s="129">
        <v>1</v>
      </c>
      <c r="B633" s="129" t="s">
        <v>3216</v>
      </c>
      <c r="C633" s="39">
        <v>1</v>
      </c>
      <c r="D633" s="78" t="s">
        <v>1984</v>
      </c>
      <c r="E633" s="79" t="s">
        <v>175</v>
      </c>
      <c r="F633" s="179" t="s">
        <v>3524</v>
      </c>
      <c r="G633" s="82" t="s">
        <v>1907</v>
      </c>
      <c r="H633" s="61" t="s">
        <v>38</v>
      </c>
      <c r="I633" s="121" t="s">
        <v>3164</v>
      </c>
      <c r="J633" s="121" t="s">
        <v>3391</v>
      </c>
      <c r="K633" s="60" t="s">
        <v>5</v>
      </c>
      <c r="L633" s="126"/>
    </row>
    <row r="634" spans="1:12" ht="14.5">
      <c r="A634" s="129"/>
      <c r="B634" s="129"/>
      <c r="C634" s="43" t="s">
        <v>39</v>
      </c>
      <c r="D634" s="44"/>
      <c r="E634" s="44"/>
      <c r="F634" s="44"/>
      <c r="G634" s="44"/>
      <c r="H634" s="44"/>
      <c r="I634" s="45"/>
      <c r="J634" s="45"/>
      <c r="K634" s="44"/>
      <c r="L634" s="125"/>
    </row>
    <row r="635" spans="1:12" ht="14.5">
      <c r="A635" s="129"/>
      <c r="B635" s="129"/>
      <c r="C635" s="137" t="s">
        <v>1985</v>
      </c>
      <c r="D635" s="88" t="s">
        <v>1986</v>
      </c>
      <c r="E635" s="33"/>
      <c r="F635" s="35"/>
      <c r="G635" s="36"/>
      <c r="H635" s="35"/>
      <c r="I635" s="54"/>
      <c r="J635" s="54"/>
      <c r="K635" s="54" t="s">
        <v>26</v>
      </c>
      <c r="L635" s="54"/>
    </row>
    <row r="636" spans="1:12" ht="29">
      <c r="A636" s="129"/>
      <c r="B636" s="129"/>
      <c r="C636" s="38" t="s">
        <v>27</v>
      </c>
      <c r="D636" s="38" t="s">
        <v>28</v>
      </c>
      <c r="E636" s="38" t="s">
        <v>29</v>
      </c>
      <c r="F636" s="38" t="s">
        <v>30</v>
      </c>
      <c r="G636" s="38" t="s">
        <v>31</v>
      </c>
      <c r="H636" s="38" t="s">
        <v>34</v>
      </c>
      <c r="I636" s="56" t="s">
        <v>3163</v>
      </c>
      <c r="J636" s="56" t="s">
        <v>3165</v>
      </c>
      <c r="K636" s="56" t="s">
        <v>32</v>
      </c>
      <c r="L636" s="56" t="s">
        <v>3166</v>
      </c>
    </row>
    <row r="637" spans="1:12" ht="128" customHeight="1">
      <c r="A637" s="129">
        <v>1</v>
      </c>
      <c r="B637" s="129" t="s">
        <v>3216</v>
      </c>
      <c r="C637" s="39">
        <v>1</v>
      </c>
      <c r="D637" s="78" t="s">
        <v>1987</v>
      </c>
      <c r="E637" s="79" t="s">
        <v>1947</v>
      </c>
      <c r="F637" s="179" t="s">
        <v>3524</v>
      </c>
      <c r="G637" s="82" t="s">
        <v>1907</v>
      </c>
      <c r="H637" s="61" t="s">
        <v>38</v>
      </c>
      <c r="I637" s="121" t="s">
        <v>3164</v>
      </c>
      <c r="J637" s="121" t="s">
        <v>3390</v>
      </c>
      <c r="K637" s="60" t="s">
        <v>5</v>
      </c>
      <c r="L637" s="126"/>
    </row>
    <row r="638" spans="1:12" ht="14.5">
      <c r="A638" s="129"/>
      <c r="B638" s="129"/>
      <c r="C638" s="43" t="s">
        <v>39</v>
      </c>
      <c r="D638" s="44"/>
      <c r="E638" s="44"/>
      <c r="F638" s="44"/>
      <c r="G638" s="44"/>
      <c r="H638" s="44"/>
      <c r="I638" s="45"/>
      <c r="J638" s="45"/>
      <c r="K638" s="44"/>
      <c r="L638" s="125"/>
    </row>
    <row r="676" spans="2:2">
      <c r="B676" s="177" t="s">
        <v>3516</v>
      </c>
    </row>
  </sheetData>
  <autoFilter ref="A12:DH638"/>
  <mergeCells count="4">
    <mergeCell ref="D1:G1"/>
    <mergeCell ref="C2:C10"/>
    <mergeCell ref="D2:E2"/>
    <mergeCell ref="F2:G2"/>
  </mergeCells>
  <phoneticPr fontId="40" type="noConversion"/>
  <pageMargins left="0.7" right="0.7" top="0.75" bottom="0.75" header="0.3" footer="0.3"/>
  <pageSetup orientation="portrait" horizontalDpi="300" verticalDpi="30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DF230"/>
  <sheetViews>
    <sheetView topLeftCell="C1" zoomScale="70" zoomScaleNormal="70" workbookViewId="0">
      <selection activeCell="J13" sqref="J13"/>
    </sheetView>
  </sheetViews>
  <sheetFormatPr defaultColWidth="9.1796875" defaultRowHeight="12.5"/>
  <cols>
    <col min="1" max="1" width="5.54296875" bestFit="1" customWidth="1"/>
    <col min="2" max="2" width="67.453125" customWidth="1"/>
    <col min="3" max="3" width="64.26953125" customWidth="1"/>
    <col min="4" max="4" width="28.54296875" customWidth="1"/>
    <col min="5" max="5" width="29.26953125" customWidth="1"/>
    <col min="6" max="6" width="18.81640625" customWidth="1"/>
    <col min="7" max="7" width="21.54296875" customWidth="1"/>
    <col min="8" max="8" width="25.81640625" customWidth="1"/>
    <col min="9" max="9" width="17.81640625" customWidth="1"/>
    <col min="10" max="10" width="27.26953125" customWidth="1"/>
  </cols>
  <sheetData>
    <row r="1" spans="1:110" s="9" customFormat="1" ht="24" customHeight="1">
      <c r="B1" s="194" t="s">
        <v>10</v>
      </c>
      <c r="C1" s="194"/>
      <c r="D1" s="194"/>
      <c r="E1" s="194"/>
      <c r="F1" s="10"/>
      <c r="G1" s="11"/>
    </row>
    <row r="2" spans="1:110" s="9" customFormat="1" ht="15" thickBot="1">
      <c r="A2" s="191"/>
      <c r="B2" s="189"/>
      <c r="C2" s="189"/>
      <c r="D2" s="190" t="s">
        <v>11</v>
      </c>
      <c r="E2" s="190"/>
    </row>
    <row r="3" spans="1:110" s="9" customFormat="1" ht="14.5">
      <c r="A3" s="191"/>
      <c r="B3" s="26" t="s">
        <v>12</v>
      </c>
      <c r="C3" s="22" t="s">
        <v>1988</v>
      </c>
      <c r="D3" s="14" t="s">
        <v>5</v>
      </c>
      <c r="E3" s="15">
        <f>COUNTIF(G6:G57672,"Pass")</f>
        <v>0</v>
      </c>
    </row>
    <row r="4" spans="1:110" s="9" customFormat="1" ht="29">
      <c r="A4" s="191"/>
      <c r="B4" s="26" t="s">
        <v>14</v>
      </c>
      <c r="C4" s="23" t="s">
        <v>1989</v>
      </c>
      <c r="D4" s="73" t="s">
        <v>6</v>
      </c>
      <c r="E4" s="74">
        <f>COUNTIF(G6:G57672,"Fail")</f>
        <v>0</v>
      </c>
    </row>
    <row r="5" spans="1:110" s="9" customFormat="1" ht="15" thickBot="1">
      <c r="A5" s="191"/>
      <c r="B5" s="26" t="s">
        <v>16</v>
      </c>
      <c r="C5" s="22">
        <v>44848</v>
      </c>
      <c r="D5" s="75" t="s">
        <v>7</v>
      </c>
      <c r="E5" s="76">
        <f>COUNTIF(G6:G57672,"NR/NC")</f>
        <v>0</v>
      </c>
    </row>
    <row r="6" spans="1:110" s="9" customFormat="1" ht="14.5">
      <c r="A6" s="191"/>
      <c r="B6" s="26" t="s">
        <v>17</v>
      </c>
      <c r="C6" s="22" t="s">
        <v>3172</v>
      </c>
      <c r="D6" s="16"/>
      <c r="E6" s="17"/>
    </row>
    <row r="7" spans="1:110" s="9" customFormat="1" ht="14.5">
      <c r="A7" s="191"/>
      <c r="B7" s="26" t="s">
        <v>19</v>
      </c>
      <c r="C7" s="23"/>
      <c r="D7" s="16"/>
      <c r="E7" s="17"/>
    </row>
    <row r="8" spans="1:110" s="9" customFormat="1" ht="14.5">
      <c r="A8" s="191"/>
      <c r="B8" s="26" t="s">
        <v>20</v>
      </c>
      <c r="C8" s="22"/>
      <c r="D8" s="16"/>
      <c r="E8" s="17"/>
    </row>
    <row r="9" spans="1:110" s="9" customFormat="1" ht="14.5">
      <c r="A9" s="191"/>
      <c r="B9" s="26" t="s">
        <v>21</v>
      </c>
      <c r="C9" s="22"/>
      <c r="D9" s="16"/>
      <c r="E9" s="17"/>
    </row>
    <row r="10" spans="1:110" s="9" customFormat="1" ht="15" thickBot="1">
      <c r="A10" s="192"/>
      <c r="B10" s="26" t="s">
        <v>22</v>
      </c>
      <c r="C10" s="23" t="s">
        <v>23</v>
      </c>
      <c r="D10" s="18"/>
      <c r="E10" s="19"/>
    </row>
    <row r="11" spans="1:110" s="9" customFormat="1" ht="14.5">
      <c r="A11" s="33" t="s">
        <v>24</v>
      </c>
      <c r="B11" s="77" t="s">
        <v>1990</v>
      </c>
      <c r="C11" s="33"/>
      <c r="D11" s="35"/>
      <c r="E11" s="36"/>
      <c r="F11" s="36"/>
      <c r="G11" s="55"/>
      <c r="H11" s="55"/>
      <c r="I11" s="54" t="s">
        <v>26</v>
      </c>
      <c r="J11" s="55"/>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row>
    <row r="12" spans="1:110" s="9" customFormat="1" ht="29">
      <c r="A12" s="38" t="s">
        <v>27</v>
      </c>
      <c r="B12" s="38" t="s">
        <v>28</v>
      </c>
      <c r="C12" s="38" t="s">
        <v>29</v>
      </c>
      <c r="D12" s="38" t="s">
        <v>30</v>
      </c>
      <c r="E12" s="38" t="s">
        <v>31</v>
      </c>
      <c r="F12" s="38" t="s">
        <v>34</v>
      </c>
      <c r="G12" s="56" t="s">
        <v>3163</v>
      </c>
      <c r="H12" s="56" t="s">
        <v>3165</v>
      </c>
      <c r="I12" s="56" t="s">
        <v>32</v>
      </c>
      <c r="J12" s="56" t="s">
        <v>3166</v>
      </c>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row>
    <row r="13" spans="1:110" s="9" customFormat="1" ht="174">
      <c r="A13" s="39">
        <v>1</v>
      </c>
      <c r="B13" s="78" t="s">
        <v>1991</v>
      </c>
      <c r="C13" s="79" t="s">
        <v>1992</v>
      </c>
      <c r="D13" s="109" t="s">
        <v>1993</v>
      </c>
      <c r="E13" s="79" t="s">
        <v>1994</v>
      </c>
      <c r="F13" s="61" t="s">
        <v>111</v>
      </c>
      <c r="G13" s="121"/>
      <c r="H13" s="121"/>
      <c r="I13" s="60"/>
      <c r="J13" s="124"/>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row>
    <row r="14" spans="1:110" s="9" customFormat="1" ht="14.5">
      <c r="A14" s="43" t="s">
        <v>39</v>
      </c>
      <c r="B14" s="44"/>
      <c r="C14" s="44"/>
      <c r="D14" s="44"/>
      <c r="E14" s="44"/>
      <c r="F14" s="44"/>
      <c r="G14" s="45"/>
      <c r="H14" s="45"/>
      <c r="I14" s="44"/>
      <c r="J14" s="125"/>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row>
    <row r="15" spans="1:110" s="9" customFormat="1" ht="14.5">
      <c r="A15" s="33" t="s">
        <v>40</v>
      </c>
      <c r="B15" s="77" t="s">
        <v>1995</v>
      </c>
      <c r="C15" s="33"/>
      <c r="D15" s="35"/>
      <c r="E15" s="36"/>
      <c r="F15" s="35"/>
      <c r="G15" s="54"/>
      <c r="H15" s="54"/>
      <c r="I15" s="54" t="s">
        <v>26</v>
      </c>
      <c r="J15" s="54"/>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row>
    <row r="16" spans="1:110" s="9" customFormat="1" ht="29">
      <c r="A16" s="38" t="s">
        <v>27</v>
      </c>
      <c r="B16" s="38" t="s">
        <v>28</v>
      </c>
      <c r="C16" s="38" t="s">
        <v>29</v>
      </c>
      <c r="D16" s="38" t="s">
        <v>30</v>
      </c>
      <c r="E16" s="38" t="s">
        <v>31</v>
      </c>
      <c r="F16" s="38" t="s">
        <v>34</v>
      </c>
      <c r="G16" s="56" t="s">
        <v>3163</v>
      </c>
      <c r="H16" s="56" t="s">
        <v>3165</v>
      </c>
      <c r="I16" s="56" t="s">
        <v>32</v>
      </c>
      <c r="J16" s="56" t="s">
        <v>3166</v>
      </c>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row>
    <row r="17" spans="1:10" s="9" customFormat="1" ht="159.5">
      <c r="A17" s="39">
        <v>1</v>
      </c>
      <c r="B17" s="78" t="s">
        <v>1996</v>
      </c>
      <c r="C17" s="79" t="s">
        <v>1997</v>
      </c>
      <c r="D17" s="110" t="s">
        <v>1993</v>
      </c>
      <c r="E17" s="79" t="s">
        <v>1994</v>
      </c>
      <c r="F17" s="61" t="s">
        <v>38</v>
      </c>
      <c r="G17" s="121"/>
      <c r="H17" s="121"/>
      <c r="I17" s="60"/>
      <c r="J17" s="126"/>
    </row>
    <row r="18" spans="1:10" ht="14.5">
      <c r="A18" s="43" t="s">
        <v>39</v>
      </c>
      <c r="B18" s="44"/>
      <c r="C18" s="44"/>
      <c r="D18" s="44"/>
      <c r="E18" s="44"/>
      <c r="F18" s="44"/>
      <c r="G18" s="45"/>
      <c r="H18" s="45"/>
      <c r="I18" s="44"/>
      <c r="J18" s="125"/>
    </row>
    <row r="19" spans="1:10" ht="14.5">
      <c r="A19" s="33" t="s">
        <v>44</v>
      </c>
      <c r="B19" s="77" t="s">
        <v>1998</v>
      </c>
      <c r="C19" s="33"/>
      <c r="D19" s="35"/>
      <c r="E19" s="36"/>
      <c r="F19" s="35"/>
      <c r="G19" s="54"/>
      <c r="H19" s="54"/>
      <c r="I19" s="54" t="s">
        <v>26</v>
      </c>
      <c r="J19" s="54"/>
    </row>
    <row r="20" spans="1:10" ht="29">
      <c r="A20" s="38" t="s">
        <v>27</v>
      </c>
      <c r="B20" s="38" t="s">
        <v>28</v>
      </c>
      <c r="C20" s="38" t="s">
        <v>29</v>
      </c>
      <c r="D20" s="38" t="s">
        <v>30</v>
      </c>
      <c r="E20" s="38" t="s">
        <v>31</v>
      </c>
      <c r="F20" s="38" t="s">
        <v>34</v>
      </c>
      <c r="G20" s="56" t="s">
        <v>3163</v>
      </c>
      <c r="H20" s="56" t="s">
        <v>3165</v>
      </c>
      <c r="I20" s="56" t="s">
        <v>32</v>
      </c>
      <c r="J20" s="56" t="s">
        <v>3166</v>
      </c>
    </row>
    <row r="21" spans="1:10" ht="275.5">
      <c r="A21" s="39">
        <v>1</v>
      </c>
      <c r="B21" s="78" t="s">
        <v>1999</v>
      </c>
      <c r="C21" s="79" t="s">
        <v>2000</v>
      </c>
      <c r="D21" s="110" t="s">
        <v>1993</v>
      </c>
      <c r="E21" s="79" t="s">
        <v>1994</v>
      </c>
      <c r="F21" s="61" t="s">
        <v>111</v>
      </c>
      <c r="G21" s="121"/>
      <c r="H21" s="121"/>
      <c r="I21" s="60"/>
      <c r="J21" s="126"/>
    </row>
    <row r="22" spans="1:10" ht="14.5">
      <c r="A22" s="43" t="s">
        <v>39</v>
      </c>
      <c r="B22" s="44"/>
      <c r="C22" s="44"/>
      <c r="D22" s="44"/>
      <c r="E22" s="44"/>
      <c r="F22" s="44"/>
      <c r="G22" s="45"/>
      <c r="H22" s="45"/>
      <c r="I22" s="44"/>
      <c r="J22" s="125"/>
    </row>
    <row r="23" spans="1:10" ht="14.5">
      <c r="A23" s="33" t="s">
        <v>48</v>
      </c>
      <c r="B23" s="77" t="s">
        <v>2001</v>
      </c>
      <c r="C23" s="33"/>
      <c r="D23" s="35"/>
      <c r="E23" s="36"/>
      <c r="F23" s="35"/>
      <c r="G23" s="54"/>
      <c r="H23" s="54"/>
      <c r="I23" s="54" t="s">
        <v>26</v>
      </c>
      <c r="J23" s="54"/>
    </row>
    <row r="24" spans="1:10" ht="29">
      <c r="A24" s="38" t="s">
        <v>27</v>
      </c>
      <c r="B24" s="38" t="s">
        <v>28</v>
      </c>
      <c r="C24" s="38" t="s">
        <v>29</v>
      </c>
      <c r="D24" s="38" t="s">
        <v>30</v>
      </c>
      <c r="E24" s="38" t="s">
        <v>31</v>
      </c>
      <c r="F24" s="38" t="s">
        <v>34</v>
      </c>
      <c r="G24" s="56" t="s">
        <v>3163</v>
      </c>
      <c r="H24" s="56" t="s">
        <v>3165</v>
      </c>
      <c r="I24" s="56" t="s">
        <v>32</v>
      </c>
      <c r="J24" s="56" t="s">
        <v>3166</v>
      </c>
    </row>
    <row r="25" spans="1:10" ht="159.5">
      <c r="A25" s="39">
        <v>1</v>
      </c>
      <c r="B25" s="78" t="s">
        <v>2002</v>
      </c>
      <c r="C25" s="79" t="s">
        <v>2003</v>
      </c>
      <c r="D25" s="110" t="s">
        <v>1993</v>
      </c>
      <c r="E25" s="79" t="s">
        <v>1994</v>
      </c>
      <c r="F25" s="61" t="s">
        <v>38</v>
      </c>
      <c r="G25" s="121"/>
      <c r="H25" s="121"/>
      <c r="I25" s="60"/>
      <c r="J25" s="126"/>
    </row>
    <row r="26" spans="1:10" ht="14.5">
      <c r="A26" s="43" t="s">
        <v>39</v>
      </c>
      <c r="B26" s="44"/>
      <c r="C26" s="44"/>
      <c r="D26" s="44"/>
      <c r="E26" s="44"/>
      <c r="F26" s="44"/>
      <c r="G26" s="45"/>
      <c r="H26" s="45"/>
      <c r="I26" s="44"/>
      <c r="J26" s="125"/>
    </row>
    <row r="27" spans="1:10" ht="14.5">
      <c r="A27" s="33" t="s">
        <v>51</v>
      </c>
      <c r="B27" s="77" t="s">
        <v>2004</v>
      </c>
      <c r="C27" s="33"/>
      <c r="D27" s="35"/>
      <c r="E27" s="36"/>
      <c r="F27" s="35"/>
      <c r="G27" s="54"/>
      <c r="H27" s="54"/>
      <c r="I27" s="54" t="s">
        <v>26</v>
      </c>
      <c r="J27" s="54"/>
    </row>
    <row r="28" spans="1:10" ht="29">
      <c r="A28" s="38" t="s">
        <v>27</v>
      </c>
      <c r="B28" s="38" t="s">
        <v>28</v>
      </c>
      <c r="C28" s="38" t="s">
        <v>29</v>
      </c>
      <c r="D28" s="38" t="s">
        <v>30</v>
      </c>
      <c r="E28" s="38" t="s">
        <v>31</v>
      </c>
      <c r="F28" s="38" t="s">
        <v>34</v>
      </c>
      <c r="G28" s="56" t="s">
        <v>3163</v>
      </c>
      <c r="H28" s="56" t="s">
        <v>3165</v>
      </c>
      <c r="I28" s="56" t="s">
        <v>32</v>
      </c>
      <c r="J28" s="56" t="s">
        <v>3166</v>
      </c>
    </row>
    <row r="29" spans="1:10" ht="159.5">
      <c r="A29" s="39">
        <v>4</v>
      </c>
      <c r="B29" s="78" t="s">
        <v>2005</v>
      </c>
      <c r="C29" s="79" t="s">
        <v>2006</v>
      </c>
      <c r="D29" s="110" t="s">
        <v>1993</v>
      </c>
      <c r="E29" s="79" t="s">
        <v>1994</v>
      </c>
      <c r="F29" s="61" t="s">
        <v>111</v>
      </c>
      <c r="G29" s="121"/>
      <c r="H29" s="123"/>
      <c r="I29" s="60"/>
      <c r="J29" s="126"/>
    </row>
    <row r="30" spans="1:10" ht="14.5">
      <c r="A30" s="43" t="s">
        <v>39</v>
      </c>
      <c r="B30" s="44"/>
      <c r="C30" s="44"/>
      <c r="D30" s="44"/>
      <c r="E30" s="44"/>
      <c r="F30" s="44"/>
      <c r="G30" s="45"/>
      <c r="H30" s="45"/>
      <c r="I30" s="44"/>
      <c r="J30" s="125"/>
    </row>
    <row r="31" spans="1:10" ht="14.5">
      <c r="A31" s="33" t="s">
        <v>55</v>
      </c>
      <c r="B31" s="77" t="s">
        <v>2007</v>
      </c>
      <c r="C31" s="33"/>
      <c r="D31" s="35"/>
      <c r="E31" s="36"/>
      <c r="F31" s="35"/>
      <c r="G31" s="54"/>
      <c r="H31" s="54"/>
      <c r="I31" s="54" t="s">
        <v>26</v>
      </c>
      <c r="J31" s="54"/>
    </row>
    <row r="32" spans="1:10" ht="29">
      <c r="A32" s="38" t="s">
        <v>27</v>
      </c>
      <c r="B32" s="38" t="s">
        <v>28</v>
      </c>
      <c r="C32" s="38" t="s">
        <v>29</v>
      </c>
      <c r="D32" s="38" t="s">
        <v>30</v>
      </c>
      <c r="E32" s="38" t="s">
        <v>31</v>
      </c>
      <c r="F32" s="38" t="s">
        <v>34</v>
      </c>
      <c r="G32" s="56" t="s">
        <v>3163</v>
      </c>
      <c r="H32" s="56" t="s">
        <v>3165</v>
      </c>
      <c r="I32" s="56" t="s">
        <v>32</v>
      </c>
      <c r="J32" s="56" t="s">
        <v>3166</v>
      </c>
    </row>
    <row r="33" spans="1:10" ht="159.5">
      <c r="A33" s="39">
        <v>1</v>
      </c>
      <c r="B33" s="78" t="s">
        <v>2008</v>
      </c>
      <c r="C33" s="79"/>
      <c r="D33" s="110" t="s">
        <v>1993</v>
      </c>
      <c r="E33" s="79" t="s">
        <v>1994</v>
      </c>
      <c r="F33" s="61" t="s">
        <v>111</v>
      </c>
      <c r="G33" s="121"/>
      <c r="H33" s="121"/>
      <c r="I33" s="60"/>
      <c r="J33" s="126"/>
    </row>
    <row r="34" spans="1:10" ht="14.5">
      <c r="A34" s="43" t="s">
        <v>39</v>
      </c>
      <c r="B34" s="44"/>
      <c r="C34" s="44"/>
      <c r="D34" s="44"/>
      <c r="E34" s="44"/>
      <c r="F34" s="44"/>
      <c r="G34" s="45"/>
      <c r="H34" s="45"/>
      <c r="I34" s="44"/>
      <c r="J34" s="125"/>
    </row>
    <row r="35" spans="1:10" ht="29">
      <c r="A35" s="33" t="s">
        <v>59</v>
      </c>
      <c r="B35" s="88" t="s">
        <v>2009</v>
      </c>
      <c r="C35" s="33"/>
      <c r="D35" s="35"/>
      <c r="E35" s="36"/>
      <c r="F35" s="35"/>
      <c r="G35" s="54"/>
      <c r="H35" s="54"/>
      <c r="I35" s="54" t="s">
        <v>26</v>
      </c>
      <c r="J35" s="54"/>
    </row>
    <row r="36" spans="1:10" ht="29">
      <c r="A36" s="38" t="s">
        <v>27</v>
      </c>
      <c r="B36" s="38" t="s">
        <v>28</v>
      </c>
      <c r="C36" s="38" t="s">
        <v>29</v>
      </c>
      <c r="D36" s="38" t="s">
        <v>30</v>
      </c>
      <c r="E36" s="38" t="s">
        <v>31</v>
      </c>
      <c r="F36" s="38" t="s">
        <v>34</v>
      </c>
      <c r="G36" s="56" t="s">
        <v>3163</v>
      </c>
      <c r="H36" s="56" t="s">
        <v>3165</v>
      </c>
      <c r="I36" s="56" t="s">
        <v>32</v>
      </c>
      <c r="J36" s="56" t="s">
        <v>3166</v>
      </c>
    </row>
    <row r="37" spans="1:10" ht="159.5">
      <c r="A37" s="39">
        <v>1</v>
      </c>
      <c r="B37" s="78" t="s">
        <v>2010</v>
      </c>
      <c r="C37" s="79" t="s">
        <v>2011</v>
      </c>
      <c r="D37" s="110" t="s">
        <v>1993</v>
      </c>
      <c r="E37" s="79" t="s">
        <v>2012</v>
      </c>
      <c r="F37" s="61" t="s">
        <v>111</v>
      </c>
      <c r="G37" s="121"/>
      <c r="H37" s="121"/>
      <c r="I37" s="60"/>
      <c r="J37" s="126"/>
    </row>
    <row r="38" spans="1:10" ht="14.5">
      <c r="A38" s="43" t="s">
        <v>39</v>
      </c>
      <c r="B38" s="44"/>
      <c r="C38" s="44"/>
      <c r="D38" s="44"/>
      <c r="E38" s="44"/>
      <c r="F38" s="44"/>
      <c r="G38" s="45"/>
      <c r="H38" s="45"/>
      <c r="I38" s="44"/>
      <c r="J38" s="125"/>
    </row>
    <row r="39" spans="1:10" ht="29">
      <c r="A39" s="33" t="s">
        <v>63</v>
      </c>
      <c r="B39" s="88" t="s">
        <v>2013</v>
      </c>
      <c r="C39" s="33"/>
      <c r="D39" s="35"/>
      <c r="E39" s="36"/>
      <c r="F39" s="35"/>
      <c r="G39" s="54"/>
      <c r="H39" s="54"/>
      <c r="I39" s="54" t="s">
        <v>26</v>
      </c>
      <c r="J39" s="54"/>
    </row>
    <row r="40" spans="1:10" ht="29">
      <c r="A40" s="38" t="s">
        <v>27</v>
      </c>
      <c r="B40" s="38" t="s">
        <v>28</v>
      </c>
      <c r="C40" s="38" t="s">
        <v>29</v>
      </c>
      <c r="D40" s="38" t="s">
        <v>30</v>
      </c>
      <c r="E40" s="38" t="s">
        <v>31</v>
      </c>
      <c r="F40" s="38" t="s">
        <v>34</v>
      </c>
      <c r="G40" s="56" t="s">
        <v>3163</v>
      </c>
      <c r="H40" s="56" t="s">
        <v>3165</v>
      </c>
      <c r="I40" s="56" t="s">
        <v>32</v>
      </c>
      <c r="J40" s="56" t="s">
        <v>3166</v>
      </c>
    </row>
    <row r="41" spans="1:10" ht="159.5">
      <c r="A41" s="39">
        <v>1</v>
      </c>
      <c r="B41" s="78" t="s">
        <v>2014</v>
      </c>
      <c r="C41" s="111"/>
      <c r="D41" s="110" t="s">
        <v>1993</v>
      </c>
      <c r="E41" s="79" t="s">
        <v>2012</v>
      </c>
      <c r="F41" s="61" t="s">
        <v>111</v>
      </c>
      <c r="G41" s="121"/>
      <c r="H41" s="121"/>
      <c r="I41" s="60"/>
      <c r="J41" s="126"/>
    </row>
    <row r="42" spans="1:10" ht="14.5">
      <c r="A42" s="43" t="s">
        <v>39</v>
      </c>
      <c r="B42" s="44"/>
      <c r="C42" s="44"/>
      <c r="D42" s="44"/>
      <c r="E42" s="44"/>
      <c r="F42" s="44"/>
      <c r="G42" s="45"/>
      <c r="H42" s="45"/>
      <c r="I42" s="44"/>
      <c r="J42" s="125"/>
    </row>
    <row r="43" spans="1:10" ht="14.5">
      <c r="A43" s="33" t="s">
        <v>67</v>
      </c>
      <c r="B43" s="77" t="s">
        <v>2015</v>
      </c>
      <c r="C43" s="33"/>
      <c r="D43" s="35"/>
      <c r="E43" s="36"/>
      <c r="F43" s="35"/>
      <c r="G43" s="54"/>
      <c r="H43" s="54"/>
      <c r="I43" s="54" t="s">
        <v>26</v>
      </c>
      <c r="J43" s="54"/>
    </row>
    <row r="44" spans="1:10" ht="29">
      <c r="A44" s="38" t="s">
        <v>27</v>
      </c>
      <c r="B44" s="38" t="s">
        <v>28</v>
      </c>
      <c r="C44" s="38" t="s">
        <v>29</v>
      </c>
      <c r="D44" s="38" t="s">
        <v>30</v>
      </c>
      <c r="E44" s="38" t="s">
        <v>31</v>
      </c>
      <c r="F44" s="38" t="s">
        <v>34</v>
      </c>
      <c r="G44" s="56" t="s">
        <v>3163</v>
      </c>
      <c r="H44" s="56" t="s">
        <v>3165</v>
      </c>
      <c r="I44" s="56" t="s">
        <v>32</v>
      </c>
      <c r="J44" s="56" t="s">
        <v>3166</v>
      </c>
    </row>
    <row r="45" spans="1:10" ht="159.5">
      <c r="A45" s="39">
        <v>1</v>
      </c>
      <c r="B45" s="78" t="s">
        <v>2016</v>
      </c>
      <c r="C45" s="79" t="s">
        <v>2017</v>
      </c>
      <c r="D45" s="110" t="s">
        <v>1993</v>
      </c>
      <c r="E45" s="79" t="s">
        <v>1994</v>
      </c>
      <c r="F45" s="61"/>
      <c r="G45" s="121"/>
      <c r="H45" s="121"/>
      <c r="I45" s="60"/>
      <c r="J45" s="124"/>
    </row>
    <row r="46" spans="1:10" ht="14.5">
      <c r="A46" s="43" t="s">
        <v>39</v>
      </c>
      <c r="B46" s="44"/>
      <c r="C46" s="44"/>
      <c r="D46" s="44"/>
      <c r="E46" s="44"/>
      <c r="F46" s="44"/>
      <c r="G46" s="45"/>
      <c r="H46" s="45"/>
      <c r="I46" s="44"/>
      <c r="J46" s="125"/>
    </row>
    <row r="47" spans="1:10" ht="14.5">
      <c r="A47" s="33" t="s">
        <v>71</v>
      </c>
      <c r="B47" s="77" t="s">
        <v>2018</v>
      </c>
      <c r="C47" s="33"/>
      <c r="D47" s="35"/>
      <c r="E47" s="36"/>
      <c r="F47" s="35"/>
      <c r="G47" s="54"/>
      <c r="H47" s="54"/>
      <c r="I47" s="54" t="s">
        <v>26</v>
      </c>
      <c r="J47" s="54"/>
    </row>
    <row r="48" spans="1:10" ht="29">
      <c r="A48" s="38" t="s">
        <v>27</v>
      </c>
      <c r="B48" s="38" t="s">
        <v>28</v>
      </c>
      <c r="C48" s="38" t="s">
        <v>29</v>
      </c>
      <c r="D48" s="38" t="s">
        <v>30</v>
      </c>
      <c r="E48" s="38" t="s">
        <v>31</v>
      </c>
      <c r="F48" s="38" t="s">
        <v>34</v>
      </c>
      <c r="G48" s="56" t="s">
        <v>3163</v>
      </c>
      <c r="H48" s="56" t="s">
        <v>3165</v>
      </c>
      <c r="I48" s="56" t="s">
        <v>32</v>
      </c>
      <c r="J48" s="56" t="s">
        <v>3166</v>
      </c>
    </row>
    <row r="49" spans="1:10" ht="159.5">
      <c r="A49" s="39">
        <v>1</v>
      </c>
      <c r="B49" s="78" t="s">
        <v>2019</v>
      </c>
      <c r="C49" s="79" t="s">
        <v>351</v>
      </c>
      <c r="D49" s="110" t="s">
        <v>1993</v>
      </c>
      <c r="E49" s="79" t="s">
        <v>1994</v>
      </c>
      <c r="F49" s="61"/>
      <c r="G49" s="121"/>
      <c r="H49" s="121"/>
      <c r="I49" s="60"/>
      <c r="J49" s="124"/>
    </row>
    <row r="50" spans="1:10" ht="14.5">
      <c r="A50" s="43" t="s">
        <v>39</v>
      </c>
      <c r="B50" s="44"/>
      <c r="C50" s="44"/>
      <c r="D50" s="44"/>
      <c r="E50" s="44"/>
      <c r="F50" s="44"/>
      <c r="G50" s="45"/>
      <c r="H50" s="45"/>
      <c r="I50" s="44"/>
      <c r="J50" s="125"/>
    </row>
    <row r="51" spans="1:10" ht="14.5">
      <c r="A51" s="33" t="s">
        <v>75</v>
      </c>
      <c r="B51" s="77" t="s">
        <v>2020</v>
      </c>
      <c r="C51" s="33"/>
      <c r="D51" s="35"/>
      <c r="E51" s="36"/>
      <c r="F51" s="35"/>
      <c r="G51" s="54"/>
      <c r="H51" s="54"/>
      <c r="I51" s="54" t="s">
        <v>26</v>
      </c>
      <c r="J51" s="54"/>
    </row>
    <row r="52" spans="1:10" ht="29">
      <c r="A52" s="38" t="s">
        <v>27</v>
      </c>
      <c r="B52" s="38" t="s">
        <v>28</v>
      </c>
      <c r="C52" s="38" t="s">
        <v>29</v>
      </c>
      <c r="D52" s="38" t="s">
        <v>30</v>
      </c>
      <c r="E52" s="38" t="s">
        <v>31</v>
      </c>
      <c r="F52" s="38" t="s">
        <v>34</v>
      </c>
      <c r="G52" s="56" t="s">
        <v>3163</v>
      </c>
      <c r="H52" s="56" t="s">
        <v>3165</v>
      </c>
      <c r="I52" s="56" t="s">
        <v>32</v>
      </c>
      <c r="J52" s="56" t="s">
        <v>3166</v>
      </c>
    </row>
    <row r="53" spans="1:10" ht="159.5">
      <c r="A53" s="39">
        <v>1</v>
      </c>
      <c r="B53" s="78" t="s">
        <v>2021</v>
      </c>
      <c r="C53" s="79" t="s">
        <v>351</v>
      </c>
      <c r="D53" s="110" t="s">
        <v>1993</v>
      </c>
      <c r="E53" s="79" t="s">
        <v>1994</v>
      </c>
      <c r="F53" s="61"/>
      <c r="G53" s="121"/>
      <c r="H53" s="123"/>
      <c r="I53" s="60"/>
      <c r="J53" s="126"/>
    </row>
    <row r="54" spans="1:10" ht="14.5">
      <c r="A54" s="43" t="s">
        <v>39</v>
      </c>
      <c r="B54" s="44"/>
      <c r="C54" s="44"/>
      <c r="D54" s="44"/>
      <c r="E54" s="44"/>
      <c r="F54" s="44"/>
      <c r="G54" s="121"/>
      <c r="H54" s="123"/>
      <c r="I54" s="44"/>
      <c r="J54" s="125"/>
    </row>
    <row r="55" spans="1:10" ht="14.5">
      <c r="A55" s="33" t="s">
        <v>79</v>
      </c>
      <c r="B55" s="77" t="s">
        <v>2022</v>
      </c>
      <c r="C55" s="33"/>
      <c r="D55" s="35"/>
      <c r="E55" s="36"/>
      <c r="F55" s="35"/>
      <c r="G55" s="54"/>
      <c r="H55" s="54"/>
      <c r="I55" s="54" t="s">
        <v>26</v>
      </c>
      <c r="J55" s="54"/>
    </row>
    <row r="56" spans="1:10" ht="29">
      <c r="A56" s="38" t="s">
        <v>27</v>
      </c>
      <c r="B56" s="38" t="s">
        <v>28</v>
      </c>
      <c r="C56" s="38" t="s">
        <v>29</v>
      </c>
      <c r="D56" s="38" t="s">
        <v>30</v>
      </c>
      <c r="E56" s="38" t="s">
        <v>31</v>
      </c>
      <c r="F56" s="38" t="s">
        <v>34</v>
      </c>
      <c r="G56" s="56" t="s">
        <v>3163</v>
      </c>
      <c r="H56" s="56" t="s">
        <v>3165</v>
      </c>
      <c r="I56" s="56" t="s">
        <v>32</v>
      </c>
      <c r="J56" s="56" t="s">
        <v>3166</v>
      </c>
    </row>
    <row r="57" spans="1:10" ht="159.5">
      <c r="A57" s="39">
        <v>1</v>
      </c>
      <c r="B57" s="78" t="s">
        <v>2023</v>
      </c>
      <c r="C57" s="79" t="s">
        <v>175</v>
      </c>
      <c r="D57" s="110" t="s">
        <v>1993</v>
      </c>
      <c r="E57" s="79" t="s">
        <v>1994</v>
      </c>
      <c r="F57" s="61"/>
      <c r="G57" s="121"/>
      <c r="H57" s="121"/>
      <c r="I57" s="60"/>
      <c r="J57" s="126"/>
    </row>
    <row r="58" spans="1:10" ht="14.5">
      <c r="A58" s="43" t="s">
        <v>39</v>
      </c>
      <c r="B58" s="44"/>
      <c r="C58" s="44"/>
      <c r="D58" s="44"/>
      <c r="E58" s="44"/>
      <c r="F58" s="44"/>
      <c r="G58" s="45"/>
      <c r="H58" s="45"/>
      <c r="I58" s="44"/>
      <c r="J58" s="125"/>
    </row>
    <row r="59" spans="1:10" ht="14.5">
      <c r="A59" s="33" t="s">
        <v>83</v>
      </c>
      <c r="B59" s="77" t="s">
        <v>2024</v>
      </c>
      <c r="C59" s="33"/>
      <c r="D59" s="35"/>
      <c r="E59" s="36"/>
      <c r="F59" s="35"/>
      <c r="G59" s="55"/>
      <c r="H59" s="55"/>
      <c r="I59" s="54" t="s">
        <v>26</v>
      </c>
      <c r="J59" s="55"/>
    </row>
    <row r="60" spans="1:10" ht="29">
      <c r="A60" s="38" t="s">
        <v>27</v>
      </c>
      <c r="B60" s="38" t="s">
        <v>28</v>
      </c>
      <c r="C60" s="38" t="s">
        <v>29</v>
      </c>
      <c r="D60" s="38" t="s">
        <v>30</v>
      </c>
      <c r="E60" s="38" t="s">
        <v>31</v>
      </c>
      <c r="F60" s="38" t="s">
        <v>34</v>
      </c>
      <c r="G60" s="56" t="s">
        <v>3163</v>
      </c>
      <c r="H60" s="56" t="s">
        <v>3165</v>
      </c>
      <c r="I60" s="56" t="s">
        <v>32</v>
      </c>
      <c r="J60" s="56" t="s">
        <v>3166</v>
      </c>
    </row>
    <row r="61" spans="1:10" ht="159.5">
      <c r="A61" s="39">
        <v>1</v>
      </c>
      <c r="B61" s="78" t="s">
        <v>2025</v>
      </c>
      <c r="C61" s="79" t="s">
        <v>2026</v>
      </c>
      <c r="D61" s="109" t="s">
        <v>1993</v>
      </c>
      <c r="E61" s="80" t="s">
        <v>2012</v>
      </c>
      <c r="F61" s="61"/>
      <c r="G61" s="121"/>
      <c r="H61" s="121"/>
      <c r="I61" s="60"/>
      <c r="J61" s="124"/>
    </row>
    <row r="62" spans="1:10" ht="14.5">
      <c r="A62" s="43" t="s">
        <v>39</v>
      </c>
      <c r="B62" s="44"/>
      <c r="C62" s="44"/>
      <c r="D62" s="44"/>
      <c r="E62" s="44"/>
      <c r="F62" s="44"/>
      <c r="G62" s="45"/>
      <c r="H62" s="45"/>
      <c r="I62" s="44"/>
      <c r="J62" s="125"/>
    </row>
    <row r="63" spans="1:10" ht="14.5">
      <c r="A63" s="33" t="s">
        <v>87</v>
      </c>
      <c r="B63" s="77" t="s">
        <v>2018</v>
      </c>
      <c r="C63" s="33"/>
      <c r="D63" s="35"/>
      <c r="E63" s="36"/>
      <c r="F63" s="35"/>
      <c r="G63" s="54"/>
      <c r="H63" s="54"/>
      <c r="I63" s="54" t="s">
        <v>26</v>
      </c>
      <c r="J63" s="54"/>
    </row>
    <row r="64" spans="1:10" ht="29">
      <c r="A64" s="38" t="s">
        <v>27</v>
      </c>
      <c r="B64" s="38" t="s">
        <v>28</v>
      </c>
      <c r="C64" s="38" t="s">
        <v>29</v>
      </c>
      <c r="D64" s="38" t="s">
        <v>30</v>
      </c>
      <c r="E64" s="38" t="s">
        <v>31</v>
      </c>
      <c r="F64" s="38" t="s">
        <v>34</v>
      </c>
      <c r="G64" s="56" t="s">
        <v>3163</v>
      </c>
      <c r="H64" s="56" t="s">
        <v>3165</v>
      </c>
      <c r="I64" s="56" t="s">
        <v>32</v>
      </c>
      <c r="J64" s="56" t="s">
        <v>3166</v>
      </c>
    </row>
    <row r="65" spans="1:10" ht="159.5">
      <c r="A65" s="39">
        <v>1</v>
      </c>
      <c r="B65" s="78" t="s">
        <v>2027</v>
      </c>
      <c r="C65" s="79" t="s">
        <v>351</v>
      </c>
      <c r="D65" s="110" t="s">
        <v>1993</v>
      </c>
      <c r="E65" s="79" t="s">
        <v>2012</v>
      </c>
      <c r="F65" s="61"/>
      <c r="G65" s="121"/>
      <c r="H65" s="121"/>
      <c r="I65" s="60"/>
      <c r="J65" s="126"/>
    </row>
    <row r="66" spans="1:10" ht="14.5">
      <c r="A66" s="43" t="s">
        <v>39</v>
      </c>
      <c r="B66" s="44"/>
      <c r="C66" s="44"/>
      <c r="D66" s="44"/>
      <c r="E66" s="44"/>
      <c r="F66" s="44"/>
      <c r="G66" s="45"/>
      <c r="H66" s="45"/>
      <c r="I66" s="44"/>
      <c r="J66" s="125"/>
    </row>
    <row r="67" spans="1:10" ht="14.5">
      <c r="A67" s="33" t="s">
        <v>91</v>
      </c>
      <c r="B67" s="77" t="s">
        <v>2020</v>
      </c>
      <c r="C67" s="33"/>
      <c r="D67" s="35"/>
      <c r="E67" s="36"/>
      <c r="F67" s="35"/>
      <c r="G67" s="54"/>
      <c r="H67" s="54"/>
      <c r="I67" s="54" t="s">
        <v>26</v>
      </c>
      <c r="J67" s="54"/>
    </row>
    <row r="68" spans="1:10" ht="29">
      <c r="A68" s="38" t="s">
        <v>27</v>
      </c>
      <c r="B68" s="38" t="s">
        <v>28</v>
      </c>
      <c r="C68" s="38" t="s">
        <v>29</v>
      </c>
      <c r="D68" s="38" t="s">
        <v>30</v>
      </c>
      <c r="E68" s="38" t="s">
        <v>31</v>
      </c>
      <c r="F68" s="38" t="s">
        <v>34</v>
      </c>
      <c r="G68" s="56" t="s">
        <v>3163</v>
      </c>
      <c r="H68" s="56" t="s">
        <v>3165</v>
      </c>
      <c r="I68" s="56" t="s">
        <v>32</v>
      </c>
      <c r="J68" s="56" t="s">
        <v>3166</v>
      </c>
    </row>
    <row r="69" spans="1:10" ht="159.5">
      <c r="A69" s="39">
        <v>1</v>
      </c>
      <c r="B69" s="78" t="s">
        <v>2028</v>
      </c>
      <c r="C69" s="79" t="s">
        <v>351</v>
      </c>
      <c r="D69" s="110" t="s">
        <v>1993</v>
      </c>
      <c r="E69" s="79" t="s">
        <v>2012</v>
      </c>
      <c r="F69" s="61"/>
      <c r="G69" s="121"/>
      <c r="H69" s="121"/>
      <c r="I69" s="60"/>
      <c r="J69" s="126"/>
    </row>
    <row r="70" spans="1:10" ht="14.5">
      <c r="A70" s="43" t="s">
        <v>39</v>
      </c>
      <c r="B70" s="44"/>
      <c r="C70" s="44"/>
      <c r="D70" s="44"/>
      <c r="E70" s="44"/>
      <c r="F70" s="44"/>
      <c r="G70" s="45"/>
      <c r="H70" s="45"/>
      <c r="I70" s="44"/>
      <c r="J70" s="125"/>
    </row>
    <row r="71" spans="1:10" ht="14.5">
      <c r="A71" s="33" t="s">
        <v>95</v>
      </c>
      <c r="B71" s="77" t="s">
        <v>2022</v>
      </c>
      <c r="C71" s="33"/>
      <c r="D71" s="35"/>
      <c r="E71" s="36"/>
      <c r="F71" s="36"/>
      <c r="G71" s="55"/>
      <c r="H71" s="55"/>
      <c r="I71" s="54" t="s">
        <v>26</v>
      </c>
      <c r="J71" s="55"/>
    </row>
    <row r="72" spans="1:10" ht="29">
      <c r="A72" s="38" t="s">
        <v>27</v>
      </c>
      <c r="B72" s="38" t="s">
        <v>28</v>
      </c>
      <c r="C72" s="38" t="s">
        <v>29</v>
      </c>
      <c r="D72" s="38" t="s">
        <v>30</v>
      </c>
      <c r="E72" s="38" t="s">
        <v>31</v>
      </c>
      <c r="F72" s="38" t="s">
        <v>34</v>
      </c>
      <c r="G72" s="56" t="s">
        <v>3163</v>
      </c>
      <c r="H72" s="56" t="s">
        <v>3165</v>
      </c>
      <c r="I72" s="56" t="s">
        <v>32</v>
      </c>
      <c r="J72" s="56" t="s">
        <v>3166</v>
      </c>
    </row>
    <row r="73" spans="1:10" ht="159.5">
      <c r="A73" s="39">
        <v>1</v>
      </c>
      <c r="B73" s="78" t="s">
        <v>2029</v>
      </c>
      <c r="C73" s="79" t="s">
        <v>175</v>
      </c>
      <c r="D73" s="110" t="s">
        <v>1993</v>
      </c>
      <c r="E73" s="79" t="s">
        <v>2012</v>
      </c>
      <c r="F73" s="61" t="s">
        <v>111</v>
      </c>
      <c r="G73" s="121"/>
      <c r="H73" s="121"/>
      <c r="I73" s="60"/>
      <c r="J73" s="124"/>
    </row>
    <row r="74" spans="1:10" ht="14.5">
      <c r="A74" s="43" t="s">
        <v>39</v>
      </c>
      <c r="B74" s="44"/>
      <c r="C74" s="44"/>
      <c r="D74" s="44"/>
      <c r="E74" s="44"/>
      <c r="F74" s="44"/>
      <c r="G74" s="45"/>
      <c r="H74" s="45"/>
      <c r="I74" s="44"/>
      <c r="J74" s="125"/>
    </row>
    <row r="75" spans="1:10" ht="14.5">
      <c r="A75" s="33" t="s">
        <v>99</v>
      </c>
      <c r="B75" s="77" t="s">
        <v>2030</v>
      </c>
      <c r="C75" s="33"/>
      <c r="D75" s="35"/>
      <c r="E75" s="36"/>
      <c r="F75" s="35"/>
      <c r="G75" s="54"/>
      <c r="H75" s="54"/>
      <c r="I75" s="54" t="s">
        <v>26</v>
      </c>
      <c r="J75" s="54"/>
    </row>
    <row r="76" spans="1:10" ht="29">
      <c r="A76" s="38" t="s">
        <v>27</v>
      </c>
      <c r="B76" s="38" t="s">
        <v>28</v>
      </c>
      <c r="C76" s="38" t="s">
        <v>29</v>
      </c>
      <c r="D76" s="38" t="s">
        <v>30</v>
      </c>
      <c r="E76" s="38" t="s">
        <v>31</v>
      </c>
      <c r="F76" s="38" t="s">
        <v>34</v>
      </c>
      <c r="G76" s="56" t="s">
        <v>3163</v>
      </c>
      <c r="H76" s="56" t="s">
        <v>3165</v>
      </c>
      <c r="I76" s="56" t="s">
        <v>32</v>
      </c>
      <c r="J76" s="56" t="s">
        <v>3166</v>
      </c>
    </row>
    <row r="77" spans="1:10" ht="159.5">
      <c r="A77" s="39">
        <v>1</v>
      </c>
      <c r="B77" s="78" t="s">
        <v>2031</v>
      </c>
      <c r="C77" s="79" t="s">
        <v>2032</v>
      </c>
      <c r="D77" s="110" t="s">
        <v>1993</v>
      </c>
      <c r="E77" s="79" t="s">
        <v>1994</v>
      </c>
      <c r="F77" s="61" t="s">
        <v>38</v>
      </c>
      <c r="G77" s="121"/>
      <c r="H77" s="121"/>
      <c r="I77" s="60"/>
      <c r="J77" s="126"/>
    </row>
    <row r="78" spans="1:10" ht="14.5">
      <c r="A78" s="43" t="s">
        <v>39</v>
      </c>
      <c r="B78" s="44"/>
      <c r="C78" s="44"/>
      <c r="D78" s="44"/>
      <c r="E78" s="44"/>
      <c r="F78" s="44"/>
      <c r="G78" s="45"/>
      <c r="H78" s="45"/>
      <c r="I78" s="44"/>
      <c r="J78" s="125"/>
    </row>
    <row r="79" spans="1:10" ht="14.5">
      <c r="A79" s="33" t="s">
        <v>103</v>
      </c>
      <c r="B79" s="77" t="s">
        <v>2033</v>
      </c>
      <c r="C79" s="33"/>
      <c r="D79" s="35"/>
      <c r="E79" s="36"/>
      <c r="F79" s="35"/>
      <c r="G79" s="54"/>
      <c r="H79" s="54"/>
      <c r="I79" s="54" t="s">
        <v>26</v>
      </c>
      <c r="J79" s="54"/>
    </row>
    <row r="80" spans="1:10" ht="29">
      <c r="A80" s="38" t="s">
        <v>27</v>
      </c>
      <c r="B80" s="38" t="s">
        <v>28</v>
      </c>
      <c r="C80" s="38" t="s">
        <v>29</v>
      </c>
      <c r="D80" s="38" t="s">
        <v>30</v>
      </c>
      <c r="E80" s="38" t="s">
        <v>31</v>
      </c>
      <c r="F80" s="38" t="s">
        <v>34</v>
      </c>
      <c r="G80" s="56" t="s">
        <v>3163</v>
      </c>
      <c r="H80" s="56" t="s">
        <v>3165</v>
      </c>
      <c r="I80" s="56" t="s">
        <v>32</v>
      </c>
      <c r="J80" s="56" t="s">
        <v>3166</v>
      </c>
    </row>
    <row r="81" spans="1:10" ht="159.5">
      <c r="A81" s="39">
        <v>1</v>
      </c>
      <c r="B81" s="78" t="s">
        <v>2034</v>
      </c>
      <c r="C81" s="79" t="s">
        <v>2035</v>
      </c>
      <c r="D81" s="110" t="s">
        <v>1993</v>
      </c>
      <c r="E81" s="79" t="s">
        <v>1994</v>
      </c>
      <c r="F81" s="61" t="s">
        <v>111</v>
      </c>
      <c r="G81" s="121"/>
      <c r="H81" s="121"/>
      <c r="I81" s="60"/>
      <c r="J81" s="126"/>
    </row>
    <row r="82" spans="1:10" ht="14.5">
      <c r="A82" s="43" t="s">
        <v>39</v>
      </c>
      <c r="B82" s="44"/>
      <c r="C82" s="44"/>
      <c r="D82" s="44"/>
      <c r="E82" s="44"/>
      <c r="F82" s="44"/>
      <c r="G82" s="45"/>
      <c r="H82" s="45"/>
      <c r="I82" s="44"/>
      <c r="J82" s="125"/>
    </row>
    <row r="83" spans="1:10" ht="14.5">
      <c r="A83" s="33" t="s">
        <v>107</v>
      </c>
      <c r="B83" s="77" t="s">
        <v>2036</v>
      </c>
      <c r="C83" s="33"/>
      <c r="D83" s="35"/>
      <c r="E83" s="36"/>
      <c r="F83" s="35"/>
      <c r="G83" s="54"/>
      <c r="H83" s="54"/>
      <c r="I83" s="54" t="s">
        <v>26</v>
      </c>
      <c r="J83" s="54"/>
    </row>
    <row r="84" spans="1:10" ht="29">
      <c r="A84" s="38" t="s">
        <v>27</v>
      </c>
      <c r="B84" s="38" t="s">
        <v>28</v>
      </c>
      <c r="C84" s="38" t="s">
        <v>29</v>
      </c>
      <c r="D84" s="38" t="s">
        <v>30</v>
      </c>
      <c r="E84" s="38" t="s">
        <v>31</v>
      </c>
      <c r="F84" s="38" t="s">
        <v>34</v>
      </c>
      <c r="G84" s="56" t="s">
        <v>3163</v>
      </c>
      <c r="H84" s="56" t="s">
        <v>3165</v>
      </c>
      <c r="I84" s="56" t="s">
        <v>32</v>
      </c>
      <c r="J84" s="56" t="s">
        <v>3166</v>
      </c>
    </row>
    <row r="85" spans="1:10" ht="159.5">
      <c r="A85" s="39">
        <v>1</v>
      </c>
      <c r="B85" s="78" t="s">
        <v>2037</v>
      </c>
      <c r="C85" s="79" t="s">
        <v>2038</v>
      </c>
      <c r="D85" s="110" t="s">
        <v>1993</v>
      </c>
      <c r="E85" s="79" t="s">
        <v>1994</v>
      </c>
      <c r="F85" s="61" t="s">
        <v>38</v>
      </c>
      <c r="G85" s="121"/>
      <c r="H85" s="121"/>
      <c r="I85" s="60"/>
      <c r="J85" s="126"/>
    </row>
    <row r="86" spans="1:10" ht="14.5">
      <c r="A86" s="43" t="s">
        <v>39</v>
      </c>
      <c r="B86" s="44"/>
      <c r="C86" s="44"/>
      <c r="D86" s="44"/>
      <c r="E86" s="44"/>
      <c r="F86" s="44"/>
      <c r="G86" s="45"/>
      <c r="H86" s="45"/>
      <c r="I86" s="44"/>
      <c r="J86" s="125"/>
    </row>
    <row r="87" spans="1:10" ht="14.5">
      <c r="A87" s="33" t="s">
        <v>112</v>
      </c>
      <c r="B87" s="77" t="s">
        <v>2039</v>
      </c>
      <c r="C87" s="33"/>
      <c r="D87" s="35"/>
      <c r="E87" s="36"/>
      <c r="F87" s="35"/>
      <c r="G87" s="54"/>
      <c r="H87" s="54"/>
      <c r="I87" s="54" t="s">
        <v>26</v>
      </c>
      <c r="J87" s="54"/>
    </row>
    <row r="88" spans="1:10" ht="29">
      <c r="A88" s="38" t="s">
        <v>27</v>
      </c>
      <c r="B88" s="38" t="s">
        <v>28</v>
      </c>
      <c r="C88" s="38" t="s">
        <v>29</v>
      </c>
      <c r="D88" s="38" t="s">
        <v>30</v>
      </c>
      <c r="E88" s="38" t="s">
        <v>31</v>
      </c>
      <c r="F88" s="38" t="s">
        <v>34</v>
      </c>
      <c r="G88" s="56" t="s">
        <v>3163</v>
      </c>
      <c r="H88" s="56" t="s">
        <v>3165</v>
      </c>
      <c r="I88" s="56" t="s">
        <v>32</v>
      </c>
      <c r="J88" s="56" t="s">
        <v>3166</v>
      </c>
    </row>
    <row r="89" spans="1:10" ht="159.5">
      <c r="A89" s="39">
        <v>1</v>
      </c>
      <c r="B89" s="78" t="s">
        <v>2040</v>
      </c>
      <c r="C89" s="79" t="s">
        <v>2041</v>
      </c>
      <c r="D89" s="110" t="s">
        <v>1993</v>
      </c>
      <c r="E89" s="80" t="s">
        <v>2042</v>
      </c>
      <c r="F89" s="61" t="s">
        <v>111</v>
      </c>
      <c r="G89" s="121"/>
      <c r="H89" s="123"/>
      <c r="I89" s="60"/>
      <c r="J89" s="126"/>
    </row>
    <row r="90" spans="1:10" ht="14.5">
      <c r="A90" s="43" t="s">
        <v>39</v>
      </c>
      <c r="B90" s="44"/>
      <c r="C90" s="44"/>
      <c r="D90" s="44"/>
      <c r="E90" s="44"/>
      <c r="F90" s="44"/>
      <c r="G90" s="45"/>
      <c r="H90" s="45"/>
      <c r="I90" s="44"/>
      <c r="J90" s="125"/>
    </row>
    <row r="91" spans="1:10" ht="14.5">
      <c r="A91" s="33" t="s">
        <v>116</v>
      </c>
      <c r="B91" s="77" t="s">
        <v>2043</v>
      </c>
      <c r="C91" s="33"/>
      <c r="D91" s="35"/>
      <c r="E91" s="36"/>
      <c r="F91" s="35"/>
      <c r="G91" s="54"/>
      <c r="H91" s="54"/>
      <c r="I91" s="54" t="s">
        <v>26</v>
      </c>
      <c r="J91" s="54"/>
    </row>
    <row r="92" spans="1:10" ht="29">
      <c r="A92" s="38" t="s">
        <v>27</v>
      </c>
      <c r="B92" s="38" t="s">
        <v>28</v>
      </c>
      <c r="C92" s="38" t="s">
        <v>29</v>
      </c>
      <c r="D92" s="38" t="s">
        <v>30</v>
      </c>
      <c r="E92" s="38" t="s">
        <v>31</v>
      </c>
      <c r="F92" s="38" t="s">
        <v>34</v>
      </c>
      <c r="G92" s="56" t="s">
        <v>3163</v>
      </c>
      <c r="H92" s="56" t="s">
        <v>3165</v>
      </c>
      <c r="I92" s="56" t="s">
        <v>32</v>
      </c>
      <c r="J92" s="56" t="s">
        <v>3166</v>
      </c>
    </row>
    <row r="93" spans="1:10" ht="159.5">
      <c r="A93" s="39">
        <v>1</v>
      </c>
      <c r="B93" s="78" t="s">
        <v>2044</v>
      </c>
      <c r="C93" s="79" t="s">
        <v>351</v>
      </c>
      <c r="D93" s="110" t="s">
        <v>1993</v>
      </c>
      <c r="E93" s="80" t="s">
        <v>2045</v>
      </c>
      <c r="F93" s="61" t="s">
        <v>111</v>
      </c>
      <c r="G93" s="121"/>
      <c r="H93" s="121"/>
      <c r="I93" s="60"/>
      <c r="J93" s="126"/>
    </row>
    <row r="94" spans="1:10" ht="14.5">
      <c r="A94" s="43" t="s">
        <v>39</v>
      </c>
      <c r="B94" s="44"/>
      <c r="C94" s="44"/>
      <c r="D94" s="44"/>
      <c r="E94" s="44"/>
      <c r="F94" s="44"/>
      <c r="G94" s="45"/>
      <c r="H94" s="45"/>
      <c r="I94" s="44"/>
      <c r="J94" s="125"/>
    </row>
    <row r="95" spans="1:10" ht="14.5">
      <c r="A95" s="33" t="s">
        <v>120</v>
      </c>
      <c r="B95" s="77" t="s">
        <v>2046</v>
      </c>
      <c r="C95" s="33"/>
      <c r="D95" s="35"/>
      <c r="E95" s="36"/>
      <c r="F95" s="35"/>
      <c r="G95" s="54"/>
      <c r="H95" s="54"/>
      <c r="I95" s="54" t="s">
        <v>26</v>
      </c>
      <c r="J95" s="54"/>
    </row>
    <row r="96" spans="1:10" ht="29">
      <c r="A96" s="38" t="s">
        <v>27</v>
      </c>
      <c r="B96" s="38" t="s">
        <v>28</v>
      </c>
      <c r="C96" s="38" t="s">
        <v>29</v>
      </c>
      <c r="D96" s="38" t="s">
        <v>30</v>
      </c>
      <c r="E96" s="38" t="s">
        <v>31</v>
      </c>
      <c r="F96" s="38" t="s">
        <v>34</v>
      </c>
      <c r="G96" s="56" t="s">
        <v>3163</v>
      </c>
      <c r="H96" s="56" t="s">
        <v>3165</v>
      </c>
      <c r="I96" s="56" t="s">
        <v>32</v>
      </c>
      <c r="J96" s="56" t="s">
        <v>3166</v>
      </c>
    </row>
    <row r="97" spans="1:10" ht="159.5">
      <c r="A97" s="39">
        <v>1</v>
      </c>
      <c r="B97" s="78" t="s">
        <v>2047</v>
      </c>
      <c r="C97" s="79"/>
      <c r="D97" s="110" t="s">
        <v>1993</v>
      </c>
      <c r="E97" s="80" t="s">
        <v>2048</v>
      </c>
      <c r="F97" s="61" t="s">
        <v>111</v>
      </c>
      <c r="G97" s="121"/>
      <c r="H97" s="121"/>
      <c r="I97" s="60"/>
      <c r="J97" s="126"/>
    </row>
    <row r="98" spans="1:10" ht="14.5">
      <c r="A98" s="43" t="s">
        <v>39</v>
      </c>
      <c r="B98" s="44"/>
      <c r="C98" s="44"/>
      <c r="D98" s="44"/>
      <c r="E98" s="44"/>
      <c r="F98" s="44"/>
      <c r="G98" s="45"/>
      <c r="H98" s="45"/>
      <c r="I98" s="44"/>
      <c r="J98" s="125"/>
    </row>
    <row r="99" spans="1:10" ht="14.5">
      <c r="A99" s="33" t="s">
        <v>124</v>
      </c>
      <c r="B99" s="77" t="s">
        <v>2049</v>
      </c>
      <c r="C99" s="33"/>
      <c r="D99" s="35"/>
      <c r="E99" s="36"/>
      <c r="F99" s="35"/>
      <c r="G99" s="54"/>
      <c r="H99" s="54"/>
      <c r="I99" s="54" t="s">
        <v>26</v>
      </c>
      <c r="J99" s="54"/>
    </row>
    <row r="100" spans="1:10" ht="29">
      <c r="A100" s="38" t="s">
        <v>27</v>
      </c>
      <c r="B100" s="38" t="s">
        <v>28</v>
      </c>
      <c r="C100" s="38" t="s">
        <v>29</v>
      </c>
      <c r="D100" s="38" t="s">
        <v>30</v>
      </c>
      <c r="E100" s="38" t="s">
        <v>31</v>
      </c>
      <c r="F100" s="38" t="s">
        <v>34</v>
      </c>
      <c r="G100" s="56" t="s">
        <v>3163</v>
      </c>
      <c r="H100" s="56" t="s">
        <v>3165</v>
      </c>
      <c r="I100" s="56" t="s">
        <v>32</v>
      </c>
      <c r="J100" s="56" t="s">
        <v>3166</v>
      </c>
    </row>
    <row r="101" spans="1:10" ht="112">
      <c r="A101" s="39">
        <v>1</v>
      </c>
      <c r="B101" s="78" t="s">
        <v>2050</v>
      </c>
      <c r="C101" s="79" t="s">
        <v>2051</v>
      </c>
      <c r="D101" s="31" t="s">
        <v>2052</v>
      </c>
      <c r="E101" s="112" t="s">
        <v>2053</v>
      </c>
      <c r="F101" s="61" t="s">
        <v>111</v>
      </c>
      <c r="G101" s="121"/>
      <c r="H101" s="121"/>
      <c r="I101" s="60"/>
      <c r="J101" s="126"/>
    </row>
    <row r="102" spans="1:10" ht="14.5">
      <c r="A102" s="43" t="s">
        <v>39</v>
      </c>
      <c r="B102" s="44"/>
      <c r="C102" s="44"/>
      <c r="D102" s="44"/>
      <c r="E102" s="44"/>
      <c r="F102" s="44"/>
      <c r="G102" s="45"/>
      <c r="H102" s="45"/>
      <c r="I102" s="44"/>
      <c r="J102" s="125"/>
    </row>
    <row r="103" spans="1:10" ht="14.5">
      <c r="A103" s="33" t="s">
        <v>128</v>
      </c>
      <c r="B103" s="77" t="s">
        <v>2054</v>
      </c>
      <c r="C103" s="33"/>
      <c r="D103" s="35"/>
      <c r="E103" s="36"/>
      <c r="F103" s="35"/>
      <c r="G103" s="54"/>
      <c r="H103" s="54"/>
      <c r="I103" s="54" t="s">
        <v>26</v>
      </c>
      <c r="J103" s="54"/>
    </row>
    <row r="104" spans="1:10" ht="29">
      <c r="A104" s="38" t="s">
        <v>27</v>
      </c>
      <c r="B104" s="38" t="s">
        <v>28</v>
      </c>
      <c r="C104" s="38" t="s">
        <v>29</v>
      </c>
      <c r="D104" s="38" t="s">
        <v>30</v>
      </c>
      <c r="E104" s="38" t="s">
        <v>31</v>
      </c>
      <c r="F104" s="38" t="s">
        <v>34</v>
      </c>
      <c r="G104" s="56" t="s">
        <v>3163</v>
      </c>
      <c r="H104" s="56" t="s">
        <v>3165</v>
      </c>
      <c r="I104" s="56" t="s">
        <v>32</v>
      </c>
      <c r="J104" s="56" t="s">
        <v>3166</v>
      </c>
    </row>
    <row r="105" spans="1:10" ht="112">
      <c r="A105" s="39">
        <v>1</v>
      </c>
      <c r="B105" s="78" t="s">
        <v>2055</v>
      </c>
      <c r="C105" s="79" t="s">
        <v>2056</v>
      </c>
      <c r="D105" s="30" t="s">
        <v>2052</v>
      </c>
      <c r="E105" s="94" t="s">
        <v>2057</v>
      </c>
      <c r="F105" s="61"/>
      <c r="G105" s="121"/>
      <c r="H105" s="121"/>
      <c r="I105" s="60"/>
      <c r="J105" s="124"/>
    </row>
    <row r="106" spans="1:10" ht="14.5">
      <c r="A106" s="43" t="s">
        <v>39</v>
      </c>
      <c r="B106" s="44"/>
      <c r="C106" s="44"/>
      <c r="D106" s="44"/>
      <c r="E106" s="44"/>
      <c r="F106" s="44"/>
      <c r="G106" s="45"/>
      <c r="H106" s="45"/>
      <c r="I106" s="44"/>
      <c r="J106" s="125"/>
    </row>
    <row r="107" spans="1:10" ht="14.5">
      <c r="A107" s="33" t="s">
        <v>132</v>
      </c>
      <c r="B107" s="77" t="s">
        <v>2058</v>
      </c>
      <c r="C107" s="33"/>
      <c r="D107" s="35"/>
      <c r="E107" s="36"/>
      <c r="F107" s="35"/>
      <c r="G107" s="54"/>
      <c r="H107" s="54"/>
      <c r="I107" s="54" t="s">
        <v>26</v>
      </c>
      <c r="J107" s="54"/>
    </row>
    <row r="108" spans="1:10" ht="29">
      <c r="A108" s="38" t="s">
        <v>27</v>
      </c>
      <c r="B108" s="38" t="s">
        <v>28</v>
      </c>
      <c r="C108" s="38" t="s">
        <v>29</v>
      </c>
      <c r="D108" s="38" t="s">
        <v>30</v>
      </c>
      <c r="E108" s="38" t="s">
        <v>31</v>
      </c>
      <c r="F108" s="38" t="s">
        <v>34</v>
      </c>
      <c r="G108" s="56" t="s">
        <v>3163</v>
      </c>
      <c r="H108" s="56" t="s">
        <v>3165</v>
      </c>
      <c r="I108" s="56" t="s">
        <v>32</v>
      </c>
      <c r="J108" s="56" t="s">
        <v>3166</v>
      </c>
    </row>
    <row r="109" spans="1:10" ht="116">
      <c r="A109" s="39">
        <v>1</v>
      </c>
      <c r="B109" s="78" t="s">
        <v>2059</v>
      </c>
      <c r="C109" s="79" t="s">
        <v>2060</v>
      </c>
      <c r="D109" s="30" t="s">
        <v>2052</v>
      </c>
      <c r="E109" s="94" t="s">
        <v>2057</v>
      </c>
      <c r="F109" s="61"/>
      <c r="G109" s="121"/>
      <c r="H109" s="121"/>
      <c r="I109" s="60"/>
      <c r="J109" s="124"/>
    </row>
    <row r="110" spans="1:10" ht="14.5">
      <c r="A110" s="43" t="s">
        <v>39</v>
      </c>
      <c r="B110" s="44"/>
      <c r="C110" s="44"/>
      <c r="D110" s="44"/>
      <c r="E110" s="44"/>
      <c r="F110" s="44"/>
      <c r="G110" s="45"/>
      <c r="H110" s="45"/>
      <c r="I110" s="44"/>
      <c r="J110" s="125"/>
    </row>
    <row r="111" spans="1:10" ht="14.5">
      <c r="A111" s="33" t="s">
        <v>135</v>
      </c>
      <c r="B111" s="77" t="s">
        <v>2061</v>
      </c>
      <c r="C111" s="33"/>
      <c r="D111" s="35"/>
      <c r="E111" s="36"/>
      <c r="F111" s="35"/>
      <c r="G111" s="54"/>
      <c r="H111" s="54"/>
      <c r="I111" s="54" t="s">
        <v>26</v>
      </c>
      <c r="J111" s="54"/>
    </row>
    <row r="112" spans="1:10" ht="29">
      <c r="A112" s="38" t="s">
        <v>27</v>
      </c>
      <c r="B112" s="38" t="s">
        <v>28</v>
      </c>
      <c r="C112" s="38" t="s">
        <v>29</v>
      </c>
      <c r="D112" s="38" t="s">
        <v>30</v>
      </c>
      <c r="E112" s="38" t="s">
        <v>31</v>
      </c>
      <c r="F112" s="38" t="s">
        <v>34</v>
      </c>
      <c r="G112" s="56" t="s">
        <v>3163</v>
      </c>
      <c r="H112" s="56" t="s">
        <v>3165</v>
      </c>
      <c r="I112" s="56" t="s">
        <v>32</v>
      </c>
      <c r="J112" s="56" t="s">
        <v>3166</v>
      </c>
    </row>
    <row r="113" spans="1:10" ht="116">
      <c r="A113" s="39">
        <v>1</v>
      </c>
      <c r="B113" s="78" t="s">
        <v>2062</v>
      </c>
      <c r="C113" s="79" t="s">
        <v>2060</v>
      </c>
      <c r="D113" s="30" t="s">
        <v>2052</v>
      </c>
      <c r="E113" s="94" t="s">
        <v>2057</v>
      </c>
      <c r="F113" s="61"/>
      <c r="G113" s="121"/>
      <c r="H113" s="123"/>
      <c r="I113" s="60"/>
      <c r="J113" s="126"/>
    </row>
    <row r="114" spans="1:10" ht="14.5">
      <c r="A114" s="43" t="s">
        <v>39</v>
      </c>
      <c r="B114" s="44"/>
      <c r="C114" s="44"/>
      <c r="D114" s="44"/>
      <c r="E114" s="44"/>
      <c r="F114" s="44"/>
      <c r="G114" s="121"/>
      <c r="H114" s="123"/>
      <c r="I114" s="44"/>
      <c r="J114" s="125"/>
    </row>
    <row r="115" spans="1:10" ht="14.5">
      <c r="A115" s="33" t="s">
        <v>266</v>
      </c>
      <c r="B115" s="77" t="s">
        <v>2063</v>
      </c>
      <c r="C115" s="33"/>
      <c r="D115" s="35"/>
      <c r="E115" s="36"/>
      <c r="F115" s="35"/>
      <c r="G115" s="54"/>
      <c r="H115" s="54"/>
      <c r="I115" s="54" t="s">
        <v>26</v>
      </c>
      <c r="J115" s="54"/>
    </row>
    <row r="116" spans="1:10" ht="29">
      <c r="A116" s="38" t="s">
        <v>27</v>
      </c>
      <c r="B116" s="38" t="s">
        <v>28</v>
      </c>
      <c r="C116" s="38" t="s">
        <v>29</v>
      </c>
      <c r="D116" s="38" t="s">
        <v>30</v>
      </c>
      <c r="E116" s="38" t="s">
        <v>31</v>
      </c>
      <c r="F116" s="38" t="s">
        <v>34</v>
      </c>
      <c r="G116" s="56" t="s">
        <v>3163</v>
      </c>
      <c r="H116" s="56" t="s">
        <v>3165</v>
      </c>
      <c r="I116" s="56" t="s">
        <v>32</v>
      </c>
      <c r="J116" s="56" t="s">
        <v>3166</v>
      </c>
    </row>
    <row r="117" spans="1:10" ht="112">
      <c r="A117" s="39">
        <v>1</v>
      </c>
      <c r="B117" s="78" t="s">
        <v>2064</v>
      </c>
      <c r="C117" s="79" t="s">
        <v>2065</v>
      </c>
      <c r="D117" s="29" t="s">
        <v>2052</v>
      </c>
      <c r="E117" s="113" t="s">
        <v>2066</v>
      </c>
      <c r="F117" s="61"/>
      <c r="G117" s="121"/>
      <c r="H117" s="121"/>
      <c r="I117" s="60"/>
      <c r="J117" s="126"/>
    </row>
    <row r="118" spans="1:10" ht="14.5">
      <c r="A118" s="43" t="s">
        <v>39</v>
      </c>
      <c r="B118" s="44"/>
      <c r="C118" s="44"/>
      <c r="D118" s="44"/>
      <c r="E118" s="44"/>
      <c r="F118" s="44"/>
      <c r="G118" s="45"/>
      <c r="H118" s="45"/>
      <c r="I118" s="44"/>
      <c r="J118" s="125"/>
    </row>
    <row r="119" spans="1:10" ht="14.5">
      <c r="A119" s="33" t="s">
        <v>270</v>
      </c>
      <c r="B119" s="77" t="s">
        <v>2067</v>
      </c>
      <c r="C119" s="33"/>
      <c r="D119" s="35"/>
      <c r="E119" s="36"/>
      <c r="F119" s="35"/>
      <c r="G119" s="55"/>
      <c r="H119" s="55"/>
      <c r="I119" s="54" t="s">
        <v>26</v>
      </c>
      <c r="J119" s="55"/>
    </row>
    <row r="120" spans="1:10" ht="29">
      <c r="A120" s="38" t="s">
        <v>27</v>
      </c>
      <c r="B120" s="38" t="s">
        <v>28</v>
      </c>
      <c r="C120" s="38" t="s">
        <v>29</v>
      </c>
      <c r="D120" s="38" t="s">
        <v>30</v>
      </c>
      <c r="E120" s="38" t="s">
        <v>31</v>
      </c>
      <c r="F120" s="38" t="s">
        <v>34</v>
      </c>
      <c r="G120" s="56" t="s">
        <v>3163</v>
      </c>
      <c r="H120" s="56" t="s">
        <v>3165</v>
      </c>
      <c r="I120" s="56" t="s">
        <v>32</v>
      </c>
      <c r="J120" s="56" t="s">
        <v>3166</v>
      </c>
    </row>
    <row r="121" spans="1:10" ht="112">
      <c r="A121" s="39">
        <v>1</v>
      </c>
      <c r="B121" s="78" t="s">
        <v>2068</v>
      </c>
      <c r="C121" s="79" t="s">
        <v>2069</v>
      </c>
      <c r="D121" s="30" t="s">
        <v>2052</v>
      </c>
      <c r="E121" s="94" t="s">
        <v>2057</v>
      </c>
      <c r="F121" s="61"/>
      <c r="G121" s="121"/>
      <c r="H121" s="121"/>
      <c r="I121" s="60"/>
      <c r="J121" s="124"/>
    </row>
    <row r="122" spans="1:10" ht="14.5">
      <c r="A122" s="43" t="s">
        <v>39</v>
      </c>
      <c r="B122" s="44"/>
      <c r="C122" s="44"/>
      <c r="D122" s="44"/>
      <c r="E122" s="44"/>
      <c r="F122" s="44"/>
      <c r="G122" s="45"/>
      <c r="H122" s="45"/>
      <c r="I122" s="44"/>
      <c r="J122" s="125"/>
    </row>
    <row r="123" spans="1:10" ht="14.5">
      <c r="A123" s="33" t="s">
        <v>274</v>
      </c>
      <c r="B123" s="77" t="s">
        <v>2070</v>
      </c>
      <c r="C123" s="33"/>
      <c r="D123" s="35"/>
      <c r="E123" s="36"/>
      <c r="F123" s="35"/>
      <c r="G123" s="54"/>
      <c r="H123" s="54"/>
      <c r="I123" s="54" t="s">
        <v>26</v>
      </c>
      <c r="J123" s="54"/>
    </row>
    <row r="124" spans="1:10" ht="29">
      <c r="A124" s="38" t="s">
        <v>27</v>
      </c>
      <c r="B124" s="38" t="s">
        <v>28</v>
      </c>
      <c r="C124" s="38" t="s">
        <v>29</v>
      </c>
      <c r="D124" s="38" t="s">
        <v>30</v>
      </c>
      <c r="E124" s="38" t="s">
        <v>31</v>
      </c>
      <c r="F124" s="38" t="s">
        <v>34</v>
      </c>
      <c r="G124" s="56" t="s">
        <v>3163</v>
      </c>
      <c r="H124" s="56" t="s">
        <v>3165</v>
      </c>
      <c r="I124" s="56" t="s">
        <v>32</v>
      </c>
      <c r="J124" s="56" t="s">
        <v>3166</v>
      </c>
    </row>
    <row r="125" spans="1:10" ht="112">
      <c r="A125" s="39">
        <v>1</v>
      </c>
      <c r="B125" s="78" t="s">
        <v>2071</v>
      </c>
      <c r="C125" s="114" t="s">
        <v>2072</v>
      </c>
      <c r="D125" s="30" t="s">
        <v>2052</v>
      </c>
      <c r="E125" s="94" t="s">
        <v>2057</v>
      </c>
      <c r="F125" s="61"/>
      <c r="G125" s="121"/>
      <c r="H125" s="121"/>
      <c r="I125" s="60"/>
      <c r="J125" s="126"/>
    </row>
    <row r="126" spans="1:10" ht="14.5">
      <c r="A126" s="43" t="s">
        <v>39</v>
      </c>
      <c r="B126" s="44"/>
      <c r="C126" s="44"/>
      <c r="D126" s="44"/>
      <c r="E126" s="44"/>
      <c r="F126" s="44"/>
      <c r="G126" s="45"/>
      <c r="H126" s="45"/>
      <c r="I126" s="44"/>
      <c r="J126" s="125"/>
    </row>
    <row r="127" spans="1:10" ht="14.5">
      <c r="A127" s="33" t="s">
        <v>278</v>
      </c>
      <c r="B127" s="77" t="s">
        <v>2073</v>
      </c>
      <c r="C127" s="33"/>
      <c r="D127" s="35"/>
      <c r="E127" s="36"/>
      <c r="F127" s="35"/>
      <c r="G127" s="54"/>
      <c r="H127" s="54"/>
      <c r="I127" s="54" t="s">
        <v>26</v>
      </c>
      <c r="J127" s="54"/>
    </row>
    <row r="128" spans="1:10" ht="29">
      <c r="A128" s="38" t="s">
        <v>27</v>
      </c>
      <c r="B128" s="38" t="s">
        <v>28</v>
      </c>
      <c r="C128" s="38" t="s">
        <v>29</v>
      </c>
      <c r="D128" s="38" t="s">
        <v>30</v>
      </c>
      <c r="E128" s="38" t="s">
        <v>31</v>
      </c>
      <c r="F128" s="38" t="s">
        <v>34</v>
      </c>
      <c r="G128" s="56" t="s">
        <v>3163</v>
      </c>
      <c r="H128" s="56" t="s">
        <v>3165</v>
      </c>
      <c r="I128" s="56" t="s">
        <v>32</v>
      </c>
      <c r="J128" s="56" t="s">
        <v>3166</v>
      </c>
    </row>
    <row r="129" spans="1:10" ht="112">
      <c r="A129" s="39">
        <v>1</v>
      </c>
      <c r="B129" s="78" t="s">
        <v>2074</v>
      </c>
      <c r="C129" s="79" t="s">
        <v>2075</v>
      </c>
      <c r="D129" s="30" t="s">
        <v>2052</v>
      </c>
      <c r="E129" s="94" t="s">
        <v>2057</v>
      </c>
      <c r="F129" s="61"/>
      <c r="G129" s="121"/>
      <c r="H129" s="121"/>
      <c r="I129" s="60"/>
      <c r="J129" s="126"/>
    </row>
    <row r="130" spans="1:10" ht="14.5">
      <c r="A130" s="43" t="s">
        <v>39</v>
      </c>
      <c r="B130" s="44"/>
      <c r="C130" s="44"/>
      <c r="D130" s="44"/>
      <c r="E130" s="44"/>
      <c r="F130" s="44"/>
      <c r="G130" s="45"/>
      <c r="H130" s="45"/>
      <c r="I130" s="44"/>
      <c r="J130" s="125"/>
    </row>
    <row r="131" spans="1:10" ht="14.5">
      <c r="A131" s="33" t="s">
        <v>282</v>
      </c>
      <c r="B131" s="77" t="s">
        <v>2076</v>
      </c>
      <c r="C131" s="33"/>
      <c r="D131" s="35"/>
      <c r="E131" s="36"/>
      <c r="F131" s="36"/>
      <c r="G131" s="55"/>
      <c r="H131" s="55"/>
      <c r="I131" s="54" t="s">
        <v>26</v>
      </c>
      <c r="J131" s="55"/>
    </row>
    <row r="132" spans="1:10" ht="29">
      <c r="A132" s="38" t="s">
        <v>27</v>
      </c>
      <c r="B132" s="38" t="s">
        <v>28</v>
      </c>
      <c r="C132" s="38" t="s">
        <v>29</v>
      </c>
      <c r="D132" s="38" t="s">
        <v>30</v>
      </c>
      <c r="E132" s="38" t="s">
        <v>31</v>
      </c>
      <c r="F132" s="38" t="s">
        <v>34</v>
      </c>
      <c r="G132" s="56" t="s">
        <v>3163</v>
      </c>
      <c r="H132" s="56" t="s">
        <v>3165</v>
      </c>
      <c r="I132" s="56" t="s">
        <v>32</v>
      </c>
      <c r="J132" s="56" t="s">
        <v>3166</v>
      </c>
    </row>
    <row r="133" spans="1:10" ht="112">
      <c r="A133" s="39">
        <v>1</v>
      </c>
      <c r="B133" s="78" t="s">
        <v>2077</v>
      </c>
      <c r="C133" s="79" t="s">
        <v>2078</v>
      </c>
      <c r="D133" s="30" t="s">
        <v>2052</v>
      </c>
      <c r="E133" s="94" t="s">
        <v>2057</v>
      </c>
      <c r="F133" s="61" t="s">
        <v>111</v>
      </c>
      <c r="G133" s="121"/>
      <c r="H133" s="121"/>
      <c r="I133" s="60"/>
      <c r="J133" s="124"/>
    </row>
    <row r="134" spans="1:10" ht="14.5">
      <c r="A134" s="43" t="s">
        <v>39</v>
      </c>
      <c r="B134" s="44"/>
      <c r="C134" s="44"/>
      <c r="D134" s="44"/>
      <c r="E134" s="44"/>
      <c r="F134" s="44"/>
      <c r="G134" s="45"/>
      <c r="H134" s="45"/>
      <c r="I134" s="44"/>
      <c r="J134" s="125"/>
    </row>
    <row r="135" spans="1:10" ht="14.5">
      <c r="A135" s="33" t="s">
        <v>285</v>
      </c>
      <c r="B135" s="77" t="s">
        <v>2079</v>
      </c>
      <c r="C135" s="33"/>
      <c r="D135" s="35"/>
      <c r="E135" s="36"/>
      <c r="F135" s="35"/>
      <c r="G135" s="54"/>
      <c r="H135" s="54"/>
      <c r="I135" s="54" t="s">
        <v>26</v>
      </c>
      <c r="J135" s="54"/>
    </row>
    <row r="136" spans="1:10" ht="29">
      <c r="A136" s="38" t="s">
        <v>27</v>
      </c>
      <c r="B136" s="38" t="s">
        <v>28</v>
      </c>
      <c r="C136" s="38" t="s">
        <v>29</v>
      </c>
      <c r="D136" s="38" t="s">
        <v>30</v>
      </c>
      <c r="E136" s="38" t="s">
        <v>31</v>
      </c>
      <c r="F136" s="38" t="s">
        <v>34</v>
      </c>
      <c r="G136" s="56" t="s">
        <v>3163</v>
      </c>
      <c r="H136" s="56" t="s">
        <v>3165</v>
      </c>
      <c r="I136" s="56" t="s">
        <v>32</v>
      </c>
      <c r="J136" s="56" t="s">
        <v>3166</v>
      </c>
    </row>
    <row r="137" spans="1:10" ht="112">
      <c r="A137" s="39">
        <v>1</v>
      </c>
      <c r="B137" s="78" t="s">
        <v>2080</v>
      </c>
      <c r="C137" s="79" t="s">
        <v>2081</v>
      </c>
      <c r="D137" s="30" t="s">
        <v>2052</v>
      </c>
      <c r="E137" s="94" t="s">
        <v>2057</v>
      </c>
      <c r="F137" s="61" t="s">
        <v>38</v>
      </c>
      <c r="G137" s="121"/>
      <c r="H137" s="121"/>
      <c r="I137" s="60"/>
      <c r="J137" s="126"/>
    </row>
    <row r="138" spans="1:10" ht="14.5">
      <c r="A138" s="43" t="s">
        <v>39</v>
      </c>
      <c r="B138" s="44"/>
      <c r="C138" s="44"/>
      <c r="D138" s="44"/>
      <c r="E138" s="44"/>
      <c r="F138" s="44"/>
      <c r="G138" s="45"/>
      <c r="H138" s="45"/>
      <c r="I138" s="44"/>
      <c r="J138" s="125"/>
    </row>
    <row r="139" spans="1:10" ht="14.5">
      <c r="A139" s="33" t="s">
        <v>289</v>
      </c>
      <c r="B139" s="77" t="s">
        <v>2082</v>
      </c>
      <c r="C139" s="33"/>
      <c r="D139" s="35"/>
      <c r="E139" s="36"/>
      <c r="F139" s="35"/>
      <c r="G139" s="54"/>
      <c r="H139" s="54"/>
      <c r="I139" s="54" t="s">
        <v>26</v>
      </c>
      <c r="J139" s="54"/>
    </row>
    <row r="140" spans="1:10" ht="29">
      <c r="A140" s="38" t="s">
        <v>27</v>
      </c>
      <c r="B140" s="38" t="s">
        <v>28</v>
      </c>
      <c r="C140" s="38" t="s">
        <v>29</v>
      </c>
      <c r="D140" s="38" t="s">
        <v>30</v>
      </c>
      <c r="E140" s="38" t="s">
        <v>31</v>
      </c>
      <c r="F140" s="38" t="s">
        <v>34</v>
      </c>
      <c r="G140" s="56" t="s">
        <v>3163</v>
      </c>
      <c r="H140" s="56" t="s">
        <v>3165</v>
      </c>
      <c r="I140" s="56" t="s">
        <v>32</v>
      </c>
      <c r="J140" s="56" t="s">
        <v>3166</v>
      </c>
    </row>
    <row r="141" spans="1:10" ht="112">
      <c r="A141" s="39">
        <v>1</v>
      </c>
      <c r="B141" s="78" t="s">
        <v>2083</v>
      </c>
      <c r="C141" s="79" t="s">
        <v>2084</v>
      </c>
      <c r="D141" s="30" t="s">
        <v>2052</v>
      </c>
      <c r="E141" s="94" t="s">
        <v>2057</v>
      </c>
      <c r="F141" s="61" t="s">
        <v>111</v>
      </c>
      <c r="G141" s="121"/>
      <c r="H141" s="121"/>
      <c r="I141" s="60"/>
      <c r="J141" s="126"/>
    </row>
    <row r="142" spans="1:10" ht="14.5">
      <c r="A142" s="43" t="s">
        <v>39</v>
      </c>
      <c r="B142" s="44"/>
      <c r="C142" s="44"/>
      <c r="D142" s="44"/>
      <c r="E142" s="44"/>
      <c r="F142" s="44"/>
      <c r="G142" s="45"/>
      <c r="H142" s="45"/>
      <c r="I142" s="44"/>
      <c r="J142" s="125"/>
    </row>
    <row r="143" spans="1:10" ht="14.5">
      <c r="A143" s="33" t="s">
        <v>291</v>
      </c>
      <c r="B143" s="77" t="s">
        <v>2085</v>
      </c>
      <c r="C143" s="33"/>
      <c r="D143" s="35"/>
      <c r="E143" s="36"/>
      <c r="F143" s="35"/>
      <c r="G143" s="54"/>
      <c r="H143" s="54"/>
      <c r="I143" s="54" t="s">
        <v>26</v>
      </c>
      <c r="J143" s="54"/>
    </row>
    <row r="144" spans="1:10" ht="29">
      <c r="A144" s="38" t="s">
        <v>27</v>
      </c>
      <c r="B144" s="38" t="s">
        <v>28</v>
      </c>
      <c r="C144" s="38" t="s">
        <v>29</v>
      </c>
      <c r="D144" s="38" t="s">
        <v>30</v>
      </c>
      <c r="E144" s="38" t="s">
        <v>31</v>
      </c>
      <c r="F144" s="38" t="s">
        <v>34</v>
      </c>
      <c r="G144" s="56" t="s">
        <v>3163</v>
      </c>
      <c r="H144" s="56" t="s">
        <v>3165</v>
      </c>
      <c r="I144" s="56" t="s">
        <v>32</v>
      </c>
      <c r="J144" s="56" t="s">
        <v>3166</v>
      </c>
    </row>
    <row r="145" spans="1:10" ht="112">
      <c r="A145" s="39">
        <v>1</v>
      </c>
      <c r="B145" s="78" t="s">
        <v>2086</v>
      </c>
      <c r="C145" s="79" t="s">
        <v>2087</v>
      </c>
      <c r="D145" s="30" t="s">
        <v>2052</v>
      </c>
      <c r="E145" s="94" t="s">
        <v>2057</v>
      </c>
      <c r="F145" s="61" t="s">
        <v>38</v>
      </c>
      <c r="G145" s="121"/>
      <c r="H145" s="121"/>
      <c r="I145" s="60"/>
      <c r="J145" s="126"/>
    </row>
    <row r="146" spans="1:10" ht="14.5">
      <c r="A146" s="43" t="s">
        <v>39</v>
      </c>
      <c r="B146" s="44"/>
      <c r="C146" s="44"/>
      <c r="D146" s="44"/>
      <c r="E146" s="44"/>
      <c r="F146" s="44"/>
      <c r="G146" s="45"/>
      <c r="H146" s="45"/>
      <c r="I146" s="44"/>
      <c r="J146" s="125"/>
    </row>
    <row r="147" spans="1:10" ht="14.5">
      <c r="A147" s="33" t="s">
        <v>294</v>
      </c>
      <c r="B147" s="77" t="s">
        <v>2088</v>
      </c>
      <c r="C147" s="33"/>
      <c r="D147" s="35"/>
      <c r="E147" s="36"/>
      <c r="F147" s="35"/>
      <c r="G147" s="54"/>
      <c r="H147" s="54"/>
      <c r="I147" s="54" t="s">
        <v>26</v>
      </c>
      <c r="J147" s="54"/>
    </row>
    <row r="148" spans="1:10" ht="29">
      <c r="A148" s="38" t="s">
        <v>27</v>
      </c>
      <c r="B148" s="38" t="s">
        <v>28</v>
      </c>
      <c r="C148" s="38" t="s">
        <v>29</v>
      </c>
      <c r="D148" s="38" t="s">
        <v>30</v>
      </c>
      <c r="E148" s="38" t="s">
        <v>31</v>
      </c>
      <c r="F148" s="38" t="s">
        <v>34</v>
      </c>
      <c r="G148" s="56" t="s">
        <v>3163</v>
      </c>
      <c r="H148" s="56" t="s">
        <v>3165</v>
      </c>
      <c r="I148" s="56" t="s">
        <v>32</v>
      </c>
      <c r="J148" s="56" t="s">
        <v>3166</v>
      </c>
    </row>
    <row r="149" spans="1:10" ht="116">
      <c r="A149" s="39">
        <v>1</v>
      </c>
      <c r="B149" s="78" t="s">
        <v>2089</v>
      </c>
      <c r="C149" s="79" t="s">
        <v>2090</v>
      </c>
      <c r="D149" s="30" t="s">
        <v>2052</v>
      </c>
      <c r="E149" s="94" t="s">
        <v>2057</v>
      </c>
      <c r="F149" s="61" t="s">
        <v>111</v>
      </c>
      <c r="G149" s="121"/>
      <c r="H149" s="123"/>
      <c r="I149" s="60"/>
      <c r="J149" s="126"/>
    </row>
    <row r="150" spans="1:10" ht="14.5">
      <c r="A150" s="43" t="s">
        <v>39</v>
      </c>
      <c r="B150" s="44"/>
      <c r="C150" s="44"/>
      <c r="D150" s="44"/>
      <c r="E150" s="44"/>
      <c r="F150" s="44"/>
      <c r="G150" s="45"/>
      <c r="H150" s="45"/>
      <c r="I150" s="44"/>
      <c r="J150" s="125"/>
    </row>
    <row r="151" spans="1:10" ht="14.5">
      <c r="A151" s="33" t="s">
        <v>297</v>
      </c>
      <c r="B151" s="77" t="s">
        <v>2091</v>
      </c>
      <c r="C151" s="33"/>
      <c r="D151" s="35"/>
      <c r="E151" s="36"/>
      <c r="F151" s="35"/>
      <c r="G151" s="54"/>
      <c r="H151" s="54"/>
      <c r="I151" s="54" t="s">
        <v>26</v>
      </c>
      <c r="J151" s="54"/>
    </row>
    <row r="152" spans="1:10" ht="29">
      <c r="A152" s="38" t="s">
        <v>27</v>
      </c>
      <c r="B152" s="38" t="s">
        <v>28</v>
      </c>
      <c r="C152" s="38" t="s">
        <v>29</v>
      </c>
      <c r="D152" s="38" t="s">
        <v>30</v>
      </c>
      <c r="E152" s="38" t="s">
        <v>31</v>
      </c>
      <c r="F152" s="38" t="s">
        <v>34</v>
      </c>
      <c r="G152" s="56" t="s">
        <v>3163</v>
      </c>
      <c r="H152" s="56" t="s">
        <v>3165</v>
      </c>
      <c r="I152" s="56" t="s">
        <v>32</v>
      </c>
      <c r="J152" s="56" t="s">
        <v>3166</v>
      </c>
    </row>
    <row r="153" spans="1:10" ht="112">
      <c r="A153" s="39">
        <v>1</v>
      </c>
      <c r="B153" s="78" t="s">
        <v>2092</v>
      </c>
      <c r="C153" s="79" t="s">
        <v>2093</v>
      </c>
      <c r="D153" s="30" t="s">
        <v>2052</v>
      </c>
      <c r="E153" s="94" t="s">
        <v>2057</v>
      </c>
      <c r="F153" s="61" t="s">
        <v>111</v>
      </c>
      <c r="G153" s="121"/>
      <c r="H153" s="121"/>
      <c r="I153" s="60"/>
      <c r="J153" s="126"/>
    </row>
    <row r="154" spans="1:10" ht="14.5">
      <c r="A154" s="43" t="s">
        <v>39</v>
      </c>
      <c r="B154" s="44"/>
      <c r="C154" s="44"/>
      <c r="D154" s="44"/>
      <c r="E154" s="44"/>
      <c r="F154" s="44"/>
      <c r="G154" s="45"/>
      <c r="H154" s="45"/>
      <c r="I154" s="44"/>
      <c r="J154" s="125"/>
    </row>
    <row r="155" spans="1:10" ht="14.5">
      <c r="A155" s="33" t="s">
        <v>301</v>
      </c>
      <c r="B155" s="77" t="s">
        <v>2094</v>
      </c>
      <c r="C155" s="33"/>
      <c r="D155" s="35"/>
      <c r="E155" s="36"/>
      <c r="F155" s="35"/>
      <c r="G155" s="54"/>
      <c r="H155" s="54"/>
      <c r="I155" s="54" t="s">
        <v>26</v>
      </c>
      <c r="J155" s="54"/>
    </row>
    <row r="156" spans="1:10" ht="29">
      <c r="A156" s="38" t="s">
        <v>27</v>
      </c>
      <c r="B156" s="38" t="s">
        <v>28</v>
      </c>
      <c r="C156" s="38" t="s">
        <v>29</v>
      </c>
      <c r="D156" s="38" t="s">
        <v>30</v>
      </c>
      <c r="E156" s="38" t="s">
        <v>31</v>
      </c>
      <c r="F156" s="38" t="s">
        <v>34</v>
      </c>
      <c r="G156" s="56" t="s">
        <v>3163</v>
      </c>
      <c r="H156" s="56" t="s">
        <v>3165</v>
      </c>
      <c r="I156" s="56" t="s">
        <v>32</v>
      </c>
      <c r="J156" s="56" t="s">
        <v>3166</v>
      </c>
    </row>
    <row r="157" spans="1:10" ht="112">
      <c r="A157" s="39">
        <v>1</v>
      </c>
      <c r="B157" s="78" t="s">
        <v>2095</v>
      </c>
      <c r="C157" s="79" t="s">
        <v>2096</v>
      </c>
      <c r="D157" s="30" t="s">
        <v>2052</v>
      </c>
      <c r="E157" s="94" t="s">
        <v>2057</v>
      </c>
      <c r="F157" s="61" t="s">
        <v>111</v>
      </c>
      <c r="G157" s="121"/>
      <c r="H157" s="121"/>
      <c r="I157" s="60"/>
      <c r="J157" s="126"/>
    </row>
    <row r="158" spans="1:10" ht="14.5">
      <c r="A158" s="43" t="s">
        <v>39</v>
      </c>
      <c r="B158" s="44"/>
      <c r="C158" s="44"/>
      <c r="D158" s="44"/>
      <c r="E158" s="44"/>
      <c r="F158" s="44"/>
      <c r="G158" s="45"/>
      <c r="H158" s="45"/>
      <c r="I158" s="44"/>
      <c r="J158" s="125"/>
    </row>
    <row r="159" spans="1:10" ht="14.5">
      <c r="A159" s="33" t="s">
        <v>305</v>
      </c>
      <c r="B159" s="77" t="s">
        <v>2097</v>
      </c>
      <c r="C159" s="33"/>
      <c r="D159" s="35"/>
      <c r="E159" s="36"/>
      <c r="F159" s="35"/>
      <c r="G159" s="54"/>
      <c r="H159" s="54"/>
      <c r="I159" s="54" t="s">
        <v>26</v>
      </c>
      <c r="J159" s="54"/>
    </row>
    <row r="160" spans="1:10" ht="29">
      <c r="A160" s="38" t="s">
        <v>27</v>
      </c>
      <c r="B160" s="38" t="s">
        <v>28</v>
      </c>
      <c r="C160" s="38" t="s">
        <v>29</v>
      </c>
      <c r="D160" s="38" t="s">
        <v>30</v>
      </c>
      <c r="E160" s="38" t="s">
        <v>31</v>
      </c>
      <c r="F160" s="38" t="s">
        <v>34</v>
      </c>
      <c r="G160" s="56" t="s">
        <v>3163</v>
      </c>
      <c r="H160" s="56" t="s">
        <v>3165</v>
      </c>
      <c r="I160" s="56" t="s">
        <v>32</v>
      </c>
      <c r="J160" s="56" t="s">
        <v>3166</v>
      </c>
    </row>
    <row r="161" spans="1:10" ht="112">
      <c r="A161" s="39">
        <v>1</v>
      </c>
      <c r="B161" s="78" t="s">
        <v>2098</v>
      </c>
      <c r="C161" s="79" t="s">
        <v>2099</v>
      </c>
      <c r="D161" s="30" t="s">
        <v>2052</v>
      </c>
      <c r="E161" s="94" t="s">
        <v>2057</v>
      </c>
      <c r="F161" s="61" t="s">
        <v>111</v>
      </c>
      <c r="G161" s="121"/>
      <c r="H161" s="121"/>
      <c r="I161" s="60"/>
      <c r="J161" s="126"/>
    </row>
    <row r="162" spans="1:10" ht="14.5">
      <c r="A162" s="43" t="s">
        <v>39</v>
      </c>
      <c r="B162" s="44"/>
      <c r="C162" s="44"/>
      <c r="D162" s="44"/>
      <c r="E162" s="44"/>
      <c r="F162" s="44"/>
      <c r="G162" s="45"/>
      <c r="H162" s="45"/>
      <c r="I162" s="44"/>
      <c r="J162" s="125"/>
    </row>
    <row r="163" spans="1:10" ht="14.5">
      <c r="A163" s="33" t="s">
        <v>309</v>
      </c>
      <c r="B163" s="77" t="s">
        <v>2100</v>
      </c>
      <c r="C163" s="33"/>
      <c r="D163" s="35"/>
      <c r="E163" s="36"/>
      <c r="F163" s="35"/>
      <c r="G163" s="54"/>
      <c r="H163" s="54"/>
      <c r="I163" s="54" t="s">
        <v>26</v>
      </c>
      <c r="J163" s="54"/>
    </row>
    <row r="164" spans="1:10" ht="29">
      <c r="A164" s="38" t="s">
        <v>27</v>
      </c>
      <c r="B164" s="38" t="s">
        <v>28</v>
      </c>
      <c r="C164" s="38" t="s">
        <v>29</v>
      </c>
      <c r="D164" s="38" t="s">
        <v>30</v>
      </c>
      <c r="E164" s="38" t="s">
        <v>31</v>
      </c>
      <c r="F164" s="38" t="s">
        <v>34</v>
      </c>
      <c r="G164" s="56" t="s">
        <v>3163</v>
      </c>
      <c r="H164" s="56" t="s">
        <v>3165</v>
      </c>
      <c r="I164" s="56" t="s">
        <v>32</v>
      </c>
      <c r="J164" s="56" t="s">
        <v>3166</v>
      </c>
    </row>
    <row r="165" spans="1:10" ht="112">
      <c r="A165" s="39">
        <v>1</v>
      </c>
      <c r="B165" s="78" t="s">
        <v>2101</v>
      </c>
      <c r="C165" s="24" t="s">
        <v>2102</v>
      </c>
      <c r="D165" s="30" t="s">
        <v>2052</v>
      </c>
      <c r="E165" s="94" t="s">
        <v>2057</v>
      </c>
      <c r="F165" s="61"/>
      <c r="G165" s="121"/>
      <c r="H165" s="121"/>
      <c r="I165" s="60"/>
      <c r="J165" s="124"/>
    </row>
    <row r="166" spans="1:10" ht="14.5">
      <c r="A166" s="43" t="s">
        <v>39</v>
      </c>
      <c r="B166" s="44"/>
      <c r="C166" s="44"/>
      <c r="D166" s="44"/>
      <c r="E166" s="44"/>
      <c r="F166" s="44"/>
      <c r="G166" s="45"/>
      <c r="H166" s="45"/>
      <c r="I166" s="44"/>
      <c r="J166" s="125"/>
    </row>
    <row r="167" spans="1:10" ht="14.5">
      <c r="A167" s="33" t="s">
        <v>407</v>
      </c>
      <c r="B167" s="77" t="s">
        <v>2103</v>
      </c>
      <c r="C167" s="33"/>
      <c r="D167" s="35"/>
      <c r="E167" s="36"/>
      <c r="F167" s="35"/>
      <c r="G167" s="54"/>
      <c r="H167" s="54"/>
      <c r="I167" s="54" t="s">
        <v>26</v>
      </c>
      <c r="J167" s="54"/>
    </row>
    <row r="168" spans="1:10" ht="29">
      <c r="A168" s="38" t="s">
        <v>27</v>
      </c>
      <c r="B168" s="38" t="s">
        <v>28</v>
      </c>
      <c r="C168" s="38" t="s">
        <v>29</v>
      </c>
      <c r="D168" s="38" t="s">
        <v>30</v>
      </c>
      <c r="E168" s="38" t="s">
        <v>31</v>
      </c>
      <c r="F168" s="38" t="s">
        <v>34</v>
      </c>
      <c r="G168" s="56" t="s">
        <v>3163</v>
      </c>
      <c r="H168" s="56" t="s">
        <v>3165</v>
      </c>
      <c r="I168" s="56" t="s">
        <v>32</v>
      </c>
      <c r="J168" s="56" t="s">
        <v>3166</v>
      </c>
    </row>
    <row r="169" spans="1:10" ht="112">
      <c r="A169" s="39">
        <v>1</v>
      </c>
      <c r="B169" s="78" t="s">
        <v>2104</v>
      </c>
      <c r="C169" s="79" t="s">
        <v>2105</v>
      </c>
      <c r="D169" s="30" t="s">
        <v>2052</v>
      </c>
      <c r="E169" s="94" t="s">
        <v>2057</v>
      </c>
      <c r="F169" s="61"/>
      <c r="G169" s="121"/>
      <c r="H169" s="121"/>
      <c r="I169" s="60"/>
      <c r="J169" s="124"/>
    </row>
    <row r="170" spans="1:10" ht="14.5">
      <c r="A170" s="43" t="s">
        <v>39</v>
      </c>
      <c r="B170" s="44"/>
      <c r="C170" s="44"/>
      <c r="D170" s="44"/>
      <c r="E170" s="44"/>
      <c r="F170" s="44"/>
      <c r="G170" s="45"/>
      <c r="H170" s="45"/>
      <c r="I170" s="44"/>
      <c r="J170" s="125"/>
    </row>
    <row r="171" spans="1:10" ht="14.5">
      <c r="A171" s="33" t="s">
        <v>410</v>
      </c>
      <c r="B171" s="77" t="s">
        <v>2106</v>
      </c>
      <c r="C171" s="33"/>
      <c r="D171" s="35"/>
      <c r="E171" s="36"/>
      <c r="F171" s="35"/>
      <c r="G171" s="54"/>
      <c r="H171" s="54"/>
      <c r="I171" s="54" t="s">
        <v>26</v>
      </c>
      <c r="J171" s="54"/>
    </row>
    <row r="172" spans="1:10" ht="29">
      <c r="A172" s="38" t="s">
        <v>27</v>
      </c>
      <c r="B172" s="38" t="s">
        <v>28</v>
      </c>
      <c r="C172" s="38" t="s">
        <v>29</v>
      </c>
      <c r="D172" s="38" t="s">
        <v>30</v>
      </c>
      <c r="E172" s="38" t="s">
        <v>31</v>
      </c>
      <c r="F172" s="38" t="s">
        <v>34</v>
      </c>
      <c r="G172" s="56" t="s">
        <v>3163</v>
      </c>
      <c r="H172" s="56" t="s">
        <v>3165</v>
      </c>
      <c r="I172" s="56" t="s">
        <v>32</v>
      </c>
      <c r="J172" s="56" t="s">
        <v>3166</v>
      </c>
    </row>
    <row r="173" spans="1:10" ht="112">
      <c r="A173" s="39">
        <v>1</v>
      </c>
      <c r="B173" s="78" t="s">
        <v>2107</v>
      </c>
      <c r="C173" s="79" t="s">
        <v>2108</v>
      </c>
      <c r="D173" s="30" t="s">
        <v>2052</v>
      </c>
      <c r="E173" s="94" t="s">
        <v>2057</v>
      </c>
      <c r="F173" s="61"/>
      <c r="G173" s="121"/>
      <c r="H173" s="123"/>
      <c r="I173" s="60"/>
      <c r="J173" s="126"/>
    </row>
    <row r="174" spans="1:10" ht="14.5">
      <c r="A174" s="43" t="s">
        <v>39</v>
      </c>
      <c r="B174" s="44"/>
      <c r="C174" s="44"/>
      <c r="D174" s="44"/>
      <c r="E174" s="44"/>
      <c r="F174" s="44"/>
      <c r="G174" s="121"/>
      <c r="H174" s="123"/>
      <c r="I174" s="44"/>
      <c r="J174" s="125"/>
    </row>
    <row r="175" spans="1:10" ht="14.5">
      <c r="A175" s="33" t="s">
        <v>413</v>
      </c>
      <c r="B175" s="77" t="s">
        <v>2109</v>
      </c>
      <c r="C175" s="33"/>
      <c r="D175" s="35"/>
      <c r="E175" s="36"/>
      <c r="F175" s="35"/>
      <c r="G175" s="54"/>
      <c r="H175" s="54"/>
      <c r="I175" s="54" t="s">
        <v>26</v>
      </c>
      <c r="J175" s="54"/>
    </row>
    <row r="176" spans="1:10" ht="29">
      <c r="A176" s="38" t="s">
        <v>27</v>
      </c>
      <c r="B176" s="38" t="s">
        <v>28</v>
      </c>
      <c r="C176" s="38" t="s">
        <v>29</v>
      </c>
      <c r="D176" s="38" t="s">
        <v>30</v>
      </c>
      <c r="E176" s="38" t="s">
        <v>31</v>
      </c>
      <c r="F176" s="38" t="s">
        <v>34</v>
      </c>
      <c r="G176" s="56" t="s">
        <v>3163</v>
      </c>
      <c r="H176" s="56" t="s">
        <v>3165</v>
      </c>
      <c r="I176" s="56" t="s">
        <v>32</v>
      </c>
      <c r="J176" s="56" t="s">
        <v>3166</v>
      </c>
    </row>
    <row r="177" spans="1:10" ht="112">
      <c r="A177" s="39">
        <v>1</v>
      </c>
      <c r="B177" s="78" t="s">
        <v>2110</v>
      </c>
      <c r="C177" s="79" t="s">
        <v>2111</v>
      </c>
      <c r="D177" s="30" t="s">
        <v>2052</v>
      </c>
      <c r="E177" s="94" t="s">
        <v>2057</v>
      </c>
      <c r="F177" s="61"/>
      <c r="G177" s="121"/>
      <c r="H177" s="121"/>
      <c r="I177" s="60"/>
      <c r="J177" s="126"/>
    </row>
    <row r="178" spans="1:10" ht="14.5">
      <c r="A178" s="43" t="s">
        <v>39</v>
      </c>
      <c r="B178" s="44"/>
      <c r="C178" s="44"/>
      <c r="D178" s="44"/>
      <c r="E178" s="44"/>
      <c r="F178" s="44"/>
      <c r="G178" s="45"/>
      <c r="H178" s="45"/>
      <c r="I178" s="44"/>
      <c r="J178" s="125"/>
    </row>
    <row r="179" spans="1:10" ht="14.5">
      <c r="A179" s="33" t="s">
        <v>418</v>
      </c>
      <c r="B179" s="77" t="s">
        <v>2112</v>
      </c>
      <c r="C179" s="33"/>
      <c r="D179" s="35"/>
      <c r="E179" s="36"/>
      <c r="F179" s="35"/>
      <c r="G179" s="55"/>
      <c r="H179" s="55"/>
      <c r="I179" s="54" t="s">
        <v>26</v>
      </c>
      <c r="J179" s="55"/>
    </row>
    <row r="180" spans="1:10" ht="29">
      <c r="A180" s="38" t="s">
        <v>27</v>
      </c>
      <c r="B180" s="38" t="s">
        <v>28</v>
      </c>
      <c r="C180" s="38" t="s">
        <v>29</v>
      </c>
      <c r="D180" s="38" t="s">
        <v>30</v>
      </c>
      <c r="E180" s="38" t="s">
        <v>31</v>
      </c>
      <c r="F180" s="38" t="s">
        <v>34</v>
      </c>
      <c r="G180" s="56" t="s">
        <v>3163</v>
      </c>
      <c r="H180" s="56" t="s">
        <v>3165</v>
      </c>
      <c r="I180" s="56" t="s">
        <v>32</v>
      </c>
      <c r="J180" s="56" t="s">
        <v>3166</v>
      </c>
    </row>
    <row r="181" spans="1:10" ht="112">
      <c r="A181" s="39">
        <v>1</v>
      </c>
      <c r="B181" s="78" t="s">
        <v>2113</v>
      </c>
      <c r="C181" s="79" t="s">
        <v>2102</v>
      </c>
      <c r="D181" s="30" t="s">
        <v>2052</v>
      </c>
      <c r="E181" s="94" t="s">
        <v>2057</v>
      </c>
      <c r="F181" s="61"/>
      <c r="G181" s="121"/>
      <c r="H181" s="121"/>
      <c r="I181" s="60"/>
      <c r="J181" s="124"/>
    </row>
    <row r="182" spans="1:10" ht="14.5">
      <c r="A182" s="43" t="s">
        <v>39</v>
      </c>
      <c r="B182" s="44"/>
      <c r="C182" s="44"/>
      <c r="D182" s="44"/>
      <c r="E182" s="44"/>
      <c r="F182" s="44"/>
      <c r="G182" s="45"/>
      <c r="H182" s="45"/>
      <c r="I182" s="44"/>
      <c r="J182" s="125"/>
    </row>
    <row r="183" spans="1:10" ht="14.5">
      <c r="A183" s="33" t="s">
        <v>422</v>
      </c>
      <c r="B183" s="77" t="s">
        <v>2114</v>
      </c>
      <c r="C183" s="33"/>
      <c r="D183" s="35"/>
      <c r="E183" s="36"/>
      <c r="F183" s="35"/>
      <c r="G183" s="54"/>
      <c r="H183" s="54"/>
      <c r="I183" s="54" t="s">
        <v>26</v>
      </c>
      <c r="J183" s="54"/>
    </row>
    <row r="184" spans="1:10" ht="29">
      <c r="A184" s="38" t="s">
        <v>27</v>
      </c>
      <c r="B184" s="38" t="s">
        <v>28</v>
      </c>
      <c r="C184" s="38" t="s">
        <v>29</v>
      </c>
      <c r="D184" s="38" t="s">
        <v>30</v>
      </c>
      <c r="E184" s="38" t="s">
        <v>31</v>
      </c>
      <c r="F184" s="38" t="s">
        <v>34</v>
      </c>
      <c r="G184" s="56" t="s">
        <v>3163</v>
      </c>
      <c r="H184" s="56" t="s">
        <v>3165</v>
      </c>
      <c r="I184" s="56" t="s">
        <v>32</v>
      </c>
      <c r="J184" s="56" t="s">
        <v>3166</v>
      </c>
    </row>
    <row r="185" spans="1:10" ht="112">
      <c r="A185" s="39">
        <v>1</v>
      </c>
      <c r="B185" s="78" t="s">
        <v>2115</v>
      </c>
      <c r="C185" s="79" t="s">
        <v>2102</v>
      </c>
      <c r="D185" s="30" t="s">
        <v>2052</v>
      </c>
      <c r="E185" s="94" t="s">
        <v>2057</v>
      </c>
      <c r="F185" s="61"/>
      <c r="G185" s="121"/>
      <c r="H185" s="121"/>
      <c r="I185" s="60"/>
      <c r="J185" s="126"/>
    </row>
    <row r="186" spans="1:10" ht="14.5">
      <c r="A186" s="43" t="s">
        <v>39</v>
      </c>
      <c r="B186" s="44"/>
      <c r="C186" s="44"/>
      <c r="D186" s="44"/>
      <c r="E186" s="44"/>
      <c r="F186" s="44"/>
      <c r="G186" s="45"/>
      <c r="H186" s="45"/>
      <c r="I186" s="44"/>
      <c r="J186" s="125"/>
    </row>
    <row r="187" spans="1:10" ht="14.5">
      <c r="A187" s="33" t="s">
        <v>426</v>
      </c>
      <c r="B187" s="77" t="s">
        <v>2116</v>
      </c>
      <c r="C187" s="33"/>
      <c r="D187" s="35"/>
      <c r="E187" s="36"/>
      <c r="F187" s="35"/>
      <c r="G187" s="54"/>
      <c r="H187" s="54"/>
      <c r="I187" s="54" t="s">
        <v>26</v>
      </c>
      <c r="J187" s="54"/>
    </row>
    <row r="188" spans="1:10" ht="29">
      <c r="A188" s="38" t="s">
        <v>27</v>
      </c>
      <c r="B188" s="38" t="s">
        <v>28</v>
      </c>
      <c r="C188" s="38" t="s">
        <v>29</v>
      </c>
      <c r="D188" s="38" t="s">
        <v>30</v>
      </c>
      <c r="E188" s="38" t="s">
        <v>31</v>
      </c>
      <c r="F188" s="38" t="s">
        <v>34</v>
      </c>
      <c r="G188" s="56" t="s">
        <v>3163</v>
      </c>
      <c r="H188" s="56" t="s">
        <v>3165</v>
      </c>
      <c r="I188" s="56" t="s">
        <v>32</v>
      </c>
      <c r="J188" s="56" t="s">
        <v>3166</v>
      </c>
    </row>
    <row r="189" spans="1:10" ht="112">
      <c r="A189" s="39">
        <v>1</v>
      </c>
      <c r="B189" s="78" t="s">
        <v>2117</v>
      </c>
      <c r="C189" s="79" t="s">
        <v>2118</v>
      </c>
      <c r="D189" s="30" t="s">
        <v>2052</v>
      </c>
      <c r="E189" s="94" t="s">
        <v>2057</v>
      </c>
      <c r="F189" s="61"/>
      <c r="G189" s="121"/>
      <c r="H189" s="121"/>
      <c r="I189" s="60"/>
      <c r="J189" s="126"/>
    </row>
    <row r="190" spans="1:10" ht="14.5">
      <c r="A190" s="43" t="s">
        <v>39</v>
      </c>
      <c r="B190" s="44"/>
      <c r="C190" s="44"/>
      <c r="D190" s="44"/>
      <c r="E190" s="44"/>
      <c r="F190" s="44"/>
      <c r="G190" s="45"/>
      <c r="H190" s="45"/>
      <c r="I190" s="44"/>
      <c r="J190" s="125"/>
    </row>
    <row r="191" spans="1:10" ht="14.5">
      <c r="A191" s="33" t="s">
        <v>430</v>
      </c>
      <c r="B191" s="77" t="s">
        <v>2119</v>
      </c>
      <c r="C191" s="33"/>
      <c r="D191" s="35"/>
      <c r="E191" s="36"/>
      <c r="F191" s="36"/>
      <c r="G191" s="55"/>
      <c r="H191" s="55"/>
      <c r="I191" s="54" t="s">
        <v>26</v>
      </c>
      <c r="J191" s="55"/>
    </row>
    <row r="192" spans="1:10" ht="29">
      <c r="A192" s="38" t="s">
        <v>27</v>
      </c>
      <c r="B192" s="38" t="s">
        <v>28</v>
      </c>
      <c r="C192" s="38" t="s">
        <v>29</v>
      </c>
      <c r="D192" s="38" t="s">
        <v>30</v>
      </c>
      <c r="E192" s="38" t="s">
        <v>31</v>
      </c>
      <c r="F192" s="38" t="s">
        <v>34</v>
      </c>
      <c r="G192" s="56" t="s">
        <v>3163</v>
      </c>
      <c r="H192" s="56" t="s">
        <v>3165</v>
      </c>
      <c r="I192" s="56" t="s">
        <v>32</v>
      </c>
      <c r="J192" s="56" t="s">
        <v>3166</v>
      </c>
    </row>
    <row r="193" spans="1:10" ht="112">
      <c r="A193" s="39">
        <v>1</v>
      </c>
      <c r="B193" s="78" t="s">
        <v>2120</v>
      </c>
      <c r="C193" s="79" t="s">
        <v>2121</v>
      </c>
      <c r="D193" s="30" t="s">
        <v>2052</v>
      </c>
      <c r="E193" s="94" t="s">
        <v>2057</v>
      </c>
      <c r="F193" s="61" t="s">
        <v>111</v>
      </c>
      <c r="G193" s="121"/>
      <c r="H193" s="121"/>
      <c r="I193" s="60"/>
      <c r="J193" s="124"/>
    </row>
    <row r="194" spans="1:10" ht="14.5">
      <c r="A194" s="43" t="s">
        <v>39</v>
      </c>
      <c r="B194" s="44"/>
      <c r="C194" s="44"/>
      <c r="D194" s="44"/>
      <c r="E194" s="44"/>
      <c r="F194" s="44"/>
      <c r="G194" s="45"/>
      <c r="H194" s="45"/>
      <c r="I194" s="44"/>
      <c r="J194" s="125"/>
    </row>
    <row r="195" spans="1:10" ht="14.5">
      <c r="A195" s="33" t="s">
        <v>433</v>
      </c>
      <c r="B195" s="77" t="s">
        <v>2122</v>
      </c>
      <c r="C195" s="33"/>
      <c r="D195" s="35"/>
      <c r="E195" s="36"/>
      <c r="F195" s="35"/>
      <c r="G195" s="54"/>
      <c r="H195" s="54"/>
      <c r="I195" s="54" t="s">
        <v>26</v>
      </c>
      <c r="J195" s="54"/>
    </row>
    <row r="196" spans="1:10" ht="29">
      <c r="A196" s="38" t="s">
        <v>27</v>
      </c>
      <c r="B196" s="38" t="s">
        <v>28</v>
      </c>
      <c r="C196" s="38" t="s">
        <v>29</v>
      </c>
      <c r="D196" s="38" t="s">
        <v>30</v>
      </c>
      <c r="E196" s="38" t="s">
        <v>31</v>
      </c>
      <c r="F196" s="38" t="s">
        <v>34</v>
      </c>
      <c r="G196" s="56" t="s">
        <v>3163</v>
      </c>
      <c r="H196" s="56" t="s">
        <v>3165</v>
      </c>
      <c r="I196" s="56" t="s">
        <v>32</v>
      </c>
      <c r="J196" s="56" t="s">
        <v>3166</v>
      </c>
    </row>
    <row r="197" spans="1:10" ht="112">
      <c r="A197" s="39">
        <v>1</v>
      </c>
      <c r="B197" s="78" t="s">
        <v>2123</v>
      </c>
      <c r="C197" s="79" t="s">
        <v>2124</v>
      </c>
      <c r="D197" s="30" t="s">
        <v>2052</v>
      </c>
      <c r="E197" s="94" t="s">
        <v>2057</v>
      </c>
      <c r="F197" s="61" t="s">
        <v>38</v>
      </c>
      <c r="G197" s="121"/>
      <c r="H197" s="121"/>
      <c r="I197" s="60"/>
      <c r="J197" s="126"/>
    </row>
    <row r="198" spans="1:10" ht="14.5">
      <c r="A198" s="43" t="s">
        <v>39</v>
      </c>
      <c r="B198" s="44"/>
      <c r="C198" s="44"/>
      <c r="D198" s="44"/>
      <c r="E198" s="44"/>
      <c r="F198" s="44"/>
      <c r="G198" s="45"/>
      <c r="H198" s="45"/>
      <c r="I198" s="44"/>
      <c r="J198" s="125"/>
    </row>
    <row r="199" spans="1:10" ht="14.5">
      <c r="A199" s="33" t="s">
        <v>436</v>
      </c>
      <c r="B199" s="77" t="s">
        <v>2125</v>
      </c>
      <c r="C199" s="33"/>
      <c r="D199" s="35"/>
      <c r="E199" s="36"/>
      <c r="F199" s="35"/>
      <c r="G199" s="54"/>
      <c r="H199" s="54"/>
      <c r="I199" s="54" t="s">
        <v>26</v>
      </c>
      <c r="J199" s="54"/>
    </row>
    <row r="200" spans="1:10" ht="29">
      <c r="A200" s="38" t="s">
        <v>27</v>
      </c>
      <c r="B200" s="38" t="s">
        <v>28</v>
      </c>
      <c r="C200" s="38" t="s">
        <v>29</v>
      </c>
      <c r="D200" s="38" t="s">
        <v>30</v>
      </c>
      <c r="E200" s="38" t="s">
        <v>31</v>
      </c>
      <c r="F200" s="38" t="s">
        <v>34</v>
      </c>
      <c r="G200" s="56" t="s">
        <v>3163</v>
      </c>
      <c r="H200" s="56" t="s">
        <v>3165</v>
      </c>
      <c r="I200" s="56" t="s">
        <v>32</v>
      </c>
      <c r="J200" s="56" t="s">
        <v>3166</v>
      </c>
    </row>
    <row r="201" spans="1:10" ht="112">
      <c r="A201" s="39">
        <v>1</v>
      </c>
      <c r="B201" s="78" t="s">
        <v>2126</v>
      </c>
      <c r="C201" s="79" t="s">
        <v>2124</v>
      </c>
      <c r="D201" s="30" t="s">
        <v>2052</v>
      </c>
      <c r="E201" s="94" t="s">
        <v>2057</v>
      </c>
      <c r="F201" s="61" t="s">
        <v>111</v>
      </c>
      <c r="G201" s="121"/>
      <c r="H201" s="121"/>
      <c r="I201" s="60"/>
      <c r="J201" s="126"/>
    </row>
    <row r="202" spans="1:10" ht="14.5">
      <c r="A202" s="43" t="s">
        <v>39</v>
      </c>
      <c r="B202" s="44"/>
      <c r="C202" s="44"/>
      <c r="D202" s="44"/>
      <c r="E202" s="44"/>
      <c r="F202" s="44"/>
      <c r="G202" s="45"/>
      <c r="H202" s="45"/>
      <c r="I202" s="44"/>
      <c r="J202" s="125"/>
    </row>
    <row r="203" spans="1:10" ht="14.5">
      <c r="A203" s="33" t="s">
        <v>439</v>
      </c>
      <c r="B203" s="77" t="s">
        <v>2127</v>
      </c>
      <c r="C203" s="33"/>
      <c r="D203" s="35"/>
      <c r="E203" s="36"/>
      <c r="F203" s="35"/>
      <c r="G203" s="54"/>
      <c r="H203" s="54"/>
      <c r="I203" s="54" t="s">
        <v>26</v>
      </c>
      <c r="J203" s="54"/>
    </row>
    <row r="204" spans="1:10" ht="29">
      <c r="A204" s="38" t="s">
        <v>27</v>
      </c>
      <c r="B204" s="38" t="s">
        <v>28</v>
      </c>
      <c r="C204" s="38" t="s">
        <v>29</v>
      </c>
      <c r="D204" s="38" t="s">
        <v>30</v>
      </c>
      <c r="E204" s="38" t="s">
        <v>31</v>
      </c>
      <c r="F204" s="38" t="s">
        <v>34</v>
      </c>
      <c r="G204" s="56" t="s">
        <v>3163</v>
      </c>
      <c r="H204" s="56" t="s">
        <v>3165</v>
      </c>
      <c r="I204" s="56" t="s">
        <v>32</v>
      </c>
      <c r="J204" s="56" t="s">
        <v>3166</v>
      </c>
    </row>
    <row r="205" spans="1:10" ht="112">
      <c r="A205" s="39">
        <v>1</v>
      </c>
      <c r="B205" s="78" t="s">
        <v>2128</v>
      </c>
      <c r="C205" s="79" t="s">
        <v>2129</v>
      </c>
      <c r="D205" s="30" t="s">
        <v>2052</v>
      </c>
      <c r="E205" s="94" t="s">
        <v>2057</v>
      </c>
      <c r="F205" s="61" t="s">
        <v>38</v>
      </c>
      <c r="G205" s="121"/>
      <c r="H205" s="121"/>
      <c r="I205" s="60"/>
      <c r="J205" s="126"/>
    </row>
    <row r="206" spans="1:10" ht="14.5">
      <c r="A206" s="43" t="s">
        <v>39</v>
      </c>
      <c r="B206" s="44"/>
      <c r="C206" s="44"/>
      <c r="D206" s="44"/>
      <c r="E206" s="44"/>
      <c r="F206" s="44"/>
      <c r="G206" s="45"/>
      <c r="H206" s="45"/>
      <c r="I206" s="44"/>
      <c r="J206" s="125"/>
    </row>
    <row r="207" spans="1:10" ht="14.5">
      <c r="A207" s="33" t="s">
        <v>443</v>
      </c>
      <c r="B207" s="77" t="s">
        <v>2130</v>
      </c>
      <c r="C207" s="33"/>
      <c r="D207" s="35"/>
      <c r="E207" s="36"/>
      <c r="F207" s="35"/>
      <c r="G207" s="54"/>
      <c r="H207" s="54"/>
      <c r="I207" s="54" t="s">
        <v>26</v>
      </c>
      <c r="J207" s="54"/>
    </row>
    <row r="208" spans="1:10" ht="29">
      <c r="A208" s="38" t="s">
        <v>27</v>
      </c>
      <c r="B208" s="38" t="s">
        <v>28</v>
      </c>
      <c r="C208" s="38" t="s">
        <v>29</v>
      </c>
      <c r="D208" s="38" t="s">
        <v>30</v>
      </c>
      <c r="E208" s="38" t="s">
        <v>31</v>
      </c>
      <c r="F208" s="38" t="s">
        <v>34</v>
      </c>
      <c r="G208" s="56" t="s">
        <v>3163</v>
      </c>
      <c r="H208" s="56" t="s">
        <v>3165</v>
      </c>
      <c r="I208" s="56" t="s">
        <v>32</v>
      </c>
      <c r="J208" s="56" t="s">
        <v>3166</v>
      </c>
    </row>
    <row r="209" spans="1:10" ht="112">
      <c r="A209" s="39">
        <v>1</v>
      </c>
      <c r="B209" s="78" t="s">
        <v>2131</v>
      </c>
      <c r="C209" s="79" t="s">
        <v>175</v>
      </c>
      <c r="D209" s="30" t="s">
        <v>2052</v>
      </c>
      <c r="E209" s="94" t="s">
        <v>2057</v>
      </c>
      <c r="F209" s="61" t="s">
        <v>111</v>
      </c>
      <c r="G209" s="121"/>
      <c r="H209" s="123"/>
      <c r="I209" s="60"/>
      <c r="J209" s="126"/>
    </row>
    <row r="210" spans="1:10" ht="14.5">
      <c r="A210" s="43" t="s">
        <v>39</v>
      </c>
      <c r="B210" s="44"/>
      <c r="C210" s="44"/>
      <c r="D210" s="44"/>
      <c r="E210" s="44"/>
      <c r="F210" s="44"/>
      <c r="G210" s="45"/>
      <c r="H210" s="45"/>
      <c r="I210" s="44"/>
      <c r="J210" s="125"/>
    </row>
    <row r="211" spans="1:10" ht="14.5">
      <c r="A211" s="33" t="s">
        <v>447</v>
      </c>
      <c r="B211" s="77" t="s">
        <v>2132</v>
      </c>
      <c r="C211" s="33"/>
      <c r="D211" s="35"/>
      <c r="E211" s="36"/>
      <c r="F211" s="35"/>
      <c r="G211" s="54"/>
      <c r="H211" s="54"/>
      <c r="I211" s="54" t="s">
        <v>26</v>
      </c>
      <c r="J211" s="54"/>
    </row>
    <row r="212" spans="1:10" ht="29">
      <c r="A212" s="38" t="s">
        <v>27</v>
      </c>
      <c r="B212" s="38" t="s">
        <v>28</v>
      </c>
      <c r="C212" s="38" t="s">
        <v>29</v>
      </c>
      <c r="D212" s="38" t="s">
        <v>30</v>
      </c>
      <c r="E212" s="38" t="s">
        <v>31</v>
      </c>
      <c r="F212" s="38" t="s">
        <v>34</v>
      </c>
      <c r="G212" s="56" t="s">
        <v>3163</v>
      </c>
      <c r="H212" s="56" t="s">
        <v>3165</v>
      </c>
      <c r="I212" s="56" t="s">
        <v>32</v>
      </c>
      <c r="J212" s="56" t="s">
        <v>3166</v>
      </c>
    </row>
    <row r="213" spans="1:10" ht="112">
      <c r="A213" s="39">
        <v>1</v>
      </c>
      <c r="B213" s="78" t="s">
        <v>2133</v>
      </c>
      <c r="C213" s="79" t="s">
        <v>175</v>
      </c>
      <c r="D213" s="30" t="s">
        <v>2052</v>
      </c>
      <c r="E213" s="94" t="s">
        <v>2057</v>
      </c>
      <c r="F213" s="61" t="s">
        <v>111</v>
      </c>
      <c r="G213" s="121"/>
      <c r="H213" s="121"/>
      <c r="I213" s="60"/>
      <c r="J213" s="126"/>
    </row>
    <row r="214" spans="1:10" ht="14.5">
      <c r="A214" s="43" t="s">
        <v>39</v>
      </c>
      <c r="B214" s="44"/>
      <c r="C214" s="44"/>
      <c r="D214" s="44"/>
      <c r="E214" s="44"/>
      <c r="F214" s="44"/>
      <c r="G214" s="45"/>
      <c r="H214" s="45"/>
      <c r="I214" s="44"/>
      <c r="J214" s="125"/>
    </row>
    <row r="215" spans="1:10" ht="14.5">
      <c r="A215" s="33" t="s">
        <v>451</v>
      </c>
      <c r="B215" s="77" t="s">
        <v>2134</v>
      </c>
      <c r="C215" s="33"/>
      <c r="D215" s="35"/>
      <c r="E215" s="36"/>
      <c r="F215" s="35"/>
      <c r="G215" s="54"/>
      <c r="H215" s="54"/>
      <c r="I215" s="54" t="s">
        <v>26</v>
      </c>
      <c r="J215" s="54"/>
    </row>
    <row r="216" spans="1:10" ht="29">
      <c r="A216" s="38" t="s">
        <v>27</v>
      </c>
      <c r="B216" s="38" t="s">
        <v>28</v>
      </c>
      <c r="C216" s="38" t="s">
        <v>29</v>
      </c>
      <c r="D216" s="38" t="s">
        <v>30</v>
      </c>
      <c r="E216" s="38" t="s">
        <v>31</v>
      </c>
      <c r="F216" s="38" t="s">
        <v>34</v>
      </c>
      <c r="G216" s="56" t="s">
        <v>3163</v>
      </c>
      <c r="H216" s="56" t="s">
        <v>3165</v>
      </c>
      <c r="I216" s="56" t="s">
        <v>32</v>
      </c>
      <c r="J216" s="56" t="s">
        <v>3166</v>
      </c>
    </row>
    <row r="217" spans="1:10" ht="112">
      <c r="A217" s="39">
        <v>1</v>
      </c>
      <c r="B217" s="78" t="s">
        <v>2135</v>
      </c>
      <c r="C217" s="79" t="s">
        <v>175</v>
      </c>
      <c r="D217" s="30" t="s">
        <v>2052</v>
      </c>
      <c r="E217" s="94" t="s">
        <v>2057</v>
      </c>
      <c r="F217" s="61" t="s">
        <v>111</v>
      </c>
      <c r="G217" s="121"/>
      <c r="H217" s="121"/>
      <c r="I217" s="60"/>
      <c r="J217" s="126"/>
    </row>
    <row r="218" spans="1:10" ht="14.5">
      <c r="A218" s="43" t="s">
        <v>39</v>
      </c>
      <c r="B218" s="44"/>
      <c r="C218" s="44"/>
      <c r="D218" s="44"/>
      <c r="E218" s="44"/>
      <c r="F218" s="44"/>
      <c r="G218" s="45"/>
      <c r="H218" s="45"/>
      <c r="I218" s="44"/>
      <c r="J218" s="125"/>
    </row>
    <row r="219" spans="1:10" ht="14.5">
      <c r="A219" s="33" t="s">
        <v>455</v>
      </c>
      <c r="B219" s="77" t="s">
        <v>2136</v>
      </c>
      <c r="C219" s="33"/>
      <c r="D219" s="35"/>
      <c r="E219" s="36"/>
      <c r="F219" s="35"/>
      <c r="G219" s="54"/>
      <c r="H219" s="54"/>
      <c r="I219" s="54" t="s">
        <v>26</v>
      </c>
      <c r="J219" s="54"/>
    </row>
    <row r="220" spans="1:10" ht="29">
      <c r="A220" s="38" t="s">
        <v>27</v>
      </c>
      <c r="B220" s="38" t="s">
        <v>28</v>
      </c>
      <c r="C220" s="38" t="s">
        <v>29</v>
      </c>
      <c r="D220" s="38" t="s">
        <v>30</v>
      </c>
      <c r="E220" s="38" t="s">
        <v>31</v>
      </c>
      <c r="F220" s="38" t="s">
        <v>34</v>
      </c>
      <c r="G220" s="56" t="s">
        <v>3163</v>
      </c>
      <c r="H220" s="56" t="s">
        <v>3165</v>
      </c>
      <c r="I220" s="56" t="s">
        <v>32</v>
      </c>
      <c r="J220" s="56" t="s">
        <v>3166</v>
      </c>
    </row>
    <row r="221" spans="1:10" ht="112">
      <c r="A221" s="39">
        <v>1</v>
      </c>
      <c r="B221" s="78" t="s">
        <v>2137</v>
      </c>
      <c r="C221" s="79" t="s">
        <v>2138</v>
      </c>
      <c r="D221" s="30" t="s">
        <v>2052</v>
      </c>
      <c r="E221" s="94" t="s">
        <v>2057</v>
      </c>
      <c r="F221" s="61" t="s">
        <v>111</v>
      </c>
      <c r="G221" s="121"/>
      <c r="H221" s="121"/>
      <c r="I221" s="60"/>
      <c r="J221" s="126"/>
    </row>
    <row r="222" spans="1:10" ht="14.5">
      <c r="A222" s="43" t="s">
        <v>39</v>
      </c>
      <c r="B222" s="44"/>
      <c r="C222" s="44"/>
      <c r="D222" s="44"/>
      <c r="E222" s="44"/>
      <c r="F222" s="44"/>
      <c r="G222" s="45"/>
      <c r="H222" s="45"/>
      <c r="I222" s="44"/>
      <c r="J222" s="125"/>
    </row>
    <row r="223" spans="1:10" ht="14.5">
      <c r="A223" s="33" t="s">
        <v>459</v>
      </c>
      <c r="B223" s="77" t="s">
        <v>2139</v>
      </c>
      <c r="C223" s="33"/>
      <c r="D223" s="35"/>
      <c r="E223" s="36"/>
      <c r="F223" s="35"/>
      <c r="G223" s="54"/>
      <c r="H223" s="54"/>
      <c r="I223" s="54" t="s">
        <v>26</v>
      </c>
      <c r="J223" s="54"/>
    </row>
    <row r="224" spans="1:10" ht="29">
      <c r="A224" s="38" t="s">
        <v>27</v>
      </c>
      <c r="B224" s="38" t="s">
        <v>28</v>
      </c>
      <c r="C224" s="38" t="s">
        <v>29</v>
      </c>
      <c r="D224" s="38" t="s">
        <v>30</v>
      </c>
      <c r="E224" s="38" t="s">
        <v>31</v>
      </c>
      <c r="F224" s="38" t="s">
        <v>34</v>
      </c>
      <c r="G224" s="56" t="s">
        <v>3163</v>
      </c>
      <c r="H224" s="56" t="s">
        <v>3165</v>
      </c>
      <c r="I224" s="56" t="s">
        <v>32</v>
      </c>
      <c r="J224" s="56" t="s">
        <v>3166</v>
      </c>
    </row>
    <row r="225" spans="1:10" ht="112">
      <c r="A225" s="39">
        <v>1</v>
      </c>
      <c r="B225" s="78" t="s">
        <v>2140</v>
      </c>
      <c r="C225" s="79" t="s">
        <v>2141</v>
      </c>
      <c r="D225" s="30" t="s">
        <v>2052</v>
      </c>
      <c r="E225" s="94" t="s">
        <v>2057</v>
      </c>
      <c r="F225" s="61"/>
      <c r="G225" s="121"/>
      <c r="H225" s="121"/>
      <c r="I225" s="60"/>
      <c r="J225" s="124"/>
    </row>
    <row r="226" spans="1:10" ht="14.5">
      <c r="A226" s="43" t="s">
        <v>39</v>
      </c>
      <c r="B226" s="44"/>
      <c r="C226" s="44"/>
      <c r="D226" s="44"/>
      <c r="E226" s="44"/>
      <c r="F226" s="44"/>
      <c r="G226" s="45"/>
      <c r="H226" s="45"/>
      <c r="I226" s="44"/>
      <c r="J226" s="125"/>
    </row>
    <row r="227" spans="1:10" ht="14.5">
      <c r="A227" s="33" t="s">
        <v>463</v>
      </c>
      <c r="B227" s="77" t="s">
        <v>2142</v>
      </c>
      <c r="C227" s="33"/>
      <c r="D227" s="35"/>
      <c r="E227" s="36"/>
      <c r="F227" s="35"/>
      <c r="G227" s="54"/>
      <c r="H227" s="54"/>
      <c r="I227" s="54" t="s">
        <v>26</v>
      </c>
      <c r="J227" s="54"/>
    </row>
    <row r="228" spans="1:10" ht="29">
      <c r="A228" s="38" t="s">
        <v>27</v>
      </c>
      <c r="B228" s="38" t="s">
        <v>28</v>
      </c>
      <c r="C228" s="38" t="s">
        <v>29</v>
      </c>
      <c r="D228" s="38" t="s">
        <v>30</v>
      </c>
      <c r="E228" s="38" t="s">
        <v>31</v>
      </c>
      <c r="F228" s="38" t="s">
        <v>34</v>
      </c>
      <c r="G228" s="56" t="s">
        <v>3163</v>
      </c>
      <c r="H228" s="56" t="s">
        <v>3165</v>
      </c>
      <c r="I228" s="56" t="s">
        <v>32</v>
      </c>
      <c r="J228" s="56" t="s">
        <v>3166</v>
      </c>
    </row>
    <row r="229" spans="1:10" ht="112">
      <c r="A229" s="39">
        <v>1</v>
      </c>
      <c r="B229" s="78" t="s">
        <v>2143</v>
      </c>
      <c r="C229" s="79" t="s">
        <v>2144</v>
      </c>
      <c r="D229" s="30" t="s">
        <v>2052</v>
      </c>
      <c r="E229" s="94" t="s">
        <v>2057</v>
      </c>
      <c r="F229" s="61"/>
      <c r="G229" s="121"/>
      <c r="H229" s="121"/>
      <c r="I229" s="60"/>
      <c r="J229" s="124"/>
    </row>
    <row r="230" spans="1:10" ht="14.5">
      <c r="A230" s="43" t="s">
        <v>39</v>
      </c>
      <c r="B230" s="44"/>
      <c r="C230" s="44"/>
      <c r="D230" s="44"/>
      <c r="E230" s="44"/>
      <c r="F230" s="44"/>
      <c r="G230" s="45"/>
      <c r="H230" s="45"/>
      <c r="I230" s="44"/>
      <c r="J230" s="125"/>
    </row>
  </sheetData>
  <mergeCells count="4">
    <mergeCell ref="B1:E1"/>
    <mergeCell ref="A2:A10"/>
    <mergeCell ref="B2:C2"/>
    <mergeCell ref="D2:E2"/>
  </mergeCells>
  <phoneticPr fontId="39" type="noConversion"/>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DF610"/>
  <sheetViews>
    <sheetView zoomScale="70" zoomScaleNormal="70" workbookViewId="0">
      <selection activeCell="A2" sqref="A2:A10"/>
    </sheetView>
  </sheetViews>
  <sheetFormatPr defaultColWidth="9.1796875" defaultRowHeight="12.5"/>
  <cols>
    <col min="2" max="2" width="80" customWidth="1"/>
    <col min="3" max="3" width="73" customWidth="1"/>
    <col min="4" max="4" width="24.7265625" customWidth="1"/>
    <col min="5" max="5" width="26" customWidth="1"/>
    <col min="6" max="6" width="16.26953125" customWidth="1"/>
    <col min="7" max="7" width="11" customWidth="1"/>
  </cols>
  <sheetData>
    <row r="1" spans="1:110" s="9" customFormat="1" ht="24" customHeight="1">
      <c r="B1" s="194" t="s">
        <v>10</v>
      </c>
      <c r="C1" s="194"/>
      <c r="D1" s="194"/>
      <c r="E1" s="194"/>
      <c r="F1" s="10"/>
      <c r="G1" s="11"/>
    </row>
    <row r="2" spans="1:110" s="9" customFormat="1" ht="15" thickBot="1">
      <c r="A2" s="191"/>
      <c r="B2" s="189"/>
      <c r="C2" s="189"/>
      <c r="D2" s="190" t="s">
        <v>11</v>
      </c>
      <c r="E2" s="190"/>
    </row>
    <row r="3" spans="1:110" s="9" customFormat="1" ht="14.5">
      <c r="A3" s="191"/>
      <c r="B3" s="26" t="s">
        <v>12</v>
      </c>
      <c r="C3" s="22" t="s">
        <v>2145</v>
      </c>
      <c r="D3" s="14" t="s">
        <v>5</v>
      </c>
      <c r="E3" s="15">
        <f>COUNTIF(G6:G57632,"Pass")</f>
        <v>0</v>
      </c>
    </row>
    <row r="4" spans="1:110" s="9" customFormat="1" ht="29">
      <c r="A4" s="191"/>
      <c r="B4" s="26" t="s">
        <v>14</v>
      </c>
      <c r="C4" s="23" t="s">
        <v>2146</v>
      </c>
      <c r="D4" s="73" t="s">
        <v>6</v>
      </c>
      <c r="E4" s="74">
        <f>COUNTIF(G6:G57632,"Fail")</f>
        <v>0</v>
      </c>
    </row>
    <row r="5" spans="1:110" s="9" customFormat="1" ht="15" thickBot="1">
      <c r="A5" s="191"/>
      <c r="B5" s="26" t="s">
        <v>16</v>
      </c>
      <c r="C5" s="22">
        <v>44628</v>
      </c>
      <c r="D5" s="75" t="s">
        <v>7</v>
      </c>
      <c r="E5" s="76">
        <f>COUNTIF(G6:G57632,"NR/NC")</f>
        <v>150</v>
      </c>
    </row>
    <row r="6" spans="1:110" s="9" customFormat="1" ht="14.5">
      <c r="A6" s="191"/>
      <c r="B6" s="26" t="s">
        <v>17</v>
      </c>
      <c r="C6" s="22" t="s">
        <v>18</v>
      </c>
      <c r="D6" s="16"/>
      <c r="E6" s="17"/>
    </row>
    <row r="7" spans="1:110" s="9" customFormat="1" ht="14.5">
      <c r="A7" s="191"/>
      <c r="B7" s="26" t="s">
        <v>19</v>
      </c>
      <c r="C7" s="23"/>
      <c r="D7" s="16"/>
      <c r="E7" s="17"/>
    </row>
    <row r="8" spans="1:110" s="9" customFormat="1" ht="14.5">
      <c r="A8" s="191"/>
      <c r="B8" s="26" t="s">
        <v>20</v>
      </c>
      <c r="C8" s="22"/>
      <c r="D8" s="16"/>
      <c r="E8" s="17"/>
    </row>
    <row r="9" spans="1:110" s="9" customFormat="1" ht="14.5">
      <c r="A9" s="191"/>
      <c r="B9" s="26" t="s">
        <v>21</v>
      </c>
      <c r="C9" s="22"/>
      <c r="D9" s="16"/>
      <c r="E9" s="17"/>
    </row>
    <row r="10" spans="1:110" s="9" customFormat="1" ht="15" thickBot="1">
      <c r="A10" s="192"/>
      <c r="B10" s="26" t="s">
        <v>22</v>
      </c>
      <c r="C10" s="23" t="s">
        <v>23</v>
      </c>
      <c r="D10" s="18"/>
      <c r="E10" s="19"/>
    </row>
    <row r="11" spans="1:110" s="9" customFormat="1" ht="14.5">
      <c r="A11" s="33" t="s">
        <v>24</v>
      </c>
      <c r="B11" s="77" t="s">
        <v>2147</v>
      </c>
      <c r="C11" s="33"/>
      <c r="D11" s="35"/>
      <c r="E11" s="36"/>
      <c r="F11" s="35" t="s">
        <v>26</v>
      </c>
      <c r="G11" s="37" t="str">
        <f>IF(COUNTIF(F13:F13,"Fail")&gt;0,"Fail",IF(COUNTIF(F13:F13,"")=0,"Pass","NR/NC"))</f>
        <v>NR/NC</v>
      </c>
      <c r="H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row>
    <row r="12" spans="1:110" s="9" customFormat="1" ht="14.5">
      <c r="A12" s="38" t="s">
        <v>27</v>
      </c>
      <c r="B12" s="38" t="s">
        <v>28</v>
      </c>
      <c r="C12" s="38" t="s">
        <v>29</v>
      </c>
      <c r="D12" s="38" t="s">
        <v>30</v>
      </c>
      <c r="E12" s="38" t="s">
        <v>31</v>
      </c>
      <c r="F12" s="38" t="s">
        <v>32</v>
      </c>
      <c r="G12" s="38" t="s">
        <v>33</v>
      </c>
      <c r="H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row>
    <row r="13" spans="1:110" s="9" customFormat="1" ht="304.5">
      <c r="A13" s="39">
        <v>1</v>
      </c>
      <c r="B13" s="78" t="s">
        <v>2148</v>
      </c>
      <c r="C13" s="79" t="s">
        <v>2149</v>
      </c>
      <c r="D13" s="115" t="s">
        <v>2150</v>
      </c>
      <c r="E13" s="79" t="s">
        <v>2151</v>
      </c>
      <c r="F13" s="49"/>
      <c r="G13" s="81"/>
      <c r="H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row>
    <row r="14" spans="1:110" s="9" customFormat="1" ht="14.5">
      <c r="A14" s="43" t="s">
        <v>39</v>
      </c>
      <c r="B14" s="44"/>
      <c r="C14" s="44"/>
      <c r="D14" s="44"/>
      <c r="E14" s="44"/>
      <c r="F14" s="44"/>
      <c r="G14" s="45"/>
      <c r="H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row>
    <row r="15" spans="1:110" ht="14.5">
      <c r="A15" s="33" t="s">
        <v>40</v>
      </c>
      <c r="B15" s="77" t="s">
        <v>2152</v>
      </c>
      <c r="C15" s="33"/>
      <c r="D15" s="35"/>
      <c r="E15" s="36"/>
      <c r="F15" s="35" t="s">
        <v>26</v>
      </c>
      <c r="G15" s="37" t="str">
        <f>IF(COUNTIF(F17:F17,"Fail")&gt;0,"Fail",IF(COUNTIF(F17:F17,"")=0,"Pass","NR/NC"))</f>
        <v>NR/NC</v>
      </c>
    </row>
    <row r="16" spans="1:110" ht="14.5">
      <c r="A16" s="38" t="s">
        <v>27</v>
      </c>
      <c r="B16" s="38" t="s">
        <v>28</v>
      </c>
      <c r="C16" s="38" t="s">
        <v>29</v>
      </c>
      <c r="D16" s="38" t="s">
        <v>30</v>
      </c>
      <c r="E16" s="38" t="s">
        <v>31</v>
      </c>
      <c r="F16" s="38" t="s">
        <v>32</v>
      </c>
      <c r="G16" s="38" t="s">
        <v>33</v>
      </c>
    </row>
    <row r="17" spans="1:7" ht="304.5">
      <c r="A17" s="39">
        <v>1</v>
      </c>
      <c r="B17" s="78" t="s">
        <v>2148</v>
      </c>
      <c r="C17" s="79" t="s">
        <v>2153</v>
      </c>
      <c r="D17" s="103" t="s">
        <v>2154</v>
      </c>
      <c r="E17" s="79" t="s">
        <v>2151</v>
      </c>
      <c r="F17" s="49"/>
      <c r="G17" s="81"/>
    </row>
    <row r="18" spans="1:7" ht="14.5">
      <c r="A18" s="43" t="s">
        <v>39</v>
      </c>
      <c r="B18" s="44"/>
      <c r="C18" s="44"/>
      <c r="D18" s="116"/>
      <c r="E18" s="44"/>
      <c r="F18" s="44"/>
      <c r="G18" s="45"/>
    </row>
    <row r="19" spans="1:7" ht="14.5">
      <c r="A19" s="33" t="s">
        <v>44</v>
      </c>
      <c r="B19" s="77" t="s">
        <v>2155</v>
      </c>
      <c r="C19" s="33"/>
      <c r="D19" s="117"/>
      <c r="E19" s="36"/>
      <c r="F19" s="35" t="s">
        <v>26</v>
      </c>
      <c r="G19" s="37" t="str">
        <f>IF(COUNTIF(F21:F21,"Fail")&gt;0,"Fail",IF(COUNTIF(F21:F21,"")=0,"Pass","NR/NC"))</f>
        <v>NR/NC</v>
      </c>
    </row>
    <row r="20" spans="1:7" ht="14.5">
      <c r="A20" s="38" t="s">
        <v>27</v>
      </c>
      <c r="B20" s="38" t="s">
        <v>28</v>
      </c>
      <c r="C20" s="38" t="s">
        <v>29</v>
      </c>
      <c r="D20" s="118" t="s">
        <v>30</v>
      </c>
      <c r="E20" s="38" t="s">
        <v>31</v>
      </c>
      <c r="F20" s="38" t="s">
        <v>32</v>
      </c>
      <c r="G20" s="38" t="s">
        <v>33</v>
      </c>
    </row>
    <row r="21" spans="1:7" ht="304.5">
      <c r="A21" s="39">
        <v>1</v>
      </c>
      <c r="B21" s="78" t="s">
        <v>2156</v>
      </c>
      <c r="C21" s="79" t="s">
        <v>2157</v>
      </c>
      <c r="D21" s="103" t="s">
        <v>2154</v>
      </c>
      <c r="E21" s="79" t="s">
        <v>2158</v>
      </c>
      <c r="F21" s="49"/>
      <c r="G21" s="81"/>
    </row>
    <row r="22" spans="1:7" ht="14.5">
      <c r="A22" s="43" t="s">
        <v>39</v>
      </c>
      <c r="B22" s="44"/>
      <c r="C22" s="44"/>
      <c r="D22" s="116"/>
      <c r="E22" s="44"/>
      <c r="F22" s="44"/>
      <c r="G22" s="45"/>
    </row>
    <row r="23" spans="1:7" ht="14.5">
      <c r="A23" s="33" t="s">
        <v>48</v>
      </c>
      <c r="B23" s="77" t="s">
        <v>2159</v>
      </c>
      <c r="C23" s="33"/>
      <c r="D23" s="117"/>
      <c r="E23" s="36"/>
      <c r="F23" s="35" t="s">
        <v>26</v>
      </c>
      <c r="G23" s="37" t="str">
        <f>IF(COUNTIF(F25:F25,"Fail")&gt;0,"Fail",IF(COUNTIF(F25:F25,"")=0,"Pass","NR/NC"))</f>
        <v>NR/NC</v>
      </c>
    </row>
    <row r="24" spans="1:7" ht="14.5">
      <c r="A24" s="38" t="s">
        <v>27</v>
      </c>
      <c r="B24" s="38" t="s">
        <v>28</v>
      </c>
      <c r="C24" s="38" t="s">
        <v>29</v>
      </c>
      <c r="D24" s="118" t="s">
        <v>30</v>
      </c>
      <c r="E24" s="38" t="s">
        <v>31</v>
      </c>
      <c r="F24" s="38" t="s">
        <v>32</v>
      </c>
      <c r="G24" s="38" t="s">
        <v>33</v>
      </c>
    </row>
    <row r="25" spans="1:7" ht="304.5">
      <c r="A25" s="39">
        <v>1</v>
      </c>
      <c r="B25" s="78" t="s">
        <v>2160</v>
      </c>
      <c r="C25" s="79" t="s">
        <v>2161</v>
      </c>
      <c r="D25" s="103" t="s">
        <v>2154</v>
      </c>
      <c r="E25" s="79" t="s">
        <v>2158</v>
      </c>
      <c r="F25" s="49"/>
      <c r="G25" s="81"/>
    </row>
    <row r="26" spans="1:7" ht="14.5">
      <c r="A26" s="43" t="s">
        <v>39</v>
      </c>
      <c r="B26" s="44"/>
      <c r="C26" s="44"/>
      <c r="D26" s="116"/>
      <c r="E26" s="44"/>
      <c r="F26" s="44"/>
      <c r="G26" s="45"/>
    </row>
    <row r="27" spans="1:7" ht="14.5">
      <c r="A27" s="33" t="s">
        <v>51</v>
      </c>
      <c r="B27" s="77" t="s">
        <v>2162</v>
      </c>
      <c r="C27" s="33"/>
      <c r="D27" s="117"/>
      <c r="E27" s="36"/>
      <c r="F27" s="35" t="s">
        <v>26</v>
      </c>
      <c r="G27" s="37" t="str">
        <f>IF(COUNTIF(F29:F29,"Fail")&gt;0,"Fail",IF(COUNTIF(F29:F29,"")=0,"Pass","NR/NC"))</f>
        <v>NR/NC</v>
      </c>
    </row>
    <row r="28" spans="1:7" ht="14.5">
      <c r="A28" s="38" t="s">
        <v>27</v>
      </c>
      <c r="B28" s="38" t="s">
        <v>28</v>
      </c>
      <c r="C28" s="38" t="s">
        <v>29</v>
      </c>
      <c r="D28" s="118" t="s">
        <v>30</v>
      </c>
      <c r="E28" s="38" t="s">
        <v>31</v>
      </c>
      <c r="F28" s="38" t="s">
        <v>32</v>
      </c>
      <c r="G28" s="38" t="s">
        <v>33</v>
      </c>
    </row>
    <row r="29" spans="1:7" ht="304.5">
      <c r="A29" s="39">
        <v>1</v>
      </c>
      <c r="B29" s="78" t="s">
        <v>2163</v>
      </c>
      <c r="C29" s="79" t="s">
        <v>2164</v>
      </c>
      <c r="D29" s="103" t="s">
        <v>2154</v>
      </c>
      <c r="E29" s="79" t="s">
        <v>2158</v>
      </c>
      <c r="F29" s="49"/>
      <c r="G29" s="81"/>
    </row>
    <row r="30" spans="1:7" ht="14.5">
      <c r="A30" s="43" t="s">
        <v>39</v>
      </c>
      <c r="B30" s="44"/>
      <c r="C30" s="44"/>
      <c r="D30" s="116"/>
      <c r="E30" s="44"/>
      <c r="F30" s="44"/>
      <c r="G30" s="45"/>
    </row>
    <row r="31" spans="1:7" ht="14.5">
      <c r="A31" s="33" t="s">
        <v>55</v>
      </c>
      <c r="B31" s="77" t="s">
        <v>2165</v>
      </c>
      <c r="C31" s="33"/>
      <c r="D31" s="117"/>
      <c r="E31" s="36"/>
      <c r="F31" s="35" t="s">
        <v>26</v>
      </c>
      <c r="G31" s="37" t="str">
        <f>IF(COUNTIF(F33:F33,"Fail")&gt;0,"Fail",IF(COUNTIF(F33:F33,"")=0,"Pass","NR/NC"))</f>
        <v>NR/NC</v>
      </c>
    </row>
    <row r="32" spans="1:7" ht="14.5">
      <c r="A32" s="38" t="s">
        <v>27</v>
      </c>
      <c r="B32" s="38" t="s">
        <v>28</v>
      </c>
      <c r="C32" s="38" t="s">
        <v>29</v>
      </c>
      <c r="D32" s="118" t="s">
        <v>30</v>
      </c>
      <c r="E32" s="38" t="s">
        <v>31</v>
      </c>
      <c r="F32" s="38" t="s">
        <v>32</v>
      </c>
      <c r="G32" s="38" t="s">
        <v>33</v>
      </c>
    </row>
    <row r="33" spans="1:7" ht="304.5">
      <c r="A33" s="39">
        <v>1</v>
      </c>
      <c r="B33" s="78" t="s">
        <v>2166</v>
      </c>
      <c r="C33" s="79" t="s">
        <v>2167</v>
      </c>
      <c r="D33" s="103" t="s">
        <v>2154</v>
      </c>
      <c r="E33" s="79" t="s">
        <v>2158</v>
      </c>
      <c r="F33" s="49"/>
      <c r="G33" s="81"/>
    </row>
    <row r="34" spans="1:7" ht="14.5">
      <c r="A34" s="43" t="s">
        <v>39</v>
      </c>
      <c r="B34" s="44"/>
      <c r="C34" s="44"/>
      <c r="D34" s="116"/>
      <c r="E34" s="44"/>
      <c r="F34" s="44"/>
      <c r="G34" s="45"/>
    </row>
    <row r="35" spans="1:7" ht="14.5">
      <c r="A35" s="33" t="s">
        <v>59</v>
      </c>
      <c r="B35" s="77" t="s">
        <v>2168</v>
      </c>
      <c r="C35" s="33"/>
      <c r="D35" s="117"/>
      <c r="E35" s="36"/>
      <c r="F35" s="35" t="s">
        <v>26</v>
      </c>
      <c r="G35" s="37" t="str">
        <f>IF(COUNTIF(F37:F37,"Fail")&gt;0,"Fail",IF(COUNTIF(F37:F37,"")=0,"Pass","NR/NC"))</f>
        <v>NR/NC</v>
      </c>
    </row>
    <row r="36" spans="1:7" ht="14.5">
      <c r="A36" s="38" t="s">
        <v>27</v>
      </c>
      <c r="B36" s="38" t="s">
        <v>28</v>
      </c>
      <c r="C36" s="38" t="s">
        <v>29</v>
      </c>
      <c r="D36" s="118" t="s">
        <v>30</v>
      </c>
      <c r="E36" s="38" t="s">
        <v>31</v>
      </c>
      <c r="F36" s="38" t="s">
        <v>32</v>
      </c>
      <c r="G36" s="38" t="s">
        <v>33</v>
      </c>
    </row>
    <row r="37" spans="1:7" ht="304.5">
      <c r="A37" s="39">
        <v>1</v>
      </c>
      <c r="B37" s="78" t="s">
        <v>2169</v>
      </c>
      <c r="C37" s="79" t="s">
        <v>2170</v>
      </c>
      <c r="D37" s="103" t="s">
        <v>2154</v>
      </c>
      <c r="E37" s="79" t="s">
        <v>2158</v>
      </c>
      <c r="F37" s="49"/>
      <c r="G37" s="81"/>
    </row>
    <row r="38" spans="1:7" ht="14.5">
      <c r="A38" s="43" t="s">
        <v>39</v>
      </c>
      <c r="B38" s="44"/>
      <c r="C38" s="44"/>
      <c r="D38" s="116"/>
      <c r="E38" s="44"/>
      <c r="F38" s="44"/>
      <c r="G38" s="45"/>
    </row>
    <row r="39" spans="1:7" ht="14.5">
      <c r="A39" s="33" t="s">
        <v>63</v>
      </c>
      <c r="B39" s="77" t="s">
        <v>2171</v>
      </c>
      <c r="C39" s="33"/>
      <c r="D39" s="117"/>
      <c r="E39" s="36"/>
      <c r="F39" s="35" t="s">
        <v>26</v>
      </c>
      <c r="G39" s="37" t="str">
        <f>IF(COUNTIF(F41:F41,"Fail")&gt;0,"Fail",IF(COUNTIF(F41:F41,"")=0,"Pass","NR/NC"))</f>
        <v>NR/NC</v>
      </c>
    </row>
    <row r="40" spans="1:7" ht="14.5">
      <c r="A40" s="38" t="s">
        <v>27</v>
      </c>
      <c r="B40" s="38" t="s">
        <v>28</v>
      </c>
      <c r="C40" s="38" t="s">
        <v>29</v>
      </c>
      <c r="D40" s="118" t="s">
        <v>30</v>
      </c>
      <c r="E40" s="38" t="s">
        <v>31</v>
      </c>
      <c r="F40" s="38" t="s">
        <v>32</v>
      </c>
      <c r="G40" s="38" t="s">
        <v>33</v>
      </c>
    </row>
    <row r="41" spans="1:7" ht="304.5">
      <c r="A41" s="39">
        <v>1</v>
      </c>
      <c r="B41" s="78" t="s">
        <v>2172</v>
      </c>
      <c r="C41" s="79" t="s">
        <v>2173</v>
      </c>
      <c r="D41" s="103" t="s">
        <v>2154</v>
      </c>
      <c r="E41" s="79" t="s">
        <v>2158</v>
      </c>
      <c r="F41" s="49"/>
      <c r="G41" s="81"/>
    </row>
    <row r="42" spans="1:7" ht="14.5">
      <c r="A42" s="43" t="s">
        <v>39</v>
      </c>
      <c r="B42" s="44"/>
      <c r="C42" s="44"/>
      <c r="D42" s="116"/>
      <c r="E42" s="44"/>
      <c r="F42" s="44"/>
      <c r="G42" s="45"/>
    </row>
    <row r="43" spans="1:7" ht="14.5">
      <c r="A43" s="33" t="s">
        <v>67</v>
      </c>
      <c r="B43" s="77" t="s">
        <v>2174</v>
      </c>
      <c r="C43" s="33"/>
      <c r="D43" s="117"/>
      <c r="E43" s="36"/>
      <c r="F43" s="35" t="s">
        <v>26</v>
      </c>
      <c r="G43" s="37" t="str">
        <f>IF(COUNTIF(F45:F45,"Fail")&gt;0,"Fail",IF(COUNTIF(F45:F45,"")=0,"Pass","NR/NC"))</f>
        <v>NR/NC</v>
      </c>
    </row>
    <row r="44" spans="1:7" ht="14.5">
      <c r="A44" s="38" t="s">
        <v>27</v>
      </c>
      <c r="B44" s="38" t="s">
        <v>28</v>
      </c>
      <c r="C44" s="38" t="s">
        <v>29</v>
      </c>
      <c r="D44" s="118" t="s">
        <v>30</v>
      </c>
      <c r="E44" s="38" t="s">
        <v>31</v>
      </c>
      <c r="F44" s="38" t="s">
        <v>32</v>
      </c>
      <c r="G44" s="38" t="s">
        <v>33</v>
      </c>
    </row>
    <row r="45" spans="1:7" ht="304.5">
      <c r="A45" s="39">
        <v>1</v>
      </c>
      <c r="B45" s="78" t="s">
        <v>2175</v>
      </c>
      <c r="C45" s="79" t="s">
        <v>2173</v>
      </c>
      <c r="D45" s="103" t="s">
        <v>2176</v>
      </c>
      <c r="E45" s="79" t="s">
        <v>2158</v>
      </c>
      <c r="F45" s="49"/>
      <c r="G45" s="81"/>
    </row>
    <row r="46" spans="1:7" ht="14.5">
      <c r="A46" s="43" t="s">
        <v>39</v>
      </c>
      <c r="B46" s="44"/>
      <c r="C46" s="44"/>
      <c r="D46" s="44"/>
      <c r="E46" s="44"/>
      <c r="F46" s="44"/>
      <c r="G46" s="45"/>
    </row>
    <row r="47" spans="1:7" ht="14.5">
      <c r="A47" s="33" t="s">
        <v>71</v>
      </c>
      <c r="B47" s="77" t="s">
        <v>2177</v>
      </c>
      <c r="C47" s="33"/>
      <c r="D47" s="35"/>
      <c r="E47" s="36"/>
      <c r="F47" s="35" t="s">
        <v>26</v>
      </c>
      <c r="G47" s="37" t="str">
        <f>IF(COUNTIF(F49:F49,"Fail")&gt;0,"Fail",IF(COUNTIF(F49:F49,"")=0,"Pass","NR/NC"))</f>
        <v>NR/NC</v>
      </c>
    </row>
    <row r="48" spans="1:7" ht="14.5">
      <c r="A48" s="38" t="s">
        <v>27</v>
      </c>
      <c r="B48" s="38" t="s">
        <v>28</v>
      </c>
      <c r="C48" s="38" t="s">
        <v>29</v>
      </c>
      <c r="D48" s="38" t="s">
        <v>30</v>
      </c>
      <c r="E48" s="38" t="s">
        <v>31</v>
      </c>
      <c r="F48" s="38" t="s">
        <v>32</v>
      </c>
      <c r="G48" s="38" t="s">
        <v>33</v>
      </c>
    </row>
    <row r="49" spans="1:7" ht="319">
      <c r="A49" s="39">
        <v>1</v>
      </c>
      <c r="B49" s="78" t="s">
        <v>2178</v>
      </c>
      <c r="C49" s="79" t="s">
        <v>2179</v>
      </c>
      <c r="D49" s="109" t="s">
        <v>2180</v>
      </c>
      <c r="E49" s="79" t="s">
        <v>2158</v>
      </c>
      <c r="F49" s="49"/>
      <c r="G49" s="81"/>
    </row>
    <row r="50" spans="1:7" ht="14.5">
      <c r="A50" s="43" t="s">
        <v>39</v>
      </c>
      <c r="B50" s="44"/>
      <c r="C50" s="44"/>
      <c r="D50" s="44"/>
      <c r="E50" s="44"/>
      <c r="F50" s="44"/>
      <c r="G50" s="45"/>
    </row>
    <row r="51" spans="1:7" ht="14.5">
      <c r="A51" s="33" t="s">
        <v>75</v>
      </c>
      <c r="B51" s="77" t="s">
        <v>2181</v>
      </c>
      <c r="C51" s="33"/>
      <c r="D51" s="35"/>
      <c r="E51" s="36"/>
      <c r="F51" s="35" t="s">
        <v>26</v>
      </c>
      <c r="G51" s="37" t="str">
        <f>IF(COUNTIF(F53:F53,"Fail")&gt;0,"Fail",IF(COUNTIF(F53:F53,"")=0,"Pass","NR/NC"))</f>
        <v>NR/NC</v>
      </c>
    </row>
    <row r="52" spans="1:7" ht="14.5">
      <c r="A52" s="38" t="s">
        <v>27</v>
      </c>
      <c r="B52" s="38" t="s">
        <v>28</v>
      </c>
      <c r="C52" s="38" t="s">
        <v>29</v>
      </c>
      <c r="D52" s="38" t="s">
        <v>30</v>
      </c>
      <c r="E52" s="38" t="s">
        <v>31</v>
      </c>
      <c r="F52" s="38" t="s">
        <v>32</v>
      </c>
      <c r="G52" s="38" t="s">
        <v>33</v>
      </c>
    </row>
    <row r="53" spans="1:7" ht="319">
      <c r="A53" s="39">
        <v>1</v>
      </c>
      <c r="B53" s="78" t="s">
        <v>2178</v>
      </c>
      <c r="C53" s="79" t="s">
        <v>2182</v>
      </c>
      <c r="D53" s="103" t="s">
        <v>2183</v>
      </c>
      <c r="E53" s="79" t="s">
        <v>2158</v>
      </c>
      <c r="F53" s="49"/>
      <c r="G53" s="81"/>
    </row>
    <row r="54" spans="1:7" ht="14.5">
      <c r="A54" s="43" t="s">
        <v>39</v>
      </c>
      <c r="B54" s="44"/>
      <c r="C54" s="44"/>
      <c r="D54" s="116"/>
      <c r="E54" s="44"/>
      <c r="F54" s="44"/>
      <c r="G54" s="45"/>
    </row>
    <row r="55" spans="1:7" ht="14.5">
      <c r="A55" s="33" t="s">
        <v>79</v>
      </c>
      <c r="B55" s="77" t="s">
        <v>2184</v>
      </c>
      <c r="C55" s="33"/>
      <c r="D55" s="117"/>
      <c r="E55" s="36"/>
      <c r="F55" s="35" t="s">
        <v>26</v>
      </c>
      <c r="G55" s="37" t="str">
        <f>IF(COUNTIF(F57:F57,"Fail")&gt;0,"Fail",IF(COUNTIF(F57:F57,"")=0,"Pass","NR/NC"))</f>
        <v>NR/NC</v>
      </c>
    </row>
    <row r="56" spans="1:7" ht="14.5">
      <c r="A56" s="38" t="s">
        <v>27</v>
      </c>
      <c r="B56" s="38" t="s">
        <v>28</v>
      </c>
      <c r="C56" s="38" t="s">
        <v>29</v>
      </c>
      <c r="D56" s="118" t="s">
        <v>30</v>
      </c>
      <c r="E56" s="38" t="s">
        <v>31</v>
      </c>
      <c r="F56" s="38" t="s">
        <v>32</v>
      </c>
      <c r="G56" s="38" t="s">
        <v>33</v>
      </c>
    </row>
    <row r="57" spans="1:7" ht="319">
      <c r="A57" s="39">
        <v>1</v>
      </c>
      <c r="B57" s="78" t="s">
        <v>2185</v>
      </c>
      <c r="C57" s="79" t="s">
        <v>2186</v>
      </c>
      <c r="D57" s="103" t="s">
        <v>2183</v>
      </c>
      <c r="E57" s="79" t="s">
        <v>2158</v>
      </c>
      <c r="F57" s="49"/>
      <c r="G57" s="81"/>
    </row>
    <row r="58" spans="1:7" ht="14.5">
      <c r="A58" s="43" t="s">
        <v>39</v>
      </c>
      <c r="B58" s="44"/>
      <c r="C58" s="44"/>
      <c r="D58" s="116"/>
      <c r="E58" s="44"/>
      <c r="F58" s="44"/>
      <c r="G58" s="45"/>
    </row>
    <row r="59" spans="1:7" ht="14.5">
      <c r="A59" s="33" t="s">
        <v>83</v>
      </c>
      <c r="B59" s="77" t="s">
        <v>2187</v>
      </c>
      <c r="C59" s="33"/>
      <c r="D59" s="117"/>
      <c r="E59" s="36"/>
      <c r="F59" s="35" t="s">
        <v>26</v>
      </c>
      <c r="G59" s="37" t="str">
        <f>IF(COUNTIF(F61:F61,"Fail")&gt;0,"Fail",IF(COUNTIF(F61:F61,"")=0,"Pass","NR/NC"))</f>
        <v>NR/NC</v>
      </c>
    </row>
    <row r="60" spans="1:7" ht="14.5">
      <c r="A60" s="38" t="s">
        <v>27</v>
      </c>
      <c r="B60" s="38" t="s">
        <v>28</v>
      </c>
      <c r="C60" s="38" t="s">
        <v>29</v>
      </c>
      <c r="D60" s="118" t="s">
        <v>30</v>
      </c>
      <c r="E60" s="38" t="s">
        <v>31</v>
      </c>
      <c r="F60" s="38" t="s">
        <v>32</v>
      </c>
      <c r="G60" s="38" t="s">
        <v>33</v>
      </c>
    </row>
    <row r="61" spans="1:7" ht="319">
      <c r="A61" s="39">
        <v>1</v>
      </c>
      <c r="B61" s="78" t="s">
        <v>2188</v>
      </c>
      <c r="C61" s="79" t="s">
        <v>2189</v>
      </c>
      <c r="D61" s="103" t="s">
        <v>2183</v>
      </c>
      <c r="E61" s="79" t="s">
        <v>2158</v>
      </c>
      <c r="F61" s="49"/>
      <c r="G61" s="81"/>
    </row>
    <row r="62" spans="1:7" ht="14.5">
      <c r="A62" s="43" t="s">
        <v>39</v>
      </c>
      <c r="B62" s="44"/>
      <c r="C62" s="44"/>
      <c r="D62" s="116"/>
      <c r="E62" s="44"/>
      <c r="F62" s="44"/>
      <c r="G62" s="45"/>
    </row>
    <row r="63" spans="1:7" ht="14.5">
      <c r="A63" s="33" t="s">
        <v>87</v>
      </c>
      <c r="B63" s="77" t="s">
        <v>2190</v>
      </c>
      <c r="C63" s="33"/>
      <c r="D63" s="117"/>
      <c r="E63" s="36"/>
      <c r="F63" s="35" t="s">
        <v>26</v>
      </c>
      <c r="G63" s="37" t="str">
        <f>IF(COUNTIF(F65:F65,"Fail")&gt;0,"Fail",IF(COUNTIF(F65:F65,"")=0,"Pass","NR/NC"))</f>
        <v>NR/NC</v>
      </c>
    </row>
    <row r="64" spans="1:7" ht="14.5">
      <c r="A64" s="38" t="s">
        <v>27</v>
      </c>
      <c r="B64" s="38" t="s">
        <v>28</v>
      </c>
      <c r="C64" s="38" t="s">
        <v>29</v>
      </c>
      <c r="D64" s="118" t="s">
        <v>30</v>
      </c>
      <c r="E64" s="38" t="s">
        <v>31</v>
      </c>
      <c r="F64" s="38" t="s">
        <v>32</v>
      </c>
      <c r="G64" s="38" t="s">
        <v>33</v>
      </c>
    </row>
    <row r="65" spans="1:7" ht="319">
      <c r="A65" s="39">
        <v>1</v>
      </c>
      <c r="B65" s="78" t="s">
        <v>2191</v>
      </c>
      <c r="C65" s="79" t="s">
        <v>2192</v>
      </c>
      <c r="D65" s="103" t="s">
        <v>2183</v>
      </c>
      <c r="E65" s="79" t="s">
        <v>2158</v>
      </c>
      <c r="F65" s="49"/>
      <c r="G65" s="81"/>
    </row>
    <row r="66" spans="1:7" ht="14.5">
      <c r="A66" s="43" t="s">
        <v>39</v>
      </c>
      <c r="B66" s="44"/>
      <c r="C66" s="44"/>
      <c r="D66" s="116"/>
      <c r="E66" s="44"/>
      <c r="F66" s="44"/>
      <c r="G66" s="45"/>
    </row>
    <row r="67" spans="1:7" ht="14.5">
      <c r="A67" s="33" t="s">
        <v>91</v>
      </c>
      <c r="B67" s="77" t="s">
        <v>2165</v>
      </c>
      <c r="C67" s="33"/>
      <c r="D67" s="117"/>
      <c r="E67" s="36"/>
      <c r="F67" s="35" t="s">
        <v>26</v>
      </c>
      <c r="G67" s="37" t="str">
        <f>IF(COUNTIF(F69:F69,"Fail")&gt;0,"Fail",IF(COUNTIF(F69:F69,"")=0,"Pass","NR/NC"))</f>
        <v>NR/NC</v>
      </c>
    </row>
    <row r="68" spans="1:7" ht="14.5">
      <c r="A68" s="38" t="s">
        <v>27</v>
      </c>
      <c r="B68" s="38" t="s">
        <v>28</v>
      </c>
      <c r="C68" s="38" t="s">
        <v>29</v>
      </c>
      <c r="D68" s="118" t="s">
        <v>30</v>
      </c>
      <c r="E68" s="38" t="s">
        <v>31</v>
      </c>
      <c r="F68" s="38" t="s">
        <v>32</v>
      </c>
      <c r="G68" s="38" t="s">
        <v>33</v>
      </c>
    </row>
    <row r="69" spans="1:7" ht="319">
      <c r="A69" s="39">
        <v>1</v>
      </c>
      <c r="B69" s="78" t="s">
        <v>2193</v>
      </c>
      <c r="C69" s="79" t="s">
        <v>2194</v>
      </c>
      <c r="D69" s="103" t="s">
        <v>2183</v>
      </c>
      <c r="E69" s="79" t="s">
        <v>2158</v>
      </c>
      <c r="F69" s="49"/>
      <c r="G69" s="81"/>
    </row>
    <row r="70" spans="1:7" ht="14.5">
      <c r="A70" s="43" t="s">
        <v>39</v>
      </c>
      <c r="B70" s="44"/>
      <c r="C70" s="44"/>
      <c r="D70" s="116"/>
      <c r="E70" s="44"/>
      <c r="F70" s="44"/>
      <c r="G70" s="45"/>
    </row>
    <row r="71" spans="1:7" ht="14.5">
      <c r="A71" s="33" t="s">
        <v>95</v>
      </c>
      <c r="B71" s="77" t="s">
        <v>2168</v>
      </c>
      <c r="C71" s="33"/>
      <c r="D71" s="117"/>
      <c r="E71" s="36"/>
      <c r="F71" s="35" t="s">
        <v>26</v>
      </c>
      <c r="G71" s="37" t="str">
        <f>IF(COUNTIF(F73:F73,"Fail")&gt;0,"Fail",IF(COUNTIF(F73:F73,"")=0,"Pass","NR/NC"))</f>
        <v>NR/NC</v>
      </c>
    </row>
    <row r="72" spans="1:7" ht="14.5">
      <c r="A72" s="38" t="s">
        <v>27</v>
      </c>
      <c r="B72" s="38" t="s">
        <v>28</v>
      </c>
      <c r="C72" s="38" t="s">
        <v>29</v>
      </c>
      <c r="D72" s="118" t="s">
        <v>30</v>
      </c>
      <c r="E72" s="38" t="s">
        <v>31</v>
      </c>
      <c r="F72" s="38" t="s">
        <v>32</v>
      </c>
      <c r="G72" s="38" t="s">
        <v>33</v>
      </c>
    </row>
    <row r="73" spans="1:7" ht="319">
      <c r="A73" s="39">
        <v>1</v>
      </c>
      <c r="B73" s="78" t="s">
        <v>2195</v>
      </c>
      <c r="C73" s="79" t="s">
        <v>2192</v>
      </c>
      <c r="D73" s="103" t="s">
        <v>2183</v>
      </c>
      <c r="E73" s="79" t="s">
        <v>2158</v>
      </c>
      <c r="F73" s="49"/>
      <c r="G73" s="81"/>
    </row>
    <row r="74" spans="1:7" ht="14.5">
      <c r="A74" s="43" t="s">
        <v>39</v>
      </c>
      <c r="B74" s="44"/>
      <c r="C74" s="44"/>
      <c r="D74" s="116"/>
      <c r="E74" s="44"/>
      <c r="F74" s="44"/>
      <c r="G74" s="45"/>
    </row>
    <row r="75" spans="1:7" ht="14.5">
      <c r="A75" s="33" t="s">
        <v>99</v>
      </c>
      <c r="B75" s="77" t="s">
        <v>2171</v>
      </c>
      <c r="C75" s="33"/>
      <c r="D75" s="117"/>
      <c r="E75" s="36"/>
      <c r="F75" s="35" t="s">
        <v>26</v>
      </c>
      <c r="G75" s="37" t="str">
        <f>IF(COUNTIF(F77:F77,"Fail")&gt;0,"Fail",IF(COUNTIF(F77:F77,"")=0,"Pass","NR/NC"))</f>
        <v>NR/NC</v>
      </c>
    </row>
    <row r="76" spans="1:7" ht="14.5">
      <c r="A76" s="38" t="s">
        <v>27</v>
      </c>
      <c r="B76" s="38" t="s">
        <v>28</v>
      </c>
      <c r="C76" s="38" t="s">
        <v>29</v>
      </c>
      <c r="D76" s="118" t="s">
        <v>30</v>
      </c>
      <c r="E76" s="38" t="s">
        <v>31</v>
      </c>
      <c r="F76" s="38" t="s">
        <v>32</v>
      </c>
      <c r="G76" s="38" t="s">
        <v>33</v>
      </c>
    </row>
    <row r="77" spans="1:7" ht="319">
      <c r="A77" s="39">
        <v>1</v>
      </c>
      <c r="B77" s="78" t="s">
        <v>2163</v>
      </c>
      <c r="C77" s="79" t="s">
        <v>2192</v>
      </c>
      <c r="D77" s="103" t="s">
        <v>2183</v>
      </c>
      <c r="E77" s="79" t="s">
        <v>2158</v>
      </c>
      <c r="F77" s="49"/>
      <c r="G77" s="81"/>
    </row>
    <row r="78" spans="1:7" ht="14.5">
      <c r="A78" s="43" t="s">
        <v>39</v>
      </c>
      <c r="B78" s="44"/>
      <c r="C78" s="44"/>
      <c r="D78" s="116"/>
      <c r="E78" s="44"/>
      <c r="F78" s="44"/>
      <c r="G78" s="45"/>
    </row>
    <row r="79" spans="1:7" ht="14.5">
      <c r="A79" s="33" t="s">
        <v>103</v>
      </c>
      <c r="B79" s="77" t="s">
        <v>2174</v>
      </c>
      <c r="C79" s="33"/>
      <c r="D79" s="117"/>
      <c r="E79" s="36"/>
      <c r="F79" s="35" t="s">
        <v>26</v>
      </c>
      <c r="G79" s="37" t="str">
        <f>IF(COUNTIF(F81:F81,"Fail")&gt;0,"Fail",IF(COUNTIF(F81:F81,"")=0,"Pass","NR/NC"))</f>
        <v>NR/NC</v>
      </c>
    </row>
    <row r="80" spans="1:7" ht="14.5">
      <c r="A80" s="38" t="s">
        <v>27</v>
      </c>
      <c r="B80" s="38" t="s">
        <v>28</v>
      </c>
      <c r="C80" s="38" t="s">
        <v>29</v>
      </c>
      <c r="D80" s="118" t="s">
        <v>30</v>
      </c>
      <c r="E80" s="38" t="s">
        <v>31</v>
      </c>
      <c r="F80" s="38" t="s">
        <v>32</v>
      </c>
      <c r="G80" s="38" t="s">
        <v>33</v>
      </c>
    </row>
    <row r="81" spans="1:7" ht="319">
      <c r="A81" s="39">
        <v>1</v>
      </c>
      <c r="B81" s="78" t="s">
        <v>2196</v>
      </c>
      <c r="C81" s="79" t="s">
        <v>2192</v>
      </c>
      <c r="D81" s="109" t="s">
        <v>2197</v>
      </c>
      <c r="E81" s="79" t="s">
        <v>2158</v>
      </c>
      <c r="F81" s="49"/>
      <c r="G81" s="81"/>
    </row>
    <row r="82" spans="1:7" ht="14.5">
      <c r="A82" s="43" t="s">
        <v>39</v>
      </c>
      <c r="B82" s="44"/>
      <c r="C82" s="44"/>
      <c r="D82" s="116"/>
      <c r="E82" s="44"/>
      <c r="F82" s="44"/>
      <c r="G82" s="45"/>
    </row>
    <row r="83" spans="1:7" ht="14.5">
      <c r="A83" s="33" t="s">
        <v>107</v>
      </c>
      <c r="B83" s="77" t="s">
        <v>2198</v>
      </c>
      <c r="C83" s="33"/>
      <c r="D83" s="117"/>
      <c r="E83" s="36"/>
      <c r="F83" s="35" t="s">
        <v>26</v>
      </c>
      <c r="G83" s="37" t="str">
        <f>IF(COUNTIF(F85:F85,"Fail")&gt;0,"Fail",IF(COUNTIF(F85:F85,"")=0,"Pass","NR/NC"))</f>
        <v>NR/NC</v>
      </c>
    </row>
    <row r="84" spans="1:7" ht="14.5">
      <c r="A84" s="38" t="s">
        <v>27</v>
      </c>
      <c r="B84" s="38" t="s">
        <v>28</v>
      </c>
      <c r="C84" s="38" t="s">
        <v>29</v>
      </c>
      <c r="D84" s="118" t="s">
        <v>30</v>
      </c>
      <c r="E84" s="38" t="s">
        <v>31</v>
      </c>
      <c r="F84" s="38" t="s">
        <v>32</v>
      </c>
      <c r="G84" s="38" t="s">
        <v>33</v>
      </c>
    </row>
    <row r="85" spans="1:7" ht="319">
      <c r="A85" s="39">
        <v>1</v>
      </c>
      <c r="B85" s="78" t="s">
        <v>2199</v>
      </c>
      <c r="C85" s="79" t="s">
        <v>2200</v>
      </c>
      <c r="D85" s="109" t="s">
        <v>2201</v>
      </c>
      <c r="E85" s="79" t="s">
        <v>2158</v>
      </c>
      <c r="F85" s="49"/>
      <c r="G85" s="81"/>
    </row>
    <row r="86" spans="1:7" ht="14.5">
      <c r="A86" s="43" t="s">
        <v>39</v>
      </c>
      <c r="B86" s="44"/>
      <c r="C86" s="44"/>
      <c r="D86" s="116"/>
      <c r="E86" s="44"/>
      <c r="F86" s="44"/>
      <c r="G86" s="45"/>
    </row>
    <row r="87" spans="1:7" ht="14.5">
      <c r="A87" s="33" t="s">
        <v>112</v>
      </c>
      <c r="B87" s="77" t="s">
        <v>2202</v>
      </c>
      <c r="C87" s="33"/>
      <c r="D87" s="117"/>
      <c r="E87" s="36"/>
      <c r="F87" s="35" t="s">
        <v>26</v>
      </c>
      <c r="G87" s="37" t="str">
        <f>IF(COUNTIF(F89:F89,"Fail")&gt;0,"Fail",IF(COUNTIF(F89:F89,"")=0,"Pass","NR/NC"))</f>
        <v>NR/NC</v>
      </c>
    </row>
    <row r="88" spans="1:7" ht="14.5">
      <c r="A88" s="38" t="s">
        <v>27</v>
      </c>
      <c r="B88" s="38" t="s">
        <v>28</v>
      </c>
      <c r="C88" s="38" t="s">
        <v>29</v>
      </c>
      <c r="D88" s="118" t="s">
        <v>30</v>
      </c>
      <c r="E88" s="38" t="s">
        <v>31</v>
      </c>
      <c r="F88" s="38" t="s">
        <v>32</v>
      </c>
      <c r="G88" s="38" t="s">
        <v>33</v>
      </c>
    </row>
    <row r="89" spans="1:7" ht="319">
      <c r="A89" s="39">
        <v>1</v>
      </c>
      <c r="B89" s="78" t="s">
        <v>2199</v>
      </c>
      <c r="C89" s="79" t="s">
        <v>2203</v>
      </c>
      <c r="D89" s="103" t="s">
        <v>2204</v>
      </c>
      <c r="E89" s="79" t="s">
        <v>2158</v>
      </c>
      <c r="F89" s="49"/>
      <c r="G89" s="81"/>
    </row>
    <row r="90" spans="1:7" ht="14.5">
      <c r="A90" s="43" t="s">
        <v>39</v>
      </c>
      <c r="B90" s="44"/>
      <c r="C90" s="44"/>
      <c r="D90" s="116"/>
      <c r="E90" s="44"/>
      <c r="F90" s="44"/>
      <c r="G90" s="45"/>
    </row>
    <row r="91" spans="1:7" ht="14.5">
      <c r="A91" s="33" t="s">
        <v>116</v>
      </c>
      <c r="B91" s="77" t="s">
        <v>2205</v>
      </c>
      <c r="C91" s="33"/>
      <c r="D91" s="117"/>
      <c r="E91" s="36"/>
      <c r="F91" s="35" t="s">
        <v>26</v>
      </c>
      <c r="G91" s="37" t="str">
        <f>IF(COUNTIF(F93:F93,"Fail")&gt;0,"Fail",IF(COUNTIF(F93:F93,"")=0,"Pass","NR/NC"))</f>
        <v>NR/NC</v>
      </c>
    </row>
    <row r="92" spans="1:7" ht="14.5">
      <c r="A92" s="38" t="s">
        <v>27</v>
      </c>
      <c r="B92" s="38" t="s">
        <v>28</v>
      </c>
      <c r="C92" s="38" t="s">
        <v>29</v>
      </c>
      <c r="D92" s="118" t="s">
        <v>30</v>
      </c>
      <c r="E92" s="38" t="s">
        <v>31</v>
      </c>
      <c r="F92" s="38" t="s">
        <v>32</v>
      </c>
      <c r="G92" s="38" t="s">
        <v>33</v>
      </c>
    </row>
    <row r="93" spans="1:7" ht="319">
      <c r="A93" s="39">
        <v>1</v>
      </c>
      <c r="B93" s="78" t="s">
        <v>2206</v>
      </c>
      <c r="C93" s="79"/>
      <c r="D93" s="109" t="s">
        <v>2207</v>
      </c>
      <c r="E93" s="79" t="s">
        <v>2158</v>
      </c>
      <c r="F93" s="49"/>
      <c r="G93" s="81"/>
    </row>
    <row r="94" spans="1:7" ht="14.5">
      <c r="A94" s="43" t="s">
        <v>39</v>
      </c>
      <c r="B94" s="44"/>
      <c r="C94" s="44"/>
      <c r="D94" s="116"/>
      <c r="E94" s="44"/>
      <c r="F94" s="44"/>
      <c r="G94" s="45"/>
    </row>
    <row r="95" spans="1:7" ht="14.5">
      <c r="A95" s="33" t="s">
        <v>120</v>
      </c>
      <c r="B95" s="77" t="s">
        <v>2208</v>
      </c>
      <c r="C95" s="33"/>
      <c r="D95" s="117"/>
      <c r="E95" s="36"/>
      <c r="F95" s="35" t="s">
        <v>26</v>
      </c>
      <c r="G95" s="37" t="str">
        <f>IF(COUNTIF(F97:F97,"Fail")&gt;0,"Fail",IF(COUNTIF(F97:F97,"")=0,"Pass","NR/NC"))</f>
        <v>NR/NC</v>
      </c>
    </row>
    <row r="96" spans="1:7" ht="14.5">
      <c r="A96" s="38" t="s">
        <v>27</v>
      </c>
      <c r="B96" s="38" t="s">
        <v>28</v>
      </c>
      <c r="C96" s="38" t="s">
        <v>29</v>
      </c>
      <c r="D96" s="118" t="s">
        <v>30</v>
      </c>
      <c r="E96" s="38" t="s">
        <v>31</v>
      </c>
      <c r="F96" s="38" t="s">
        <v>32</v>
      </c>
      <c r="G96" s="38" t="s">
        <v>33</v>
      </c>
    </row>
    <row r="97" spans="1:7" ht="319">
      <c r="A97" s="39">
        <v>1</v>
      </c>
      <c r="B97" s="78" t="s">
        <v>2209</v>
      </c>
      <c r="C97" s="79"/>
      <c r="D97" s="103" t="s">
        <v>2210</v>
      </c>
      <c r="E97" s="79" t="s">
        <v>2158</v>
      </c>
      <c r="F97" s="49"/>
      <c r="G97" s="81"/>
    </row>
    <row r="98" spans="1:7" ht="14.5">
      <c r="A98" s="43" t="s">
        <v>39</v>
      </c>
      <c r="B98" s="44"/>
      <c r="C98" s="44"/>
      <c r="D98" s="116"/>
      <c r="E98" s="44"/>
      <c r="F98" s="44"/>
      <c r="G98" s="45"/>
    </row>
    <row r="99" spans="1:7" ht="14.5">
      <c r="A99" s="33" t="s">
        <v>124</v>
      </c>
      <c r="B99" s="77" t="s">
        <v>2211</v>
      </c>
      <c r="C99" s="33"/>
      <c r="D99" s="117"/>
      <c r="E99" s="36"/>
      <c r="F99" s="35" t="s">
        <v>26</v>
      </c>
      <c r="G99" s="37" t="str">
        <f>IF(COUNTIF(F101:F101,"Fail")&gt;0,"Fail",IF(COUNTIF(F101:F101,"")=0,"Pass","NR/NC"))</f>
        <v>NR/NC</v>
      </c>
    </row>
    <row r="100" spans="1:7" ht="14.5">
      <c r="A100" s="38" t="s">
        <v>27</v>
      </c>
      <c r="B100" s="38" t="s">
        <v>28</v>
      </c>
      <c r="C100" s="38" t="s">
        <v>29</v>
      </c>
      <c r="D100" s="118" t="s">
        <v>30</v>
      </c>
      <c r="E100" s="38" t="s">
        <v>31</v>
      </c>
      <c r="F100" s="38" t="s">
        <v>32</v>
      </c>
      <c r="G100" s="38" t="s">
        <v>33</v>
      </c>
    </row>
    <row r="101" spans="1:7" ht="319">
      <c r="A101" s="39">
        <v>1</v>
      </c>
      <c r="B101" s="78" t="s">
        <v>2212</v>
      </c>
      <c r="C101" s="79"/>
      <c r="D101" s="103" t="s">
        <v>2210</v>
      </c>
      <c r="E101" s="79" t="s">
        <v>2158</v>
      </c>
      <c r="F101" s="49"/>
      <c r="G101" s="81"/>
    </row>
    <row r="102" spans="1:7" ht="14.5">
      <c r="A102" s="43" t="s">
        <v>39</v>
      </c>
      <c r="B102" s="44"/>
      <c r="C102" s="44"/>
      <c r="D102" s="116"/>
      <c r="E102" s="44"/>
      <c r="F102" s="44"/>
      <c r="G102" s="45"/>
    </row>
    <row r="103" spans="1:7" ht="14.5">
      <c r="A103" s="33" t="s">
        <v>128</v>
      </c>
      <c r="B103" s="77" t="s">
        <v>2213</v>
      </c>
      <c r="C103" s="33"/>
      <c r="D103" s="117"/>
      <c r="E103" s="36"/>
      <c r="F103" s="35" t="s">
        <v>26</v>
      </c>
      <c r="G103" s="37" t="str">
        <f>IF(COUNTIF(F105:F105,"Fail")&gt;0,"Fail",IF(COUNTIF(F105:F105,"")=0,"Pass","NR/NC"))</f>
        <v>NR/NC</v>
      </c>
    </row>
    <row r="104" spans="1:7" ht="14.5">
      <c r="A104" s="38" t="s">
        <v>27</v>
      </c>
      <c r="B104" s="38" t="s">
        <v>28</v>
      </c>
      <c r="C104" s="38" t="s">
        <v>29</v>
      </c>
      <c r="D104" s="118" t="s">
        <v>30</v>
      </c>
      <c r="E104" s="38" t="s">
        <v>31</v>
      </c>
      <c r="F104" s="38" t="s">
        <v>32</v>
      </c>
      <c r="G104" s="38" t="s">
        <v>33</v>
      </c>
    </row>
    <row r="105" spans="1:7" ht="319">
      <c r="A105" s="39">
        <v>1</v>
      </c>
      <c r="B105" s="78" t="s">
        <v>2214</v>
      </c>
      <c r="C105" s="79" t="s">
        <v>2215</v>
      </c>
      <c r="D105" s="109" t="s">
        <v>2216</v>
      </c>
      <c r="E105" s="79" t="s">
        <v>2158</v>
      </c>
      <c r="F105" s="49"/>
      <c r="G105" s="81"/>
    </row>
    <row r="106" spans="1:7" ht="14.5">
      <c r="A106" s="43" t="s">
        <v>39</v>
      </c>
      <c r="B106" s="44"/>
      <c r="C106" s="44"/>
      <c r="D106" s="44"/>
      <c r="E106" s="44"/>
      <c r="F106" s="44"/>
      <c r="G106" s="45"/>
    </row>
    <row r="107" spans="1:7" ht="14.5">
      <c r="A107" s="33" t="s">
        <v>132</v>
      </c>
      <c r="B107" s="77" t="s">
        <v>2217</v>
      </c>
      <c r="C107" s="33"/>
      <c r="D107" s="35"/>
      <c r="E107" s="36"/>
      <c r="F107" s="35" t="s">
        <v>26</v>
      </c>
      <c r="G107" s="37" t="str">
        <f>IF(COUNTIF(F109:F109,"Fail")&gt;0,"Fail",IF(COUNTIF(F109:F109,"")=0,"Pass","NR/NC"))</f>
        <v>NR/NC</v>
      </c>
    </row>
    <row r="108" spans="1:7" ht="14.5">
      <c r="A108" s="38" t="s">
        <v>27</v>
      </c>
      <c r="B108" s="38" t="s">
        <v>28</v>
      </c>
      <c r="C108" s="38" t="s">
        <v>29</v>
      </c>
      <c r="D108" s="38" t="s">
        <v>30</v>
      </c>
      <c r="E108" s="38" t="s">
        <v>31</v>
      </c>
      <c r="F108" s="38" t="s">
        <v>32</v>
      </c>
      <c r="G108" s="38" t="s">
        <v>33</v>
      </c>
    </row>
    <row r="109" spans="1:7" ht="319">
      <c r="A109" s="39">
        <v>1</v>
      </c>
      <c r="B109" s="78" t="s">
        <v>2218</v>
      </c>
      <c r="C109" s="79" t="s">
        <v>2215</v>
      </c>
      <c r="D109" s="103" t="s">
        <v>2219</v>
      </c>
      <c r="E109" s="79" t="s">
        <v>2158</v>
      </c>
      <c r="F109" s="49"/>
      <c r="G109" s="81"/>
    </row>
    <row r="110" spans="1:7" ht="14.5">
      <c r="A110" s="43" t="s">
        <v>39</v>
      </c>
      <c r="B110" s="44"/>
      <c r="C110" s="44"/>
      <c r="D110" s="44"/>
      <c r="E110" s="44"/>
      <c r="F110" s="44"/>
      <c r="G110" s="45"/>
    </row>
    <row r="111" spans="1:7" ht="14.5">
      <c r="A111" s="33" t="s">
        <v>135</v>
      </c>
      <c r="B111" s="77" t="s">
        <v>2220</v>
      </c>
      <c r="C111" s="33"/>
      <c r="D111" s="35"/>
      <c r="E111" s="36"/>
      <c r="F111" s="35" t="s">
        <v>26</v>
      </c>
      <c r="G111" s="37" t="str">
        <f>IF(COUNTIF(F113:F113,"Fail")&gt;0,"Fail",IF(COUNTIF(F113:F113,"")=0,"Pass","NR/NC"))</f>
        <v>NR/NC</v>
      </c>
    </row>
    <row r="112" spans="1:7" ht="14.5">
      <c r="A112" s="38" t="s">
        <v>27</v>
      </c>
      <c r="B112" s="38" t="s">
        <v>28</v>
      </c>
      <c r="C112" s="38" t="s">
        <v>29</v>
      </c>
      <c r="D112" s="38" t="s">
        <v>30</v>
      </c>
      <c r="E112" s="38" t="s">
        <v>31</v>
      </c>
      <c r="F112" s="38" t="s">
        <v>32</v>
      </c>
      <c r="G112" s="38" t="s">
        <v>33</v>
      </c>
    </row>
    <row r="113" spans="1:7" ht="319">
      <c r="A113" s="39">
        <v>1</v>
      </c>
      <c r="B113" s="78" t="s">
        <v>2221</v>
      </c>
      <c r="C113" s="79" t="s">
        <v>2222</v>
      </c>
      <c r="D113" s="103" t="s">
        <v>2219</v>
      </c>
      <c r="E113" s="79" t="s">
        <v>2158</v>
      </c>
      <c r="F113" s="49"/>
      <c r="G113" s="81"/>
    </row>
    <row r="114" spans="1:7" ht="14.5">
      <c r="A114" s="43" t="s">
        <v>39</v>
      </c>
      <c r="B114" s="44"/>
      <c r="C114" s="44"/>
      <c r="D114" s="44"/>
      <c r="E114" s="44"/>
      <c r="F114" s="44"/>
      <c r="G114" s="45"/>
    </row>
    <row r="115" spans="1:7" ht="14.5">
      <c r="A115" s="33" t="s">
        <v>266</v>
      </c>
      <c r="B115" s="77" t="s">
        <v>2223</v>
      </c>
      <c r="C115" s="33"/>
      <c r="D115" s="35"/>
      <c r="E115" s="36"/>
      <c r="F115" s="35" t="s">
        <v>26</v>
      </c>
      <c r="G115" s="37" t="str">
        <f>IF(COUNTIF(F117:F117,"Fail")&gt;0,"Fail",IF(COUNTIF(F117:F117,"")=0,"Pass","NR/NC"))</f>
        <v>NR/NC</v>
      </c>
    </row>
    <row r="116" spans="1:7" ht="14.5">
      <c r="A116" s="38" t="s">
        <v>27</v>
      </c>
      <c r="B116" s="38" t="s">
        <v>28</v>
      </c>
      <c r="C116" s="38" t="s">
        <v>29</v>
      </c>
      <c r="D116" s="38" t="s">
        <v>30</v>
      </c>
      <c r="E116" s="38" t="s">
        <v>31</v>
      </c>
      <c r="F116" s="38" t="s">
        <v>32</v>
      </c>
      <c r="G116" s="38" t="s">
        <v>33</v>
      </c>
    </row>
    <row r="117" spans="1:7" ht="319">
      <c r="A117" s="39">
        <v>1</v>
      </c>
      <c r="B117" s="78" t="s">
        <v>2224</v>
      </c>
      <c r="C117" s="79"/>
      <c r="D117" s="109" t="s">
        <v>2225</v>
      </c>
      <c r="E117" s="79" t="s">
        <v>2158</v>
      </c>
      <c r="F117" s="49"/>
      <c r="G117" s="81"/>
    </row>
    <row r="118" spans="1:7" ht="14.5">
      <c r="A118" s="43" t="s">
        <v>39</v>
      </c>
      <c r="B118" s="44"/>
      <c r="C118" s="44"/>
      <c r="D118" s="44"/>
      <c r="E118" s="44"/>
      <c r="F118" s="44"/>
      <c r="G118" s="45"/>
    </row>
    <row r="119" spans="1:7" ht="14.5">
      <c r="A119" s="33" t="s">
        <v>270</v>
      </c>
      <c r="B119" s="77" t="s">
        <v>2226</v>
      </c>
      <c r="C119" s="33"/>
      <c r="D119" s="35"/>
      <c r="E119" s="36"/>
      <c r="F119" s="35" t="s">
        <v>26</v>
      </c>
      <c r="G119" s="37" t="str">
        <f>IF(COUNTIF(F121:F121,"Fail")&gt;0,"Fail",IF(COUNTIF(F121:F121,"")=0,"Pass","NR/NC"))</f>
        <v>NR/NC</v>
      </c>
    </row>
    <row r="120" spans="1:7" ht="14.5">
      <c r="A120" s="38" t="s">
        <v>27</v>
      </c>
      <c r="B120" s="38" t="s">
        <v>28</v>
      </c>
      <c r="C120" s="38" t="s">
        <v>29</v>
      </c>
      <c r="D120" s="38" t="s">
        <v>30</v>
      </c>
      <c r="E120" s="38" t="s">
        <v>31</v>
      </c>
      <c r="F120" s="38" t="s">
        <v>32</v>
      </c>
      <c r="G120" s="38" t="s">
        <v>33</v>
      </c>
    </row>
    <row r="121" spans="1:7" ht="319">
      <c r="A121" s="39">
        <v>1</v>
      </c>
      <c r="B121" s="78" t="s">
        <v>2199</v>
      </c>
      <c r="C121" s="79"/>
      <c r="D121" s="109" t="s">
        <v>2227</v>
      </c>
      <c r="E121" s="79" t="s">
        <v>2158</v>
      </c>
      <c r="F121" s="49"/>
      <c r="G121" s="81"/>
    </row>
    <row r="122" spans="1:7" ht="14.5">
      <c r="A122" s="43" t="s">
        <v>39</v>
      </c>
      <c r="B122" s="44"/>
      <c r="C122" s="44"/>
      <c r="D122" s="44"/>
      <c r="E122" s="44"/>
      <c r="F122" s="44"/>
      <c r="G122" s="45"/>
    </row>
    <row r="123" spans="1:7" ht="14.5">
      <c r="A123" s="33" t="s">
        <v>274</v>
      </c>
      <c r="B123" s="77" t="s">
        <v>2228</v>
      </c>
      <c r="C123" s="33"/>
      <c r="D123" s="35"/>
      <c r="E123" s="36"/>
      <c r="F123" s="35" t="s">
        <v>26</v>
      </c>
      <c r="G123" s="37" t="str">
        <f>IF(COUNTIF(F125:F125,"Fail")&gt;0,"Fail",IF(COUNTIF(F125:F125,"")=0,"Pass","NR/NC"))</f>
        <v>NR/NC</v>
      </c>
    </row>
    <row r="124" spans="1:7" ht="14.5">
      <c r="A124" s="38" t="s">
        <v>27</v>
      </c>
      <c r="B124" s="38" t="s">
        <v>28</v>
      </c>
      <c r="C124" s="38" t="s">
        <v>29</v>
      </c>
      <c r="D124" s="38" t="s">
        <v>30</v>
      </c>
      <c r="E124" s="38" t="s">
        <v>31</v>
      </c>
      <c r="F124" s="38" t="s">
        <v>32</v>
      </c>
      <c r="G124" s="38" t="s">
        <v>33</v>
      </c>
    </row>
    <row r="125" spans="1:7" ht="319">
      <c r="A125" s="39">
        <v>1</v>
      </c>
      <c r="B125" s="78" t="s">
        <v>2199</v>
      </c>
      <c r="C125" s="79" t="s">
        <v>2229</v>
      </c>
      <c r="D125" s="109" t="s">
        <v>2230</v>
      </c>
      <c r="E125" s="79" t="s">
        <v>2158</v>
      </c>
      <c r="F125" s="49"/>
      <c r="G125" s="81"/>
    </row>
    <row r="126" spans="1:7" ht="14.5">
      <c r="A126" s="43" t="s">
        <v>39</v>
      </c>
      <c r="B126" s="44"/>
      <c r="C126" s="44"/>
      <c r="D126" s="44"/>
      <c r="E126" s="44"/>
      <c r="F126" s="44"/>
      <c r="G126" s="45"/>
    </row>
    <row r="127" spans="1:7" ht="14.5">
      <c r="A127" s="33" t="s">
        <v>278</v>
      </c>
      <c r="B127" s="77" t="s">
        <v>2231</v>
      </c>
      <c r="C127" s="33"/>
      <c r="D127" s="35"/>
      <c r="E127" s="36"/>
      <c r="F127" s="35" t="s">
        <v>26</v>
      </c>
      <c r="G127" s="37" t="str">
        <f>IF(COUNTIF(F129:F129,"Fail")&gt;0,"Fail",IF(COUNTIF(F129:F129,"")=0,"Pass","NR/NC"))</f>
        <v>NR/NC</v>
      </c>
    </row>
    <row r="128" spans="1:7" ht="14.5">
      <c r="A128" s="38" t="s">
        <v>27</v>
      </c>
      <c r="B128" s="38" t="s">
        <v>28</v>
      </c>
      <c r="C128" s="38" t="s">
        <v>29</v>
      </c>
      <c r="D128" s="38" t="s">
        <v>30</v>
      </c>
      <c r="E128" s="38" t="s">
        <v>31</v>
      </c>
      <c r="F128" s="38" t="s">
        <v>32</v>
      </c>
      <c r="G128" s="38" t="s">
        <v>33</v>
      </c>
    </row>
    <row r="129" spans="1:7" ht="319">
      <c r="A129" s="39">
        <v>1</v>
      </c>
      <c r="B129" s="78" t="s">
        <v>2199</v>
      </c>
      <c r="C129" s="79" t="s">
        <v>2232</v>
      </c>
      <c r="D129" s="109" t="s">
        <v>2233</v>
      </c>
      <c r="E129" s="79" t="s">
        <v>2158</v>
      </c>
      <c r="F129" s="49"/>
      <c r="G129" s="81"/>
    </row>
    <row r="130" spans="1:7" ht="14.5">
      <c r="A130" s="43" t="s">
        <v>39</v>
      </c>
      <c r="B130" s="44"/>
      <c r="C130" s="44"/>
      <c r="D130" s="44"/>
      <c r="E130" s="44"/>
      <c r="F130" s="44"/>
      <c r="G130" s="45"/>
    </row>
    <row r="131" spans="1:7" ht="14.5">
      <c r="A131" s="33" t="s">
        <v>282</v>
      </c>
      <c r="B131" s="77" t="s">
        <v>2234</v>
      </c>
      <c r="C131" s="33"/>
      <c r="D131" s="35"/>
      <c r="E131" s="36"/>
      <c r="F131" s="35" t="s">
        <v>26</v>
      </c>
      <c r="G131" s="37" t="str">
        <f>IF(COUNTIF(F133:F133,"Fail")&gt;0,"Fail",IF(COUNTIF(F133:F133,"")=0,"Pass","NR/NC"))</f>
        <v>NR/NC</v>
      </c>
    </row>
    <row r="132" spans="1:7" ht="14.5">
      <c r="A132" s="38" t="s">
        <v>27</v>
      </c>
      <c r="B132" s="38" t="s">
        <v>28</v>
      </c>
      <c r="C132" s="38" t="s">
        <v>29</v>
      </c>
      <c r="D132" s="38" t="s">
        <v>30</v>
      </c>
      <c r="E132" s="38" t="s">
        <v>31</v>
      </c>
      <c r="F132" s="38" t="s">
        <v>32</v>
      </c>
      <c r="G132" s="38" t="s">
        <v>33</v>
      </c>
    </row>
    <row r="133" spans="1:7" ht="319">
      <c r="A133" s="39">
        <v>1</v>
      </c>
      <c r="B133" s="78" t="s">
        <v>2199</v>
      </c>
      <c r="C133" s="79"/>
      <c r="D133" s="109" t="s">
        <v>2235</v>
      </c>
      <c r="E133" s="79" t="s">
        <v>2158</v>
      </c>
      <c r="F133" s="49"/>
      <c r="G133" s="81"/>
    </row>
    <row r="134" spans="1:7" ht="14.5">
      <c r="A134" s="43" t="s">
        <v>39</v>
      </c>
      <c r="B134" s="44"/>
      <c r="C134" s="44"/>
      <c r="D134" s="44"/>
      <c r="E134" s="44"/>
      <c r="F134" s="44"/>
      <c r="G134" s="45"/>
    </row>
    <row r="135" spans="1:7" ht="14.5">
      <c r="A135" s="33" t="s">
        <v>285</v>
      </c>
      <c r="B135" s="77" t="s">
        <v>2236</v>
      </c>
      <c r="C135" s="33"/>
      <c r="D135" s="35"/>
      <c r="E135" s="36"/>
      <c r="F135" s="35" t="s">
        <v>26</v>
      </c>
      <c r="G135" s="37" t="str">
        <f>IF(COUNTIF(F137:F137,"Fail")&gt;0,"Fail",IF(COUNTIF(F137:F137,"")=0,"Pass","NR/NC"))</f>
        <v>NR/NC</v>
      </c>
    </row>
    <row r="136" spans="1:7" ht="14.5">
      <c r="A136" s="38" t="s">
        <v>27</v>
      </c>
      <c r="B136" s="38" t="s">
        <v>28</v>
      </c>
      <c r="C136" s="38" t="s">
        <v>29</v>
      </c>
      <c r="D136" s="38" t="s">
        <v>30</v>
      </c>
      <c r="E136" s="38" t="s">
        <v>31</v>
      </c>
      <c r="F136" s="38" t="s">
        <v>32</v>
      </c>
      <c r="G136" s="38" t="s">
        <v>33</v>
      </c>
    </row>
    <row r="137" spans="1:7" ht="87">
      <c r="A137" s="39">
        <v>1</v>
      </c>
      <c r="B137" s="78" t="s">
        <v>2237</v>
      </c>
      <c r="C137" s="79" t="s">
        <v>2238</v>
      </c>
      <c r="D137" s="109" t="s">
        <v>2239</v>
      </c>
      <c r="E137" s="79" t="s">
        <v>2158</v>
      </c>
      <c r="F137" s="49"/>
      <c r="G137" s="81"/>
    </row>
    <row r="138" spans="1:7" ht="14.5">
      <c r="A138" s="43" t="s">
        <v>39</v>
      </c>
      <c r="B138" s="44"/>
      <c r="C138" s="44"/>
      <c r="D138" s="44"/>
      <c r="E138" s="44"/>
      <c r="F138" s="44"/>
      <c r="G138" s="45"/>
    </row>
    <row r="139" spans="1:7" ht="14.5">
      <c r="A139" s="33" t="s">
        <v>289</v>
      </c>
      <c r="B139" s="77" t="s">
        <v>2240</v>
      </c>
      <c r="C139" s="33"/>
      <c r="D139" s="35"/>
      <c r="E139" s="36"/>
      <c r="F139" s="35" t="s">
        <v>26</v>
      </c>
      <c r="G139" s="37" t="str">
        <f>IF(COUNTIF(F141:F141,"Fail")&gt;0,"Fail",IF(COUNTIF(F141:F141,"")=0,"Pass","NR/NC"))</f>
        <v>NR/NC</v>
      </c>
    </row>
    <row r="140" spans="1:7" ht="14.5">
      <c r="A140" s="38" t="s">
        <v>27</v>
      </c>
      <c r="B140" s="38" t="s">
        <v>28</v>
      </c>
      <c r="C140" s="38" t="s">
        <v>29</v>
      </c>
      <c r="D140" s="38" t="s">
        <v>30</v>
      </c>
      <c r="E140" s="38" t="s">
        <v>31</v>
      </c>
      <c r="F140" s="38" t="s">
        <v>32</v>
      </c>
      <c r="G140" s="38" t="s">
        <v>33</v>
      </c>
    </row>
    <row r="141" spans="1:7" ht="319">
      <c r="A141" s="39">
        <v>1</v>
      </c>
      <c r="B141" s="78" t="s">
        <v>2241</v>
      </c>
      <c r="C141" s="79" t="s">
        <v>2242</v>
      </c>
      <c r="D141" s="103" t="s">
        <v>2243</v>
      </c>
      <c r="E141" s="79" t="s">
        <v>2158</v>
      </c>
      <c r="F141" s="49"/>
      <c r="G141" s="81"/>
    </row>
    <row r="142" spans="1:7" ht="14.5">
      <c r="A142" s="43" t="s">
        <v>39</v>
      </c>
      <c r="B142" s="44"/>
      <c r="C142" s="44"/>
      <c r="D142" s="44"/>
      <c r="E142" s="44"/>
      <c r="F142" s="44"/>
      <c r="G142" s="45"/>
    </row>
    <row r="143" spans="1:7" ht="14.5">
      <c r="A143" s="33" t="s">
        <v>291</v>
      </c>
      <c r="B143" s="77" t="s">
        <v>2244</v>
      </c>
      <c r="C143" s="33"/>
      <c r="D143" s="35"/>
      <c r="E143" s="36"/>
      <c r="F143" s="35" t="s">
        <v>26</v>
      </c>
      <c r="G143" s="37" t="str">
        <f>IF(COUNTIF(F145:F145,"Fail")&gt;0,"Fail",IF(COUNTIF(F145:F145,"")=0,"Pass","NR/NC"))</f>
        <v>NR/NC</v>
      </c>
    </row>
    <row r="144" spans="1:7" ht="14.5">
      <c r="A144" s="38" t="s">
        <v>27</v>
      </c>
      <c r="B144" s="38" t="s">
        <v>28</v>
      </c>
      <c r="C144" s="38" t="s">
        <v>29</v>
      </c>
      <c r="D144" s="38" t="s">
        <v>30</v>
      </c>
      <c r="E144" s="38" t="s">
        <v>31</v>
      </c>
      <c r="F144" s="38" t="s">
        <v>32</v>
      </c>
      <c r="G144" s="38" t="s">
        <v>33</v>
      </c>
    </row>
    <row r="145" spans="1:7" ht="29">
      <c r="A145" s="39">
        <v>1</v>
      </c>
      <c r="B145" s="78" t="s">
        <v>2245</v>
      </c>
      <c r="C145" s="79" t="s">
        <v>2246</v>
      </c>
      <c r="E145" s="79"/>
      <c r="F145" s="49"/>
      <c r="G145" s="81"/>
    </row>
    <row r="146" spans="1:7" ht="14.5">
      <c r="A146" s="43" t="s">
        <v>39</v>
      </c>
      <c r="B146" s="44"/>
      <c r="C146" s="44"/>
      <c r="D146" s="44"/>
      <c r="E146" s="44"/>
      <c r="F146" s="44"/>
      <c r="G146" s="45"/>
    </row>
    <row r="147" spans="1:7" ht="14.5">
      <c r="A147" s="33" t="s">
        <v>294</v>
      </c>
      <c r="B147" s="77" t="s">
        <v>2247</v>
      </c>
      <c r="C147" s="33"/>
      <c r="D147" s="35"/>
      <c r="E147" s="36"/>
      <c r="F147" s="35" t="s">
        <v>26</v>
      </c>
      <c r="G147" s="37" t="str">
        <f>IF(COUNTIF(F149:F149,"Fail")&gt;0,"Fail",IF(COUNTIF(F149:F149,"")=0,"Pass","NR/NC"))</f>
        <v>NR/NC</v>
      </c>
    </row>
    <row r="148" spans="1:7" ht="14.5">
      <c r="A148" s="38" t="s">
        <v>27</v>
      </c>
      <c r="B148" s="38" t="s">
        <v>28</v>
      </c>
      <c r="C148" s="38" t="s">
        <v>29</v>
      </c>
      <c r="D148" s="38" t="s">
        <v>30</v>
      </c>
      <c r="E148" s="38" t="s">
        <v>31</v>
      </c>
      <c r="F148" s="38" t="s">
        <v>32</v>
      </c>
      <c r="G148" s="38" t="s">
        <v>33</v>
      </c>
    </row>
    <row r="149" spans="1:7" ht="409.5">
      <c r="A149" s="39">
        <v>1</v>
      </c>
      <c r="B149" s="78" t="s">
        <v>2199</v>
      </c>
      <c r="C149" s="79" t="s">
        <v>2248</v>
      </c>
      <c r="D149" s="109" t="s">
        <v>2249</v>
      </c>
      <c r="E149" s="79" t="s">
        <v>2158</v>
      </c>
      <c r="F149" s="49"/>
      <c r="G149" s="81"/>
    </row>
    <row r="150" spans="1:7" ht="14.5">
      <c r="A150" s="43" t="s">
        <v>39</v>
      </c>
      <c r="B150" s="44"/>
      <c r="C150" s="44"/>
      <c r="D150" s="44"/>
      <c r="E150" s="44"/>
      <c r="F150" s="44"/>
      <c r="G150" s="45"/>
    </row>
    <row r="151" spans="1:7" ht="14.5">
      <c r="A151" s="33" t="s">
        <v>297</v>
      </c>
      <c r="B151" s="77" t="s">
        <v>2250</v>
      </c>
      <c r="C151" s="33"/>
      <c r="D151" s="35"/>
      <c r="E151" s="36"/>
      <c r="F151" s="35" t="s">
        <v>26</v>
      </c>
      <c r="G151" s="37" t="str">
        <f>IF(COUNTIF(F153:F153,"Fail")&gt;0,"Fail",IF(COUNTIF(F153:F153,"")=0,"Pass","NR/NC"))</f>
        <v>NR/NC</v>
      </c>
    </row>
    <row r="152" spans="1:7" ht="14.5">
      <c r="A152" s="38" t="s">
        <v>27</v>
      </c>
      <c r="B152" s="38" t="s">
        <v>28</v>
      </c>
      <c r="C152" s="38" t="s">
        <v>29</v>
      </c>
      <c r="D152" s="38" t="s">
        <v>30</v>
      </c>
      <c r="E152" s="38" t="s">
        <v>31</v>
      </c>
      <c r="F152" s="38" t="s">
        <v>32</v>
      </c>
      <c r="G152" s="38" t="s">
        <v>33</v>
      </c>
    </row>
    <row r="153" spans="1:7" ht="409.5">
      <c r="A153" s="39">
        <v>1</v>
      </c>
      <c r="B153" s="78" t="s">
        <v>2224</v>
      </c>
      <c r="C153" s="79" t="s">
        <v>2248</v>
      </c>
      <c r="D153" s="103" t="s">
        <v>2251</v>
      </c>
      <c r="E153" s="79" t="s">
        <v>2158</v>
      </c>
      <c r="F153" s="49"/>
      <c r="G153" s="81"/>
    </row>
    <row r="154" spans="1:7" ht="14.5">
      <c r="A154" s="43" t="s">
        <v>39</v>
      </c>
      <c r="B154" s="44"/>
      <c r="C154" s="44"/>
      <c r="D154" s="44"/>
      <c r="E154" s="44"/>
      <c r="F154" s="44"/>
      <c r="G154" s="45"/>
    </row>
    <row r="155" spans="1:7" ht="14.5">
      <c r="A155" s="33" t="s">
        <v>301</v>
      </c>
      <c r="B155" s="77" t="s">
        <v>2252</v>
      </c>
      <c r="C155" s="33"/>
      <c r="D155" s="35"/>
      <c r="E155" s="36"/>
      <c r="F155" s="35" t="s">
        <v>26</v>
      </c>
      <c r="G155" s="37" t="str">
        <f>IF(COUNTIF(F157:F157,"Fail")&gt;0,"Fail",IF(COUNTIF(F157:F157,"")=0,"Pass","NR/NC"))</f>
        <v>NR/NC</v>
      </c>
    </row>
    <row r="156" spans="1:7" ht="14.5">
      <c r="A156" s="38" t="s">
        <v>27</v>
      </c>
      <c r="B156" s="38" t="s">
        <v>28</v>
      </c>
      <c r="C156" s="38" t="s">
        <v>29</v>
      </c>
      <c r="D156" s="38" t="s">
        <v>30</v>
      </c>
      <c r="E156" s="38" t="s">
        <v>31</v>
      </c>
      <c r="F156" s="38" t="s">
        <v>32</v>
      </c>
      <c r="G156" s="38" t="s">
        <v>33</v>
      </c>
    </row>
    <row r="157" spans="1:7" ht="409.5">
      <c r="A157" s="39">
        <v>1</v>
      </c>
      <c r="B157" s="78" t="s">
        <v>2253</v>
      </c>
      <c r="C157" s="79" t="s">
        <v>2254</v>
      </c>
      <c r="D157" s="103" t="s">
        <v>2251</v>
      </c>
      <c r="E157" s="79" t="s">
        <v>2158</v>
      </c>
      <c r="F157" s="49"/>
      <c r="G157" s="81"/>
    </row>
    <row r="158" spans="1:7" ht="14.5">
      <c r="A158" s="43" t="s">
        <v>39</v>
      </c>
      <c r="B158" s="44"/>
      <c r="C158" s="44"/>
      <c r="D158" s="44"/>
      <c r="E158" s="44"/>
      <c r="F158" s="44"/>
      <c r="G158" s="45"/>
    </row>
    <row r="159" spans="1:7" ht="14.5">
      <c r="A159" s="33" t="s">
        <v>305</v>
      </c>
      <c r="B159" s="77" t="s">
        <v>2255</v>
      </c>
      <c r="C159" s="33"/>
      <c r="D159" s="35"/>
      <c r="E159" s="36"/>
      <c r="F159" s="35" t="s">
        <v>26</v>
      </c>
      <c r="G159" s="37" t="str">
        <f>IF(COUNTIF(F161:F161,"Fail")&gt;0,"Fail",IF(COUNTIF(F161:F161,"")=0,"Pass","NR/NC"))</f>
        <v>NR/NC</v>
      </c>
    </row>
    <row r="160" spans="1:7" ht="14.5">
      <c r="A160" s="38" t="s">
        <v>27</v>
      </c>
      <c r="B160" s="38" t="s">
        <v>28</v>
      </c>
      <c r="C160" s="38" t="s">
        <v>29</v>
      </c>
      <c r="D160" s="38" t="s">
        <v>30</v>
      </c>
      <c r="E160" s="38" t="s">
        <v>31</v>
      </c>
      <c r="F160" s="38" t="s">
        <v>32</v>
      </c>
      <c r="G160" s="38" t="s">
        <v>33</v>
      </c>
    </row>
    <row r="161" spans="1:7" ht="409.5">
      <c r="A161" s="39">
        <v>1</v>
      </c>
      <c r="B161" s="78" t="s">
        <v>2253</v>
      </c>
      <c r="C161" s="79" t="s">
        <v>2256</v>
      </c>
      <c r="D161" s="109" t="s">
        <v>2257</v>
      </c>
      <c r="E161" s="79" t="s">
        <v>2158</v>
      </c>
      <c r="F161" s="49"/>
      <c r="G161" s="81"/>
    </row>
    <row r="162" spans="1:7" ht="14.5">
      <c r="A162" s="43" t="s">
        <v>39</v>
      </c>
      <c r="B162" s="44"/>
      <c r="C162" s="44"/>
      <c r="D162" s="44"/>
      <c r="E162" s="44"/>
      <c r="F162" s="44"/>
      <c r="G162" s="45"/>
    </row>
    <row r="163" spans="1:7" ht="14.5">
      <c r="A163" s="33" t="s">
        <v>309</v>
      </c>
      <c r="B163" s="77" t="s">
        <v>2258</v>
      </c>
      <c r="C163" s="33"/>
      <c r="D163" s="35"/>
      <c r="E163" s="36"/>
      <c r="F163" s="35" t="s">
        <v>26</v>
      </c>
      <c r="G163" s="37" t="str">
        <f>IF(COUNTIF(F165:F165,"Fail")&gt;0,"Fail",IF(COUNTIF(F165:F165,"")=0,"Pass","NR/NC"))</f>
        <v>NR/NC</v>
      </c>
    </row>
    <row r="164" spans="1:7" ht="14.5">
      <c r="A164" s="38" t="s">
        <v>27</v>
      </c>
      <c r="B164" s="38" t="s">
        <v>28</v>
      </c>
      <c r="C164" s="38" t="s">
        <v>29</v>
      </c>
      <c r="D164" s="38" t="s">
        <v>30</v>
      </c>
      <c r="E164" s="38" t="s">
        <v>31</v>
      </c>
      <c r="F164" s="38" t="s">
        <v>32</v>
      </c>
      <c r="G164" s="38" t="s">
        <v>33</v>
      </c>
    </row>
    <row r="165" spans="1:7" ht="409.5">
      <c r="A165" s="39">
        <v>1</v>
      </c>
      <c r="B165" s="78" t="s">
        <v>2259</v>
      </c>
      <c r="C165" s="79" t="s">
        <v>2260</v>
      </c>
      <c r="D165" s="103" t="s">
        <v>2261</v>
      </c>
      <c r="E165" s="79" t="s">
        <v>2158</v>
      </c>
      <c r="F165" s="49"/>
      <c r="G165" s="81"/>
    </row>
    <row r="166" spans="1:7" ht="14.5">
      <c r="A166" s="43" t="s">
        <v>39</v>
      </c>
      <c r="B166" s="44"/>
      <c r="C166" s="44"/>
      <c r="D166" s="44"/>
      <c r="E166" s="44"/>
      <c r="F166" s="44"/>
      <c r="G166" s="45"/>
    </row>
    <row r="167" spans="1:7" ht="29">
      <c r="A167" s="33" t="s">
        <v>407</v>
      </c>
      <c r="B167" s="88" t="s">
        <v>2262</v>
      </c>
      <c r="C167" s="33"/>
      <c r="D167" s="35"/>
      <c r="E167" s="36"/>
      <c r="F167" s="35" t="s">
        <v>26</v>
      </c>
      <c r="G167" s="37" t="str">
        <f>IF(COUNTIF(F169:F169,"Fail")&gt;0,"Fail",IF(COUNTIF(F169:F169,"")=0,"Pass","NR/NC"))</f>
        <v>NR/NC</v>
      </c>
    </row>
    <row r="168" spans="1:7" ht="14.5">
      <c r="A168" s="38" t="s">
        <v>27</v>
      </c>
      <c r="B168" s="38" t="s">
        <v>28</v>
      </c>
      <c r="C168" s="38" t="s">
        <v>29</v>
      </c>
      <c r="D168" s="38" t="s">
        <v>30</v>
      </c>
      <c r="E168" s="38" t="s">
        <v>31</v>
      </c>
      <c r="F168" s="38" t="s">
        <v>32</v>
      </c>
      <c r="G168" s="38" t="s">
        <v>33</v>
      </c>
    </row>
    <row r="169" spans="1:7" ht="409.5">
      <c r="A169" s="39">
        <v>1</v>
      </c>
      <c r="B169" s="78" t="s">
        <v>2263</v>
      </c>
      <c r="C169" s="79" t="s">
        <v>2264</v>
      </c>
      <c r="D169" s="103" t="s">
        <v>2261</v>
      </c>
      <c r="E169" s="79" t="s">
        <v>2158</v>
      </c>
      <c r="F169" s="49"/>
      <c r="G169" s="81"/>
    </row>
    <row r="170" spans="1:7" ht="14.5">
      <c r="A170" s="43" t="s">
        <v>39</v>
      </c>
      <c r="B170" s="44"/>
      <c r="C170" s="44"/>
      <c r="D170" s="44"/>
      <c r="E170" s="44"/>
      <c r="F170" s="44"/>
      <c r="G170" s="45"/>
    </row>
    <row r="171" spans="1:7" ht="29">
      <c r="A171" s="33" t="s">
        <v>410</v>
      </c>
      <c r="B171" s="88" t="s">
        <v>2265</v>
      </c>
      <c r="C171" s="33"/>
      <c r="D171" s="35"/>
      <c r="E171" s="36"/>
      <c r="F171" s="35" t="s">
        <v>26</v>
      </c>
      <c r="G171" s="37" t="str">
        <f>IF(COUNTIF(F173:F173,"Fail")&gt;0,"Fail",IF(COUNTIF(F173:F173,"")=0,"Pass","NR/NC"))</f>
        <v>NR/NC</v>
      </c>
    </row>
    <row r="172" spans="1:7" ht="14.5">
      <c r="A172" s="38" t="s">
        <v>27</v>
      </c>
      <c r="B172" s="38" t="s">
        <v>28</v>
      </c>
      <c r="C172" s="38" t="s">
        <v>29</v>
      </c>
      <c r="D172" s="38" t="s">
        <v>30</v>
      </c>
      <c r="E172" s="38" t="s">
        <v>31</v>
      </c>
      <c r="F172" s="38" t="s">
        <v>32</v>
      </c>
      <c r="G172" s="38" t="s">
        <v>33</v>
      </c>
    </row>
    <row r="173" spans="1:7" ht="409.5">
      <c r="A173" s="39">
        <v>1</v>
      </c>
      <c r="B173" s="78" t="s">
        <v>2266</v>
      </c>
      <c r="C173" s="79" t="s">
        <v>2267</v>
      </c>
      <c r="D173" s="103" t="s">
        <v>2261</v>
      </c>
      <c r="E173" s="79" t="s">
        <v>2158</v>
      </c>
      <c r="F173" s="49"/>
      <c r="G173" s="81"/>
    </row>
    <row r="174" spans="1:7" ht="14.5">
      <c r="A174" s="43" t="s">
        <v>39</v>
      </c>
      <c r="B174" s="44"/>
      <c r="C174" s="44"/>
      <c r="D174" s="44"/>
      <c r="E174" s="44"/>
      <c r="F174" s="44"/>
      <c r="G174" s="45"/>
    </row>
    <row r="175" spans="1:7" ht="14.5">
      <c r="A175" s="33" t="s">
        <v>413</v>
      </c>
      <c r="B175" s="77" t="s">
        <v>2268</v>
      </c>
      <c r="C175" s="33"/>
      <c r="D175" s="35"/>
      <c r="E175" s="36"/>
      <c r="F175" s="35" t="s">
        <v>26</v>
      </c>
      <c r="G175" s="37" t="str">
        <f>IF(COUNTIF(F177:F177,"Fail")&gt;0,"Fail",IF(COUNTIF(F177:F177,"")=0,"Pass","NR/NC"))</f>
        <v>NR/NC</v>
      </c>
    </row>
    <row r="176" spans="1:7" ht="14.5">
      <c r="A176" s="38" t="s">
        <v>27</v>
      </c>
      <c r="B176" s="38" t="s">
        <v>28</v>
      </c>
      <c r="C176" s="38" t="s">
        <v>29</v>
      </c>
      <c r="D176" s="38" t="s">
        <v>30</v>
      </c>
      <c r="E176" s="38" t="s">
        <v>31</v>
      </c>
      <c r="F176" s="38" t="s">
        <v>32</v>
      </c>
      <c r="G176" s="38" t="s">
        <v>33</v>
      </c>
    </row>
    <row r="177" spans="1:7" ht="319">
      <c r="A177" s="39">
        <v>1</v>
      </c>
      <c r="B177" s="78" t="s">
        <v>2269</v>
      </c>
      <c r="C177" s="79" t="s">
        <v>2270</v>
      </c>
      <c r="D177" s="115" t="s">
        <v>2271</v>
      </c>
      <c r="E177" s="79" t="s">
        <v>2158</v>
      </c>
      <c r="F177" s="49"/>
      <c r="G177" s="81"/>
    </row>
    <row r="178" spans="1:7" ht="14.5">
      <c r="A178" s="43" t="s">
        <v>39</v>
      </c>
      <c r="B178" s="44"/>
      <c r="C178" s="44"/>
      <c r="D178" s="44"/>
      <c r="E178" s="44"/>
      <c r="F178" s="44"/>
      <c r="G178" s="45"/>
    </row>
    <row r="179" spans="1:7" ht="14.5">
      <c r="A179" s="33" t="s">
        <v>418</v>
      </c>
      <c r="B179" s="77" t="s">
        <v>2272</v>
      </c>
      <c r="C179" s="33"/>
      <c r="D179" s="35"/>
      <c r="E179" s="36"/>
      <c r="F179" s="35" t="s">
        <v>26</v>
      </c>
      <c r="G179" s="37" t="str">
        <f>IF(COUNTIF(F181:F181,"Fail")&gt;0,"Fail",IF(COUNTIF(F181:F181,"")=0,"Pass","NR/NC"))</f>
        <v>NR/NC</v>
      </c>
    </row>
    <row r="180" spans="1:7" ht="14.5">
      <c r="A180" s="38" t="s">
        <v>27</v>
      </c>
      <c r="B180" s="38" t="s">
        <v>28</v>
      </c>
      <c r="C180" s="38" t="s">
        <v>29</v>
      </c>
      <c r="D180" s="38" t="s">
        <v>30</v>
      </c>
      <c r="E180" s="38" t="s">
        <v>31</v>
      </c>
      <c r="F180" s="38" t="s">
        <v>32</v>
      </c>
      <c r="G180" s="38" t="s">
        <v>33</v>
      </c>
    </row>
    <row r="181" spans="1:7" ht="319">
      <c r="A181" s="39">
        <v>1</v>
      </c>
      <c r="B181" s="78" t="s">
        <v>2273</v>
      </c>
      <c r="C181" s="79" t="s">
        <v>2270</v>
      </c>
      <c r="D181" s="119" t="s">
        <v>2274</v>
      </c>
      <c r="E181" s="79" t="s">
        <v>2158</v>
      </c>
      <c r="F181" s="49"/>
      <c r="G181" s="81"/>
    </row>
    <row r="182" spans="1:7" ht="14.5">
      <c r="A182" s="43" t="s">
        <v>39</v>
      </c>
      <c r="B182" s="44"/>
      <c r="C182" s="44"/>
      <c r="D182" s="44"/>
      <c r="E182" s="44"/>
      <c r="F182" s="44"/>
      <c r="G182" s="45"/>
    </row>
    <row r="183" spans="1:7" ht="14.5">
      <c r="A183" s="33" t="s">
        <v>422</v>
      </c>
      <c r="B183" s="77" t="s">
        <v>2275</v>
      </c>
      <c r="C183" s="33"/>
      <c r="D183" s="35"/>
      <c r="E183" s="36"/>
      <c r="F183" s="35" t="s">
        <v>26</v>
      </c>
      <c r="G183" s="37" t="str">
        <f>IF(COUNTIF(F185:F185,"Fail")&gt;0,"Fail",IF(COUNTIF(F185:F185,"")=0,"Pass","NR/NC"))</f>
        <v>NR/NC</v>
      </c>
    </row>
    <row r="184" spans="1:7" ht="14.5">
      <c r="A184" s="38" t="s">
        <v>27</v>
      </c>
      <c r="B184" s="38" t="s">
        <v>28</v>
      </c>
      <c r="C184" s="38" t="s">
        <v>29</v>
      </c>
      <c r="D184" s="38" t="s">
        <v>30</v>
      </c>
      <c r="E184" s="38" t="s">
        <v>31</v>
      </c>
      <c r="F184" s="38" t="s">
        <v>32</v>
      </c>
      <c r="G184" s="38" t="s">
        <v>33</v>
      </c>
    </row>
    <row r="185" spans="1:7" ht="319">
      <c r="A185" s="39">
        <v>1</v>
      </c>
      <c r="B185" s="78" t="s">
        <v>2276</v>
      </c>
      <c r="C185" s="79" t="s">
        <v>2277</v>
      </c>
      <c r="D185" s="119" t="s">
        <v>2274</v>
      </c>
      <c r="E185" s="79" t="s">
        <v>2158</v>
      </c>
      <c r="F185" s="49"/>
      <c r="G185" s="81"/>
    </row>
    <row r="186" spans="1:7" ht="14.5">
      <c r="A186" s="43" t="s">
        <v>39</v>
      </c>
      <c r="B186" s="44"/>
      <c r="C186" s="44"/>
      <c r="D186" s="44"/>
      <c r="E186" s="44"/>
      <c r="F186" s="44"/>
      <c r="G186" s="45"/>
    </row>
    <row r="187" spans="1:7" ht="29">
      <c r="A187" s="33" t="s">
        <v>426</v>
      </c>
      <c r="B187" s="88" t="s">
        <v>2278</v>
      </c>
      <c r="C187" s="33"/>
      <c r="D187" s="35"/>
      <c r="E187" s="36"/>
      <c r="F187" s="35" t="s">
        <v>26</v>
      </c>
      <c r="G187" s="37" t="str">
        <f>IF(COUNTIF(F189:F189,"Fail")&gt;0,"Fail",IF(COUNTIF(F189:F189,"")=0,"Pass","NR/NC"))</f>
        <v>NR/NC</v>
      </c>
    </row>
    <row r="188" spans="1:7" ht="14.5">
      <c r="A188" s="38" t="s">
        <v>27</v>
      </c>
      <c r="B188" s="38" t="s">
        <v>28</v>
      </c>
      <c r="C188" s="38" t="s">
        <v>29</v>
      </c>
      <c r="D188" s="38" t="s">
        <v>30</v>
      </c>
      <c r="E188" s="38" t="s">
        <v>31</v>
      </c>
      <c r="F188" s="38" t="s">
        <v>32</v>
      </c>
      <c r="G188" s="38" t="s">
        <v>33</v>
      </c>
    </row>
    <row r="189" spans="1:7" ht="319">
      <c r="A189" s="39">
        <v>1</v>
      </c>
      <c r="B189" s="78" t="s">
        <v>2279</v>
      </c>
      <c r="C189" s="79" t="s">
        <v>2277</v>
      </c>
      <c r="D189" s="119" t="s">
        <v>2274</v>
      </c>
      <c r="E189" s="79" t="s">
        <v>2158</v>
      </c>
      <c r="F189" s="49"/>
      <c r="G189" s="81"/>
    </row>
    <row r="190" spans="1:7" ht="14.5">
      <c r="A190" s="43" t="s">
        <v>39</v>
      </c>
      <c r="B190" s="44"/>
      <c r="C190" s="44"/>
      <c r="D190" s="44"/>
      <c r="E190" s="44"/>
      <c r="F190" s="44"/>
      <c r="G190" s="45"/>
    </row>
    <row r="191" spans="1:7" ht="29">
      <c r="A191" s="33" t="s">
        <v>430</v>
      </c>
      <c r="B191" s="88" t="s">
        <v>2280</v>
      </c>
      <c r="C191" s="33"/>
      <c r="D191" s="35"/>
      <c r="E191" s="36"/>
      <c r="F191" s="35" t="s">
        <v>26</v>
      </c>
      <c r="G191" s="37" t="str">
        <f>IF(COUNTIF(F193:F193,"Fail")&gt;0,"Fail",IF(COUNTIF(F193:F193,"")=0,"Pass","NR/NC"))</f>
        <v>NR/NC</v>
      </c>
    </row>
    <row r="192" spans="1:7" ht="14.5">
      <c r="A192" s="38" t="s">
        <v>27</v>
      </c>
      <c r="B192" s="38" t="s">
        <v>28</v>
      </c>
      <c r="C192" s="38" t="s">
        <v>29</v>
      </c>
      <c r="D192" s="38" t="s">
        <v>30</v>
      </c>
      <c r="E192" s="38" t="s">
        <v>31</v>
      </c>
      <c r="F192" s="38" t="s">
        <v>32</v>
      </c>
      <c r="G192" s="38" t="s">
        <v>33</v>
      </c>
    </row>
    <row r="193" spans="1:7" ht="319">
      <c r="A193" s="39">
        <v>1</v>
      </c>
      <c r="B193" s="78" t="s">
        <v>2281</v>
      </c>
      <c r="C193" s="79" t="s">
        <v>2282</v>
      </c>
      <c r="D193" s="119" t="s">
        <v>2274</v>
      </c>
      <c r="E193" s="79" t="s">
        <v>2158</v>
      </c>
      <c r="F193" s="49"/>
      <c r="G193" s="81"/>
    </row>
    <row r="194" spans="1:7" ht="14.5">
      <c r="A194" s="43" t="s">
        <v>39</v>
      </c>
      <c r="B194" s="44"/>
      <c r="C194" s="44"/>
      <c r="D194" s="44"/>
      <c r="E194" s="44"/>
      <c r="F194" s="44"/>
      <c r="G194" s="45"/>
    </row>
    <row r="195" spans="1:7" ht="29">
      <c r="A195" s="33" t="s">
        <v>433</v>
      </c>
      <c r="B195" s="88" t="s">
        <v>2283</v>
      </c>
      <c r="C195" s="33"/>
      <c r="D195" s="35"/>
      <c r="E195" s="36"/>
      <c r="F195" s="35" t="s">
        <v>26</v>
      </c>
      <c r="G195" s="37" t="str">
        <f>IF(COUNTIF(F197:F197,"Fail")&gt;0,"Fail",IF(COUNTIF(F197:F197,"")=0,"Pass","NR/NC"))</f>
        <v>NR/NC</v>
      </c>
    </row>
    <row r="196" spans="1:7" ht="14.5">
      <c r="A196" s="38" t="s">
        <v>27</v>
      </c>
      <c r="B196" s="38" t="s">
        <v>28</v>
      </c>
      <c r="C196" s="38" t="s">
        <v>29</v>
      </c>
      <c r="D196" s="38" t="s">
        <v>30</v>
      </c>
      <c r="E196" s="38" t="s">
        <v>31</v>
      </c>
      <c r="F196" s="38" t="s">
        <v>32</v>
      </c>
      <c r="G196" s="38" t="s">
        <v>33</v>
      </c>
    </row>
    <row r="197" spans="1:7" ht="333.5">
      <c r="A197" s="39">
        <v>1</v>
      </c>
      <c r="B197" s="78" t="s">
        <v>2284</v>
      </c>
      <c r="C197" s="79" t="s">
        <v>2285</v>
      </c>
      <c r="D197" s="119" t="s">
        <v>2286</v>
      </c>
      <c r="E197" s="79" t="s">
        <v>2158</v>
      </c>
      <c r="F197" s="49"/>
      <c r="G197" s="81"/>
    </row>
    <row r="198" spans="1:7" ht="14.5">
      <c r="A198" s="43" t="s">
        <v>39</v>
      </c>
      <c r="B198" s="44"/>
      <c r="C198" s="44"/>
      <c r="D198" s="44"/>
      <c r="E198" s="44"/>
      <c r="F198" s="44"/>
      <c r="G198" s="45"/>
    </row>
    <row r="199" spans="1:7" ht="14.5">
      <c r="A199" s="33" t="s">
        <v>436</v>
      </c>
      <c r="B199" s="77" t="s">
        <v>2287</v>
      </c>
      <c r="C199" s="33"/>
      <c r="D199" s="35"/>
      <c r="E199" s="36"/>
      <c r="F199" s="35" t="s">
        <v>26</v>
      </c>
      <c r="G199" s="37" t="str">
        <f>IF(COUNTIF(F201:F201,"Fail")&gt;0,"Fail",IF(COUNTIF(F201:F201,"")=0,"Pass","NR/NC"))</f>
        <v>NR/NC</v>
      </c>
    </row>
    <row r="200" spans="1:7" ht="14.5">
      <c r="A200" s="38" t="s">
        <v>27</v>
      </c>
      <c r="B200" s="38" t="s">
        <v>28</v>
      </c>
      <c r="C200" s="38" t="s">
        <v>29</v>
      </c>
      <c r="D200" s="38" t="s">
        <v>30</v>
      </c>
      <c r="E200" s="38" t="s">
        <v>31</v>
      </c>
      <c r="F200" s="38" t="s">
        <v>32</v>
      </c>
      <c r="G200" s="38" t="s">
        <v>33</v>
      </c>
    </row>
    <row r="201" spans="1:7" ht="333.5">
      <c r="A201" s="39">
        <v>1</v>
      </c>
      <c r="B201" s="78" t="s">
        <v>2288</v>
      </c>
      <c r="C201" s="79" t="s">
        <v>2289</v>
      </c>
      <c r="D201" s="119" t="s">
        <v>2286</v>
      </c>
      <c r="E201" s="79" t="s">
        <v>2158</v>
      </c>
      <c r="F201" s="49"/>
      <c r="G201" s="81"/>
    </row>
    <row r="202" spans="1:7" ht="14.5">
      <c r="A202" s="43" t="s">
        <v>39</v>
      </c>
      <c r="B202" s="44"/>
      <c r="C202" s="44"/>
      <c r="D202" s="44"/>
      <c r="E202" s="44"/>
      <c r="F202" s="44"/>
      <c r="G202" s="45"/>
    </row>
    <row r="203" spans="1:7" ht="14.5">
      <c r="A203" s="33" t="s">
        <v>439</v>
      </c>
      <c r="B203" s="77" t="s">
        <v>2290</v>
      </c>
      <c r="C203" s="33"/>
      <c r="D203" s="35"/>
      <c r="E203" s="36"/>
      <c r="F203" s="35" t="s">
        <v>26</v>
      </c>
      <c r="G203" s="37" t="str">
        <f>IF(COUNTIF(F205:F205,"Fail")&gt;0,"Fail",IF(COUNTIF(F205:F205,"")=0,"Pass","NR/NC"))</f>
        <v>NR/NC</v>
      </c>
    </row>
    <row r="204" spans="1:7" ht="14.5">
      <c r="A204" s="38" t="s">
        <v>27</v>
      </c>
      <c r="B204" s="38" t="s">
        <v>28</v>
      </c>
      <c r="C204" s="38" t="s">
        <v>29</v>
      </c>
      <c r="D204" s="38" t="s">
        <v>30</v>
      </c>
      <c r="E204" s="38" t="s">
        <v>31</v>
      </c>
      <c r="F204" s="38" t="s">
        <v>32</v>
      </c>
      <c r="G204" s="38" t="s">
        <v>33</v>
      </c>
    </row>
    <row r="205" spans="1:7" ht="333.5">
      <c r="A205" s="39">
        <v>1</v>
      </c>
      <c r="B205" s="78" t="s">
        <v>2291</v>
      </c>
      <c r="C205" s="79" t="s">
        <v>2292</v>
      </c>
      <c r="D205" s="115" t="s">
        <v>2293</v>
      </c>
      <c r="E205" s="79" t="s">
        <v>2151</v>
      </c>
      <c r="F205" s="49"/>
      <c r="G205" s="81"/>
    </row>
    <row r="206" spans="1:7" ht="14.5">
      <c r="A206" s="43" t="s">
        <v>39</v>
      </c>
      <c r="B206" s="44"/>
      <c r="C206" s="44"/>
      <c r="D206" s="44"/>
      <c r="E206" s="44"/>
      <c r="F206" s="44"/>
      <c r="G206" s="45"/>
    </row>
    <row r="207" spans="1:7" ht="14.5">
      <c r="A207" s="33" t="s">
        <v>443</v>
      </c>
      <c r="B207" s="77" t="s">
        <v>2294</v>
      </c>
      <c r="C207" s="33"/>
      <c r="D207" s="35"/>
      <c r="E207" s="36"/>
      <c r="F207" s="35" t="s">
        <v>26</v>
      </c>
      <c r="G207" s="37" t="str">
        <f>IF(COUNTIF(F209:F209,"Fail")&gt;0,"Fail",IF(COUNTIF(F209:F209,"")=0,"Pass","NR/NC"))</f>
        <v>NR/NC</v>
      </c>
    </row>
    <row r="208" spans="1:7" ht="14.5">
      <c r="A208" s="38" t="s">
        <v>27</v>
      </c>
      <c r="B208" s="38" t="s">
        <v>28</v>
      </c>
      <c r="C208" s="38" t="s">
        <v>29</v>
      </c>
      <c r="D208" s="38" t="s">
        <v>30</v>
      </c>
      <c r="E208" s="38" t="s">
        <v>31</v>
      </c>
      <c r="F208" s="38" t="s">
        <v>32</v>
      </c>
      <c r="G208" s="38" t="s">
        <v>33</v>
      </c>
    </row>
    <row r="209" spans="1:7" ht="333.5">
      <c r="A209" s="39">
        <v>1</v>
      </c>
      <c r="B209" s="78" t="s">
        <v>2295</v>
      </c>
      <c r="C209" s="79" t="s">
        <v>2296</v>
      </c>
      <c r="D209" s="119" t="s">
        <v>2297</v>
      </c>
      <c r="E209" s="79" t="s">
        <v>2151</v>
      </c>
      <c r="F209" s="49"/>
      <c r="G209" s="81"/>
    </row>
    <row r="210" spans="1:7" ht="14.5">
      <c r="A210" s="43" t="s">
        <v>39</v>
      </c>
      <c r="B210" s="44"/>
      <c r="C210" s="44"/>
      <c r="D210" s="44"/>
      <c r="E210" s="44"/>
      <c r="F210" s="44"/>
      <c r="G210" s="45"/>
    </row>
    <row r="211" spans="1:7" ht="14.5">
      <c r="A211" s="33" t="s">
        <v>447</v>
      </c>
      <c r="B211" s="77" t="s">
        <v>2298</v>
      </c>
      <c r="C211" s="33"/>
      <c r="D211" s="35"/>
      <c r="E211" s="36"/>
      <c r="F211" s="35" t="s">
        <v>26</v>
      </c>
      <c r="G211" s="37" t="str">
        <f>IF(COUNTIF(F213:F213,"Fail")&gt;0,"Fail",IF(COUNTIF(F213:F213,"")=0,"Pass","NR/NC"))</f>
        <v>NR/NC</v>
      </c>
    </row>
    <row r="212" spans="1:7" ht="14.5">
      <c r="A212" s="38" t="s">
        <v>27</v>
      </c>
      <c r="B212" s="38" t="s">
        <v>28</v>
      </c>
      <c r="C212" s="38" t="s">
        <v>29</v>
      </c>
      <c r="D212" s="38" t="s">
        <v>30</v>
      </c>
      <c r="E212" s="38" t="s">
        <v>31</v>
      </c>
      <c r="F212" s="38" t="s">
        <v>32</v>
      </c>
      <c r="G212" s="38" t="s">
        <v>33</v>
      </c>
    </row>
    <row r="213" spans="1:7" ht="333.5">
      <c r="A213" s="39">
        <v>1</v>
      </c>
      <c r="B213" s="78" t="s">
        <v>2299</v>
      </c>
      <c r="C213" s="79" t="s">
        <v>2296</v>
      </c>
      <c r="D213" s="119" t="s">
        <v>2297</v>
      </c>
      <c r="E213" s="79" t="s">
        <v>2151</v>
      </c>
      <c r="F213" s="49"/>
      <c r="G213" s="81"/>
    </row>
    <row r="214" spans="1:7" ht="14.5">
      <c r="A214" s="43" t="s">
        <v>39</v>
      </c>
      <c r="B214" s="44"/>
      <c r="C214" s="44"/>
      <c r="D214" s="44"/>
      <c r="E214" s="44"/>
      <c r="F214" s="44"/>
      <c r="G214" s="45"/>
    </row>
    <row r="215" spans="1:7" ht="14.5">
      <c r="A215" s="33" t="s">
        <v>451</v>
      </c>
      <c r="B215" s="77" t="s">
        <v>2300</v>
      </c>
      <c r="C215" s="33"/>
      <c r="D215" s="35"/>
      <c r="E215" s="36"/>
      <c r="F215" s="35" t="s">
        <v>26</v>
      </c>
      <c r="G215" s="37" t="str">
        <f>IF(COUNTIF(F217:F217,"Fail")&gt;0,"Fail",IF(COUNTIF(F217:F217,"")=0,"Pass","NR/NC"))</f>
        <v>NR/NC</v>
      </c>
    </row>
    <row r="216" spans="1:7" ht="14.5">
      <c r="A216" s="38" t="s">
        <v>27</v>
      </c>
      <c r="B216" s="38" t="s">
        <v>28</v>
      </c>
      <c r="C216" s="38" t="s">
        <v>29</v>
      </c>
      <c r="D216" s="38" t="s">
        <v>30</v>
      </c>
      <c r="E216" s="38" t="s">
        <v>31</v>
      </c>
      <c r="F216" s="38" t="s">
        <v>32</v>
      </c>
      <c r="G216" s="38" t="s">
        <v>33</v>
      </c>
    </row>
    <row r="217" spans="1:7" ht="333.5">
      <c r="A217" s="39">
        <v>1</v>
      </c>
      <c r="B217" s="78" t="s">
        <v>2301</v>
      </c>
      <c r="C217" s="79" t="s">
        <v>2302</v>
      </c>
      <c r="D217" s="119" t="s">
        <v>2297</v>
      </c>
      <c r="E217" s="79" t="s">
        <v>2151</v>
      </c>
      <c r="F217" s="49"/>
      <c r="G217" s="81"/>
    </row>
    <row r="218" spans="1:7" ht="14.5">
      <c r="A218" s="43" t="s">
        <v>39</v>
      </c>
      <c r="B218" s="44"/>
      <c r="C218" s="44"/>
      <c r="D218" s="44"/>
      <c r="E218" s="44"/>
      <c r="F218" s="44"/>
      <c r="G218" s="45"/>
    </row>
    <row r="219" spans="1:7" ht="14.5">
      <c r="A219" s="33" t="s">
        <v>455</v>
      </c>
      <c r="B219" s="77" t="s">
        <v>2303</v>
      </c>
      <c r="C219" s="33"/>
      <c r="D219" s="35"/>
      <c r="E219" s="36"/>
      <c r="F219" s="35" t="s">
        <v>26</v>
      </c>
      <c r="G219" s="37" t="str">
        <f>IF(COUNTIF(F221:F221,"Fail")&gt;0,"Fail",IF(COUNTIF(F221:F221,"")=0,"Pass","NR/NC"))</f>
        <v>NR/NC</v>
      </c>
    </row>
    <row r="220" spans="1:7" ht="14.5">
      <c r="A220" s="38" t="s">
        <v>27</v>
      </c>
      <c r="B220" s="38" t="s">
        <v>28</v>
      </c>
      <c r="C220" s="38" t="s">
        <v>29</v>
      </c>
      <c r="D220" s="38" t="s">
        <v>30</v>
      </c>
      <c r="E220" s="38" t="s">
        <v>31</v>
      </c>
      <c r="F220" s="38" t="s">
        <v>32</v>
      </c>
      <c r="G220" s="38" t="s">
        <v>33</v>
      </c>
    </row>
    <row r="221" spans="1:7" ht="333.5">
      <c r="A221" s="39">
        <v>1</v>
      </c>
      <c r="B221" s="78" t="s">
        <v>2304</v>
      </c>
      <c r="C221" s="79" t="s">
        <v>2302</v>
      </c>
      <c r="D221" s="119" t="s">
        <v>2297</v>
      </c>
      <c r="E221" s="79" t="s">
        <v>2151</v>
      </c>
      <c r="F221" s="49"/>
      <c r="G221" s="81"/>
    </row>
    <row r="222" spans="1:7" ht="14.5">
      <c r="A222" s="43" t="s">
        <v>39</v>
      </c>
      <c r="B222" s="44"/>
      <c r="C222" s="44"/>
      <c r="D222" s="44"/>
      <c r="E222" s="44"/>
      <c r="F222" s="44"/>
      <c r="G222" s="45"/>
    </row>
    <row r="223" spans="1:7" ht="14.5">
      <c r="A223" s="33" t="s">
        <v>459</v>
      </c>
      <c r="B223" s="77" t="s">
        <v>2305</v>
      </c>
      <c r="C223" s="33"/>
      <c r="D223" s="35"/>
      <c r="E223" s="36"/>
      <c r="F223" s="35" t="s">
        <v>26</v>
      </c>
      <c r="G223" s="37" t="str">
        <f>IF(COUNTIF(F225:F225,"Fail")&gt;0,"Fail",IF(COUNTIF(F225:F225,"")=0,"Pass","NR/NC"))</f>
        <v>NR/NC</v>
      </c>
    </row>
    <row r="224" spans="1:7" ht="14.5">
      <c r="A224" s="38" t="s">
        <v>27</v>
      </c>
      <c r="B224" s="38" t="s">
        <v>28</v>
      </c>
      <c r="C224" s="38" t="s">
        <v>29</v>
      </c>
      <c r="D224" s="38" t="s">
        <v>30</v>
      </c>
      <c r="E224" s="38" t="s">
        <v>31</v>
      </c>
      <c r="F224" s="38" t="s">
        <v>32</v>
      </c>
      <c r="G224" s="38" t="s">
        <v>33</v>
      </c>
    </row>
    <row r="225" spans="1:7" ht="333.5">
      <c r="A225" s="39">
        <v>1</v>
      </c>
      <c r="B225" s="78" t="s">
        <v>2306</v>
      </c>
      <c r="C225" s="79" t="s">
        <v>2307</v>
      </c>
      <c r="D225" s="109" t="s">
        <v>2308</v>
      </c>
      <c r="E225" s="79" t="s">
        <v>2151</v>
      </c>
      <c r="F225" s="49"/>
      <c r="G225" s="81"/>
    </row>
    <row r="226" spans="1:7" ht="14.5">
      <c r="A226" s="43" t="s">
        <v>39</v>
      </c>
      <c r="B226" s="44" t="s">
        <v>2309</v>
      </c>
      <c r="C226" s="44"/>
      <c r="D226" s="44"/>
      <c r="E226" s="44"/>
      <c r="F226" s="44"/>
      <c r="G226" s="45"/>
    </row>
    <row r="227" spans="1:7" ht="14.5">
      <c r="A227" s="33" t="s">
        <v>463</v>
      </c>
      <c r="B227" s="77" t="s">
        <v>2310</v>
      </c>
      <c r="C227" s="33"/>
      <c r="D227" s="35"/>
      <c r="E227" s="36"/>
      <c r="F227" s="35" t="s">
        <v>26</v>
      </c>
      <c r="G227" s="37" t="str">
        <f>IF(COUNTIF(F229:F229,"Fail")&gt;0,"Fail",IF(COUNTIF(F229:F229,"")=0,"Pass","NR/NC"))</f>
        <v>NR/NC</v>
      </c>
    </row>
    <row r="228" spans="1:7" ht="14.5">
      <c r="A228" s="38" t="s">
        <v>27</v>
      </c>
      <c r="B228" s="38" t="s">
        <v>28</v>
      </c>
      <c r="C228" s="38" t="s">
        <v>29</v>
      </c>
      <c r="D228" s="38" t="s">
        <v>30</v>
      </c>
      <c r="E228" s="38" t="s">
        <v>31</v>
      </c>
      <c r="F228" s="38" t="s">
        <v>32</v>
      </c>
      <c r="G228" s="38" t="s">
        <v>33</v>
      </c>
    </row>
    <row r="229" spans="1:7" ht="333.5">
      <c r="A229" s="39">
        <v>1</v>
      </c>
      <c r="B229" s="78" t="s">
        <v>2311</v>
      </c>
      <c r="C229" s="79" t="s">
        <v>2312</v>
      </c>
      <c r="D229" s="103" t="s">
        <v>2313</v>
      </c>
      <c r="E229" s="79" t="s">
        <v>2151</v>
      </c>
      <c r="F229" s="49"/>
      <c r="G229" s="81"/>
    </row>
    <row r="230" spans="1:7" ht="14.5">
      <c r="A230" s="43" t="s">
        <v>39</v>
      </c>
      <c r="B230" s="44"/>
      <c r="C230" s="44"/>
      <c r="D230" s="44"/>
      <c r="E230" s="44"/>
      <c r="F230" s="44"/>
      <c r="G230" s="45"/>
    </row>
    <row r="231" spans="1:7" ht="14.5">
      <c r="A231" s="33" t="s">
        <v>467</v>
      </c>
      <c r="B231" s="77" t="s">
        <v>2314</v>
      </c>
      <c r="C231" s="33"/>
      <c r="D231" s="35"/>
      <c r="E231" s="36"/>
      <c r="F231" s="35" t="s">
        <v>26</v>
      </c>
      <c r="G231" s="37" t="str">
        <f>IF(COUNTIF(F233:F233,"Fail")&gt;0,"Fail",IF(COUNTIF(F233:F233,"")=0,"Pass","NR/NC"))</f>
        <v>NR/NC</v>
      </c>
    </row>
    <row r="232" spans="1:7" ht="14.5">
      <c r="A232" s="38" t="s">
        <v>27</v>
      </c>
      <c r="B232" s="38" t="s">
        <v>28</v>
      </c>
      <c r="C232" s="38" t="s">
        <v>29</v>
      </c>
      <c r="D232" s="38" t="s">
        <v>30</v>
      </c>
      <c r="E232" s="38" t="s">
        <v>31</v>
      </c>
      <c r="F232" s="38" t="s">
        <v>32</v>
      </c>
      <c r="G232" s="38" t="s">
        <v>33</v>
      </c>
    </row>
    <row r="233" spans="1:7" ht="348">
      <c r="A233" s="39">
        <v>1</v>
      </c>
      <c r="B233" s="78" t="s">
        <v>2306</v>
      </c>
      <c r="C233" s="79" t="s">
        <v>2315</v>
      </c>
      <c r="D233" s="109" t="s">
        <v>2316</v>
      </c>
      <c r="E233" s="79" t="s">
        <v>2151</v>
      </c>
      <c r="F233" s="49"/>
      <c r="G233" s="81"/>
    </row>
    <row r="234" spans="1:7" ht="14.5">
      <c r="A234" s="43" t="s">
        <v>39</v>
      </c>
      <c r="B234" s="44"/>
      <c r="C234" s="44"/>
      <c r="D234" s="44"/>
      <c r="E234" s="44"/>
      <c r="F234" s="44"/>
      <c r="G234" s="45"/>
    </row>
    <row r="235" spans="1:7" ht="14.5">
      <c r="A235" s="33" t="s">
        <v>471</v>
      </c>
      <c r="B235" s="77" t="s">
        <v>2317</v>
      </c>
      <c r="C235" s="33"/>
      <c r="D235" s="35"/>
      <c r="E235" s="36"/>
      <c r="F235" s="35" t="s">
        <v>26</v>
      </c>
      <c r="G235" s="37" t="str">
        <f>IF(COUNTIF(F237:F237,"Fail")&gt;0,"Fail",IF(COUNTIF(F237:F237,"")=0,"Pass","NR/NC"))</f>
        <v>NR/NC</v>
      </c>
    </row>
    <row r="236" spans="1:7" ht="14.5">
      <c r="A236" s="38" t="s">
        <v>27</v>
      </c>
      <c r="B236" s="38" t="s">
        <v>28</v>
      </c>
      <c r="C236" s="38" t="s">
        <v>29</v>
      </c>
      <c r="D236" s="38" t="s">
        <v>30</v>
      </c>
      <c r="E236" s="38" t="s">
        <v>31</v>
      </c>
      <c r="F236" s="38" t="s">
        <v>32</v>
      </c>
      <c r="G236" s="38" t="s">
        <v>33</v>
      </c>
    </row>
    <row r="237" spans="1:7" ht="348">
      <c r="A237" s="39">
        <v>1</v>
      </c>
      <c r="B237" s="78" t="s">
        <v>2318</v>
      </c>
      <c r="C237" s="79" t="s">
        <v>2319</v>
      </c>
      <c r="D237" s="103" t="s">
        <v>2320</v>
      </c>
      <c r="E237" s="79" t="s">
        <v>2151</v>
      </c>
      <c r="F237" s="49"/>
      <c r="G237" s="81"/>
    </row>
    <row r="238" spans="1:7" ht="14.5">
      <c r="A238" s="43" t="s">
        <v>39</v>
      </c>
      <c r="B238" s="44"/>
      <c r="C238" s="44"/>
      <c r="D238" s="44"/>
      <c r="E238" s="44"/>
      <c r="F238" s="44"/>
      <c r="G238" s="45"/>
    </row>
    <row r="239" spans="1:7" ht="14.5">
      <c r="A239" s="33" t="s">
        <v>475</v>
      </c>
      <c r="B239" s="77" t="s">
        <v>2321</v>
      </c>
      <c r="C239" s="33"/>
      <c r="D239" s="35"/>
      <c r="E239" s="36"/>
      <c r="F239" s="35" t="s">
        <v>26</v>
      </c>
      <c r="G239" s="37" t="str">
        <f>IF(COUNTIF(F241:F241,"Fail")&gt;0,"Fail",IF(COUNTIF(F241:F241,"")=0,"Pass","NR/NC"))</f>
        <v>NR/NC</v>
      </c>
    </row>
    <row r="240" spans="1:7" ht="14.5">
      <c r="A240" s="38" t="s">
        <v>27</v>
      </c>
      <c r="B240" s="38" t="s">
        <v>28</v>
      </c>
      <c r="C240" s="38" t="s">
        <v>29</v>
      </c>
      <c r="D240" s="38" t="s">
        <v>30</v>
      </c>
      <c r="E240" s="38" t="s">
        <v>31</v>
      </c>
      <c r="F240" s="38" t="s">
        <v>32</v>
      </c>
      <c r="G240" s="38" t="s">
        <v>33</v>
      </c>
    </row>
    <row r="241" spans="1:7" ht="348">
      <c r="A241" s="39">
        <v>1</v>
      </c>
      <c r="B241" s="78" t="s">
        <v>2322</v>
      </c>
      <c r="C241" s="79" t="s">
        <v>2323</v>
      </c>
      <c r="D241" s="103" t="s">
        <v>2320</v>
      </c>
      <c r="E241" s="79" t="s">
        <v>2151</v>
      </c>
      <c r="F241" s="49"/>
      <c r="G241" s="81"/>
    </row>
    <row r="242" spans="1:7" ht="14.5">
      <c r="A242" s="43" t="s">
        <v>39</v>
      </c>
      <c r="B242" s="44"/>
      <c r="C242" s="44"/>
      <c r="D242" s="44"/>
      <c r="E242" s="44"/>
      <c r="F242" s="44"/>
      <c r="G242" s="45"/>
    </row>
    <row r="243" spans="1:7" ht="14.5">
      <c r="A243" s="33" t="s">
        <v>479</v>
      </c>
      <c r="B243" s="77" t="s">
        <v>2324</v>
      </c>
      <c r="C243" s="33"/>
      <c r="D243" s="35"/>
      <c r="E243" s="36"/>
      <c r="F243" s="35" t="s">
        <v>26</v>
      </c>
      <c r="G243" s="37" t="str">
        <f>IF(COUNTIF(F245:F245,"Fail")&gt;0,"Fail",IF(COUNTIF(F245:F245,"")=0,"Pass","NR/NC"))</f>
        <v>NR/NC</v>
      </c>
    </row>
    <row r="244" spans="1:7" ht="14.5">
      <c r="A244" s="38" t="s">
        <v>27</v>
      </c>
      <c r="B244" s="38" t="s">
        <v>28</v>
      </c>
      <c r="C244" s="38" t="s">
        <v>29</v>
      </c>
      <c r="D244" s="38" t="s">
        <v>30</v>
      </c>
      <c r="E244" s="38" t="s">
        <v>31</v>
      </c>
      <c r="F244" s="38" t="s">
        <v>32</v>
      </c>
      <c r="G244" s="38" t="s">
        <v>33</v>
      </c>
    </row>
    <row r="245" spans="1:7" ht="348">
      <c r="A245" s="39">
        <v>1</v>
      </c>
      <c r="B245" s="78" t="s">
        <v>2325</v>
      </c>
      <c r="C245" s="79" t="s">
        <v>2323</v>
      </c>
      <c r="D245" s="103" t="s">
        <v>2320</v>
      </c>
      <c r="E245" s="79" t="s">
        <v>2151</v>
      </c>
      <c r="F245" s="49"/>
      <c r="G245" s="81"/>
    </row>
    <row r="246" spans="1:7" ht="14.5">
      <c r="A246" s="43" t="s">
        <v>39</v>
      </c>
      <c r="B246" s="44"/>
      <c r="C246" s="44"/>
      <c r="D246" s="44"/>
      <c r="E246" s="44"/>
      <c r="F246" s="44"/>
      <c r="G246" s="45"/>
    </row>
    <row r="247" spans="1:7" ht="14.5">
      <c r="A247" s="33" t="s">
        <v>483</v>
      </c>
      <c r="B247" s="77" t="s">
        <v>2326</v>
      </c>
      <c r="C247" s="33"/>
      <c r="D247" s="35"/>
      <c r="E247" s="36"/>
      <c r="F247" s="35" t="s">
        <v>26</v>
      </c>
      <c r="G247" s="37" t="str">
        <f>IF(COUNTIF(F249:F249,"Fail")&gt;0,"Fail",IF(COUNTIF(F249:F249,"")=0,"Pass","NR/NC"))</f>
        <v>NR/NC</v>
      </c>
    </row>
    <row r="248" spans="1:7" ht="14.5">
      <c r="A248" s="38" t="s">
        <v>27</v>
      </c>
      <c r="B248" s="38" t="s">
        <v>28</v>
      </c>
      <c r="C248" s="38" t="s">
        <v>29</v>
      </c>
      <c r="D248" s="38" t="s">
        <v>30</v>
      </c>
      <c r="E248" s="38" t="s">
        <v>31</v>
      </c>
      <c r="F248" s="38" t="s">
        <v>32</v>
      </c>
      <c r="G248" s="38" t="s">
        <v>33</v>
      </c>
    </row>
    <row r="249" spans="1:7" ht="348">
      <c r="A249" s="39">
        <v>1</v>
      </c>
      <c r="B249" s="78" t="s">
        <v>2327</v>
      </c>
      <c r="C249" s="79" t="s">
        <v>2328</v>
      </c>
      <c r="D249" s="103" t="s">
        <v>2320</v>
      </c>
      <c r="E249" s="79" t="s">
        <v>2151</v>
      </c>
      <c r="F249" s="49"/>
      <c r="G249" s="81"/>
    </row>
    <row r="250" spans="1:7" ht="14.5">
      <c r="A250" s="43" t="s">
        <v>39</v>
      </c>
      <c r="B250" s="44"/>
      <c r="C250" s="44"/>
      <c r="D250" s="44"/>
      <c r="E250" s="44"/>
      <c r="F250" s="44"/>
      <c r="G250" s="45"/>
    </row>
    <row r="251" spans="1:7" ht="14.5">
      <c r="A251" s="33" t="s">
        <v>487</v>
      </c>
      <c r="B251" s="77" t="s">
        <v>2329</v>
      </c>
      <c r="C251" s="33"/>
      <c r="D251" s="35"/>
      <c r="E251" s="36"/>
      <c r="F251" s="35" t="s">
        <v>26</v>
      </c>
      <c r="G251" s="37" t="str">
        <f>IF(COUNTIF(F253:F253,"Fail")&gt;0,"Fail",IF(COUNTIF(F253:F253,"")=0,"Pass","NR/NC"))</f>
        <v>NR/NC</v>
      </c>
    </row>
    <row r="252" spans="1:7" ht="14.5">
      <c r="A252" s="38" t="s">
        <v>27</v>
      </c>
      <c r="B252" s="38" t="s">
        <v>28</v>
      </c>
      <c r="C252" s="38" t="s">
        <v>29</v>
      </c>
      <c r="D252" s="38" t="s">
        <v>30</v>
      </c>
      <c r="E252" s="38" t="s">
        <v>31</v>
      </c>
      <c r="F252" s="38" t="s">
        <v>32</v>
      </c>
      <c r="G252" s="38" t="s">
        <v>33</v>
      </c>
    </row>
    <row r="253" spans="1:7" ht="348">
      <c r="A253" s="39">
        <v>1</v>
      </c>
      <c r="B253" s="78" t="s">
        <v>2306</v>
      </c>
      <c r="C253" s="79" t="s">
        <v>2328</v>
      </c>
      <c r="D253" s="103" t="s">
        <v>2330</v>
      </c>
      <c r="E253" s="79" t="s">
        <v>2151</v>
      </c>
      <c r="F253" s="49"/>
      <c r="G253" s="81"/>
    </row>
    <row r="254" spans="1:7" ht="14.5">
      <c r="A254" s="43" t="s">
        <v>39</v>
      </c>
      <c r="B254" s="44"/>
      <c r="C254" s="44"/>
      <c r="D254" s="44"/>
      <c r="E254" s="44"/>
      <c r="F254" s="44"/>
      <c r="G254" s="45"/>
    </row>
    <row r="255" spans="1:7" ht="14.5">
      <c r="A255" s="33" t="s">
        <v>491</v>
      </c>
      <c r="B255" s="77" t="s">
        <v>2331</v>
      </c>
      <c r="C255" s="33"/>
      <c r="D255" s="35"/>
      <c r="E255" s="36"/>
      <c r="F255" s="35" t="s">
        <v>26</v>
      </c>
      <c r="G255" s="37" t="str">
        <f>IF(COUNTIF(F257:F257,"Fail")&gt;0,"Fail",IF(COUNTIF(F257:F257,"")=0,"Pass","NR/NC"))</f>
        <v>NR/NC</v>
      </c>
    </row>
    <row r="256" spans="1:7" ht="14.5">
      <c r="A256" s="38" t="s">
        <v>27</v>
      </c>
      <c r="B256" s="38" t="s">
        <v>28</v>
      </c>
      <c r="C256" s="38" t="s">
        <v>29</v>
      </c>
      <c r="D256" s="38" t="s">
        <v>30</v>
      </c>
      <c r="E256" s="38" t="s">
        <v>31</v>
      </c>
      <c r="F256" s="38" t="s">
        <v>32</v>
      </c>
      <c r="G256" s="38" t="s">
        <v>33</v>
      </c>
    </row>
    <row r="257" spans="1:7" ht="348">
      <c r="A257" s="39">
        <v>1</v>
      </c>
      <c r="B257" s="78" t="s">
        <v>2332</v>
      </c>
      <c r="C257" s="79" t="s">
        <v>2333</v>
      </c>
      <c r="D257" s="109" t="s">
        <v>2334</v>
      </c>
      <c r="E257" s="79" t="s">
        <v>2151</v>
      </c>
      <c r="F257" s="49"/>
      <c r="G257" s="81"/>
    </row>
    <row r="258" spans="1:7" ht="14.5">
      <c r="A258" s="43" t="s">
        <v>39</v>
      </c>
      <c r="B258" s="44"/>
      <c r="C258" s="44"/>
      <c r="D258" s="44"/>
      <c r="E258" s="44"/>
      <c r="F258" s="44"/>
      <c r="G258" s="45"/>
    </row>
    <row r="259" spans="1:7" ht="14.5">
      <c r="A259" s="33" t="s">
        <v>495</v>
      </c>
      <c r="B259" s="77" t="s">
        <v>2335</v>
      </c>
      <c r="C259" s="33"/>
      <c r="D259" s="35"/>
      <c r="E259" s="36"/>
      <c r="F259" s="35" t="s">
        <v>26</v>
      </c>
      <c r="G259" s="37" t="str">
        <f>IF(COUNTIF(F261:F261,"Fail")&gt;0,"Fail",IF(COUNTIF(F261:F261,"")=0,"Pass","NR/NC"))</f>
        <v>NR/NC</v>
      </c>
    </row>
    <row r="260" spans="1:7" ht="14.5">
      <c r="A260" s="38" t="s">
        <v>27</v>
      </c>
      <c r="B260" s="38" t="s">
        <v>28</v>
      </c>
      <c r="C260" s="38" t="s">
        <v>29</v>
      </c>
      <c r="D260" s="38" t="s">
        <v>30</v>
      </c>
      <c r="E260" s="38" t="s">
        <v>31</v>
      </c>
      <c r="F260" s="38" t="s">
        <v>32</v>
      </c>
      <c r="G260" s="38" t="s">
        <v>33</v>
      </c>
    </row>
    <row r="261" spans="1:7" ht="348">
      <c r="A261" s="39">
        <v>1</v>
      </c>
      <c r="B261" s="78" t="s">
        <v>2336</v>
      </c>
      <c r="C261" s="79" t="s">
        <v>2337</v>
      </c>
      <c r="D261" s="103" t="s">
        <v>2338</v>
      </c>
      <c r="E261" s="79" t="s">
        <v>2151</v>
      </c>
      <c r="F261" s="49"/>
      <c r="G261" s="81"/>
    </row>
    <row r="262" spans="1:7" ht="14.5">
      <c r="A262" s="43" t="s">
        <v>39</v>
      </c>
      <c r="B262" s="44"/>
      <c r="C262" s="44"/>
      <c r="D262" s="44"/>
      <c r="E262" s="44"/>
      <c r="F262" s="44"/>
      <c r="G262" s="45"/>
    </row>
    <row r="263" spans="1:7" ht="14.5">
      <c r="A263" s="33" t="s">
        <v>499</v>
      </c>
      <c r="B263" s="77" t="s">
        <v>2339</v>
      </c>
      <c r="C263" s="33"/>
      <c r="D263" s="35"/>
      <c r="E263" s="36"/>
      <c r="F263" s="35" t="s">
        <v>26</v>
      </c>
      <c r="G263" s="37" t="str">
        <f>IF(COUNTIF(F265:F265,"Fail")&gt;0,"Fail",IF(COUNTIF(F265:F265,"")=0,"Pass","NR/NC"))</f>
        <v>NR/NC</v>
      </c>
    </row>
    <row r="264" spans="1:7" ht="14.5">
      <c r="A264" s="38" t="s">
        <v>27</v>
      </c>
      <c r="B264" s="38" t="s">
        <v>28</v>
      </c>
      <c r="C264" s="38" t="s">
        <v>29</v>
      </c>
      <c r="D264" s="38" t="s">
        <v>30</v>
      </c>
      <c r="E264" s="38" t="s">
        <v>31</v>
      </c>
      <c r="F264" s="38" t="s">
        <v>32</v>
      </c>
      <c r="G264" s="38" t="s">
        <v>33</v>
      </c>
    </row>
    <row r="265" spans="1:7" ht="348">
      <c r="A265" s="39">
        <v>1</v>
      </c>
      <c r="B265" s="78" t="s">
        <v>2340</v>
      </c>
      <c r="C265" s="79" t="s">
        <v>2341</v>
      </c>
      <c r="D265" s="109" t="s">
        <v>2342</v>
      </c>
      <c r="E265" s="79" t="s">
        <v>2151</v>
      </c>
      <c r="F265" s="49"/>
      <c r="G265" s="81"/>
    </row>
    <row r="266" spans="1:7" ht="14.5">
      <c r="A266" s="43" t="s">
        <v>39</v>
      </c>
      <c r="B266" s="44"/>
      <c r="C266" s="44"/>
      <c r="D266" s="44"/>
      <c r="E266" s="44"/>
      <c r="F266" s="44"/>
      <c r="G266" s="45"/>
    </row>
    <row r="267" spans="1:7" ht="14.5">
      <c r="A267" s="33" t="s">
        <v>503</v>
      </c>
      <c r="B267" s="77" t="s">
        <v>2343</v>
      </c>
      <c r="C267" s="33"/>
      <c r="D267" s="35"/>
      <c r="E267" s="36"/>
      <c r="F267" s="35" t="s">
        <v>26</v>
      </c>
      <c r="G267" s="37" t="str">
        <f>IF(COUNTIF(F269:F269,"Fail")&gt;0,"Fail",IF(COUNTIF(F269:F269,"")=0,"Pass","NR/NC"))</f>
        <v>NR/NC</v>
      </c>
    </row>
    <row r="268" spans="1:7" ht="14.5">
      <c r="A268" s="38" t="s">
        <v>27</v>
      </c>
      <c r="B268" s="38" t="s">
        <v>28</v>
      </c>
      <c r="C268" s="38" t="s">
        <v>29</v>
      </c>
      <c r="D268" s="38" t="s">
        <v>30</v>
      </c>
      <c r="E268" s="38" t="s">
        <v>31</v>
      </c>
      <c r="F268" s="38" t="s">
        <v>32</v>
      </c>
      <c r="G268" s="38" t="s">
        <v>33</v>
      </c>
    </row>
    <row r="269" spans="1:7" ht="348">
      <c r="A269" s="39">
        <v>1</v>
      </c>
      <c r="B269" s="78" t="s">
        <v>2344</v>
      </c>
      <c r="C269" s="79" t="s">
        <v>2345</v>
      </c>
      <c r="D269" s="103" t="s">
        <v>2346</v>
      </c>
      <c r="E269" s="79" t="s">
        <v>2151</v>
      </c>
      <c r="F269" s="49"/>
      <c r="G269" s="81"/>
    </row>
    <row r="270" spans="1:7" ht="14.5">
      <c r="A270" s="43" t="s">
        <v>39</v>
      </c>
      <c r="B270" s="44"/>
      <c r="C270" s="44"/>
      <c r="D270" s="44"/>
      <c r="E270" s="44"/>
      <c r="F270" s="44"/>
      <c r="G270" s="45"/>
    </row>
    <row r="271" spans="1:7" ht="14.5">
      <c r="A271" s="33" t="s">
        <v>507</v>
      </c>
      <c r="B271" s="77" t="s">
        <v>2347</v>
      </c>
      <c r="C271" s="33"/>
      <c r="D271" s="35"/>
      <c r="E271" s="36"/>
      <c r="F271" s="35" t="s">
        <v>26</v>
      </c>
      <c r="G271" s="37" t="str">
        <f>IF(COUNTIF(F273:F273,"Fail")&gt;0,"Fail",IF(COUNTIF(F273:F273,"")=0,"Pass","NR/NC"))</f>
        <v>NR/NC</v>
      </c>
    </row>
    <row r="272" spans="1:7" ht="14.5">
      <c r="A272" s="38" t="s">
        <v>27</v>
      </c>
      <c r="B272" s="38" t="s">
        <v>28</v>
      </c>
      <c r="C272" s="38" t="s">
        <v>29</v>
      </c>
      <c r="D272" s="38" t="s">
        <v>30</v>
      </c>
      <c r="E272" s="38" t="s">
        <v>31</v>
      </c>
      <c r="F272" s="38" t="s">
        <v>32</v>
      </c>
      <c r="G272" s="38" t="s">
        <v>33</v>
      </c>
    </row>
    <row r="273" spans="1:7" ht="348">
      <c r="A273" s="39">
        <v>1</v>
      </c>
      <c r="B273" s="78" t="s">
        <v>2348</v>
      </c>
      <c r="C273" s="79" t="s">
        <v>2349</v>
      </c>
      <c r="D273" s="103" t="s">
        <v>2346</v>
      </c>
      <c r="E273" s="79" t="s">
        <v>2151</v>
      </c>
      <c r="F273" s="49"/>
      <c r="G273" s="81"/>
    </row>
    <row r="274" spans="1:7" ht="14.5">
      <c r="A274" s="43" t="s">
        <v>39</v>
      </c>
      <c r="B274" s="44"/>
      <c r="C274" s="44"/>
      <c r="D274" s="44"/>
      <c r="E274" s="44"/>
      <c r="F274" s="44"/>
      <c r="G274" s="45"/>
    </row>
    <row r="275" spans="1:7" ht="14.5">
      <c r="A275" s="33" t="s">
        <v>511</v>
      </c>
      <c r="B275" s="77" t="s">
        <v>2350</v>
      </c>
      <c r="C275" s="33"/>
      <c r="D275" s="35"/>
      <c r="E275" s="36"/>
      <c r="F275" s="35" t="s">
        <v>26</v>
      </c>
      <c r="G275" s="37" t="str">
        <f>IF(COUNTIF(F277:F277,"Fail")&gt;0,"Fail",IF(COUNTIF(F277:F277,"")=0,"Pass","NR/NC"))</f>
        <v>NR/NC</v>
      </c>
    </row>
    <row r="276" spans="1:7" ht="14.5">
      <c r="A276" s="38" t="s">
        <v>27</v>
      </c>
      <c r="B276" s="38" t="s">
        <v>28</v>
      </c>
      <c r="C276" s="38" t="s">
        <v>29</v>
      </c>
      <c r="D276" s="38" t="s">
        <v>30</v>
      </c>
      <c r="E276" s="38" t="s">
        <v>31</v>
      </c>
      <c r="F276" s="38" t="s">
        <v>32</v>
      </c>
      <c r="G276" s="38" t="s">
        <v>33</v>
      </c>
    </row>
    <row r="277" spans="1:7" ht="348">
      <c r="A277" s="39">
        <v>1</v>
      </c>
      <c r="B277" s="78" t="s">
        <v>2351</v>
      </c>
      <c r="C277" s="79" t="s">
        <v>2349</v>
      </c>
      <c r="D277" s="103" t="s">
        <v>2346</v>
      </c>
      <c r="E277" s="79" t="s">
        <v>2151</v>
      </c>
      <c r="F277" s="49"/>
      <c r="G277" s="81"/>
    </row>
    <row r="278" spans="1:7" ht="14.5">
      <c r="A278" s="43" t="s">
        <v>39</v>
      </c>
      <c r="B278" s="44"/>
      <c r="C278" s="44"/>
      <c r="D278" s="44"/>
      <c r="E278" s="44"/>
      <c r="F278" s="44"/>
      <c r="G278" s="45"/>
    </row>
    <row r="279" spans="1:7" ht="14.5">
      <c r="A279" s="33" t="s">
        <v>726</v>
      </c>
      <c r="B279" s="77" t="s">
        <v>2352</v>
      </c>
      <c r="C279" s="33"/>
      <c r="D279" s="35"/>
      <c r="E279" s="36"/>
      <c r="F279" s="35" t="s">
        <v>26</v>
      </c>
      <c r="G279" s="37" t="str">
        <f>IF(COUNTIF(F281:F281,"Fail")&gt;0,"Fail",IF(COUNTIF(F281:F281,"")=0,"Pass","NR/NC"))</f>
        <v>NR/NC</v>
      </c>
    </row>
    <row r="280" spans="1:7" ht="14.5">
      <c r="A280" s="38" t="s">
        <v>27</v>
      </c>
      <c r="B280" s="38" t="s">
        <v>28</v>
      </c>
      <c r="C280" s="38" t="s">
        <v>29</v>
      </c>
      <c r="D280" s="38" t="s">
        <v>30</v>
      </c>
      <c r="E280" s="38" t="s">
        <v>31</v>
      </c>
      <c r="F280" s="38" t="s">
        <v>32</v>
      </c>
      <c r="G280" s="38" t="s">
        <v>33</v>
      </c>
    </row>
    <row r="281" spans="1:7" ht="391.5">
      <c r="A281" s="39">
        <v>1</v>
      </c>
      <c r="B281" s="78" t="s">
        <v>2353</v>
      </c>
      <c r="C281" s="79" t="s">
        <v>2354</v>
      </c>
      <c r="D281" s="103" t="s">
        <v>2355</v>
      </c>
      <c r="E281" s="79" t="s">
        <v>2151</v>
      </c>
      <c r="F281" s="49"/>
      <c r="G281" s="81"/>
    </row>
    <row r="282" spans="1:7" ht="14.5">
      <c r="A282" s="43" t="s">
        <v>39</v>
      </c>
      <c r="B282" s="44"/>
      <c r="C282" s="44"/>
      <c r="D282" s="44"/>
      <c r="E282" s="44"/>
      <c r="F282" s="44"/>
      <c r="G282" s="45"/>
    </row>
    <row r="283" spans="1:7" ht="14.5">
      <c r="A283" s="33" t="s">
        <v>729</v>
      </c>
      <c r="B283" s="77" t="s">
        <v>2356</v>
      </c>
      <c r="C283" s="33"/>
      <c r="D283" s="35"/>
      <c r="E283" s="36"/>
      <c r="F283" s="35" t="s">
        <v>26</v>
      </c>
      <c r="G283" s="37" t="str">
        <f>IF(COUNTIF(F285:F285,"Fail")&gt;0,"Fail",IF(COUNTIF(F285:F285,"")=0,"Pass","NR/NC"))</f>
        <v>NR/NC</v>
      </c>
    </row>
    <row r="284" spans="1:7" ht="14.5">
      <c r="A284" s="38" t="s">
        <v>27</v>
      </c>
      <c r="B284" s="38" t="s">
        <v>28</v>
      </c>
      <c r="C284" s="38" t="s">
        <v>29</v>
      </c>
      <c r="D284" s="38" t="s">
        <v>30</v>
      </c>
      <c r="E284" s="38" t="s">
        <v>31</v>
      </c>
      <c r="F284" s="38" t="s">
        <v>32</v>
      </c>
      <c r="G284" s="38" t="s">
        <v>33</v>
      </c>
    </row>
    <row r="285" spans="1:7" ht="391.5">
      <c r="A285" s="39">
        <v>1</v>
      </c>
      <c r="B285" s="78" t="s">
        <v>2357</v>
      </c>
      <c r="C285" s="79" t="s">
        <v>2358</v>
      </c>
      <c r="D285" s="103" t="s">
        <v>2355</v>
      </c>
      <c r="E285" s="79" t="s">
        <v>2151</v>
      </c>
      <c r="F285" s="49"/>
      <c r="G285" s="81"/>
    </row>
    <row r="286" spans="1:7" ht="14.5">
      <c r="A286" s="43" t="s">
        <v>39</v>
      </c>
      <c r="B286" s="44"/>
      <c r="C286" s="44"/>
      <c r="D286" s="44"/>
      <c r="E286" s="44"/>
      <c r="F286" s="44"/>
      <c r="G286" s="45"/>
    </row>
    <row r="287" spans="1:7" ht="14.5">
      <c r="A287" s="33" t="s">
        <v>733</v>
      </c>
      <c r="B287" s="77" t="s">
        <v>2359</v>
      </c>
      <c r="C287" s="33"/>
      <c r="D287" s="35"/>
      <c r="E287" s="36"/>
      <c r="F287" s="35" t="s">
        <v>26</v>
      </c>
      <c r="G287" s="37" t="str">
        <f>IF(COUNTIF(F289:F289,"Fail")&gt;0,"Fail",IF(COUNTIF(F289:F289,"")=0,"Pass","NR/NC"))</f>
        <v>NR/NC</v>
      </c>
    </row>
    <row r="288" spans="1:7" ht="14.5">
      <c r="A288" s="38" t="s">
        <v>27</v>
      </c>
      <c r="B288" s="38" t="s">
        <v>28</v>
      </c>
      <c r="C288" s="38" t="s">
        <v>29</v>
      </c>
      <c r="D288" s="38" t="s">
        <v>30</v>
      </c>
      <c r="E288" s="38" t="s">
        <v>31</v>
      </c>
      <c r="F288" s="38" t="s">
        <v>32</v>
      </c>
      <c r="G288" s="38" t="s">
        <v>33</v>
      </c>
    </row>
    <row r="289" spans="1:7" ht="391.5">
      <c r="A289" s="39">
        <v>1</v>
      </c>
      <c r="B289" s="78" t="s">
        <v>2360</v>
      </c>
      <c r="C289" s="79" t="s">
        <v>2361</v>
      </c>
      <c r="D289" s="103" t="s">
        <v>2355</v>
      </c>
      <c r="E289" s="79" t="s">
        <v>2151</v>
      </c>
      <c r="F289" s="49"/>
      <c r="G289" s="81"/>
    </row>
    <row r="290" spans="1:7" ht="14.5">
      <c r="A290" s="43" t="s">
        <v>39</v>
      </c>
      <c r="B290" s="44"/>
      <c r="C290" s="44"/>
      <c r="D290" s="44"/>
      <c r="E290" s="44"/>
      <c r="F290" s="44"/>
      <c r="G290" s="45"/>
    </row>
    <row r="291" spans="1:7" ht="14.5">
      <c r="A291" s="33" t="s">
        <v>737</v>
      </c>
      <c r="B291" s="77" t="s">
        <v>2356</v>
      </c>
      <c r="C291" s="33"/>
      <c r="D291" s="35"/>
      <c r="E291" s="36"/>
      <c r="F291" s="35" t="s">
        <v>26</v>
      </c>
      <c r="G291" s="37" t="str">
        <f>IF(COUNTIF(F293:F293,"Fail")&gt;0,"Fail",IF(COUNTIF(F293:F293,"")=0,"Pass","NR/NC"))</f>
        <v>NR/NC</v>
      </c>
    </row>
    <row r="292" spans="1:7" ht="14.5">
      <c r="A292" s="38" t="s">
        <v>27</v>
      </c>
      <c r="B292" s="38" t="s">
        <v>28</v>
      </c>
      <c r="C292" s="38" t="s">
        <v>29</v>
      </c>
      <c r="D292" s="38" t="s">
        <v>30</v>
      </c>
      <c r="E292" s="38" t="s">
        <v>31</v>
      </c>
      <c r="F292" s="38" t="s">
        <v>32</v>
      </c>
      <c r="G292" s="38" t="s">
        <v>33</v>
      </c>
    </row>
    <row r="293" spans="1:7" ht="391.5">
      <c r="A293" s="39">
        <v>1</v>
      </c>
      <c r="B293" s="78" t="s">
        <v>2362</v>
      </c>
      <c r="C293" s="79" t="s">
        <v>2363</v>
      </c>
      <c r="D293" s="103" t="s">
        <v>2355</v>
      </c>
      <c r="E293" s="79" t="s">
        <v>2151</v>
      </c>
      <c r="F293" s="49"/>
      <c r="G293" s="81"/>
    </row>
    <row r="294" spans="1:7" ht="14.5">
      <c r="A294" s="43" t="s">
        <v>39</v>
      </c>
      <c r="B294" s="44"/>
      <c r="C294" s="44"/>
      <c r="D294" s="44"/>
      <c r="E294" s="44"/>
      <c r="F294" s="44"/>
      <c r="G294" s="45"/>
    </row>
    <row r="295" spans="1:7" ht="14.5">
      <c r="A295" s="33" t="s">
        <v>741</v>
      </c>
      <c r="B295" s="77" t="s">
        <v>2364</v>
      </c>
      <c r="C295" s="33"/>
      <c r="D295" s="35"/>
      <c r="E295" s="36"/>
      <c r="F295" s="35" t="s">
        <v>26</v>
      </c>
      <c r="G295" s="37" t="str">
        <f>IF(COUNTIF(F297:F297,"Fail")&gt;0,"Fail",IF(COUNTIF(F297:F297,"")=0,"Pass","NR/NC"))</f>
        <v>NR/NC</v>
      </c>
    </row>
    <row r="296" spans="1:7" ht="14.5">
      <c r="A296" s="38" t="s">
        <v>27</v>
      </c>
      <c r="B296" s="38" t="s">
        <v>28</v>
      </c>
      <c r="C296" s="38" t="s">
        <v>29</v>
      </c>
      <c r="D296" s="38" t="s">
        <v>30</v>
      </c>
      <c r="E296" s="38" t="s">
        <v>31</v>
      </c>
      <c r="F296" s="38" t="s">
        <v>32</v>
      </c>
      <c r="G296" s="38" t="s">
        <v>33</v>
      </c>
    </row>
    <row r="297" spans="1:7" ht="362.5">
      <c r="A297" s="39">
        <v>1</v>
      </c>
      <c r="B297" s="78" t="s">
        <v>2365</v>
      </c>
      <c r="C297" s="79" t="s">
        <v>2366</v>
      </c>
      <c r="D297" s="109" t="s">
        <v>2367</v>
      </c>
      <c r="E297" s="79" t="s">
        <v>2151</v>
      </c>
      <c r="F297" s="49"/>
      <c r="G297" s="81"/>
    </row>
    <row r="298" spans="1:7" ht="14.5">
      <c r="A298" s="43" t="s">
        <v>39</v>
      </c>
      <c r="B298" s="44"/>
      <c r="C298" s="44"/>
      <c r="D298" s="44"/>
      <c r="E298" s="44"/>
      <c r="F298" s="44"/>
      <c r="G298" s="45"/>
    </row>
    <row r="299" spans="1:7" ht="14.5">
      <c r="A299" s="33" t="s">
        <v>745</v>
      </c>
      <c r="B299" s="77" t="s">
        <v>2202</v>
      </c>
      <c r="C299" s="33"/>
      <c r="D299" s="35"/>
      <c r="E299" s="36"/>
      <c r="F299" s="35" t="s">
        <v>26</v>
      </c>
      <c r="G299" s="37" t="str">
        <f>IF(COUNTIF(F301:F301,"Fail")&gt;0,"Fail",IF(COUNTIF(F301:F301,"")=0,"Pass","NR/NC"))</f>
        <v>NR/NC</v>
      </c>
    </row>
    <row r="300" spans="1:7" ht="14.5">
      <c r="A300" s="38" t="s">
        <v>27</v>
      </c>
      <c r="B300" s="38" t="s">
        <v>28</v>
      </c>
      <c r="C300" s="38" t="s">
        <v>29</v>
      </c>
      <c r="D300" s="38" t="s">
        <v>30</v>
      </c>
      <c r="E300" s="38" t="s">
        <v>31</v>
      </c>
      <c r="F300" s="38" t="s">
        <v>32</v>
      </c>
      <c r="G300" s="38" t="s">
        <v>33</v>
      </c>
    </row>
    <row r="301" spans="1:7" ht="362.5">
      <c r="A301" s="39">
        <v>1</v>
      </c>
      <c r="B301" s="78" t="s">
        <v>2368</v>
      </c>
      <c r="C301" s="79" t="s">
        <v>2369</v>
      </c>
      <c r="D301" s="103" t="s">
        <v>2370</v>
      </c>
      <c r="E301" s="79" t="s">
        <v>2151</v>
      </c>
      <c r="F301" s="49"/>
      <c r="G301" s="81"/>
    </row>
    <row r="302" spans="1:7" ht="14.5">
      <c r="A302" s="43" t="s">
        <v>39</v>
      </c>
      <c r="B302" s="44"/>
      <c r="C302" s="44"/>
      <c r="D302" s="44"/>
      <c r="E302" s="44"/>
      <c r="F302" s="44"/>
      <c r="G302" s="45"/>
    </row>
    <row r="303" spans="1:7" ht="14.5">
      <c r="A303" s="33" t="s">
        <v>749</v>
      </c>
      <c r="B303" s="77" t="s">
        <v>2371</v>
      </c>
      <c r="C303" s="33"/>
      <c r="D303" s="35"/>
      <c r="E303" s="36"/>
      <c r="F303" s="35" t="s">
        <v>26</v>
      </c>
      <c r="G303" s="37" t="str">
        <f>IF(COUNTIF(F305:F305,"Fail")&gt;0,"Fail",IF(COUNTIF(F305:F305,"")=0,"Pass","NR/NC"))</f>
        <v>NR/NC</v>
      </c>
    </row>
    <row r="304" spans="1:7" ht="14.5">
      <c r="A304" s="38" t="s">
        <v>27</v>
      </c>
      <c r="B304" s="38" t="s">
        <v>28</v>
      </c>
      <c r="C304" s="38" t="s">
        <v>29</v>
      </c>
      <c r="D304" s="38" t="s">
        <v>30</v>
      </c>
      <c r="E304" s="38" t="s">
        <v>31</v>
      </c>
      <c r="F304" s="38" t="s">
        <v>32</v>
      </c>
      <c r="G304" s="38" t="s">
        <v>33</v>
      </c>
    </row>
    <row r="305" spans="1:7" ht="362.5">
      <c r="A305" s="39">
        <v>1</v>
      </c>
      <c r="B305" s="78" t="s">
        <v>2372</v>
      </c>
      <c r="C305" s="79" t="s">
        <v>2366</v>
      </c>
      <c r="D305" s="103" t="s">
        <v>2370</v>
      </c>
      <c r="E305" s="79" t="s">
        <v>2151</v>
      </c>
      <c r="F305" s="49"/>
      <c r="G305" s="81"/>
    </row>
    <row r="306" spans="1:7" ht="14.5">
      <c r="A306" s="43" t="s">
        <v>39</v>
      </c>
      <c r="B306" s="44"/>
      <c r="C306" s="44"/>
      <c r="D306" s="44"/>
      <c r="E306" s="44"/>
      <c r="F306" s="44"/>
      <c r="G306" s="45"/>
    </row>
    <row r="307" spans="1:7" ht="14.5">
      <c r="A307" s="33" t="s">
        <v>753</v>
      </c>
      <c r="B307" s="77" t="s">
        <v>2373</v>
      </c>
      <c r="C307" s="33"/>
      <c r="D307" s="35"/>
      <c r="E307" s="36"/>
      <c r="F307" s="35" t="s">
        <v>26</v>
      </c>
      <c r="G307" s="37" t="str">
        <f>IF(COUNTIF(F309:F309,"Fail")&gt;0,"Fail",IF(COUNTIF(F309:F309,"")=0,"Pass","NR/NC"))</f>
        <v>NR/NC</v>
      </c>
    </row>
    <row r="308" spans="1:7" ht="14.5">
      <c r="A308" s="38" t="s">
        <v>27</v>
      </c>
      <c r="B308" s="38" t="s">
        <v>28</v>
      </c>
      <c r="C308" s="38" t="s">
        <v>29</v>
      </c>
      <c r="D308" s="38" t="s">
        <v>30</v>
      </c>
      <c r="E308" s="38" t="s">
        <v>31</v>
      </c>
      <c r="F308" s="38" t="s">
        <v>32</v>
      </c>
      <c r="G308" s="38" t="s">
        <v>33</v>
      </c>
    </row>
    <row r="309" spans="1:7" ht="377">
      <c r="A309" s="39">
        <v>1</v>
      </c>
      <c r="B309" s="78" t="s">
        <v>2368</v>
      </c>
      <c r="C309" s="79" t="s">
        <v>2366</v>
      </c>
      <c r="D309" s="109" t="s">
        <v>2374</v>
      </c>
      <c r="E309" s="79" t="s">
        <v>2151</v>
      </c>
      <c r="F309" s="49"/>
      <c r="G309" s="81"/>
    </row>
    <row r="310" spans="1:7" ht="14.5">
      <c r="A310" s="43" t="s">
        <v>39</v>
      </c>
      <c r="B310" s="44"/>
      <c r="C310" s="44"/>
      <c r="D310" s="44"/>
      <c r="E310" s="44"/>
      <c r="F310" s="44"/>
      <c r="G310" s="45"/>
    </row>
    <row r="311" spans="1:7" ht="14.5">
      <c r="A311" s="33" t="s">
        <v>756</v>
      </c>
      <c r="B311" s="77" t="s">
        <v>2375</v>
      </c>
      <c r="C311" s="33"/>
      <c r="D311" s="35"/>
      <c r="E311" s="36"/>
      <c r="F311" s="35" t="s">
        <v>26</v>
      </c>
      <c r="G311" s="37" t="str">
        <f>IF(COUNTIF(F313:F313,"Fail")&gt;0,"Fail",IF(COUNTIF(F313:F313,"")=0,"Pass","NR/NC"))</f>
        <v>NR/NC</v>
      </c>
    </row>
    <row r="312" spans="1:7" ht="14.5">
      <c r="A312" s="38" t="s">
        <v>27</v>
      </c>
      <c r="B312" s="38" t="s">
        <v>28</v>
      </c>
      <c r="C312" s="38" t="s">
        <v>29</v>
      </c>
      <c r="D312" s="38" t="s">
        <v>30</v>
      </c>
      <c r="E312" s="38" t="s">
        <v>31</v>
      </c>
      <c r="F312" s="38" t="s">
        <v>32</v>
      </c>
      <c r="G312" s="38" t="s">
        <v>33</v>
      </c>
    </row>
    <row r="313" spans="1:7" ht="362.5">
      <c r="A313" s="39">
        <v>1</v>
      </c>
      <c r="B313" s="78" t="s">
        <v>2368</v>
      </c>
      <c r="C313" s="79" t="s">
        <v>2366</v>
      </c>
      <c r="D313" s="109" t="s">
        <v>2376</v>
      </c>
      <c r="E313" s="79" t="s">
        <v>2151</v>
      </c>
      <c r="F313" s="49"/>
      <c r="G313" s="81"/>
    </row>
    <row r="314" spans="1:7" ht="14.5">
      <c r="A314" s="43" t="s">
        <v>39</v>
      </c>
      <c r="B314" s="44"/>
      <c r="C314" s="44"/>
      <c r="D314" s="44"/>
      <c r="E314" s="44"/>
      <c r="F314" s="44"/>
      <c r="G314" s="45"/>
    </row>
    <row r="315" spans="1:7" ht="14.5">
      <c r="A315" s="33" t="s">
        <v>760</v>
      </c>
      <c r="B315" s="77" t="s">
        <v>2377</v>
      </c>
      <c r="C315" s="33"/>
      <c r="D315" s="35"/>
      <c r="E315" s="36"/>
      <c r="F315" s="35" t="s">
        <v>26</v>
      </c>
      <c r="G315" s="37" t="str">
        <f>IF(COUNTIF(F317:F317,"Fail")&gt;0,"Fail",IF(COUNTIF(F317:F317,"")=0,"Pass","NR/NC"))</f>
        <v>NR/NC</v>
      </c>
    </row>
    <row r="316" spans="1:7" ht="14.5">
      <c r="A316" s="38" t="s">
        <v>27</v>
      </c>
      <c r="B316" s="38" t="s">
        <v>28</v>
      </c>
      <c r="C316" s="38" t="s">
        <v>29</v>
      </c>
      <c r="D316" s="38" t="s">
        <v>30</v>
      </c>
      <c r="E316" s="38" t="s">
        <v>31</v>
      </c>
      <c r="F316" s="38" t="s">
        <v>32</v>
      </c>
      <c r="G316" s="38" t="s">
        <v>33</v>
      </c>
    </row>
    <row r="317" spans="1:7" ht="377">
      <c r="A317" s="39">
        <v>1</v>
      </c>
      <c r="B317" s="78" t="s">
        <v>2378</v>
      </c>
      <c r="C317" s="79" t="s">
        <v>2379</v>
      </c>
      <c r="D317" s="103" t="s">
        <v>2380</v>
      </c>
      <c r="E317" s="79" t="s">
        <v>2151</v>
      </c>
      <c r="F317" s="49"/>
      <c r="G317" s="81"/>
    </row>
    <row r="318" spans="1:7" ht="14.5">
      <c r="A318" s="43" t="s">
        <v>39</v>
      </c>
      <c r="B318" s="44"/>
      <c r="C318" s="44"/>
      <c r="D318" s="44"/>
      <c r="E318" s="44"/>
      <c r="F318" s="44"/>
      <c r="G318" s="45"/>
    </row>
    <row r="319" spans="1:7" ht="14.5">
      <c r="A319" s="33" t="s">
        <v>764</v>
      </c>
      <c r="B319" s="77" t="s">
        <v>2381</v>
      </c>
      <c r="C319" s="33"/>
      <c r="D319" s="35"/>
      <c r="E319" s="36"/>
      <c r="F319" s="35" t="s">
        <v>26</v>
      </c>
      <c r="G319" s="37" t="str">
        <f>IF(COUNTIF(F321:F321,"Fail")&gt;0,"Fail",IF(COUNTIF(F321:F321,"")=0,"Pass","NR/NC"))</f>
        <v>NR/NC</v>
      </c>
    </row>
    <row r="320" spans="1:7" ht="14.5">
      <c r="A320" s="38" t="s">
        <v>27</v>
      </c>
      <c r="B320" s="38" t="s">
        <v>28</v>
      </c>
      <c r="C320" s="38" t="s">
        <v>29</v>
      </c>
      <c r="D320" s="38" t="s">
        <v>30</v>
      </c>
      <c r="E320" s="38" t="s">
        <v>31</v>
      </c>
      <c r="F320" s="38" t="s">
        <v>32</v>
      </c>
      <c r="G320" s="38" t="s">
        <v>33</v>
      </c>
    </row>
    <row r="321" spans="1:7" ht="377">
      <c r="A321" s="39">
        <v>1</v>
      </c>
      <c r="B321" s="78" t="s">
        <v>2382</v>
      </c>
      <c r="C321" s="79" t="s">
        <v>2383</v>
      </c>
      <c r="D321" s="103" t="s">
        <v>2380</v>
      </c>
      <c r="E321" s="79" t="s">
        <v>2151</v>
      </c>
      <c r="F321" s="49"/>
      <c r="G321" s="81"/>
    </row>
    <row r="322" spans="1:7" ht="14.5">
      <c r="A322" s="43" t="s">
        <v>39</v>
      </c>
      <c r="B322" s="44"/>
      <c r="C322" s="44"/>
      <c r="D322" s="44"/>
      <c r="E322" s="44"/>
      <c r="F322" s="44"/>
      <c r="G322" s="45"/>
    </row>
    <row r="323" spans="1:7" ht="14.5">
      <c r="A323" s="33" t="s">
        <v>768</v>
      </c>
      <c r="B323" s="77" t="s">
        <v>2384</v>
      </c>
      <c r="C323" s="33"/>
      <c r="D323" s="35"/>
      <c r="E323" s="36"/>
      <c r="F323" s="35" t="s">
        <v>26</v>
      </c>
      <c r="G323" s="37" t="str">
        <f>IF(COUNTIF(F325:F325,"Fail")&gt;0,"Fail",IF(COUNTIF(F325:F325,"")=0,"Pass","NR/NC"))</f>
        <v>NR/NC</v>
      </c>
    </row>
    <row r="324" spans="1:7" ht="14.5">
      <c r="A324" s="38" t="s">
        <v>27</v>
      </c>
      <c r="B324" s="38" t="s">
        <v>28</v>
      </c>
      <c r="C324" s="38" t="s">
        <v>29</v>
      </c>
      <c r="D324" s="38" t="s">
        <v>30</v>
      </c>
      <c r="E324" s="38" t="s">
        <v>31</v>
      </c>
      <c r="F324" s="38" t="s">
        <v>32</v>
      </c>
      <c r="G324" s="38" t="s">
        <v>33</v>
      </c>
    </row>
    <row r="325" spans="1:7" ht="377">
      <c r="A325" s="39">
        <v>1</v>
      </c>
      <c r="B325" s="78" t="s">
        <v>2385</v>
      </c>
      <c r="C325" s="79" t="s">
        <v>2386</v>
      </c>
      <c r="D325" s="103" t="s">
        <v>2380</v>
      </c>
      <c r="E325" s="79" t="s">
        <v>2151</v>
      </c>
      <c r="F325" s="49"/>
      <c r="G325" s="81"/>
    </row>
    <row r="326" spans="1:7" ht="14.5">
      <c r="A326" s="43" t="s">
        <v>39</v>
      </c>
      <c r="B326" s="44"/>
      <c r="C326" s="44"/>
      <c r="D326" s="44"/>
      <c r="E326" s="44"/>
      <c r="F326" s="44"/>
      <c r="G326" s="45"/>
    </row>
    <row r="327" spans="1:7" ht="14.5">
      <c r="A327" s="33" t="s">
        <v>772</v>
      </c>
      <c r="B327" s="77" t="s">
        <v>2387</v>
      </c>
      <c r="C327" s="33"/>
      <c r="D327" s="35"/>
      <c r="E327" s="36"/>
      <c r="F327" s="35" t="s">
        <v>26</v>
      </c>
      <c r="G327" s="37" t="str">
        <f>IF(COUNTIF(F329:F329,"Fail")&gt;0,"Fail",IF(COUNTIF(F329:F329,"")=0,"Pass","NR/NC"))</f>
        <v>NR/NC</v>
      </c>
    </row>
    <row r="328" spans="1:7" ht="14.5">
      <c r="A328" s="38" t="s">
        <v>27</v>
      </c>
      <c r="B328" s="38" t="s">
        <v>28</v>
      </c>
      <c r="C328" s="38" t="s">
        <v>29</v>
      </c>
      <c r="D328" s="38" t="s">
        <v>30</v>
      </c>
      <c r="E328" s="38" t="s">
        <v>31</v>
      </c>
      <c r="F328" s="38" t="s">
        <v>32</v>
      </c>
      <c r="G328" s="38" t="s">
        <v>33</v>
      </c>
    </row>
    <row r="329" spans="1:7" ht="362.5">
      <c r="A329" s="39">
        <v>1</v>
      </c>
      <c r="B329" s="78" t="s">
        <v>2388</v>
      </c>
      <c r="C329" s="79"/>
      <c r="D329" s="109" t="s">
        <v>2376</v>
      </c>
      <c r="E329" s="79" t="s">
        <v>2151</v>
      </c>
      <c r="F329" s="49"/>
      <c r="G329" s="81"/>
    </row>
    <row r="330" spans="1:7" ht="14.5">
      <c r="A330" s="43" t="s">
        <v>39</v>
      </c>
      <c r="B330" s="44"/>
      <c r="C330" s="44"/>
      <c r="D330" s="44"/>
      <c r="E330" s="44"/>
      <c r="F330" s="44"/>
      <c r="G330" s="45"/>
    </row>
    <row r="331" spans="1:7" ht="14.5">
      <c r="A331" s="33" t="s">
        <v>776</v>
      </c>
      <c r="B331" s="77" t="s">
        <v>2389</v>
      </c>
      <c r="C331" s="33"/>
      <c r="D331" s="35"/>
      <c r="E331" s="36"/>
      <c r="F331" s="35" t="s">
        <v>26</v>
      </c>
      <c r="G331" s="37" t="str">
        <f>IF(COUNTIF(F333:F333,"Fail")&gt;0,"Fail",IF(COUNTIF(F333:F333,"")=0,"Pass","NR/NC"))</f>
        <v>NR/NC</v>
      </c>
    </row>
    <row r="332" spans="1:7" ht="14.5">
      <c r="A332" s="38" t="s">
        <v>27</v>
      </c>
      <c r="B332" s="38" t="s">
        <v>28</v>
      </c>
      <c r="C332" s="38" t="s">
        <v>29</v>
      </c>
      <c r="D332" s="38" t="s">
        <v>30</v>
      </c>
      <c r="E332" s="38" t="s">
        <v>31</v>
      </c>
      <c r="F332" s="38" t="s">
        <v>32</v>
      </c>
      <c r="G332" s="38" t="s">
        <v>33</v>
      </c>
    </row>
    <row r="333" spans="1:7" ht="362.5">
      <c r="A333" s="39">
        <v>1</v>
      </c>
      <c r="B333" s="78" t="s">
        <v>2390</v>
      </c>
      <c r="C333" s="79"/>
      <c r="D333" s="109" t="s">
        <v>2391</v>
      </c>
      <c r="E333" s="79" t="s">
        <v>2151</v>
      </c>
      <c r="F333" s="49"/>
      <c r="G333" s="81"/>
    </row>
    <row r="334" spans="1:7" ht="14.5">
      <c r="A334" s="43" t="s">
        <v>39</v>
      </c>
      <c r="B334" s="44"/>
      <c r="C334" s="44"/>
      <c r="D334" s="44"/>
      <c r="E334" s="44"/>
      <c r="F334" s="44"/>
      <c r="G334" s="45"/>
    </row>
    <row r="335" spans="1:7" ht="14.5">
      <c r="A335" s="33" t="s">
        <v>780</v>
      </c>
      <c r="B335" s="77" t="s">
        <v>2392</v>
      </c>
      <c r="C335" s="33"/>
      <c r="D335" s="35"/>
      <c r="E335" s="36"/>
      <c r="F335" s="35" t="s">
        <v>26</v>
      </c>
      <c r="G335" s="37" t="str">
        <f>IF(COUNTIF(F337:F337,"Fail")&gt;0,"Fail",IF(COUNTIF(F337:F337,"")=0,"Pass","NR/NC"))</f>
        <v>NR/NC</v>
      </c>
    </row>
    <row r="336" spans="1:7" ht="14.5">
      <c r="A336" s="38" t="s">
        <v>27</v>
      </c>
      <c r="B336" s="38" t="s">
        <v>28</v>
      </c>
      <c r="C336" s="38" t="s">
        <v>29</v>
      </c>
      <c r="D336" s="38" t="s">
        <v>30</v>
      </c>
      <c r="E336" s="38" t="s">
        <v>31</v>
      </c>
      <c r="F336" s="38" t="s">
        <v>32</v>
      </c>
      <c r="G336" s="38" t="s">
        <v>33</v>
      </c>
    </row>
    <row r="337" spans="1:7" ht="362.5">
      <c r="A337" s="39">
        <v>1</v>
      </c>
      <c r="B337" s="78" t="s">
        <v>2393</v>
      </c>
      <c r="C337" s="79"/>
      <c r="D337" s="109" t="s">
        <v>2391</v>
      </c>
      <c r="E337" s="79" t="s">
        <v>2151</v>
      </c>
      <c r="F337" s="49"/>
      <c r="G337" s="81"/>
    </row>
    <row r="338" spans="1:7" ht="14.5">
      <c r="A338" s="43" t="s">
        <v>39</v>
      </c>
      <c r="B338" s="44"/>
      <c r="C338" s="44"/>
      <c r="D338" s="44"/>
      <c r="E338" s="44"/>
      <c r="F338" s="44"/>
      <c r="G338" s="45"/>
    </row>
    <row r="339" spans="1:7" ht="14.5">
      <c r="A339" s="33" t="s">
        <v>784</v>
      </c>
      <c r="B339" s="77" t="s">
        <v>2394</v>
      </c>
      <c r="C339" s="33"/>
      <c r="D339" s="35"/>
      <c r="E339" s="36"/>
      <c r="F339" s="35" t="s">
        <v>26</v>
      </c>
      <c r="G339" s="37" t="str">
        <f>IF(COUNTIF(F341:F341,"Fail")&gt;0,"Fail",IF(COUNTIF(F341:F341,"")=0,"Pass","NR/NC"))</f>
        <v>NR/NC</v>
      </c>
    </row>
    <row r="340" spans="1:7" ht="14.5">
      <c r="A340" s="38" t="s">
        <v>27</v>
      </c>
      <c r="B340" s="38" t="s">
        <v>28</v>
      </c>
      <c r="C340" s="38" t="s">
        <v>29</v>
      </c>
      <c r="D340" s="38" t="s">
        <v>30</v>
      </c>
      <c r="E340" s="38" t="s">
        <v>31</v>
      </c>
      <c r="F340" s="38" t="s">
        <v>32</v>
      </c>
      <c r="G340" s="38" t="s">
        <v>33</v>
      </c>
    </row>
    <row r="341" spans="1:7" ht="362.5">
      <c r="A341" s="39">
        <v>1</v>
      </c>
      <c r="B341" s="78" t="s">
        <v>2395</v>
      </c>
      <c r="C341" s="79"/>
      <c r="D341" s="109" t="s">
        <v>2396</v>
      </c>
      <c r="E341" s="79" t="s">
        <v>2151</v>
      </c>
      <c r="F341" s="49"/>
      <c r="G341" s="81"/>
    </row>
    <row r="342" spans="1:7" ht="14.5">
      <c r="A342" s="43" t="s">
        <v>39</v>
      </c>
      <c r="B342" s="44"/>
      <c r="C342" s="44"/>
      <c r="D342" s="44"/>
      <c r="E342" s="44"/>
      <c r="F342" s="44"/>
      <c r="G342" s="45"/>
    </row>
    <row r="343" spans="1:7" ht="14.5">
      <c r="A343" s="33" t="s">
        <v>788</v>
      </c>
      <c r="B343" s="77" t="s">
        <v>2397</v>
      </c>
      <c r="C343" s="33"/>
      <c r="D343" s="35"/>
      <c r="E343" s="36"/>
      <c r="F343" s="35" t="s">
        <v>26</v>
      </c>
      <c r="G343" s="37" t="str">
        <f>IF(COUNTIF(F345:F345,"Fail")&gt;0,"Fail",IF(COUNTIF(F345:F345,"")=0,"Pass","NR/NC"))</f>
        <v>NR/NC</v>
      </c>
    </row>
    <row r="344" spans="1:7" ht="14.5">
      <c r="A344" s="38" t="s">
        <v>27</v>
      </c>
      <c r="B344" s="38" t="s">
        <v>28</v>
      </c>
      <c r="C344" s="38" t="s">
        <v>29</v>
      </c>
      <c r="D344" s="38" t="s">
        <v>30</v>
      </c>
      <c r="E344" s="38" t="s">
        <v>31</v>
      </c>
      <c r="F344" s="38" t="s">
        <v>32</v>
      </c>
      <c r="G344" s="38" t="s">
        <v>33</v>
      </c>
    </row>
    <row r="345" spans="1:7" ht="362.5">
      <c r="A345" s="39">
        <v>1</v>
      </c>
      <c r="B345" s="78" t="s">
        <v>2398</v>
      </c>
      <c r="C345" s="79"/>
      <c r="D345" s="109" t="s">
        <v>2391</v>
      </c>
      <c r="E345" s="79" t="s">
        <v>2151</v>
      </c>
      <c r="F345" s="49"/>
      <c r="G345" s="81"/>
    </row>
    <row r="346" spans="1:7" ht="14.5">
      <c r="A346" s="43" t="s">
        <v>39</v>
      </c>
      <c r="B346" s="44"/>
      <c r="C346" s="44"/>
      <c r="D346" s="44"/>
      <c r="E346" s="44"/>
      <c r="F346" s="44"/>
      <c r="G346" s="45"/>
    </row>
    <row r="347" spans="1:7" ht="14.5">
      <c r="A347" s="33" t="s">
        <v>792</v>
      </c>
      <c r="B347" s="77" t="s">
        <v>2399</v>
      </c>
      <c r="C347" s="33"/>
      <c r="D347" s="35"/>
      <c r="E347" s="36"/>
      <c r="F347" s="35" t="s">
        <v>26</v>
      </c>
      <c r="G347" s="37" t="str">
        <f>IF(COUNTIF(F349:F349,"Fail")&gt;0,"Fail",IF(COUNTIF(F349:F349,"")=0,"Pass","NR/NC"))</f>
        <v>NR/NC</v>
      </c>
    </row>
    <row r="348" spans="1:7" ht="14.5">
      <c r="A348" s="38" t="s">
        <v>27</v>
      </c>
      <c r="B348" s="38" t="s">
        <v>28</v>
      </c>
      <c r="C348" s="38" t="s">
        <v>29</v>
      </c>
      <c r="D348" s="38" t="s">
        <v>30</v>
      </c>
      <c r="E348" s="38" t="s">
        <v>31</v>
      </c>
      <c r="F348" s="38" t="s">
        <v>32</v>
      </c>
      <c r="G348" s="38" t="s">
        <v>33</v>
      </c>
    </row>
    <row r="349" spans="1:7" ht="362.5">
      <c r="A349" s="39">
        <v>1</v>
      </c>
      <c r="B349" s="78" t="s">
        <v>2400</v>
      </c>
      <c r="C349" s="79"/>
      <c r="D349" s="103" t="s">
        <v>2401</v>
      </c>
      <c r="E349" s="79" t="s">
        <v>2151</v>
      </c>
      <c r="F349" s="49"/>
      <c r="G349" s="81"/>
    </row>
    <row r="350" spans="1:7" ht="14.5">
      <c r="A350" s="43" t="s">
        <v>39</v>
      </c>
      <c r="B350" s="44"/>
      <c r="C350" s="44"/>
      <c r="D350" s="44"/>
      <c r="E350" s="44"/>
      <c r="F350" s="44"/>
      <c r="G350" s="45"/>
    </row>
    <row r="351" spans="1:7" ht="14.5">
      <c r="A351" s="33" t="s">
        <v>793</v>
      </c>
      <c r="B351" s="77" t="s">
        <v>2402</v>
      </c>
      <c r="C351" s="33"/>
      <c r="D351" s="35"/>
      <c r="E351" s="36"/>
      <c r="F351" s="35" t="s">
        <v>26</v>
      </c>
      <c r="G351" s="37" t="str">
        <f>IF(COUNTIF(F353:F353,"Fail")&gt;0,"Fail",IF(COUNTIF(F353:F353,"")=0,"Pass","NR/NC"))</f>
        <v>NR/NC</v>
      </c>
    </row>
    <row r="352" spans="1:7" ht="14.5">
      <c r="A352" s="38" t="s">
        <v>27</v>
      </c>
      <c r="B352" s="38" t="s">
        <v>28</v>
      </c>
      <c r="C352" s="38" t="s">
        <v>29</v>
      </c>
      <c r="D352" s="38" t="s">
        <v>30</v>
      </c>
      <c r="E352" s="38" t="s">
        <v>31</v>
      </c>
      <c r="F352" s="38" t="s">
        <v>32</v>
      </c>
      <c r="G352" s="38" t="s">
        <v>33</v>
      </c>
    </row>
    <row r="353" spans="1:7" ht="362.5">
      <c r="A353" s="39">
        <v>1</v>
      </c>
      <c r="B353" s="78" t="s">
        <v>2398</v>
      </c>
      <c r="C353" s="79"/>
      <c r="D353" s="109" t="s">
        <v>2403</v>
      </c>
      <c r="E353" s="79" t="s">
        <v>2151</v>
      </c>
      <c r="F353" s="49"/>
      <c r="G353" s="81"/>
    </row>
    <row r="354" spans="1:7" ht="14.5">
      <c r="A354" s="43" t="s">
        <v>39</v>
      </c>
      <c r="B354" s="44"/>
      <c r="C354" s="44"/>
      <c r="D354" s="44"/>
      <c r="E354" s="44"/>
      <c r="F354" s="44"/>
      <c r="G354" s="45"/>
    </row>
    <row r="355" spans="1:7" ht="14.5">
      <c r="A355" s="33" t="s">
        <v>797</v>
      </c>
      <c r="B355" s="77" t="s">
        <v>2404</v>
      </c>
      <c r="C355" s="33"/>
      <c r="D355" s="35"/>
      <c r="E355" s="36"/>
      <c r="F355" s="35" t="s">
        <v>26</v>
      </c>
      <c r="G355" s="37" t="str">
        <f>IF(COUNTIF(F357:F357,"Fail")&gt;0,"Fail",IF(COUNTIF(F357:F357,"")=0,"Pass","NR/NC"))</f>
        <v>NR/NC</v>
      </c>
    </row>
    <row r="356" spans="1:7" ht="14.5">
      <c r="A356" s="38" t="s">
        <v>27</v>
      </c>
      <c r="B356" s="38" t="s">
        <v>28</v>
      </c>
      <c r="C356" s="38" t="s">
        <v>29</v>
      </c>
      <c r="D356" s="38" t="s">
        <v>30</v>
      </c>
      <c r="E356" s="38" t="s">
        <v>31</v>
      </c>
      <c r="F356" s="38" t="s">
        <v>32</v>
      </c>
      <c r="G356" s="38" t="s">
        <v>33</v>
      </c>
    </row>
    <row r="357" spans="1:7" ht="362.5">
      <c r="A357" s="39">
        <v>1</v>
      </c>
      <c r="B357" s="78" t="s">
        <v>2398</v>
      </c>
      <c r="C357" s="79"/>
      <c r="D357" s="103" t="s">
        <v>2405</v>
      </c>
      <c r="E357" s="79" t="s">
        <v>2151</v>
      </c>
      <c r="F357" s="49"/>
      <c r="G357" s="81"/>
    </row>
    <row r="358" spans="1:7" ht="14.5">
      <c r="A358" s="43" t="s">
        <v>39</v>
      </c>
      <c r="B358" s="44"/>
      <c r="C358" s="44"/>
      <c r="D358" s="44"/>
      <c r="E358" s="44"/>
      <c r="F358" s="44"/>
      <c r="G358" s="45"/>
    </row>
    <row r="359" spans="1:7" ht="14.5">
      <c r="A359" s="33" t="s">
        <v>801</v>
      </c>
      <c r="B359" s="77" t="s">
        <v>2406</v>
      </c>
      <c r="C359" s="33"/>
      <c r="D359" s="35"/>
      <c r="E359" s="36"/>
      <c r="F359" s="35" t="s">
        <v>26</v>
      </c>
      <c r="G359" s="37" t="str">
        <f>IF(COUNTIF(F361:F361,"Fail")&gt;0,"Fail",IF(COUNTIF(F361:F361,"")=0,"Pass","NR/NC"))</f>
        <v>NR/NC</v>
      </c>
    </row>
    <row r="360" spans="1:7" ht="14.5">
      <c r="A360" s="38" t="s">
        <v>27</v>
      </c>
      <c r="B360" s="38" t="s">
        <v>28</v>
      </c>
      <c r="C360" s="38" t="s">
        <v>29</v>
      </c>
      <c r="D360" s="38" t="s">
        <v>30</v>
      </c>
      <c r="E360" s="38" t="s">
        <v>31</v>
      </c>
      <c r="F360" s="38" t="s">
        <v>32</v>
      </c>
      <c r="G360" s="38" t="s">
        <v>33</v>
      </c>
    </row>
    <row r="361" spans="1:7" ht="304.5">
      <c r="A361" s="39">
        <v>1</v>
      </c>
      <c r="B361" s="78" t="s">
        <v>2407</v>
      </c>
      <c r="C361" s="79" t="s">
        <v>2408</v>
      </c>
      <c r="D361" s="109" t="s">
        <v>2409</v>
      </c>
      <c r="E361" s="79" t="s">
        <v>2151</v>
      </c>
      <c r="F361" s="49"/>
      <c r="G361" s="81"/>
    </row>
    <row r="362" spans="1:7" ht="14.5">
      <c r="A362" s="43" t="s">
        <v>39</v>
      </c>
      <c r="B362" s="44"/>
      <c r="C362" s="44"/>
      <c r="D362" s="44"/>
      <c r="E362" s="44"/>
      <c r="F362" s="44"/>
      <c r="G362" s="45"/>
    </row>
    <row r="363" spans="1:7" ht="14.5">
      <c r="A363" s="33" t="s">
        <v>1045</v>
      </c>
      <c r="B363" s="77" t="s">
        <v>2410</v>
      </c>
      <c r="C363" s="33"/>
      <c r="D363" s="35"/>
      <c r="E363" s="36"/>
      <c r="F363" s="35" t="s">
        <v>26</v>
      </c>
      <c r="G363" s="37" t="str">
        <f>IF(COUNTIF(F365:F365,"Fail")&gt;0,"Fail",IF(COUNTIF(F365:F365,"")=0,"Pass","NR/NC"))</f>
        <v>NR/NC</v>
      </c>
    </row>
    <row r="364" spans="1:7" ht="14.5">
      <c r="A364" s="38" t="s">
        <v>27</v>
      </c>
      <c r="B364" s="38" t="s">
        <v>28</v>
      </c>
      <c r="C364" s="38" t="s">
        <v>29</v>
      </c>
      <c r="D364" s="38" t="s">
        <v>30</v>
      </c>
      <c r="E364" s="38" t="s">
        <v>31</v>
      </c>
      <c r="F364" s="38" t="s">
        <v>32</v>
      </c>
      <c r="G364" s="38" t="s">
        <v>33</v>
      </c>
    </row>
    <row r="365" spans="1:7" ht="304.5">
      <c r="A365" s="39">
        <v>1</v>
      </c>
      <c r="B365" s="78" t="s">
        <v>2407</v>
      </c>
      <c r="C365" s="79" t="s">
        <v>2411</v>
      </c>
      <c r="D365" s="103" t="s">
        <v>2412</v>
      </c>
      <c r="E365" s="79" t="s">
        <v>2151</v>
      </c>
      <c r="F365" s="49"/>
      <c r="G365" s="81"/>
    </row>
    <row r="366" spans="1:7" ht="14.5">
      <c r="A366" s="43" t="s">
        <v>39</v>
      </c>
      <c r="B366" s="44"/>
      <c r="C366" s="44"/>
      <c r="D366" s="44"/>
      <c r="E366" s="44"/>
      <c r="F366" s="44"/>
      <c r="G366" s="45"/>
    </row>
    <row r="367" spans="1:7" ht="14.5">
      <c r="A367" s="33" t="s">
        <v>1049</v>
      </c>
      <c r="B367" s="77" t="s">
        <v>2413</v>
      </c>
      <c r="C367" s="33"/>
      <c r="D367" s="35"/>
      <c r="E367" s="36"/>
      <c r="F367" s="35" t="s">
        <v>26</v>
      </c>
      <c r="G367" s="37" t="str">
        <f>IF(COUNTIF(F369:F369,"Fail")&gt;0,"Fail",IF(COUNTIF(F369:F369,"")=0,"Pass","NR/NC"))</f>
        <v>NR/NC</v>
      </c>
    </row>
    <row r="368" spans="1:7" ht="14.5">
      <c r="A368" s="38" t="s">
        <v>27</v>
      </c>
      <c r="B368" s="38" t="s">
        <v>28</v>
      </c>
      <c r="C368" s="38" t="s">
        <v>29</v>
      </c>
      <c r="D368" s="38" t="s">
        <v>30</v>
      </c>
      <c r="E368" s="38" t="s">
        <v>31</v>
      </c>
      <c r="F368" s="38" t="s">
        <v>32</v>
      </c>
      <c r="G368" s="38" t="s">
        <v>33</v>
      </c>
    </row>
    <row r="369" spans="1:7" ht="304.5">
      <c r="A369" s="39">
        <v>1</v>
      </c>
      <c r="B369" s="78" t="s">
        <v>2414</v>
      </c>
      <c r="C369" s="79" t="s">
        <v>2415</v>
      </c>
      <c r="D369" s="103" t="s">
        <v>2412</v>
      </c>
      <c r="E369" s="79" t="s">
        <v>2151</v>
      </c>
      <c r="F369" s="49"/>
      <c r="G369" s="81"/>
    </row>
    <row r="370" spans="1:7" ht="14.5">
      <c r="A370" s="43" t="s">
        <v>39</v>
      </c>
      <c r="B370" s="44"/>
      <c r="C370" s="44"/>
      <c r="D370" s="44"/>
      <c r="E370" s="44"/>
      <c r="F370" s="44"/>
      <c r="G370" s="45"/>
    </row>
    <row r="371" spans="1:7" ht="14.5">
      <c r="A371" s="33" t="s">
        <v>1473</v>
      </c>
      <c r="B371" s="77" t="s">
        <v>2416</v>
      </c>
      <c r="C371" s="33"/>
      <c r="D371" s="35"/>
      <c r="E371" s="36"/>
      <c r="F371" s="35" t="s">
        <v>26</v>
      </c>
      <c r="G371" s="37" t="str">
        <f>IF(COUNTIF(F373:F373,"Fail")&gt;0,"Fail",IF(COUNTIF(F373:F373,"")=0,"Pass","NR/NC"))</f>
        <v>NR/NC</v>
      </c>
    </row>
    <row r="372" spans="1:7" ht="14.5">
      <c r="A372" s="38" t="s">
        <v>27</v>
      </c>
      <c r="B372" s="38" t="s">
        <v>28</v>
      </c>
      <c r="C372" s="38" t="s">
        <v>29</v>
      </c>
      <c r="D372" s="38" t="s">
        <v>30</v>
      </c>
      <c r="E372" s="38" t="s">
        <v>31</v>
      </c>
      <c r="F372" s="38" t="s">
        <v>32</v>
      </c>
      <c r="G372" s="38" t="s">
        <v>33</v>
      </c>
    </row>
    <row r="373" spans="1:7" ht="304.5">
      <c r="A373" s="39">
        <v>1</v>
      </c>
      <c r="B373" s="78" t="s">
        <v>2417</v>
      </c>
      <c r="C373" s="79" t="s">
        <v>2418</v>
      </c>
      <c r="D373" s="103" t="s">
        <v>2412</v>
      </c>
      <c r="E373" s="79" t="s">
        <v>2151</v>
      </c>
      <c r="F373" s="49"/>
      <c r="G373" s="81"/>
    </row>
    <row r="374" spans="1:7" ht="14.5">
      <c r="A374" s="43" t="s">
        <v>39</v>
      </c>
      <c r="B374" s="44"/>
      <c r="C374" s="44"/>
      <c r="D374" s="44"/>
      <c r="E374" s="44"/>
      <c r="F374" s="44"/>
      <c r="G374" s="45"/>
    </row>
    <row r="375" spans="1:7" ht="14.5">
      <c r="A375" s="33" t="s">
        <v>1476</v>
      </c>
      <c r="B375" s="77" t="s">
        <v>2419</v>
      </c>
      <c r="C375" s="33"/>
      <c r="D375" s="35"/>
      <c r="E375" s="36"/>
      <c r="F375" s="35" t="s">
        <v>26</v>
      </c>
      <c r="G375" s="37" t="str">
        <f>IF(COUNTIF(F377:F377,"Fail")&gt;0,"Fail",IF(COUNTIF(F377:F377,"")=0,"Pass","NR/NC"))</f>
        <v>NR/NC</v>
      </c>
    </row>
    <row r="376" spans="1:7" ht="14.5">
      <c r="A376" s="38" t="s">
        <v>27</v>
      </c>
      <c r="B376" s="38" t="s">
        <v>28</v>
      </c>
      <c r="C376" s="38" t="s">
        <v>29</v>
      </c>
      <c r="D376" s="38" t="s">
        <v>30</v>
      </c>
      <c r="E376" s="38" t="s">
        <v>31</v>
      </c>
      <c r="F376" s="38" t="s">
        <v>32</v>
      </c>
      <c r="G376" s="38" t="s">
        <v>33</v>
      </c>
    </row>
    <row r="377" spans="1:7" ht="304.5">
      <c r="A377" s="39">
        <v>1</v>
      </c>
      <c r="B377" s="78" t="s">
        <v>2420</v>
      </c>
      <c r="C377" s="79" t="s">
        <v>2421</v>
      </c>
      <c r="D377" s="103" t="s">
        <v>2422</v>
      </c>
      <c r="E377" s="79" t="s">
        <v>2151</v>
      </c>
      <c r="F377" s="49"/>
      <c r="G377" s="81"/>
    </row>
    <row r="378" spans="1:7" ht="14.5">
      <c r="A378" s="43" t="s">
        <v>39</v>
      </c>
      <c r="B378" s="44"/>
      <c r="C378" s="44"/>
      <c r="D378" s="44"/>
      <c r="E378" s="44"/>
      <c r="F378" s="44"/>
      <c r="G378" s="45"/>
    </row>
    <row r="379" spans="1:7" ht="14.5">
      <c r="A379" s="33" t="s">
        <v>1480</v>
      </c>
      <c r="B379" s="77" t="s">
        <v>2423</v>
      </c>
      <c r="C379" s="33"/>
      <c r="D379" s="35"/>
      <c r="E379" s="36"/>
      <c r="F379" s="35" t="s">
        <v>26</v>
      </c>
      <c r="G379" s="37" t="str">
        <f>IF(COUNTIF(F381:F381,"Fail")&gt;0,"Fail",IF(COUNTIF(F381:F381,"")=0,"Pass","NR/NC"))</f>
        <v>NR/NC</v>
      </c>
    </row>
    <row r="380" spans="1:7" ht="14.5">
      <c r="A380" s="38" t="s">
        <v>27</v>
      </c>
      <c r="B380" s="38" t="s">
        <v>28</v>
      </c>
      <c r="C380" s="38" t="s">
        <v>29</v>
      </c>
      <c r="D380" s="38" t="s">
        <v>30</v>
      </c>
      <c r="E380" s="38" t="s">
        <v>31</v>
      </c>
      <c r="F380" s="38" t="s">
        <v>32</v>
      </c>
      <c r="G380" s="38" t="s">
        <v>33</v>
      </c>
    </row>
    <row r="381" spans="1:7" ht="304.5">
      <c r="A381" s="39">
        <v>1</v>
      </c>
      <c r="B381" s="78" t="s">
        <v>2424</v>
      </c>
      <c r="C381" s="79" t="s">
        <v>2421</v>
      </c>
      <c r="D381" s="103" t="s">
        <v>2425</v>
      </c>
      <c r="E381" s="79" t="s">
        <v>2151</v>
      </c>
      <c r="F381" s="49"/>
      <c r="G381" s="81"/>
    </row>
    <row r="382" spans="1:7" ht="14.5">
      <c r="A382" s="43" t="s">
        <v>39</v>
      </c>
      <c r="B382" s="44"/>
      <c r="C382" s="44"/>
      <c r="D382" s="44"/>
      <c r="E382" s="44"/>
      <c r="F382" s="44"/>
      <c r="G382" s="45"/>
    </row>
    <row r="383" spans="1:7" ht="14.5">
      <c r="A383" s="33" t="s">
        <v>1483</v>
      </c>
      <c r="B383" s="77" t="s">
        <v>2426</v>
      </c>
      <c r="C383" s="33"/>
      <c r="D383" s="35"/>
      <c r="E383" s="36"/>
      <c r="F383" s="35" t="s">
        <v>26</v>
      </c>
      <c r="G383" s="37" t="str">
        <f>IF(COUNTIF(F385:F385,"Fail")&gt;0,"Fail",IF(COUNTIF(F385:F385,"")=0,"Pass","NR/NC"))</f>
        <v>NR/NC</v>
      </c>
    </row>
    <row r="384" spans="1:7" ht="14.5">
      <c r="A384" s="38" t="s">
        <v>27</v>
      </c>
      <c r="B384" s="38" t="s">
        <v>28</v>
      </c>
      <c r="C384" s="38" t="s">
        <v>29</v>
      </c>
      <c r="D384" s="38" t="s">
        <v>30</v>
      </c>
      <c r="E384" s="38" t="s">
        <v>31</v>
      </c>
      <c r="F384" s="38" t="s">
        <v>32</v>
      </c>
      <c r="G384" s="38" t="s">
        <v>33</v>
      </c>
    </row>
    <row r="385" spans="1:7" ht="304.5">
      <c r="A385" s="39">
        <v>1</v>
      </c>
      <c r="B385" s="78" t="s">
        <v>2427</v>
      </c>
      <c r="C385" s="79" t="s">
        <v>2428</v>
      </c>
      <c r="D385" s="103" t="s">
        <v>2429</v>
      </c>
      <c r="E385" s="79" t="s">
        <v>2151</v>
      </c>
      <c r="F385" s="49"/>
      <c r="G385" s="81"/>
    </row>
    <row r="386" spans="1:7" ht="14.5">
      <c r="A386" s="43" t="s">
        <v>39</v>
      </c>
      <c r="B386" s="44"/>
      <c r="C386" s="44"/>
      <c r="D386" s="44"/>
      <c r="E386" s="44"/>
      <c r="F386" s="44"/>
      <c r="G386" s="45"/>
    </row>
    <row r="387" spans="1:7" ht="14.5">
      <c r="A387" s="33" t="s">
        <v>1486</v>
      </c>
      <c r="B387" s="77" t="s">
        <v>2430</v>
      </c>
      <c r="C387" s="33"/>
      <c r="D387" s="35"/>
      <c r="E387" s="36"/>
      <c r="F387" s="35" t="s">
        <v>26</v>
      </c>
      <c r="G387" s="37" t="str">
        <f>IF(COUNTIF(F389:F389,"Fail")&gt;0,"Fail",IF(COUNTIF(F389:F389,"")=0,"Pass","NR/NC"))</f>
        <v>NR/NC</v>
      </c>
    </row>
    <row r="388" spans="1:7" ht="14.5">
      <c r="A388" s="38" t="s">
        <v>27</v>
      </c>
      <c r="B388" s="38" t="s">
        <v>28</v>
      </c>
      <c r="C388" s="38" t="s">
        <v>29</v>
      </c>
      <c r="D388" s="38" t="s">
        <v>30</v>
      </c>
      <c r="E388" s="38" t="s">
        <v>31</v>
      </c>
      <c r="F388" s="38" t="s">
        <v>32</v>
      </c>
      <c r="G388" s="38" t="s">
        <v>33</v>
      </c>
    </row>
    <row r="389" spans="1:7" ht="304.5">
      <c r="A389" s="39">
        <v>1</v>
      </c>
      <c r="B389" s="78" t="s">
        <v>2431</v>
      </c>
      <c r="C389" s="79" t="s">
        <v>2432</v>
      </c>
      <c r="D389" s="103" t="s">
        <v>2429</v>
      </c>
      <c r="E389" s="79" t="s">
        <v>2151</v>
      </c>
      <c r="F389" s="49"/>
      <c r="G389" s="81"/>
    </row>
    <row r="390" spans="1:7" ht="14.5">
      <c r="A390" s="43" t="s">
        <v>39</v>
      </c>
      <c r="B390" s="44"/>
      <c r="C390" s="44"/>
      <c r="D390" s="44"/>
      <c r="E390" s="44"/>
      <c r="F390" s="44"/>
      <c r="G390" s="45"/>
    </row>
    <row r="391" spans="1:7" ht="14.5">
      <c r="A391" s="33" t="s">
        <v>1489</v>
      </c>
      <c r="B391" s="77" t="s">
        <v>2165</v>
      </c>
      <c r="C391" s="33"/>
      <c r="D391" s="35"/>
      <c r="E391" s="36"/>
      <c r="F391" s="35" t="s">
        <v>26</v>
      </c>
      <c r="G391" s="37" t="str">
        <f>IF(COUNTIF(F393:F393,"Fail")&gt;0,"Fail",IF(COUNTIF(F393:F393,"")=0,"Pass","NR/NC"))</f>
        <v>NR/NC</v>
      </c>
    </row>
    <row r="392" spans="1:7" ht="14.5">
      <c r="A392" s="38" t="s">
        <v>27</v>
      </c>
      <c r="B392" s="38" t="s">
        <v>28</v>
      </c>
      <c r="C392" s="38" t="s">
        <v>29</v>
      </c>
      <c r="D392" s="38" t="s">
        <v>30</v>
      </c>
      <c r="E392" s="38" t="s">
        <v>31</v>
      </c>
      <c r="F392" s="38" t="s">
        <v>32</v>
      </c>
      <c r="G392" s="38" t="s">
        <v>33</v>
      </c>
    </row>
    <row r="393" spans="1:7" ht="304.5">
      <c r="A393" s="39">
        <v>1</v>
      </c>
      <c r="B393" s="78" t="s">
        <v>2407</v>
      </c>
      <c r="C393" s="79" t="s">
        <v>2433</v>
      </c>
      <c r="D393" s="109" t="s">
        <v>2434</v>
      </c>
      <c r="E393" s="79" t="s">
        <v>2151</v>
      </c>
      <c r="F393" s="49"/>
      <c r="G393" s="81"/>
    </row>
    <row r="394" spans="1:7" ht="14.5">
      <c r="A394" s="43" t="s">
        <v>39</v>
      </c>
      <c r="B394" s="44"/>
      <c r="C394" s="44"/>
      <c r="D394" s="44"/>
      <c r="E394" s="44"/>
      <c r="F394" s="44"/>
      <c r="G394" s="45"/>
    </row>
    <row r="395" spans="1:7" ht="14.5">
      <c r="A395" s="33" t="s">
        <v>1492</v>
      </c>
      <c r="B395" s="77" t="s">
        <v>2416</v>
      </c>
      <c r="C395" s="33"/>
      <c r="D395" s="35"/>
      <c r="E395" s="36"/>
      <c r="F395" s="35" t="s">
        <v>26</v>
      </c>
      <c r="G395" s="37" t="str">
        <f>IF(COUNTIF(F397:F397,"Fail")&gt;0,"Fail",IF(COUNTIF(F397:F397,"")=0,"Pass","NR/NC"))</f>
        <v>NR/NC</v>
      </c>
    </row>
    <row r="396" spans="1:7" ht="14.5">
      <c r="A396" s="38" t="s">
        <v>27</v>
      </c>
      <c r="B396" s="38" t="s">
        <v>28</v>
      </c>
      <c r="C396" s="38" t="s">
        <v>29</v>
      </c>
      <c r="D396" s="38" t="s">
        <v>30</v>
      </c>
      <c r="E396" s="38" t="s">
        <v>31</v>
      </c>
      <c r="F396" s="38" t="s">
        <v>32</v>
      </c>
      <c r="G396" s="38" t="s">
        <v>33</v>
      </c>
    </row>
    <row r="397" spans="1:7" ht="304.5">
      <c r="A397" s="39">
        <v>1</v>
      </c>
      <c r="B397" s="78" t="s">
        <v>2417</v>
      </c>
      <c r="C397" s="79" t="s">
        <v>2435</v>
      </c>
      <c r="D397" s="103" t="s">
        <v>2436</v>
      </c>
      <c r="E397" s="79" t="s">
        <v>2151</v>
      </c>
      <c r="F397" s="49"/>
      <c r="G397" s="81"/>
    </row>
    <row r="398" spans="1:7" ht="14.5">
      <c r="A398" s="43" t="s">
        <v>39</v>
      </c>
      <c r="B398" s="44"/>
      <c r="C398" s="44"/>
      <c r="D398" s="44"/>
      <c r="E398" s="44"/>
      <c r="F398" s="44"/>
      <c r="G398" s="45"/>
    </row>
    <row r="399" spans="1:7" ht="14.5">
      <c r="A399" s="33" t="s">
        <v>1495</v>
      </c>
      <c r="B399" s="77" t="s">
        <v>2437</v>
      </c>
      <c r="C399" s="33"/>
      <c r="D399" s="35"/>
      <c r="E399" s="36"/>
      <c r="F399" s="35" t="s">
        <v>26</v>
      </c>
      <c r="G399" s="37" t="str">
        <f>IF(COUNTIF(F401:F401,"Fail")&gt;0,"Fail",IF(COUNTIF(F401:F401,"")=0,"Pass","NR/NC"))</f>
        <v>NR/NC</v>
      </c>
    </row>
    <row r="400" spans="1:7" ht="14.5">
      <c r="A400" s="38" t="s">
        <v>27</v>
      </c>
      <c r="B400" s="38" t="s">
        <v>28</v>
      </c>
      <c r="C400" s="38" t="s">
        <v>29</v>
      </c>
      <c r="D400" s="38" t="s">
        <v>30</v>
      </c>
      <c r="E400" s="38" t="s">
        <v>31</v>
      </c>
      <c r="F400" s="38" t="s">
        <v>32</v>
      </c>
      <c r="G400" s="38" t="s">
        <v>33</v>
      </c>
    </row>
    <row r="401" spans="1:7" ht="304.5">
      <c r="A401" s="39">
        <v>1</v>
      </c>
      <c r="B401" s="78" t="s">
        <v>2438</v>
      </c>
      <c r="C401" s="79" t="s">
        <v>2439</v>
      </c>
      <c r="D401" s="103" t="s">
        <v>2436</v>
      </c>
      <c r="E401" s="79" t="s">
        <v>2151</v>
      </c>
      <c r="F401" s="49"/>
      <c r="G401" s="81"/>
    </row>
    <row r="402" spans="1:7" ht="14.5">
      <c r="A402" s="43" t="s">
        <v>39</v>
      </c>
      <c r="B402" s="44"/>
      <c r="C402" s="44"/>
      <c r="D402" s="44"/>
      <c r="E402" s="44"/>
      <c r="F402" s="44"/>
      <c r="G402" s="45"/>
    </row>
    <row r="403" spans="1:7" ht="14.5">
      <c r="A403" s="33" t="s">
        <v>1499</v>
      </c>
      <c r="B403" s="77" t="s">
        <v>2440</v>
      </c>
      <c r="C403" s="33"/>
      <c r="D403" s="35"/>
      <c r="E403" s="36"/>
      <c r="F403" s="35" t="s">
        <v>26</v>
      </c>
      <c r="G403" s="37" t="str">
        <f>IF(COUNTIF(F405:F405,"Fail")&gt;0,"Fail",IF(COUNTIF(F405:F405,"")=0,"Pass","NR/NC"))</f>
        <v>NR/NC</v>
      </c>
    </row>
    <row r="404" spans="1:7" ht="14.5">
      <c r="A404" s="38" t="s">
        <v>27</v>
      </c>
      <c r="B404" s="38" t="s">
        <v>28</v>
      </c>
      <c r="C404" s="38" t="s">
        <v>29</v>
      </c>
      <c r="D404" s="38" t="s">
        <v>30</v>
      </c>
      <c r="E404" s="38" t="s">
        <v>31</v>
      </c>
      <c r="F404" s="38" t="s">
        <v>32</v>
      </c>
      <c r="G404" s="38" t="s">
        <v>33</v>
      </c>
    </row>
    <row r="405" spans="1:7" ht="304.5">
      <c r="A405" s="39">
        <v>1</v>
      </c>
      <c r="B405" s="78" t="s">
        <v>2414</v>
      </c>
      <c r="C405" s="79" t="s">
        <v>2441</v>
      </c>
      <c r="D405" s="103" t="s">
        <v>2436</v>
      </c>
      <c r="E405" s="79" t="s">
        <v>2151</v>
      </c>
      <c r="F405" s="49"/>
      <c r="G405" s="81"/>
    </row>
    <row r="406" spans="1:7" ht="14.5">
      <c r="A406" s="43" t="s">
        <v>39</v>
      </c>
      <c r="B406" s="44"/>
      <c r="C406" s="44"/>
      <c r="D406" s="44"/>
      <c r="E406" s="44"/>
      <c r="F406" s="44"/>
      <c r="G406" s="45"/>
    </row>
    <row r="407" spans="1:7" ht="14.5">
      <c r="A407" s="33" t="s">
        <v>1502</v>
      </c>
      <c r="B407" s="77" t="s">
        <v>2442</v>
      </c>
      <c r="C407" s="33"/>
      <c r="D407" s="35"/>
      <c r="E407" s="36"/>
      <c r="F407" s="35" t="s">
        <v>26</v>
      </c>
      <c r="G407" s="37" t="str">
        <f>IF(COUNTIF(F409:F409,"Fail")&gt;0,"Fail",IF(COUNTIF(F409:F409,"")=0,"Pass","NR/NC"))</f>
        <v>NR/NC</v>
      </c>
    </row>
    <row r="408" spans="1:7" ht="14.5">
      <c r="A408" s="38" t="s">
        <v>27</v>
      </c>
      <c r="B408" s="38" t="s">
        <v>28</v>
      </c>
      <c r="C408" s="38" t="s">
        <v>29</v>
      </c>
      <c r="D408" s="38" t="s">
        <v>30</v>
      </c>
      <c r="E408" s="38" t="s">
        <v>31</v>
      </c>
      <c r="F408" s="38" t="s">
        <v>32</v>
      </c>
      <c r="G408" s="38" t="s">
        <v>33</v>
      </c>
    </row>
    <row r="409" spans="1:7" ht="304.5">
      <c r="A409" s="39">
        <v>1</v>
      </c>
      <c r="B409" s="78" t="s">
        <v>2443</v>
      </c>
      <c r="C409" s="79" t="s">
        <v>2441</v>
      </c>
      <c r="D409" s="103" t="s">
        <v>2436</v>
      </c>
      <c r="E409" s="79" t="s">
        <v>2151</v>
      </c>
      <c r="F409" s="49"/>
      <c r="G409" s="81"/>
    </row>
    <row r="410" spans="1:7" ht="14.5">
      <c r="A410" s="43" t="s">
        <v>39</v>
      </c>
      <c r="B410" s="44"/>
      <c r="C410" s="44"/>
      <c r="D410" s="44"/>
      <c r="E410" s="44"/>
      <c r="F410" s="44"/>
      <c r="G410" s="45"/>
    </row>
    <row r="411" spans="1:7" ht="14.5">
      <c r="A411" s="33" t="s">
        <v>1506</v>
      </c>
      <c r="B411" s="77" t="s">
        <v>2444</v>
      </c>
      <c r="C411" s="33"/>
      <c r="D411" s="35"/>
      <c r="E411" s="36"/>
      <c r="F411" s="35" t="s">
        <v>26</v>
      </c>
      <c r="G411" s="37" t="str">
        <f>IF(COUNTIF(F413:F413,"Fail")&gt;0,"Fail",IF(COUNTIF(F413:F413,"")=0,"Pass","NR/NC"))</f>
        <v>NR/NC</v>
      </c>
    </row>
    <row r="412" spans="1:7" ht="14.5">
      <c r="A412" s="38" t="s">
        <v>27</v>
      </c>
      <c r="B412" s="38" t="s">
        <v>28</v>
      </c>
      <c r="C412" s="38" t="s">
        <v>29</v>
      </c>
      <c r="D412" s="38" t="s">
        <v>30</v>
      </c>
      <c r="E412" s="38" t="s">
        <v>31</v>
      </c>
      <c r="F412" s="38" t="s">
        <v>32</v>
      </c>
      <c r="G412" s="38" t="s">
        <v>33</v>
      </c>
    </row>
    <row r="413" spans="1:7" ht="304.5">
      <c r="A413" s="39">
        <v>1</v>
      </c>
      <c r="B413" s="78" t="s">
        <v>2445</v>
      </c>
      <c r="C413" s="79" t="s">
        <v>2446</v>
      </c>
      <c r="D413" s="103" t="s">
        <v>2447</v>
      </c>
      <c r="E413" s="79" t="s">
        <v>2151</v>
      </c>
      <c r="F413" s="49"/>
      <c r="G413" s="81"/>
    </row>
    <row r="414" spans="1:7" ht="14.5">
      <c r="A414" s="43" t="s">
        <v>39</v>
      </c>
      <c r="B414" s="44"/>
      <c r="C414" s="44"/>
      <c r="D414" s="44"/>
      <c r="E414" s="44"/>
      <c r="F414" s="44"/>
      <c r="G414" s="45"/>
    </row>
    <row r="415" spans="1:7" ht="14.5">
      <c r="A415" s="33" t="s">
        <v>1510</v>
      </c>
      <c r="B415" s="77" t="s">
        <v>2448</v>
      </c>
      <c r="C415" s="33"/>
      <c r="D415" s="35"/>
      <c r="E415" s="36"/>
      <c r="F415" s="35" t="s">
        <v>26</v>
      </c>
      <c r="G415" s="37" t="str">
        <f>IF(COUNTIF(F417:F417,"Fail")&gt;0,"Fail",IF(COUNTIF(F417:F417,"")=0,"Pass","NR/NC"))</f>
        <v>NR/NC</v>
      </c>
    </row>
    <row r="416" spans="1:7" ht="14.5">
      <c r="A416" s="38" t="s">
        <v>27</v>
      </c>
      <c r="B416" s="38" t="s">
        <v>28</v>
      </c>
      <c r="C416" s="38" t="s">
        <v>29</v>
      </c>
      <c r="D416" s="38" t="s">
        <v>30</v>
      </c>
      <c r="E416" s="38" t="s">
        <v>31</v>
      </c>
      <c r="F416" s="38" t="s">
        <v>32</v>
      </c>
      <c r="G416" s="38" t="s">
        <v>33</v>
      </c>
    </row>
    <row r="417" spans="1:7" ht="304.5">
      <c r="A417" s="39">
        <v>1</v>
      </c>
      <c r="B417" s="78" t="s">
        <v>2449</v>
      </c>
      <c r="C417" s="79" t="s">
        <v>2446</v>
      </c>
      <c r="D417" s="109" t="s">
        <v>2450</v>
      </c>
      <c r="E417" s="79" t="s">
        <v>2151</v>
      </c>
      <c r="F417" s="49"/>
      <c r="G417" s="81"/>
    </row>
    <row r="418" spans="1:7" ht="14.5">
      <c r="A418" s="43" t="s">
        <v>39</v>
      </c>
      <c r="B418" s="44"/>
      <c r="C418" s="44"/>
      <c r="D418" s="44"/>
      <c r="E418" s="44"/>
      <c r="F418" s="44"/>
      <c r="G418" s="45"/>
    </row>
    <row r="419" spans="1:7" ht="14.5">
      <c r="A419" s="33" t="s">
        <v>1514</v>
      </c>
      <c r="B419" s="77" t="s">
        <v>2198</v>
      </c>
      <c r="C419" s="33"/>
      <c r="D419" s="35"/>
      <c r="E419" s="36"/>
      <c r="F419" s="35" t="s">
        <v>26</v>
      </c>
      <c r="G419" s="37" t="str">
        <f>IF(COUNTIF(F421:F421,"Fail")&gt;0,"Fail",IF(COUNTIF(F421:F421,"")=0,"Pass","NR/NC"))</f>
        <v>NR/NC</v>
      </c>
    </row>
    <row r="420" spans="1:7" ht="14.5">
      <c r="A420" s="38" t="s">
        <v>27</v>
      </c>
      <c r="B420" s="38" t="s">
        <v>28</v>
      </c>
      <c r="C420" s="38" t="s">
        <v>29</v>
      </c>
      <c r="D420" s="38" t="s">
        <v>30</v>
      </c>
      <c r="E420" s="38" t="s">
        <v>31</v>
      </c>
      <c r="F420" s="38" t="s">
        <v>32</v>
      </c>
      <c r="G420" s="38" t="s">
        <v>33</v>
      </c>
    </row>
    <row r="421" spans="1:7" ht="304.5">
      <c r="A421" s="39">
        <v>1</v>
      </c>
      <c r="B421" s="78" t="s">
        <v>2449</v>
      </c>
      <c r="C421" s="79" t="s">
        <v>2446</v>
      </c>
      <c r="D421" s="103" t="s">
        <v>2451</v>
      </c>
      <c r="E421" s="79" t="s">
        <v>2151</v>
      </c>
      <c r="F421" s="49"/>
      <c r="G421" s="81"/>
    </row>
    <row r="422" spans="1:7" ht="14.5">
      <c r="A422" s="43" t="s">
        <v>39</v>
      </c>
      <c r="B422" s="44"/>
      <c r="C422" s="44"/>
      <c r="D422" s="44"/>
      <c r="E422" s="44"/>
      <c r="F422" s="44"/>
      <c r="G422" s="45"/>
    </row>
    <row r="423" spans="1:7" ht="14.5">
      <c r="A423" s="33" t="s">
        <v>1518</v>
      </c>
      <c r="B423" s="77" t="s">
        <v>2452</v>
      </c>
      <c r="C423" s="33"/>
      <c r="D423" s="35"/>
      <c r="E423" s="36"/>
      <c r="F423" s="35" t="s">
        <v>26</v>
      </c>
      <c r="G423" s="37" t="str">
        <f>IF(COUNTIF(F425:F425,"Fail")&gt;0,"Fail",IF(COUNTIF(F425:F425,"")=0,"Pass","NR/NC"))</f>
        <v>NR/NC</v>
      </c>
    </row>
    <row r="424" spans="1:7" ht="14.5">
      <c r="A424" s="38" t="s">
        <v>27</v>
      </c>
      <c r="B424" s="38" t="s">
        <v>28</v>
      </c>
      <c r="C424" s="38" t="s">
        <v>29</v>
      </c>
      <c r="D424" s="38" t="s">
        <v>30</v>
      </c>
      <c r="E424" s="38" t="s">
        <v>31</v>
      </c>
      <c r="F424" s="38" t="s">
        <v>32</v>
      </c>
      <c r="G424" s="38" t="s">
        <v>33</v>
      </c>
    </row>
    <row r="425" spans="1:7" ht="304.5">
      <c r="A425" s="39">
        <v>1</v>
      </c>
      <c r="B425" s="78" t="s">
        <v>2449</v>
      </c>
      <c r="C425" s="79" t="s">
        <v>2453</v>
      </c>
      <c r="D425" s="103" t="s">
        <v>2454</v>
      </c>
      <c r="E425" s="79" t="s">
        <v>2151</v>
      </c>
      <c r="F425" s="49"/>
      <c r="G425" s="81"/>
    </row>
    <row r="426" spans="1:7" ht="14.5">
      <c r="A426" s="43" t="s">
        <v>39</v>
      </c>
      <c r="B426" s="44"/>
      <c r="C426" s="44"/>
      <c r="D426" s="44"/>
      <c r="E426" s="44"/>
      <c r="F426" s="44"/>
      <c r="G426" s="45"/>
    </row>
    <row r="427" spans="1:7" ht="14.5">
      <c r="A427" s="33" t="s">
        <v>1522</v>
      </c>
      <c r="B427" s="77" t="s">
        <v>2455</v>
      </c>
      <c r="C427" s="33"/>
      <c r="D427" s="35"/>
      <c r="E427" s="36"/>
      <c r="F427" s="35" t="s">
        <v>26</v>
      </c>
      <c r="G427" s="37" t="str">
        <f>IF(COUNTIF(F429:F429,"Fail")&gt;0,"Fail",IF(COUNTIF(F429:F429,"")=0,"Pass","NR/NC"))</f>
        <v>NR/NC</v>
      </c>
    </row>
    <row r="428" spans="1:7" ht="14.5">
      <c r="A428" s="38" t="s">
        <v>27</v>
      </c>
      <c r="B428" s="38" t="s">
        <v>28</v>
      </c>
      <c r="C428" s="38" t="s">
        <v>29</v>
      </c>
      <c r="D428" s="38" t="s">
        <v>30</v>
      </c>
      <c r="E428" s="38" t="s">
        <v>31</v>
      </c>
      <c r="F428" s="38" t="s">
        <v>32</v>
      </c>
      <c r="G428" s="38" t="s">
        <v>33</v>
      </c>
    </row>
    <row r="429" spans="1:7" ht="304.5">
      <c r="A429" s="39">
        <v>1</v>
      </c>
      <c r="B429" s="78" t="s">
        <v>2449</v>
      </c>
      <c r="C429" s="79" t="s">
        <v>2446</v>
      </c>
      <c r="D429" s="103" t="s">
        <v>2456</v>
      </c>
      <c r="E429" s="79" t="s">
        <v>2151</v>
      </c>
      <c r="F429" s="49"/>
      <c r="G429" s="81"/>
    </row>
    <row r="430" spans="1:7" ht="14.5">
      <c r="A430" s="43" t="s">
        <v>39</v>
      </c>
      <c r="B430" s="44"/>
      <c r="C430" s="44"/>
      <c r="D430" s="44"/>
      <c r="E430" s="44"/>
      <c r="F430" s="44"/>
      <c r="G430" s="45"/>
    </row>
    <row r="431" spans="1:7" ht="14.5">
      <c r="A431" s="33" t="s">
        <v>1526</v>
      </c>
      <c r="B431" s="77" t="s">
        <v>2457</v>
      </c>
      <c r="C431" s="33"/>
      <c r="D431" s="35"/>
      <c r="E431" s="36"/>
      <c r="F431" s="35" t="s">
        <v>26</v>
      </c>
      <c r="G431" s="37" t="str">
        <f>IF(COUNTIF(F433:F433,"Fail")&gt;0,"Fail",IF(COUNTIF(F433:F433,"")=0,"Pass","NR/NC"))</f>
        <v>NR/NC</v>
      </c>
    </row>
    <row r="432" spans="1:7" ht="14.5">
      <c r="A432" s="38" t="s">
        <v>27</v>
      </c>
      <c r="B432" s="38" t="s">
        <v>28</v>
      </c>
      <c r="C432" s="38" t="s">
        <v>29</v>
      </c>
      <c r="D432" s="38" t="s">
        <v>30</v>
      </c>
      <c r="E432" s="38" t="s">
        <v>31</v>
      </c>
      <c r="F432" s="38" t="s">
        <v>32</v>
      </c>
      <c r="G432" s="38" t="s">
        <v>33</v>
      </c>
    </row>
    <row r="433" spans="1:7" ht="261">
      <c r="A433" s="39">
        <v>1</v>
      </c>
      <c r="B433" s="78" t="s">
        <v>2449</v>
      </c>
      <c r="C433" s="79" t="s">
        <v>2458</v>
      </c>
      <c r="D433" s="109" t="s">
        <v>2459</v>
      </c>
      <c r="E433" s="79" t="s">
        <v>2460</v>
      </c>
      <c r="F433" s="49"/>
      <c r="G433" s="81"/>
    </row>
    <row r="434" spans="1:7" ht="14.5">
      <c r="A434" s="43" t="s">
        <v>39</v>
      </c>
      <c r="B434" s="44"/>
      <c r="C434" s="44"/>
      <c r="D434" s="44"/>
      <c r="E434" s="44"/>
      <c r="F434" s="44"/>
      <c r="G434" s="45"/>
    </row>
    <row r="435" spans="1:7" ht="14.5">
      <c r="A435" s="33" t="s">
        <v>1530</v>
      </c>
      <c r="B435" s="77" t="s">
        <v>2461</v>
      </c>
      <c r="C435" s="33"/>
      <c r="D435" s="35"/>
      <c r="E435" s="36"/>
      <c r="F435" s="35" t="s">
        <v>26</v>
      </c>
      <c r="G435" s="37" t="str">
        <f>IF(COUNTIF(F437:F437,"Fail")&gt;0,"Fail",IF(COUNTIF(F437:F437,"")=0,"Pass","NR/NC"))</f>
        <v>NR/NC</v>
      </c>
    </row>
    <row r="436" spans="1:7" ht="14.5">
      <c r="A436" s="38" t="s">
        <v>27</v>
      </c>
      <c r="B436" s="38" t="s">
        <v>28</v>
      </c>
      <c r="C436" s="38" t="s">
        <v>29</v>
      </c>
      <c r="D436" s="38" t="s">
        <v>30</v>
      </c>
      <c r="E436" s="38" t="s">
        <v>31</v>
      </c>
      <c r="F436" s="38" t="s">
        <v>32</v>
      </c>
      <c r="G436" s="38" t="s">
        <v>33</v>
      </c>
    </row>
    <row r="437" spans="1:7" ht="261">
      <c r="A437" s="39">
        <v>1</v>
      </c>
      <c r="B437" s="78" t="s">
        <v>2462</v>
      </c>
      <c r="C437" s="79" t="s">
        <v>2463</v>
      </c>
      <c r="D437" s="103" t="s">
        <v>2464</v>
      </c>
      <c r="E437" s="79" t="s">
        <v>2460</v>
      </c>
      <c r="F437" s="49"/>
      <c r="G437" s="81"/>
    </row>
    <row r="438" spans="1:7" ht="14.5">
      <c r="A438" s="43" t="s">
        <v>39</v>
      </c>
      <c r="B438" s="44"/>
      <c r="C438" s="44"/>
      <c r="D438" s="44"/>
      <c r="E438" s="44"/>
      <c r="F438" s="44"/>
      <c r="G438" s="45"/>
    </row>
    <row r="439" spans="1:7" ht="14.5">
      <c r="A439" s="33" t="s">
        <v>1533</v>
      </c>
      <c r="B439" s="77" t="s">
        <v>2465</v>
      </c>
      <c r="C439" s="33"/>
      <c r="D439" s="35"/>
      <c r="E439" s="36"/>
      <c r="F439" s="35" t="s">
        <v>26</v>
      </c>
      <c r="G439" s="37" t="str">
        <f>IF(COUNTIF(F441:F441,"Fail")&gt;0,"Fail",IF(COUNTIF(F441:F441,"")=0,"Pass","NR/NC"))</f>
        <v>NR/NC</v>
      </c>
    </row>
    <row r="440" spans="1:7" ht="14.5">
      <c r="A440" s="38" t="s">
        <v>27</v>
      </c>
      <c r="B440" s="38" t="s">
        <v>28</v>
      </c>
      <c r="C440" s="38" t="s">
        <v>29</v>
      </c>
      <c r="D440" s="38" t="s">
        <v>30</v>
      </c>
      <c r="E440" s="38" t="s">
        <v>31</v>
      </c>
      <c r="F440" s="38" t="s">
        <v>32</v>
      </c>
      <c r="G440" s="38" t="s">
        <v>33</v>
      </c>
    </row>
    <row r="441" spans="1:7" ht="261">
      <c r="A441" s="39">
        <v>1</v>
      </c>
      <c r="B441" s="78" t="s">
        <v>2466</v>
      </c>
      <c r="C441" s="79" t="s">
        <v>2467</v>
      </c>
      <c r="D441" s="109" t="s">
        <v>2468</v>
      </c>
      <c r="E441" s="79" t="s">
        <v>2469</v>
      </c>
      <c r="F441" s="49"/>
      <c r="G441" s="81"/>
    </row>
    <row r="442" spans="1:7" ht="14.5">
      <c r="A442" s="43" t="s">
        <v>39</v>
      </c>
      <c r="B442" s="44"/>
      <c r="C442" s="44"/>
      <c r="D442" s="44"/>
      <c r="E442" s="44"/>
      <c r="F442" s="44"/>
      <c r="G442" s="45"/>
    </row>
    <row r="443" spans="1:7" ht="14.5">
      <c r="A443" s="33" t="s">
        <v>1536</v>
      </c>
      <c r="B443" s="77" t="s">
        <v>2470</v>
      </c>
      <c r="C443" s="33"/>
      <c r="D443" s="35"/>
      <c r="E443" s="36"/>
      <c r="F443" s="35" t="s">
        <v>26</v>
      </c>
      <c r="G443" s="37" t="str">
        <f>IF(COUNTIF(F445:F445,"Fail")&gt;0,"Fail",IF(COUNTIF(F445:F445,"")=0,"Pass","NR/NC"))</f>
        <v>NR/NC</v>
      </c>
    </row>
    <row r="444" spans="1:7" ht="14.5">
      <c r="A444" s="38" t="s">
        <v>27</v>
      </c>
      <c r="B444" s="38" t="s">
        <v>28</v>
      </c>
      <c r="C444" s="38" t="s">
        <v>29</v>
      </c>
      <c r="D444" s="38" t="s">
        <v>30</v>
      </c>
      <c r="E444" s="38" t="s">
        <v>31</v>
      </c>
      <c r="F444" s="38" t="s">
        <v>32</v>
      </c>
      <c r="G444" s="38" t="s">
        <v>33</v>
      </c>
    </row>
    <row r="445" spans="1:7" ht="261">
      <c r="A445" s="39">
        <v>1</v>
      </c>
      <c r="B445" s="78" t="s">
        <v>2471</v>
      </c>
      <c r="C445" s="79" t="s">
        <v>2472</v>
      </c>
      <c r="D445" s="103" t="s">
        <v>2473</v>
      </c>
      <c r="E445" s="79" t="s">
        <v>2469</v>
      </c>
      <c r="F445" s="49"/>
      <c r="G445" s="81"/>
    </row>
    <row r="446" spans="1:7" ht="14.5">
      <c r="A446" s="43" t="s">
        <v>39</v>
      </c>
      <c r="B446" s="44"/>
      <c r="C446" s="44"/>
      <c r="D446" s="44"/>
      <c r="E446" s="44"/>
      <c r="F446" s="44"/>
      <c r="G446" s="45"/>
    </row>
    <row r="447" spans="1:7" ht="14.5">
      <c r="A447" s="33" t="s">
        <v>1539</v>
      </c>
      <c r="B447" s="77" t="s">
        <v>2474</v>
      </c>
      <c r="C447" s="33"/>
      <c r="D447" s="35"/>
      <c r="E447" s="36"/>
      <c r="F447" s="35" t="s">
        <v>26</v>
      </c>
      <c r="G447" s="37" t="str">
        <f>IF(COUNTIF(F449:F449,"Fail")&gt;0,"Fail",IF(COUNTIF(F449:F449,"")=0,"Pass","NR/NC"))</f>
        <v>NR/NC</v>
      </c>
    </row>
    <row r="448" spans="1:7" ht="14.5">
      <c r="A448" s="38" t="s">
        <v>27</v>
      </c>
      <c r="B448" s="38" t="s">
        <v>28</v>
      </c>
      <c r="C448" s="38" t="s">
        <v>29</v>
      </c>
      <c r="D448" s="38" t="s">
        <v>30</v>
      </c>
      <c r="E448" s="38" t="s">
        <v>31</v>
      </c>
      <c r="F448" s="38" t="s">
        <v>32</v>
      </c>
      <c r="G448" s="38" t="s">
        <v>33</v>
      </c>
    </row>
    <row r="449" spans="1:7" ht="261">
      <c r="A449" s="39">
        <v>1</v>
      </c>
      <c r="B449" s="78" t="s">
        <v>2475</v>
      </c>
      <c r="C449" s="79" t="s">
        <v>2476</v>
      </c>
      <c r="D449" s="103" t="s">
        <v>2473</v>
      </c>
      <c r="E449" s="79" t="s">
        <v>2469</v>
      </c>
      <c r="F449" s="49"/>
      <c r="G449" s="81"/>
    </row>
    <row r="450" spans="1:7" ht="14.5">
      <c r="A450" s="43" t="s">
        <v>39</v>
      </c>
      <c r="B450" s="44"/>
      <c r="C450" s="44"/>
      <c r="D450" s="44"/>
      <c r="E450" s="44"/>
      <c r="F450" s="44"/>
      <c r="G450" s="45"/>
    </row>
    <row r="451" spans="1:7" ht="14.5">
      <c r="A451" s="33" t="s">
        <v>1542</v>
      </c>
      <c r="B451" s="77" t="s">
        <v>2477</v>
      </c>
      <c r="C451" s="33"/>
      <c r="D451" s="35"/>
      <c r="E451" s="36"/>
      <c r="F451" s="35" t="s">
        <v>26</v>
      </c>
      <c r="G451" s="37" t="str">
        <f>IF(COUNTIF(F453:F453,"Fail")&gt;0,"Fail",IF(COUNTIF(F453:F453,"")=0,"Pass","NR/NC"))</f>
        <v>NR/NC</v>
      </c>
    </row>
    <row r="452" spans="1:7" ht="14.5">
      <c r="A452" s="38" t="s">
        <v>27</v>
      </c>
      <c r="B452" s="38" t="s">
        <v>28</v>
      </c>
      <c r="C452" s="38" t="s">
        <v>29</v>
      </c>
      <c r="D452" s="38" t="s">
        <v>30</v>
      </c>
      <c r="E452" s="38" t="s">
        <v>31</v>
      </c>
      <c r="F452" s="38" t="s">
        <v>32</v>
      </c>
      <c r="G452" s="38" t="s">
        <v>33</v>
      </c>
    </row>
    <row r="453" spans="1:7" ht="261">
      <c r="A453" s="39">
        <v>1</v>
      </c>
      <c r="B453" s="78" t="s">
        <v>2478</v>
      </c>
      <c r="C453" s="79" t="s">
        <v>2479</v>
      </c>
      <c r="D453" s="103" t="s">
        <v>2473</v>
      </c>
      <c r="E453" s="79" t="s">
        <v>2469</v>
      </c>
      <c r="F453" s="49"/>
      <c r="G453" s="81"/>
    </row>
    <row r="454" spans="1:7" ht="14.5">
      <c r="A454" s="43" t="s">
        <v>39</v>
      </c>
      <c r="B454" s="44"/>
      <c r="C454" s="44"/>
      <c r="D454" s="44"/>
      <c r="E454" s="44"/>
      <c r="F454" s="44"/>
      <c r="G454" s="45"/>
    </row>
    <row r="455" spans="1:7" ht="14.5">
      <c r="A455" s="33" t="s">
        <v>1545</v>
      </c>
      <c r="B455" s="77" t="s">
        <v>2480</v>
      </c>
      <c r="C455" s="33"/>
      <c r="D455" s="35"/>
      <c r="E455" s="36"/>
      <c r="F455" s="35" t="s">
        <v>26</v>
      </c>
      <c r="G455" s="37" t="str">
        <f>IF(COUNTIF(F457:F457,"Fail")&gt;0,"Fail",IF(COUNTIF(F457:F457,"")=0,"Pass","NR/NC"))</f>
        <v>NR/NC</v>
      </c>
    </row>
    <row r="456" spans="1:7" ht="14.5">
      <c r="A456" s="38" t="s">
        <v>27</v>
      </c>
      <c r="B456" s="38" t="s">
        <v>28</v>
      </c>
      <c r="C456" s="38" t="s">
        <v>29</v>
      </c>
      <c r="D456" s="38" t="s">
        <v>30</v>
      </c>
      <c r="E456" s="38" t="s">
        <v>31</v>
      </c>
      <c r="F456" s="38" t="s">
        <v>32</v>
      </c>
      <c r="G456" s="38" t="s">
        <v>33</v>
      </c>
    </row>
    <row r="457" spans="1:7" ht="261">
      <c r="A457" s="39">
        <v>1</v>
      </c>
      <c r="B457" s="78" t="s">
        <v>2478</v>
      </c>
      <c r="C457" s="79" t="s">
        <v>2481</v>
      </c>
      <c r="D457" s="109" t="s">
        <v>2482</v>
      </c>
      <c r="E457" s="79" t="s">
        <v>2469</v>
      </c>
      <c r="F457" s="49"/>
      <c r="G457" s="81"/>
    </row>
    <row r="458" spans="1:7" ht="14.5">
      <c r="A458" s="43" t="s">
        <v>39</v>
      </c>
      <c r="B458" s="44"/>
      <c r="C458" s="44"/>
      <c r="D458" s="44"/>
      <c r="E458" s="44"/>
      <c r="F458" s="44"/>
      <c r="G458" s="45"/>
    </row>
    <row r="459" spans="1:7" ht="14.5">
      <c r="A459" s="33" t="s">
        <v>1548</v>
      </c>
      <c r="B459" s="77" t="s">
        <v>2483</v>
      </c>
      <c r="C459" s="33"/>
      <c r="D459" s="35"/>
      <c r="E459" s="36"/>
      <c r="F459" s="35" t="s">
        <v>26</v>
      </c>
      <c r="G459" s="37" t="str">
        <f>IF(COUNTIF(F461:F461,"Fail")&gt;0,"Fail",IF(COUNTIF(F461:F461,"")=0,"Pass","NR/NC"))</f>
        <v>NR/NC</v>
      </c>
    </row>
    <row r="460" spans="1:7" ht="14.5">
      <c r="A460" s="38" t="s">
        <v>27</v>
      </c>
      <c r="B460" s="38" t="s">
        <v>28</v>
      </c>
      <c r="C460" s="38" t="s">
        <v>29</v>
      </c>
      <c r="D460" s="38" t="s">
        <v>30</v>
      </c>
      <c r="E460" s="38" t="s">
        <v>31</v>
      </c>
      <c r="F460" s="38" t="s">
        <v>32</v>
      </c>
      <c r="G460" s="38" t="s">
        <v>33</v>
      </c>
    </row>
    <row r="461" spans="1:7" ht="261">
      <c r="A461" s="39">
        <v>1</v>
      </c>
      <c r="B461" s="78" t="s">
        <v>2484</v>
      </c>
      <c r="C461" s="79" t="s">
        <v>2485</v>
      </c>
      <c r="D461" s="103" t="s">
        <v>2486</v>
      </c>
      <c r="E461" s="79" t="s">
        <v>2469</v>
      </c>
      <c r="F461" s="49"/>
      <c r="G461" s="81"/>
    </row>
    <row r="462" spans="1:7" ht="14.5">
      <c r="A462" s="43" t="s">
        <v>39</v>
      </c>
      <c r="B462" s="44"/>
      <c r="C462" s="44"/>
      <c r="D462" s="44"/>
      <c r="E462" s="44"/>
      <c r="F462" s="44"/>
      <c r="G462" s="45"/>
    </row>
    <row r="463" spans="1:7" ht="14.5">
      <c r="A463" s="33" t="s">
        <v>1551</v>
      </c>
      <c r="B463" s="77" t="s">
        <v>2487</v>
      </c>
      <c r="C463" s="33"/>
      <c r="D463" s="35"/>
      <c r="E463" s="36"/>
      <c r="F463" s="35" t="s">
        <v>26</v>
      </c>
      <c r="G463" s="37" t="str">
        <f>IF(COUNTIF(F465:F465,"Fail")&gt;0,"Fail",IF(COUNTIF(F465:F465,"")=0,"Pass","NR/NC"))</f>
        <v>NR/NC</v>
      </c>
    </row>
    <row r="464" spans="1:7" ht="14.5">
      <c r="A464" s="38" t="s">
        <v>27</v>
      </c>
      <c r="B464" s="38" t="s">
        <v>28</v>
      </c>
      <c r="C464" s="38" t="s">
        <v>29</v>
      </c>
      <c r="D464" s="38" t="s">
        <v>30</v>
      </c>
      <c r="E464" s="38" t="s">
        <v>31</v>
      </c>
      <c r="F464" s="38" t="s">
        <v>32</v>
      </c>
      <c r="G464" s="38" t="s">
        <v>33</v>
      </c>
    </row>
    <row r="465" spans="1:7" ht="261">
      <c r="A465" s="39">
        <v>1</v>
      </c>
      <c r="B465" s="78" t="s">
        <v>2488</v>
      </c>
      <c r="C465" s="79" t="s">
        <v>2489</v>
      </c>
      <c r="D465" s="103" t="s">
        <v>2490</v>
      </c>
      <c r="E465" s="79" t="s">
        <v>2491</v>
      </c>
      <c r="F465" s="49"/>
      <c r="G465" s="81"/>
    </row>
    <row r="466" spans="1:7" ht="14.5">
      <c r="A466" s="43" t="s">
        <v>39</v>
      </c>
      <c r="B466" s="44"/>
      <c r="C466" s="44"/>
      <c r="D466" s="44"/>
      <c r="E466" s="44"/>
      <c r="F466" s="44"/>
      <c r="G466" s="45"/>
    </row>
    <row r="467" spans="1:7" ht="14.5">
      <c r="A467" s="33" t="s">
        <v>1555</v>
      </c>
      <c r="B467" s="77" t="s">
        <v>2492</v>
      </c>
      <c r="C467" s="33"/>
      <c r="D467" s="35"/>
      <c r="E467" s="36"/>
      <c r="F467" s="35" t="s">
        <v>26</v>
      </c>
      <c r="G467" s="37" t="str">
        <f>IF(COUNTIF(F469:F469,"Fail")&gt;0,"Fail",IF(COUNTIF(F469:F469,"")=0,"Pass","NR/NC"))</f>
        <v>NR/NC</v>
      </c>
    </row>
    <row r="468" spans="1:7" ht="14.5">
      <c r="A468" s="38" t="s">
        <v>27</v>
      </c>
      <c r="B468" s="38" t="s">
        <v>28</v>
      </c>
      <c r="C468" s="38" t="s">
        <v>29</v>
      </c>
      <c r="D468" s="38" t="s">
        <v>30</v>
      </c>
      <c r="E468" s="38" t="s">
        <v>31</v>
      </c>
      <c r="F468" s="38" t="s">
        <v>32</v>
      </c>
      <c r="G468" s="38" t="s">
        <v>33</v>
      </c>
    </row>
    <row r="469" spans="1:7" ht="261">
      <c r="A469" s="39">
        <v>1</v>
      </c>
      <c r="B469" s="78" t="s">
        <v>2493</v>
      </c>
      <c r="C469" s="79" t="s">
        <v>2494</v>
      </c>
      <c r="D469" s="103" t="s">
        <v>2486</v>
      </c>
      <c r="E469" s="79" t="s">
        <v>2491</v>
      </c>
      <c r="F469" s="49"/>
      <c r="G469" s="81"/>
    </row>
    <row r="470" spans="1:7" ht="14.5">
      <c r="A470" s="43" t="s">
        <v>39</v>
      </c>
      <c r="B470" s="44"/>
      <c r="C470" s="44"/>
      <c r="D470" s="44"/>
      <c r="E470" s="44"/>
      <c r="F470" s="44"/>
      <c r="G470" s="45"/>
    </row>
    <row r="471" spans="1:7" ht="14.5">
      <c r="A471" s="33" t="s">
        <v>1558</v>
      </c>
      <c r="B471" s="77" t="s">
        <v>2495</v>
      </c>
      <c r="C471" s="33"/>
      <c r="D471" s="35"/>
      <c r="E471" s="36"/>
      <c r="F471" s="35" t="s">
        <v>26</v>
      </c>
      <c r="G471" s="37" t="str">
        <f>IF(COUNTIF(F473:F473,"Fail")&gt;0,"Fail",IF(COUNTIF(F473:F473,"")=0,"Pass","NR/NC"))</f>
        <v>NR/NC</v>
      </c>
    </row>
    <row r="472" spans="1:7" ht="14.5">
      <c r="A472" s="38" t="s">
        <v>27</v>
      </c>
      <c r="B472" s="38" t="s">
        <v>28</v>
      </c>
      <c r="C472" s="38" t="s">
        <v>29</v>
      </c>
      <c r="D472" s="38" t="s">
        <v>30</v>
      </c>
      <c r="E472" s="38" t="s">
        <v>31</v>
      </c>
      <c r="F472" s="38" t="s">
        <v>32</v>
      </c>
      <c r="G472" s="38" t="s">
        <v>33</v>
      </c>
    </row>
    <row r="473" spans="1:7" ht="261">
      <c r="A473" s="39">
        <v>1</v>
      </c>
      <c r="B473" s="78" t="s">
        <v>2496</v>
      </c>
      <c r="C473" s="79" t="s">
        <v>2497</v>
      </c>
      <c r="D473" s="103" t="s">
        <v>2486</v>
      </c>
      <c r="E473" s="79" t="s">
        <v>2491</v>
      </c>
      <c r="F473" s="49"/>
      <c r="G473" s="81"/>
    </row>
    <row r="474" spans="1:7" ht="14.5">
      <c r="A474" s="43" t="s">
        <v>39</v>
      </c>
      <c r="B474" s="44"/>
      <c r="C474" s="44"/>
      <c r="D474" s="44"/>
      <c r="E474" s="44"/>
      <c r="F474" s="44"/>
      <c r="G474" s="45"/>
    </row>
    <row r="475" spans="1:7" ht="14.5">
      <c r="A475" s="33" t="s">
        <v>1561</v>
      </c>
      <c r="B475" s="77" t="s">
        <v>2498</v>
      </c>
      <c r="C475" s="33"/>
      <c r="D475" s="35"/>
      <c r="E475" s="36"/>
      <c r="F475" s="35" t="s">
        <v>26</v>
      </c>
      <c r="G475" s="37" t="str">
        <f>IF(COUNTIF(F477:F477,"Fail")&gt;0,"Fail",IF(COUNTIF(F477:F477,"")=0,"Pass","NR/NC"))</f>
        <v>NR/NC</v>
      </c>
    </row>
    <row r="476" spans="1:7" ht="14.5">
      <c r="A476" s="38" t="s">
        <v>27</v>
      </c>
      <c r="B476" s="38" t="s">
        <v>28</v>
      </c>
      <c r="C476" s="38" t="s">
        <v>29</v>
      </c>
      <c r="D476" s="38" t="s">
        <v>30</v>
      </c>
      <c r="E476" s="38" t="s">
        <v>31</v>
      </c>
      <c r="F476" s="38" t="s">
        <v>32</v>
      </c>
      <c r="G476" s="38" t="s">
        <v>33</v>
      </c>
    </row>
    <row r="477" spans="1:7" ht="261">
      <c r="A477" s="39">
        <v>1</v>
      </c>
      <c r="B477" s="78" t="s">
        <v>2499</v>
      </c>
      <c r="C477" s="79" t="s">
        <v>2500</v>
      </c>
      <c r="D477" s="103" t="s">
        <v>2486</v>
      </c>
      <c r="E477" s="79" t="s">
        <v>2491</v>
      </c>
      <c r="F477" s="49"/>
      <c r="G477" s="81"/>
    </row>
    <row r="478" spans="1:7" ht="14.5">
      <c r="A478" s="43" t="s">
        <v>39</v>
      </c>
      <c r="B478" s="44"/>
      <c r="C478" s="44"/>
      <c r="D478" s="44"/>
      <c r="E478" s="44"/>
      <c r="F478" s="44"/>
      <c r="G478" s="45"/>
    </row>
    <row r="479" spans="1:7" ht="14.5">
      <c r="A479" s="33" t="s">
        <v>1891</v>
      </c>
      <c r="B479" s="77" t="s">
        <v>2501</v>
      </c>
      <c r="C479" s="33"/>
      <c r="D479" s="35"/>
      <c r="E479" s="36"/>
      <c r="F479" s="35" t="s">
        <v>26</v>
      </c>
      <c r="G479" s="37" t="str">
        <f>IF(COUNTIF(F481:F481,"Fail")&gt;0,"Fail",IF(COUNTIF(F481:F481,"")=0,"Pass","NR/NC"))</f>
        <v>NR/NC</v>
      </c>
    </row>
    <row r="480" spans="1:7" ht="14.5">
      <c r="A480" s="38" t="s">
        <v>27</v>
      </c>
      <c r="B480" s="38" t="s">
        <v>28</v>
      </c>
      <c r="C480" s="38" t="s">
        <v>29</v>
      </c>
      <c r="D480" s="38" t="s">
        <v>30</v>
      </c>
      <c r="E480" s="38" t="s">
        <v>31</v>
      </c>
      <c r="F480" s="38" t="s">
        <v>32</v>
      </c>
      <c r="G480" s="38" t="s">
        <v>33</v>
      </c>
    </row>
    <row r="481" spans="1:7" ht="261">
      <c r="A481" s="39">
        <v>1</v>
      </c>
      <c r="B481" s="78" t="s">
        <v>2502</v>
      </c>
      <c r="C481" s="79" t="s">
        <v>2503</v>
      </c>
      <c r="D481" s="103" t="s">
        <v>2486</v>
      </c>
      <c r="E481" s="79" t="s">
        <v>2491</v>
      </c>
      <c r="F481" s="49"/>
      <c r="G481" s="81"/>
    </row>
    <row r="482" spans="1:7" ht="14.5">
      <c r="A482" s="43" t="s">
        <v>39</v>
      </c>
      <c r="B482" s="44"/>
      <c r="C482" s="44"/>
      <c r="D482" s="44"/>
      <c r="E482" s="44"/>
      <c r="F482" s="44"/>
      <c r="G482" s="45"/>
    </row>
    <row r="483" spans="1:7" ht="14.5">
      <c r="A483" s="33" t="s">
        <v>1893</v>
      </c>
      <c r="B483" s="77" t="s">
        <v>2504</v>
      </c>
      <c r="C483" s="33"/>
      <c r="D483" s="35"/>
      <c r="E483" s="36"/>
      <c r="F483" s="35" t="s">
        <v>26</v>
      </c>
      <c r="G483" s="37" t="str">
        <f>IF(COUNTIF(F485:F485,"Fail")&gt;0,"Fail",IF(COUNTIF(F485:F485,"")=0,"Pass","NR/NC"))</f>
        <v>NR/NC</v>
      </c>
    </row>
    <row r="484" spans="1:7" ht="14.5">
      <c r="A484" s="38" t="s">
        <v>27</v>
      </c>
      <c r="B484" s="38" t="s">
        <v>28</v>
      </c>
      <c r="C484" s="38" t="s">
        <v>29</v>
      </c>
      <c r="D484" s="38" t="s">
        <v>30</v>
      </c>
      <c r="E484" s="38" t="s">
        <v>31</v>
      </c>
      <c r="F484" s="38" t="s">
        <v>32</v>
      </c>
      <c r="G484" s="38" t="s">
        <v>33</v>
      </c>
    </row>
    <row r="485" spans="1:7" ht="261">
      <c r="A485" s="39">
        <v>1</v>
      </c>
      <c r="B485" s="78" t="s">
        <v>2505</v>
      </c>
      <c r="C485" s="79" t="s">
        <v>2506</v>
      </c>
      <c r="D485" s="103" t="s">
        <v>2486</v>
      </c>
      <c r="E485" s="79" t="s">
        <v>2491</v>
      </c>
      <c r="F485" s="49"/>
      <c r="G485" s="81"/>
    </row>
    <row r="486" spans="1:7" ht="14.5">
      <c r="A486" s="43" t="s">
        <v>39</v>
      </c>
      <c r="B486" s="44"/>
      <c r="C486" s="44"/>
      <c r="D486" s="44"/>
      <c r="E486" s="44"/>
      <c r="F486" s="44"/>
      <c r="G486" s="45"/>
    </row>
    <row r="487" spans="1:7" ht="14.5">
      <c r="A487" s="33" t="s">
        <v>1895</v>
      </c>
      <c r="B487" s="77" t="s">
        <v>2507</v>
      </c>
      <c r="C487" s="33"/>
      <c r="D487" s="35"/>
      <c r="E487" s="36"/>
      <c r="F487" s="35" t="s">
        <v>26</v>
      </c>
      <c r="G487" s="37" t="str">
        <f>IF(COUNTIF(F489:F489,"Fail")&gt;0,"Fail",IF(COUNTIF(F489:F489,"")=0,"Pass","NR/NC"))</f>
        <v>NR/NC</v>
      </c>
    </row>
    <row r="488" spans="1:7" ht="14.5">
      <c r="A488" s="38" t="s">
        <v>27</v>
      </c>
      <c r="B488" s="38" t="s">
        <v>28</v>
      </c>
      <c r="C488" s="38" t="s">
        <v>29</v>
      </c>
      <c r="D488" s="38" t="s">
        <v>30</v>
      </c>
      <c r="E488" s="38" t="s">
        <v>31</v>
      </c>
      <c r="F488" s="38" t="s">
        <v>32</v>
      </c>
      <c r="G488" s="38" t="s">
        <v>33</v>
      </c>
    </row>
    <row r="489" spans="1:7" ht="261">
      <c r="A489" s="39">
        <v>1</v>
      </c>
      <c r="B489" s="78" t="s">
        <v>2508</v>
      </c>
      <c r="C489" s="79" t="s">
        <v>2503</v>
      </c>
      <c r="D489" s="103" t="s">
        <v>2486</v>
      </c>
      <c r="E489" s="79" t="s">
        <v>2491</v>
      </c>
      <c r="F489" s="49"/>
      <c r="G489" s="81"/>
    </row>
    <row r="490" spans="1:7" ht="14.5">
      <c r="A490" s="43" t="s">
        <v>39</v>
      </c>
      <c r="B490" s="44"/>
      <c r="C490" s="44"/>
      <c r="D490" s="44"/>
      <c r="E490" s="44"/>
      <c r="F490" s="44"/>
      <c r="G490" s="45"/>
    </row>
    <row r="491" spans="1:7" ht="14.5">
      <c r="A491" s="33" t="s">
        <v>1897</v>
      </c>
      <c r="B491" s="77" t="s">
        <v>2509</v>
      </c>
      <c r="C491" s="33"/>
      <c r="D491" s="35"/>
      <c r="E491" s="36"/>
      <c r="F491" s="35" t="s">
        <v>26</v>
      </c>
      <c r="G491" s="37" t="str">
        <f>IF(COUNTIF(F493:F493,"Fail")&gt;0,"Fail",IF(COUNTIF(F493:F493,"")=0,"Pass","NR/NC"))</f>
        <v>NR/NC</v>
      </c>
    </row>
    <row r="492" spans="1:7" ht="14.5">
      <c r="A492" s="38" t="s">
        <v>27</v>
      </c>
      <c r="B492" s="38" t="s">
        <v>28</v>
      </c>
      <c r="C492" s="38" t="s">
        <v>29</v>
      </c>
      <c r="D492" s="38" t="s">
        <v>30</v>
      </c>
      <c r="E492" s="38" t="s">
        <v>31</v>
      </c>
      <c r="F492" s="38" t="s">
        <v>32</v>
      </c>
      <c r="G492" s="38" t="s">
        <v>33</v>
      </c>
    </row>
    <row r="493" spans="1:7" ht="261">
      <c r="A493" s="39">
        <v>1</v>
      </c>
      <c r="B493" s="78" t="s">
        <v>2449</v>
      </c>
      <c r="C493" s="79"/>
      <c r="D493" s="109" t="s">
        <v>2510</v>
      </c>
      <c r="E493" s="79" t="s">
        <v>2491</v>
      </c>
      <c r="F493" s="49"/>
      <c r="G493" s="81"/>
    </row>
    <row r="494" spans="1:7" ht="14.5">
      <c r="A494" s="43" t="s">
        <v>39</v>
      </c>
      <c r="B494" s="44"/>
      <c r="C494" s="44"/>
      <c r="D494" s="44"/>
      <c r="E494" s="44"/>
      <c r="F494" s="44"/>
      <c r="G494" s="45"/>
    </row>
    <row r="495" spans="1:7" ht="14.5">
      <c r="A495" s="33" t="s">
        <v>1899</v>
      </c>
      <c r="B495" s="77" t="s">
        <v>2511</v>
      </c>
      <c r="C495" s="33"/>
      <c r="D495" s="35"/>
      <c r="E495" s="36"/>
      <c r="F495" s="35" t="s">
        <v>26</v>
      </c>
      <c r="G495" s="37" t="str">
        <f>IF(COUNTIF(F497:F497,"Fail")&gt;0,"Fail",IF(COUNTIF(F497:F497,"")=0,"Pass","NR/NC"))</f>
        <v>NR/NC</v>
      </c>
    </row>
    <row r="496" spans="1:7" ht="14.5">
      <c r="A496" s="38" t="s">
        <v>27</v>
      </c>
      <c r="B496" s="38" t="s">
        <v>28</v>
      </c>
      <c r="C496" s="38" t="s">
        <v>29</v>
      </c>
      <c r="D496" s="38" t="s">
        <v>30</v>
      </c>
      <c r="E496" s="38" t="s">
        <v>31</v>
      </c>
      <c r="F496" s="38" t="s">
        <v>32</v>
      </c>
      <c r="G496" s="38" t="s">
        <v>33</v>
      </c>
    </row>
    <row r="497" spans="1:7" ht="261">
      <c r="A497" s="39">
        <v>1</v>
      </c>
      <c r="B497" s="78" t="s">
        <v>2512</v>
      </c>
      <c r="C497" s="79"/>
      <c r="D497" s="103" t="s">
        <v>2513</v>
      </c>
      <c r="E497" s="79" t="s">
        <v>2491</v>
      </c>
      <c r="F497" s="49"/>
      <c r="G497" s="81"/>
    </row>
    <row r="498" spans="1:7" ht="14.5">
      <c r="A498" s="43" t="s">
        <v>39</v>
      </c>
      <c r="B498" s="44"/>
      <c r="C498" s="44"/>
      <c r="D498" s="44"/>
      <c r="E498" s="44"/>
      <c r="F498" s="44"/>
      <c r="G498" s="45"/>
    </row>
    <row r="499" spans="1:7" ht="14.5">
      <c r="A499" s="33" t="s">
        <v>1900</v>
      </c>
      <c r="B499" s="77" t="s">
        <v>2514</v>
      </c>
      <c r="C499" s="33"/>
      <c r="D499" s="35"/>
      <c r="E499" s="36"/>
      <c r="F499" s="35" t="s">
        <v>26</v>
      </c>
      <c r="G499" s="37" t="str">
        <f>IF(COUNTIF(F501:F501,"Fail")&gt;0,"Fail",IF(COUNTIF(F501:F501,"")=0,"Pass","NR/NC"))</f>
        <v>NR/NC</v>
      </c>
    </row>
    <row r="500" spans="1:7" ht="14.5">
      <c r="A500" s="38" t="s">
        <v>27</v>
      </c>
      <c r="B500" s="38" t="s">
        <v>28</v>
      </c>
      <c r="C500" s="38" t="s">
        <v>29</v>
      </c>
      <c r="D500" s="38" t="s">
        <v>30</v>
      </c>
      <c r="E500" s="38" t="s">
        <v>31</v>
      </c>
      <c r="F500" s="38" t="s">
        <v>32</v>
      </c>
      <c r="G500" s="38" t="s">
        <v>33</v>
      </c>
    </row>
    <row r="501" spans="1:7" ht="261">
      <c r="A501" s="39">
        <v>1</v>
      </c>
      <c r="B501" s="78" t="s">
        <v>2515</v>
      </c>
      <c r="C501" s="79"/>
      <c r="D501" s="103" t="s">
        <v>2513</v>
      </c>
      <c r="E501" s="79" t="s">
        <v>2491</v>
      </c>
      <c r="F501" s="49"/>
      <c r="G501" s="81"/>
    </row>
    <row r="502" spans="1:7" ht="14.5">
      <c r="A502" s="43" t="s">
        <v>39</v>
      </c>
      <c r="B502" s="44"/>
      <c r="C502" s="44"/>
      <c r="D502" s="44"/>
      <c r="E502" s="44"/>
      <c r="F502" s="44"/>
      <c r="G502" s="45"/>
    </row>
    <row r="503" spans="1:7" ht="14.5">
      <c r="A503" s="33" t="s">
        <v>1901</v>
      </c>
      <c r="B503" s="77" t="s">
        <v>2516</v>
      </c>
      <c r="C503" s="33"/>
      <c r="D503" s="35"/>
      <c r="E503" s="36"/>
      <c r="F503" s="35" t="s">
        <v>26</v>
      </c>
      <c r="G503" s="37" t="str">
        <f>IF(COUNTIF(F505:F505,"Fail")&gt;0,"Fail",IF(COUNTIF(F505:F505,"")=0,"Pass","NR/NC"))</f>
        <v>NR/NC</v>
      </c>
    </row>
    <row r="504" spans="1:7" ht="14.5">
      <c r="A504" s="38" t="s">
        <v>27</v>
      </c>
      <c r="B504" s="38" t="s">
        <v>28</v>
      </c>
      <c r="C504" s="38" t="s">
        <v>29</v>
      </c>
      <c r="D504" s="38" t="s">
        <v>30</v>
      </c>
      <c r="E504" s="38" t="s">
        <v>31</v>
      </c>
      <c r="F504" s="38" t="s">
        <v>32</v>
      </c>
      <c r="G504" s="38" t="s">
        <v>33</v>
      </c>
    </row>
    <row r="505" spans="1:7" ht="261">
      <c r="A505" s="39">
        <v>1</v>
      </c>
      <c r="B505" s="78" t="s">
        <v>2517</v>
      </c>
      <c r="C505" s="79" t="s">
        <v>2518</v>
      </c>
      <c r="D505" s="109" t="s">
        <v>2519</v>
      </c>
      <c r="E505" s="79" t="s">
        <v>2520</v>
      </c>
      <c r="F505" s="49"/>
      <c r="G505" s="81"/>
    </row>
    <row r="506" spans="1:7" ht="14.5">
      <c r="A506" s="43" t="s">
        <v>39</v>
      </c>
      <c r="B506" s="44"/>
      <c r="C506" s="44"/>
      <c r="D506" s="44"/>
      <c r="E506" s="44"/>
      <c r="F506" s="44"/>
      <c r="G506" s="45"/>
    </row>
    <row r="507" spans="1:7" ht="14.5">
      <c r="A507" s="33" t="s">
        <v>1903</v>
      </c>
      <c r="B507" s="77" t="s">
        <v>2521</v>
      </c>
      <c r="C507" s="33"/>
      <c r="D507" s="35"/>
      <c r="E507" s="36"/>
      <c r="F507" s="35" t="s">
        <v>26</v>
      </c>
      <c r="G507" s="37" t="str">
        <f>IF(COUNTIF(F509:F509,"Fail")&gt;0,"Fail",IF(COUNTIF(F509:F509,"")=0,"Pass","NR/NC"))</f>
        <v>NR/NC</v>
      </c>
    </row>
    <row r="508" spans="1:7" ht="14.5">
      <c r="A508" s="38" t="s">
        <v>27</v>
      </c>
      <c r="B508" s="38" t="s">
        <v>28</v>
      </c>
      <c r="C508" s="38" t="s">
        <v>29</v>
      </c>
      <c r="D508" s="38" t="s">
        <v>30</v>
      </c>
      <c r="E508" s="38" t="s">
        <v>31</v>
      </c>
      <c r="F508" s="38" t="s">
        <v>32</v>
      </c>
      <c r="G508" s="38" t="s">
        <v>33</v>
      </c>
    </row>
    <row r="509" spans="1:7" ht="261">
      <c r="A509" s="39">
        <v>1</v>
      </c>
      <c r="B509" s="78" t="s">
        <v>2522</v>
      </c>
      <c r="C509" s="79" t="s">
        <v>2518</v>
      </c>
      <c r="D509" s="103" t="s">
        <v>2523</v>
      </c>
      <c r="E509" s="79" t="s">
        <v>2520</v>
      </c>
      <c r="F509" s="49"/>
      <c r="G509" s="81"/>
    </row>
    <row r="510" spans="1:7" ht="14.5">
      <c r="A510" s="43" t="s">
        <v>39</v>
      </c>
      <c r="B510" s="44"/>
      <c r="C510" s="44"/>
      <c r="D510" s="44"/>
      <c r="E510" s="44"/>
      <c r="F510" s="44"/>
      <c r="G510" s="45"/>
    </row>
    <row r="511" spans="1:7" ht="14.5">
      <c r="A511" s="33" t="s">
        <v>1905</v>
      </c>
      <c r="B511" s="77" t="s">
        <v>2524</v>
      </c>
      <c r="C511" s="33"/>
      <c r="D511" s="35"/>
      <c r="E511" s="36"/>
      <c r="F511" s="35" t="s">
        <v>26</v>
      </c>
      <c r="G511" s="37" t="str">
        <f>IF(COUNTIF(F513:F513,"Fail")&gt;0,"Fail",IF(COUNTIF(F513:F513,"")=0,"Pass","NR/NC"))</f>
        <v>NR/NC</v>
      </c>
    </row>
    <row r="512" spans="1:7" ht="14.5">
      <c r="A512" s="38" t="s">
        <v>27</v>
      </c>
      <c r="B512" s="38" t="s">
        <v>28</v>
      </c>
      <c r="C512" s="38" t="s">
        <v>29</v>
      </c>
      <c r="D512" s="38" t="s">
        <v>30</v>
      </c>
      <c r="E512" s="38" t="s">
        <v>31</v>
      </c>
      <c r="F512" s="38" t="s">
        <v>32</v>
      </c>
      <c r="G512" s="38" t="s">
        <v>33</v>
      </c>
    </row>
    <row r="513" spans="1:7" ht="261">
      <c r="A513" s="39">
        <v>1</v>
      </c>
      <c r="B513" s="78" t="s">
        <v>2525</v>
      </c>
      <c r="C513" s="79" t="s">
        <v>2518</v>
      </c>
      <c r="D513" s="103" t="s">
        <v>2523</v>
      </c>
      <c r="E513" s="79" t="s">
        <v>2520</v>
      </c>
      <c r="F513" s="49"/>
      <c r="G513" s="81"/>
    </row>
    <row r="514" spans="1:7" ht="14.5">
      <c r="A514" s="43" t="s">
        <v>39</v>
      </c>
      <c r="B514" s="44"/>
      <c r="C514" s="44"/>
      <c r="D514" s="44"/>
      <c r="E514" s="44"/>
      <c r="F514" s="44"/>
      <c r="G514" s="45"/>
    </row>
    <row r="515" spans="1:7" ht="14.5">
      <c r="A515" s="33" t="s">
        <v>1908</v>
      </c>
      <c r="B515" s="77" t="s">
        <v>2526</v>
      </c>
      <c r="C515" s="33"/>
      <c r="D515" s="35"/>
      <c r="E515" s="36"/>
      <c r="F515" s="35" t="s">
        <v>26</v>
      </c>
      <c r="G515" s="37" t="str">
        <f>IF(COUNTIF(F517:F517,"Fail")&gt;0,"Fail",IF(COUNTIF(F517:F517,"")=0,"Pass","NR/NC"))</f>
        <v>NR/NC</v>
      </c>
    </row>
    <row r="516" spans="1:7" ht="14.5">
      <c r="A516" s="38" t="s">
        <v>27</v>
      </c>
      <c r="B516" s="38" t="s">
        <v>28</v>
      </c>
      <c r="C516" s="38" t="s">
        <v>29</v>
      </c>
      <c r="D516" s="38" t="s">
        <v>30</v>
      </c>
      <c r="E516" s="38" t="s">
        <v>31</v>
      </c>
      <c r="F516" s="38" t="s">
        <v>32</v>
      </c>
      <c r="G516" s="38" t="s">
        <v>33</v>
      </c>
    </row>
    <row r="517" spans="1:7" ht="261">
      <c r="A517" s="39">
        <v>1</v>
      </c>
      <c r="B517" s="78" t="s">
        <v>2527</v>
      </c>
      <c r="C517" s="79" t="s">
        <v>2528</v>
      </c>
      <c r="D517" s="103" t="s">
        <v>2523</v>
      </c>
      <c r="E517" s="79" t="s">
        <v>2520</v>
      </c>
      <c r="F517" s="49"/>
      <c r="G517" s="81"/>
    </row>
    <row r="518" spans="1:7" ht="14.5">
      <c r="A518" s="43" t="s">
        <v>39</v>
      </c>
      <c r="B518" s="44"/>
      <c r="C518" s="44"/>
      <c r="D518" s="44"/>
      <c r="E518" s="44"/>
      <c r="F518" s="44"/>
      <c r="G518" s="45"/>
    </row>
    <row r="519" spans="1:7" ht="14.5">
      <c r="A519" s="33" t="s">
        <v>1910</v>
      </c>
      <c r="B519" s="77" t="s">
        <v>2529</v>
      </c>
      <c r="C519" s="33"/>
      <c r="D519" s="35"/>
      <c r="E519" s="36"/>
      <c r="F519" s="35" t="s">
        <v>26</v>
      </c>
      <c r="G519" s="37" t="str">
        <f>IF(COUNTIF(F521:F521,"Fail")&gt;0,"Fail",IF(COUNTIF(F521:F521,"")=0,"Pass","NR/NC"))</f>
        <v>NR/NC</v>
      </c>
    </row>
    <row r="520" spans="1:7" ht="14.5">
      <c r="A520" s="38" t="s">
        <v>27</v>
      </c>
      <c r="B520" s="38" t="s">
        <v>28</v>
      </c>
      <c r="C520" s="38" t="s">
        <v>29</v>
      </c>
      <c r="D520" s="38" t="s">
        <v>30</v>
      </c>
      <c r="E520" s="38" t="s">
        <v>31</v>
      </c>
      <c r="F520" s="38" t="s">
        <v>32</v>
      </c>
      <c r="G520" s="38" t="s">
        <v>33</v>
      </c>
    </row>
    <row r="521" spans="1:7" ht="261">
      <c r="A521" s="39">
        <v>1</v>
      </c>
      <c r="B521" s="78" t="s">
        <v>2530</v>
      </c>
      <c r="C521" s="79" t="s">
        <v>2531</v>
      </c>
      <c r="D521" s="103" t="s">
        <v>2523</v>
      </c>
      <c r="E521" s="79" t="s">
        <v>2520</v>
      </c>
      <c r="F521" s="49"/>
      <c r="G521" s="81"/>
    </row>
    <row r="522" spans="1:7" ht="14.5">
      <c r="A522" s="43" t="s">
        <v>39</v>
      </c>
      <c r="B522" s="44"/>
      <c r="C522" s="44"/>
      <c r="D522" s="44"/>
      <c r="E522" s="44"/>
      <c r="F522" s="44"/>
      <c r="G522" s="45"/>
    </row>
    <row r="523" spans="1:7" ht="14.5">
      <c r="A523" s="33" t="s">
        <v>1912</v>
      </c>
      <c r="B523" s="77" t="s">
        <v>2532</v>
      </c>
      <c r="C523" s="33"/>
      <c r="D523" s="35"/>
      <c r="E523" s="36"/>
      <c r="F523" s="35" t="s">
        <v>26</v>
      </c>
      <c r="G523" s="37" t="str">
        <f>IF(COUNTIF(F525:F525,"Fail")&gt;0,"Fail",IF(COUNTIF(F525:F525,"")=0,"Pass","NR/NC"))</f>
        <v>NR/NC</v>
      </c>
    </row>
    <row r="524" spans="1:7" ht="14.5">
      <c r="A524" s="38" t="s">
        <v>27</v>
      </c>
      <c r="B524" s="38" t="s">
        <v>28</v>
      </c>
      <c r="C524" s="38" t="s">
        <v>29</v>
      </c>
      <c r="D524" s="38" t="s">
        <v>30</v>
      </c>
      <c r="E524" s="38" t="s">
        <v>31</v>
      </c>
      <c r="F524" s="38" t="s">
        <v>32</v>
      </c>
      <c r="G524" s="38" t="s">
        <v>33</v>
      </c>
    </row>
    <row r="525" spans="1:7" ht="261">
      <c r="A525" s="39">
        <v>1</v>
      </c>
      <c r="B525" s="78" t="s">
        <v>2533</v>
      </c>
      <c r="C525" s="79" t="s">
        <v>2534</v>
      </c>
      <c r="D525" s="103" t="s">
        <v>2523</v>
      </c>
      <c r="E525" s="79" t="s">
        <v>2520</v>
      </c>
      <c r="F525" s="49"/>
      <c r="G525" s="81"/>
    </row>
    <row r="526" spans="1:7" ht="14.5">
      <c r="A526" s="43" t="s">
        <v>39</v>
      </c>
      <c r="B526" s="44"/>
      <c r="C526" s="44"/>
      <c r="D526" s="44"/>
      <c r="E526" s="44"/>
      <c r="F526" s="44"/>
      <c r="G526" s="45"/>
    </row>
    <row r="527" spans="1:7" ht="14.5">
      <c r="A527" s="33" t="s">
        <v>1915</v>
      </c>
      <c r="B527" s="77" t="s">
        <v>2535</v>
      </c>
      <c r="C527" s="33"/>
      <c r="D527" s="35"/>
      <c r="E527" s="36"/>
      <c r="F527" s="35" t="s">
        <v>26</v>
      </c>
      <c r="G527" s="37" t="str">
        <f>IF(COUNTIF(F529:F529,"Fail")&gt;0,"Fail",IF(COUNTIF(F529:F529,"")=0,"Pass","NR/NC"))</f>
        <v>NR/NC</v>
      </c>
    </row>
    <row r="528" spans="1:7" ht="14.5">
      <c r="A528" s="38" t="s">
        <v>27</v>
      </c>
      <c r="B528" s="38" t="s">
        <v>28</v>
      </c>
      <c r="C528" s="38" t="s">
        <v>29</v>
      </c>
      <c r="D528" s="38" t="s">
        <v>30</v>
      </c>
      <c r="E528" s="38" t="s">
        <v>31</v>
      </c>
      <c r="F528" s="38" t="s">
        <v>32</v>
      </c>
      <c r="G528" s="38" t="s">
        <v>33</v>
      </c>
    </row>
    <row r="529" spans="1:7" ht="261">
      <c r="A529" s="39">
        <v>1</v>
      </c>
      <c r="B529" s="78" t="s">
        <v>2536</v>
      </c>
      <c r="C529" s="79" t="s">
        <v>2537</v>
      </c>
      <c r="D529" s="103" t="s">
        <v>2523</v>
      </c>
      <c r="E529" s="79" t="s">
        <v>2520</v>
      </c>
      <c r="F529" s="49"/>
      <c r="G529" s="81"/>
    </row>
    <row r="530" spans="1:7" ht="14.5">
      <c r="A530" s="43" t="s">
        <v>39</v>
      </c>
      <c r="B530" s="44"/>
      <c r="C530" s="44"/>
      <c r="D530" s="44"/>
      <c r="E530" s="44"/>
      <c r="F530" s="44"/>
      <c r="G530" s="45"/>
    </row>
    <row r="531" spans="1:7" ht="14.5">
      <c r="A531" s="33" t="s">
        <v>1917</v>
      </c>
      <c r="B531" s="77" t="s">
        <v>2538</v>
      </c>
      <c r="C531" s="33"/>
      <c r="D531" s="35"/>
      <c r="E531" s="36"/>
      <c r="F531" s="35" t="s">
        <v>26</v>
      </c>
      <c r="G531" s="37" t="str">
        <f>IF(COUNTIF(F533:F533,"Fail")&gt;0,"Fail",IF(COUNTIF(F533:F533,"")=0,"Pass","NR/NC"))</f>
        <v>NR/NC</v>
      </c>
    </row>
    <row r="532" spans="1:7" ht="14.5">
      <c r="A532" s="38" t="s">
        <v>27</v>
      </c>
      <c r="B532" s="38" t="s">
        <v>28</v>
      </c>
      <c r="C532" s="38" t="s">
        <v>29</v>
      </c>
      <c r="D532" s="38" t="s">
        <v>30</v>
      </c>
      <c r="E532" s="38" t="s">
        <v>31</v>
      </c>
      <c r="F532" s="38" t="s">
        <v>32</v>
      </c>
      <c r="G532" s="38" t="s">
        <v>33</v>
      </c>
    </row>
    <row r="533" spans="1:7" ht="409.5">
      <c r="A533" s="39">
        <v>1</v>
      </c>
      <c r="B533" s="78" t="s">
        <v>2527</v>
      </c>
      <c r="C533" s="79" t="s">
        <v>2539</v>
      </c>
      <c r="D533" s="109" t="s">
        <v>2540</v>
      </c>
      <c r="E533" s="79" t="s">
        <v>2541</v>
      </c>
      <c r="F533" s="49"/>
      <c r="G533" s="81"/>
    </row>
    <row r="534" spans="1:7" ht="14.5">
      <c r="A534" s="43" t="s">
        <v>39</v>
      </c>
      <c r="B534" s="44"/>
      <c r="C534" s="44"/>
      <c r="D534" s="44"/>
      <c r="E534" s="44"/>
      <c r="F534" s="44"/>
      <c r="G534" s="45"/>
    </row>
    <row r="535" spans="1:7" ht="14.5">
      <c r="A535" s="33" t="s">
        <v>1919</v>
      </c>
      <c r="B535" s="77" t="s">
        <v>2542</v>
      </c>
      <c r="C535" s="33"/>
      <c r="D535" s="35"/>
      <c r="E535" s="36"/>
      <c r="F535" s="35" t="s">
        <v>26</v>
      </c>
      <c r="G535" s="37" t="str">
        <f>IF(COUNTIF(F537:F537,"Fail")&gt;0,"Fail",IF(COUNTIF(F537:F537,"")=0,"Pass","NR/NC"))</f>
        <v>NR/NC</v>
      </c>
    </row>
    <row r="536" spans="1:7" ht="14.5">
      <c r="A536" s="38" t="s">
        <v>27</v>
      </c>
      <c r="B536" s="38" t="s">
        <v>28</v>
      </c>
      <c r="C536" s="38" t="s">
        <v>29</v>
      </c>
      <c r="D536" s="38" t="s">
        <v>30</v>
      </c>
      <c r="E536" s="38" t="s">
        <v>31</v>
      </c>
      <c r="F536" s="38" t="s">
        <v>32</v>
      </c>
      <c r="G536" s="38" t="s">
        <v>33</v>
      </c>
    </row>
    <row r="537" spans="1:7" ht="409.5">
      <c r="A537" s="39">
        <v>1</v>
      </c>
      <c r="B537" s="78" t="s">
        <v>2543</v>
      </c>
      <c r="C537" s="79" t="s">
        <v>2441</v>
      </c>
      <c r="D537" s="103" t="s">
        <v>2544</v>
      </c>
      <c r="E537" s="79" t="s">
        <v>2541</v>
      </c>
      <c r="F537" s="49"/>
      <c r="G537" s="81"/>
    </row>
    <row r="538" spans="1:7" ht="14.5">
      <c r="A538" s="43" t="s">
        <v>39</v>
      </c>
      <c r="B538" s="44"/>
      <c r="C538" s="44"/>
      <c r="D538" s="44"/>
      <c r="E538" s="44"/>
      <c r="F538" s="44"/>
      <c r="G538" s="45"/>
    </row>
    <row r="539" spans="1:7" ht="14.5">
      <c r="A539" s="33" t="s">
        <v>1922</v>
      </c>
      <c r="B539" s="77" t="s">
        <v>2545</v>
      </c>
      <c r="C539" s="33"/>
      <c r="D539" s="35"/>
      <c r="E539" s="36"/>
      <c r="F539" s="35" t="s">
        <v>26</v>
      </c>
      <c r="G539" s="37" t="str">
        <f>IF(COUNTIF(F541:F541,"Fail")&gt;0,"Fail",IF(COUNTIF(F541:F541,"")=0,"Pass","NR/NC"))</f>
        <v>NR/NC</v>
      </c>
    </row>
    <row r="540" spans="1:7" ht="14.5">
      <c r="A540" s="38" t="s">
        <v>27</v>
      </c>
      <c r="B540" s="38" t="s">
        <v>28</v>
      </c>
      <c r="C540" s="38" t="s">
        <v>29</v>
      </c>
      <c r="D540" s="38" t="s">
        <v>30</v>
      </c>
      <c r="E540" s="38" t="s">
        <v>31</v>
      </c>
      <c r="F540" s="38" t="s">
        <v>32</v>
      </c>
      <c r="G540" s="38" t="s">
        <v>33</v>
      </c>
    </row>
    <row r="541" spans="1:7" ht="409.5">
      <c r="A541" s="39">
        <v>1</v>
      </c>
      <c r="B541" s="78" t="s">
        <v>2546</v>
      </c>
      <c r="C541" s="79" t="s">
        <v>2547</v>
      </c>
      <c r="D541" s="103" t="s">
        <v>2544</v>
      </c>
      <c r="E541" s="79" t="s">
        <v>2541</v>
      </c>
      <c r="F541" s="49"/>
      <c r="G541" s="81"/>
    </row>
    <row r="542" spans="1:7" ht="14.5">
      <c r="A542" s="43" t="s">
        <v>39</v>
      </c>
      <c r="B542" s="44"/>
      <c r="C542" s="44"/>
      <c r="D542" s="44"/>
      <c r="E542" s="44"/>
      <c r="F542" s="44"/>
      <c r="G542" s="45"/>
    </row>
    <row r="543" spans="1:7" ht="14.5">
      <c r="A543" s="33" t="s">
        <v>1925</v>
      </c>
      <c r="B543" s="77" t="s">
        <v>2548</v>
      </c>
      <c r="C543" s="33"/>
      <c r="D543" s="35"/>
      <c r="E543" s="36"/>
      <c r="F543" s="35" t="s">
        <v>26</v>
      </c>
      <c r="G543" s="37" t="str">
        <f>IF(COUNTIF(F545:F545,"Fail")&gt;0,"Fail",IF(COUNTIF(F545:F545,"")=0,"Pass","NR/NC"))</f>
        <v>NR/NC</v>
      </c>
    </row>
    <row r="544" spans="1:7" ht="14.5">
      <c r="A544" s="38" t="s">
        <v>27</v>
      </c>
      <c r="B544" s="38" t="s">
        <v>28</v>
      </c>
      <c r="C544" s="38" t="s">
        <v>29</v>
      </c>
      <c r="D544" s="38" t="s">
        <v>30</v>
      </c>
      <c r="E544" s="38" t="s">
        <v>31</v>
      </c>
      <c r="F544" s="38" t="s">
        <v>32</v>
      </c>
      <c r="G544" s="38" t="s">
        <v>33</v>
      </c>
    </row>
    <row r="545" spans="1:7" ht="409.5">
      <c r="A545" s="39">
        <v>1</v>
      </c>
      <c r="B545" s="78" t="s">
        <v>2549</v>
      </c>
      <c r="C545" s="79" t="s">
        <v>2550</v>
      </c>
      <c r="D545" s="103" t="s">
        <v>2544</v>
      </c>
      <c r="E545" s="79" t="s">
        <v>2541</v>
      </c>
      <c r="F545" s="49"/>
      <c r="G545" s="81"/>
    </row>
    <row r="546" spans="1:7" ht="14.5">
      <c r="A546" s="43" t="s">
        <v>39</v>
      </c>
      <c r="B546" s="44"/>
      <c r="C546" s="44"/>
      <c r="D546" s="44"/>
      <c r="E546" s="44"/>
      <c r="F546" s="44"/>
      <c r="G546" s="45"/>
    </row>
    <row r="547" spans="1:7" ht="14.5">
      <c r="A547" s="33" t="s">
        <v>1928</v>
      </c>
      <c r="B547" s="77" t="s">
        <v>2416</v>
      </c>
      <c r="C547" s="33"/>
      <c r="D547" s="35"/>
      <c r="E547" s="36"/>
      <c r="F547" s="35" t="s">
        <v>26</v>
      </c>
      <c r="G547" s="37" t="str">
        <f>IF(COUNTIF(F549:F549,"Fail")&gt;0,"Fail",IF(COUNTIF(F549:F549,"")=0,"Pass","NR/NC"))</f>
        <v>NR/NC</v>
      </c>
    </row>
    <row r="548" spans="1:7" ht="14.5">
      <c r="A548" s="38" t="s">
        <v>27</v>
      </c>
      <c r="B548" s="38" t="s">
        <v>28</v>
      </c>
      <c r="C548" s="38" t="s">
        <v>29</v>
      </c>
      <c r="D548" s="38" t="s">
        <v>30</v>
      </c>
      <c r="E548" s="38" t="s">
        <v>31</v>
      </c>
      <c r="F548" s="38" t="s">
        <v>32</v>
      </c>
      <c r="G548" s="38" t="s">
        <v>33</v>
      </c>
    </row>
    <row r="549" spans="1:7" ht="409.5">
      <c r="A549" s="39">
        <v>1</v>
      </c>
      <c r="B549" s="78" t="s">
        <v>2551</v>
      </c>
      <c r="C549" s="79" t="s">
        <v>2552</v>
      </c>
      <c r="D549" s="109" t="s">
        <v>2553</v>
      </c>
      <c r="E549" s="79" t="s">
        <v>2541</v>
      </c>
      <c r="F549" s="49"/>
      <c r="G549" s="81"/>
    </row>
    <row r="550" spans="1:7" ht="14.5">
      <c r="A550" s="43" t="s">
        <v>39</v>
      </c>
      <c r="B550" s="44"/>
      <c r="C550" s="44"/>
      <c r="D550" s="44"/>
      <c r="E550" s="44"/>
      <c r="F550" s="44"/>
      <c r="G550" s="45"/>
    </row>
    <row r="551" spans="1:7" ht="14.5">
      <c r="A551" s="33" t="s">
        <v>1931</v>
      </c>
      <c r="B551" s="77" t="s">
        <v>2165</v>
      </c>
      <c r="C551" s="33"/>
      <c r="D551" s="35"/>
      <c r="E551" s="36"/>
      <c r="F551" s="35" t="s">
        <v>26</v>
      </c>
      <c r="G551" s="37" t="str">
        <f>IF(COUNTIF(F553:F553,"Fail")&gt;0,"Fail",IF(COUNTIF(F553:F553,"")=0,"Pass","NR/NC"))</f>
        <v>NR/NC</v>
      </c>
    </row>
    <row r="552" spans="1:7" ht="14.5">
      <c r="A552" s="38" t="s">
        <v>27</v>
      </c>
      <c r="B552" s="38" t="s">
        <v>28</v>
      </c>
      <c r="C552" s="38" t="s">
        <v>29</v>
      </c>
      <c r="D552" s="38" t="s">
        <v>30</v>
      </c>
      <c r="E552" s="38" t="s">
        <v>31</v>
      </c>
      <c r="F552" s="38" t="s">
        <v>32</v>
      </c>
      <c r="G552" s="38" t="s">
        <v>33</v>
      </c>
    </row>
    <row r="553" spans="1:7" ht="409.5">
      <c r="A553" s="39">
        <v>1</v>
      </c>
      <c r="B553" s="78" t="s">
        <v>2554</v>
      </c>
      <c r="C553" s="79" t="s">
        <v>2552</v>
      </c>
      <c r="D553" s="103" t="s">
        <v>2555</v>
      </c>
      <c r="E553" s="79" t="s">
        <v>2541</v>
      </c>
      <c r="F553" s="49"/>
      <c r="G553" s="81"/>
    </row>
    <row r="554" spans="1:7" ht="14.5">
      <c r="A554" s="43" t="s">
        <v>39</v>
      </c>
      <c r="B554" s="44"/>
      <c r="C554" s="44"/>
      <c r="D554" s="44"/>
      <c r="E554" s="44"/>
      <c r="F554" s="44"/>
      <c r="G554" s="45"/>
    </row>
    <row r="555" spans="1:7" ht="14.5">
      <c r="A555" s="33" t="s">
        <v>1933</v>
      </c>
      <c r="B555" s="77" t="s">
        <v>2437</v>
      </c>
      <c r="C555" s="33"/>
      <c r="D555" s="35"/>
      <c r="E555" s="36"/>
      <c r="F555" s="35" t="s">
        <v>26</v>
      </c>
      <c r="G555" s="37" t="str">
        <f>IF(COUNTIF(F557:F557,"Fail")&gt;0,"Fail",IF(COUNTIF(F557:F557,"")=0,"Pass","NR/NC"))</f>
        <v>NR/NC</v>
      </c>
    </row>
    <row r="556" spans="1:7" ht="14.5">
      <c r="A556" s="38" t="s">
        <v>27</v>
      </c>
      <c r="B556" s="38" t="s">
        <v>28</v>
      </c>
      <c r="C556" s="38" t="s">
        <v>29</v>
      </c>
      <c r="D556" s="38" t="s">
        <v>30</v>
      </c>
      <c r="E556" s="38" t="s">
        <v>31</v>
      </c>
      <c r="F556" s="38" t="s">
        <v>32</v>
      </c>
      <c r="G556" s="38" t="s">
        <v>33</v>
      </c>
    </row>
    <row r="557" spans="1:7" ht="409.5">
      <c r="A557" s="39">
        <v>1</v>
      </c>
      <c r="B557" s="78" t="s">
        <v>2556</v>
      </c>
      <c r="C557" s="79" t="s">
        <v>2557</v>
      </c>
      <c r="D557" s="103" t="s">
        <v>2555</v>
      </c>
      <c r="E557" s="79" t="s">
        <v>2541</v>
      </c>
      <c r="F557" s="49"/>
      <c r="G557" s="81"/>
    </row>
    <row r="558" spans="1:7" ht="14.5">
      <c r="A558" s="43" t="s">
        <v>39</v>
      </c>
      <c r="B558" s="44"/>
      <c r="C558" s="44"/>
      <c r="D558" s="44"/>
      <c r="E558" s="44"/>
      <c r="F558" s="44"/>
      <c r="G558" s="45"/>
    </row>
    <row r="559" spans="1:7" ht="14.5">
      <c r="A559" s="33" t="s">
        <v>1936</v>
      </c>
      <c r="B559" s="77" t="s">
        <v>2442</v>
      </c>
      <c r="C559" s="33"/>
      <c r="D559" s="35"/>
      <c r="E559" s="36"/>
      <c r="F559" s="35" t="s">
        <v>26</v>
      </c>
      <c r="G559" s="37" t="str">
        <f>IF(COUNTIF(F561:F561,"Fail")&gt;0,"Fail",IF(COUNTIF(F561:F561,"")=0,"Pass","NR/NC"))</f>
        <v>NR/NC</v>
      </c>
    </row>
    <row r="560" spans="1:7" ht="14.5">
      <c r="A560" s="38" t="s">
        <v>27</v>
      </c>
      <c r="B560" s="38" t="s">
        <v>28</v>
      </c>
      <c r="C560" s="38" t="s">
        <v>29</v>
      </c>
      <c r="D560" s="38" t="s">
        <v>30</v>
      </c>
      <c r="E560" s="38" t="s">
        <v>31</v>
      </c>
      <c r="F560" s="38" t="s">
        <v>32</v>
      </c>
      <c r="G560" s="38" t="s">
        <v>33</v>
      </c>
    </row>
    <row r="561" spans="1:7" ht="409.5">
      <c r="A561" s="39">
        <v>1</v>
      </c>
      <c r="B561" s="78" t="s">
        <v>2558</v>
      </c>
      <c r="C561" s="79" t="s">
        <v>2441</v>
      </c>
      <c r="D561" s="103" t="s">
        <v>2555</v>
      </c>
      <c r="E561" s="79" t="s">
        <v>2541</v>
      </c>
      <c r="F561" s="49"/>
      <c r="G561" s="81"/>
    </row>
    <row r="562" spans="1:7" ht="14.5">
      <c r="A562" s="43" t="s">
        <v>39</v>
      </c>
      <c r="B562" s="44"/>
      <c r="C562" s="44"/>
      <c r="D562" s="44"/>
      <c r="E562" s="44"/>
      <c r="F562" s="44"/>
      <c r="G562" s="45"/>
    </row>
    <row r="563" spans="1:7" ht="14.5">
      <c r="A563" s="33" t="s">
        <v>1938</v>
      </c>
      <c r="B563" s="77" t="s">
        <v>2559</v>
      </c>
      <c r="C563" s="33"/>
      <c r="D563" s="35"/>
      <c r="E563" s="36"/>
      <c r="F563" s="35" t="s">
        <v>26</v>
      </c>
      <c r="G563" s="37" t="str">
        <f>IF(COUNTIF(F565:F565,"Fail")&gt;0,"Fail",IF(COUNTIF(F565:F565,"")=0,"Pass","NR/NC"))</f>
        <v>NR/NC</v>
      </c>
    </row>
    <row r="564" spans="1:7" ht="14.5">
      <c r="A564" s="38" t="s">
        <v>27</v>
      </c>
      <c r="B564" s="38" t="s">
        <v>28</v>
      </c>
      <c r="C564" s="38" t="s">
        <v>29</v>
      </c>
      <c r="D564" s="38" t="s">
        <v>30</v>
      </c>
      <c r="E564" s="38" t="s">
        <v>31</v>
      </c>
      <c r="F564" s="38" t="s">
        <v>32</v>
      </c>
      <c r="G564" s="38" t="s">
        <v>33</v>
      </c>
    </row>
    <row r="565" spans="1:7" ht="261">
      <c r="A565" s="39">
        <v>1</v>
      </c>
      <c r="B565" s="78" t="s">
        <v>2560</v>
      </c>
      <c r="C565" s="79" t="s">
        <v>2518</v>
      </c>
      <c r="D565" s="109" t="s">
        <v>2561</v>
      </c>
      <c r="E565" s="79" t="s">
        <v>2520</v>
      </c>
      <c r="F565" s="49"/>
      <c r="G565" s="81"/>
    </row>
    <row r="566" spans="1:7" ht="14.5">
      <c r="A566" s="43" t="s">
        <v>39</v>
      </c>
      <c r="B566" s="44"/>
      <c r="C566" s="44"/>
      <c r="D566" s="44"/>
      <c r="E566" s="44"/>
      <c r="F566" s="44"/>
      <c r="G566" s="45"/>
    </row>
    <row r="567" spans="1:7" ht="14.5">
      <c r="A567" s="33" t="s">
        <v>1940</v>
      </c>
      <c r="B567" s="77" t="s">
        <v>2562</v>
      </c>
      <c r="C567" s="33"/>
      <c r="D567" s="35"/>
      <c r="E567" s="36"/>
      <c r="F567" s="35" t="s">
        <v>26</v>
      </c>
      <c r="G567" s="37" t="str">
        <f>IF(COUNTIF(F569:F569,"Fail")&gt;0,"Fail",IF(COUNTIF(F569:F569,"")=0,"Pass","NR/NC"))</f>
        <v>NR/NC</v>
      </c>
    </row>
    <row r="568" spans="1:7" ht="14.5">
      <c r="A568" s="38" t="s">
        <v>27</v>
      </c>
      <c r="B568" s="38" t="s">
        <v>28</v>
      </c>
      <c r="C568" s="38" t="s">
        <v>29</v>
      </c>
      <c r="D568" s="38" t="s">
        <v>30</v>
      </c>
      <c r="E568" s="38" t="s">
        <v>31</v>
      </c>
      <c r="F568" s="38" t="s">
        <v>32</v>
      </c>
      <c r="G568" s="38" t="s">
        <v>33</v>
      </c>
    </row>
    <row r="569" spans="1:7" ht="261">
      <c r="A569" s="39">
        <v>1</v>
      </c>
      <c r="B569" s="78" t="s">
        <v>2563</v>
      </c>
      <c r="C569" s="79" t="s">
        <v>2518</v>
      </c>
      <c r="D569" s="103" t="s">
        <v>2564</v>
      </c>
      <c r="E569" s="79" t="s">
        <v>2520</v>
      </c>
      <c r="F569" s="49"/>
      <c r="G569" s="81"/>
    </row>
    <row r="570" spans="1:7" ht="14.5">
      <c r="A570" s="43" t="s">
        <v>39</v>
      </c>
      <c r="B570" s="44"/>
      <c r="C570" s="44"/>
      <c r="D570" s="44"/>
      <c r="E570" s="44"/>
      <c r="F570" s="44"/>
      <c r="G570" s="45"/>
    </row>
    <row r="571" spans="1:7" ht="14.5">
      <c r="A571" s="33" t="s">
        <v>1942</v>
      </c>
      <c r="B571" s="77" t="s">
        <v>2565</v>
      </c>
      <c r="C571" s="33"/>
      <c r="D571" s="35"/>
      <c r="E571" s="36"/>
      <c r="F571" s="35" t="s">
        <v>26</v>
      </c>
      <c r="G571" s="37" t="str">
        <f>IF(COUNTIF(F573:F573,"Fail")&gt;0,"Fail",IF(COUNTIF(F573:F573,"")=0,"Pass","NR/NC"))</f>
        <v>NR/NC</v>
      </c>
    </row>
    <row r="572" spans="1:7" ht="14.5">
      <c r="A572" s="38" t="s">
        <v>27</v>
      </c>
      <c r="B572" s="38" t="s">
        <v>28</v>
      </c>
      <c r="C572" s="38" t="s">
        <v>29</v>
      </c>
      <c r="D572" s="38" t="s">
        <v>30</v>
      </c>
      <c r="E572" s="38" t="s">
        <v>31</v>
      </c>
      <c r="F572" s="38" t="s">
        <v>32</v>
      </c>
      <c r="G572" s="38" t="s">
        <v>33</v>
      </c>
    </row>
    <row r="573" spans="1:7" ht="261">
      <c r="A573" s="39">
        <v>1</v>
      </c>
      <c r="B573" s="78" t="s">
        <v>2566</v>
      </c>
      <c r="C573" s="79" t="s">
        <v>2518</v>
      </c>
      <c r="D573" s="103" t="s">
        <v>2564</v>
      </c>
      <c r="E573" s="79" t="s">
        <v>2520</v>
      </c>
      <c r="F573" s="49"/>
      <c r="G573" s="81"/>
    </row>
    <row r="574" spans="1:7" ht="14.5">
      <c r="A574" s="43" t="s">
        <v>39</v>
      </c>
      <c r="B574" s="44"/>
      <c r="C574" s="44"/>
      <c r="D574" s="44"/>
      <c r="E574" s="44"/>
      <c r="F574" s="44"/>
      <c r="G574" s="45"/>
    </row>
    <row r="575" spans="1:7" ht="14.5">
      <c r="A575" s="33" t="s">
        <v>1945</v>
      </c>
      <c r="B575" s="77" t="s">
        <v>2567</v>
      </c>
      <c r="C575" s="33"/>
      <c r="D575" s="35"/>
      <c r="E575" s="36"/>
      <c r="F575" s="35" t="s">
        <v>26</v>
      </c>
      <c r="G575" s="37" t="str">
        <f>IF(COUNTIF(F577:F577,"Fail")&gt;0,"Fail",IF(COUNTIF(F577:F577,"")=0,"Pass","NR/NC"))</f>
        <v>NR/NC</v>
      </c>
    </row>
    <row r="576" spans="1:7" ht="14.5">
      <c r="A576" s="38" t="s">
        <v>27</v>
      </c>
      <c r="B576" s="38" t="s">
        <v>28</v>
      </c>
      <c r="C576" s="38" t="s">
        <v>29</v>
      </c>
      <c r="D576" s="38" t="s">
        <v>30</v>
      </c>
      <c r="E576" s="38" t="s">
        <v>31</v>
      </c>
      <c r="F576" s="38" t="s">
        <v>32</v>
      </c>
      <c r="G576" s="38" t="s">
        <v>33</v>
      </c>
    </row>
    <row r="577" spans="1:7" ht="261">
      <c r="A577" s="39">
        <v>1</v>
      </c>
      <c r="B577" s="78" t="s">
        <v>2568</v>
      </c>
      <c r="C577" s="79" t="s">
        <v>2441</v>
      </c>
      <c r="D577" s="103" t="s">
        <v>2564</v>
      </c>
      <c r="E577" s="79" t="s">
        <v>2520</v>
      </c>
      <c r="F577" s="49"/>
      <c r="G577" s="81"/>
    </row>
    <row r="578" spans="1:7" ht="14.5">
      <c r="A578" s="43" t="s">
        <v>39</v>
      </c>
      <c r="B578" s="44"/>
      <c r="C578" s="44"/>
      <c r="D578" s="44"/>
      <c r="E578" s="44"/>
      <c r="F578" s="44"/>
      <c r="G578" s="45"/>
    </row>
    <row r="579" spans="1:7" ht="14.5">
      <c r="A579" s="33" t="s">
        <v>1948</v>
      </c>
      <c r="B579" s="77" t="s">
        <v>2569</v>
      </c>
      <c r="C579" s="33"/>
      <c r="D579" s="35"/>
      <c r="E579" s="36"/>
      <c r="F579" s="35" t="s">
        <v>26</v>
      </c>
      <c r="G579" s="37" t="str">
        <f>IF(COUNTIF(F581:F581,"Fail")&gt;0,"Fail",IF(COUNTIF(F581:F581,"")=0,"Pass","NR/NC"))</f>
        <v>NR/NC</v>
      </c>
    </row>
    <row r="580" spans="1:7" ht="14.5">
      <c r="A580" s="38" t="s">
        <v>27</v>
      </c>
      <c r="B580" s="38" t="s">
        <v>28</v>
      </c>
      <c r="C580" s="38" t="s">
        <v>29</v>
      </c>
      <c r="D580" s="38" t="s">
        <v>30</v>
      </c>
      <c r="E580" s="38" t="s">
        <v>31</v>
      </c>
      <c r="F580" s="38" t="s">
        <v>32</v>
      </c>
      <c r="G580" s="38" t="s">
        <v>33</v>
      </c>
    </row>
    <row r="581" spans="1:7" ht="333.5">
      <c r="A581" s="39">
        <v>1</v>
      </c>
      <c r="B581" s="78" t="s">
        <v>2570</v>
      </c>
      <c r="C581" s="79" t="s">
        <v>2571</v>
      </c>
      <c r="D581" s="109" t="s">
        <v>2572</v>
      </c>
      <c r="E581" s="79" t="s">
        <v>1739</v>
      </c>
      <c r="F581" s="49"/>
      <c r="G581" s="81"/>
    </row>
    <row r="582" spans="1:7" ht="14.5">
      <c r="A582" s="43" t="s">
        <v>39</v>
      </c>
      <c r="B582" s="44"/>
      <c r="C582" s="44"/>
      <c r="D582" s="44"/>
      <c r="E582" s="44"/>
      <c r="F582" s="44"/>
      <c r="G582" s="45"/>
    </row>
    <row r="583" spans="1:7" ht="14.5">
      <c r="A583" s="33" t="s">
        <v>1951</v>
      </c>
      <c r="B583" s="77" t="s">
        <v>2573</v>
      </c>
      <c r="C583" s="33"/>
      <c r="D583" s="35"/>
      <c r="E583" s="36"/>
      <c r="F583" s="35" t="s">
        <v>26</v>
      </c>
      <c r="G583" s="37" t="str">
        <f>IF(COUNTIF(F585:F585,"Fail")&gt;0,"Fail",IF(COUNTIF(F585:F585,"")=0,"Pass","NR/NC"))</f>
        <v>NR/NC</v>
      </c>
    </row>
    <row r="584" spans="1:7" ht="14.5">
      <c r="A584" s="38" t="s">
        <v>27</v>
      </c>
      <c r="B584" s="38" t="s">
        <v>28</v>
      </c>
      <c r="C584" s="38" t="s">
        <v>29</v>
      </c>
      <c r="D584" s="38" t="s">
        <v>30</v>
      </c>
      <c r="E584" s="38" t="s">
        <v>31</v>
      </c>
      <c r="F584" s="38" t="s">
        <v>32</v>
      </c>
      <c r="G584" s="38" t="s">
        <v>33</v>
      </c>
    </row>
    <row r="585" spans="1:7" ht="333.5">
      <c r="A585" s="39">
        <v>1</v>
      </c>
      <c r="B585" s="78" t="s">
        <v>2570</v>
      </c>
      <c r="C585" s="79" t="s">
        <v>2574</v>
      </c>
      <c r="D585" s="109" t="s">
        <v>2575</v>
      </c>
      <c r="E585" s="79" t="s">
        <v>1739</v>
      </c>
      <c r="F585" s="49"/>
      <c r="G585" s="81"/>
    </row>
    <row r="586" spans="1:7" ht="14.5">
      <c r="A586" s="43" t="s">
        <v>39</v>
      </c>
      <c r="B586" s="44"/>
      <c r="C586" s="44"/>
      <c r="D586" s="44"/>
      <c r="E586" s="44"/>
      <c r="F586" s="44"/>
      <c r="G586" s="45"/>
    </row>
    <row r="587" spans="1:7" ht="14.5">
      <c r="A587" s="33" t="s">
        <v>1954</v>
      </c>
      <c r="B587" s="77" t="s">
        <v>2576</v>
      </c>
      <c r="C587" s="33"/>
      <c r="D587" s="35"/>
      <c r="E587" s="36"/>
      <c r="F587" s="35" t="s">
        <v>26</v>
      </c>
      <c r="G587" s="37" t="str">
        <f>IF(COUNTIF(F589:F589,"Fail")&gt;0,"Fail",IF(COUNTIF(F589:F589,"")=0,"Pass","NR/NC"))</f>
        <v>NR/NC</v>
      </c>
    </row>
    <row r="588" spans="1:7" ht="14.5">
      <c r="A588" s="38" t="s">
        <v>27</v>
      </c>
      <c r="B588" s="38" t="s">
        <v>28</v>
      </c>
      <c r="C588" s="38" t="s">
        <v>29</v>
      </c>
      <c r="D588" s="38" t="s">
        <v>30</v>
      </c>
      <c r="E588" s="38" t="s">
        <v>31</v>
      </c>
      <c r="F588" s="38" t="s">
        <v>32</v>
      </c>
      <c r="G588" s="38" t="s">
        <v>33</v>
      </c>
    </row>
    <row r="589" spans="1:7" ht="333.5">
      <c r="A589" s="39">
        <v>1</v>
      </c>
      <c r="B589" s="78" t="s">
        <v>2570</v>
      </c>
      <c r="C589" s="79"/>
      <c r="D589" s="109" t="s">
        <v>2577</v>
      </c>
      <c r="E589" s="79" t="s">
        <v>1739</v>
      </c>
      <c r="F589" s="49"/>
      <c r="G589" s="81"/>
    </row>
    <row r="590" spans="1:7" ht="14.5">
      <c r="A590" s="43" t="s">
        <v>39</v>
      </c>
      <c r="B590" s="44"/>
      <c r="C590" s="44"/>
      <c r="D590" s="44"/>
      <c r="E590" s="44"/>
      <c r="F590" s="44"/>
      <c r="G590" s="45"/>
    </row>
    <row r="591" spans="1:7" ht="14.5">
      <c r="A591" s="33" t="s">
        <v>1957</v>
      </c>
      <c r="B591" s="77" t="s">
        <v>2578</v>
      </c>
      <c r="C591" s="33"/>
      <c r="D591" s="35"/>
      <c r="E591" s="36"/>
      <c r="F591" s="35" t="s">
        <v>26</v>
      </c>
      <c r="G591" s="37" t="str">
        <f>IF(COUNTIF(F593:F593,"Fail")&gt;0,"Fail",IF(COUNTIF(F593:F593,"")=0,"Pass","NR/NC"))</f>
        <v>NR/NC</v>
      </c>
    </row>
    <row r="592" spans="1:7" ht="14.5">
      <c r="A592" s="38" t="s">
        <v>27</v>
      </c>
      <c r="B592" s="38" t="s">
        <v>28</v>
      </c>
      <c r="C592" s="38" t="s">
        <v>29</v>
      </c>
      <c r="D592" s="38" t="s">
        <v>30</v>
      </c>
      <c r="E592" s="38" t="s">
        <v>31</v>
      </c>
      <c r="F592" s="38" t="s">
        <v>32</v>
      </c>
      <c r="G592" s="38" t="s">
        <v>33</v>
      </c>
    </row>
    <row r="593" spans="1:7" ht="333.5">
      <c r="A593" s="39">
        <v>1</v>
      </c>
      <c r="B593" s="78" t="s">
        <v>2570</v>
      </c>
      <c r="C593" s="79" t="s">
        <v>2579</v>
      </c>
      <c r="D593" s="109" t="s">
        <v>2580</v>
      </c>
      <c r="E593" s="79" t="s">
        <v>1739</v>
      </c>
      <c r="F593" s="49"/>
      <c r="G593" s="81"/>
    </row>
    <row r="594" spans="1:7" ht="14.5">
      <c r="A594" s="43" t="s">
        <v>39</v>
      </c>
      <c r="B594" s="44"/>
      <c r="C594" s="44"/>
      <c r="D594" s="44"/>
      <c r="E594" s="44"/>
      <c r="F594" s="44"/>
      <c r="G594" s="45"/>
    </row>
    <row r="595" spans="1:7" ht="14.5">
      <c r="A595" s="33" t="s">
        <v>1960</v>
      </c>
      <c r="B595" s="77" t="s">
        <v>2581</v>
      </c>
      <c r="C595" s="33"/>
      <c r="D595" s="35"/>
      <c r="E595" s="36"/>
      <c r="F595" s="35" t="s">
        <v>26</v>
      </c>
      <c r="G595" s="37" t="str">
        <f>IF(COUNTIF(F597:F597,"Fail")&gt;0,"Fail",IF(COUNTIF(F597:F597,"")=0,"Pass","NR/NC"))</f>
        <v>NR/NC</v>
      </c>
    </row>
    <row r="596" spans="1:7" ht="14.5">
      <c r="A596" s="38" t="s">
        <v>27</v>
      </c>
      <c r="B596" s="38" t="s">
        <v>28</v>
      </c>
      <c r="C596" s="38" t="s">
        <v>29</v>
      </c>
      <c r="D596" s="38" t="s">
        <v>30</v>
      </c>
      <c r="E596" s="38" t="s">
        <v>31</v>
      </c>
      <c r="F596" s="38" t="s">
        <v>32</v>
      </c>
      <c r="G596" s="38" t="s">
        <v>33</v>
      </c>
    </row>
    <row r="597" spans="1:7" ht="333.5">
      <c r="A597" s="39">
        <v>1</v>
      </c>
      <c r="B597" s="78" t="s">
        <v>2570</v>
      </c>
      <c r="C597" s="79" t="s">
        <v>2582</v>
      </c>
      <c r="D597" s="109" t="s">
        <v>2583</v>
      </c>
      <c r="E597" s="79" t="s">
        <v>1739</v>
      </c>
      <c r="F597" s="49"/>
      <c r="G597" s="81"/>
    </row>
    <row r="598" spans="1:7" ht="14.5">
      <c r="A598" s="43" t="s">
        <v>39</v>
      </c>
      <c r="B598" s="44"/>
      <c r="C598" s="44"/>
      <c r="D598" s="44"/>
      <c r="E598" s="44"/>
      <c r="F598" s="44"/>
      <c r="G598" s="45"/>
    </row>
    <row r="599" spans="1:7" ht="14.5">
      <c r="A599" s="33" t="s">
        <v>1962</v>
      </c>
      <c r="B599" s="77" t="s">
        <v>2584</v>
      </c>
      <c r="C599" s="33"/>
      <c r="D599" s="35"/>
      <c r="E599" s="36"/>
      <c r="F599" s="35" t="s">
        <v>26</v>
      </c>
      <c r="G599" s="37" t="str">
        <f>IF(COUNTIF(F601:F601,"Fail")&gt;0,"Fail",IF(COUNTIF(F601:F601,"")=0,"Pass","NR/NC"))</f>
        <v>NR/NC</v>
      </c>
    </row>
    <row r="600" spans="1:7" ht="14.5">
      <c r="A600" s="38" t="s">
        <v>27</v>
      </c>
      <c r="B600" s="38" t="s">
        <v>28</v>
      </c>
      <c r="C600" s="38" t="s">
        <v>29</v>
      </c>
      <c r="D600" s="38" t="s">
        <v>30</v>
      </c>
      <c r="E600" s="38" t="s">
        <v>31</v>
      </c>
      <c r="F600" s="38" t="s">
        <v>32</v>
      </c>
      <c r="G600" s="38" t="s">
        <v>33</v>
      </c>
    </row>
    <row r="601" spans="1:7" ht="43.5">
      <c r="A601" s="39">
        <v>1</v>
      </c>
      <c r="B601" s="78" t="s">
        <v>2585</v>
      </c>
      <c r="C601" s="79" t="s">
        <v>2246</v>
      </c>
      <c r="D601" s="109"/>
      <c r="E601" s="79"/>
      <c r="F601" s="49"/>
      <c r="G601" s="81"/>
    </row>
    <row r="602" spans="1:7" ht="14.5">
      <c r="A602" s="43" t="s">
        <v>39</v>
      </c>
      <c r="B602" s="44"/>
      <c r="C602" s="44"/>
      <c r="D602" s="44"/>
      <c r="E602" s="44"/>
      <c r="F602" s="44"/>
      <c r="G602" s="45"/>
    </row>
    <row r="603" spans="1:7" ht="14.5">
      <c r="A603" s="33" t="s">
        <v>1964</v>
      </c>
      <c r="B603" s="77" t="s">
        <v>2586</v>
      </c>
      <c r="C603" s="33"/>
      <c r="D603" s="35"/>
      <c r="E603" s="36"/>
      <c r="F603" s="35" t="s">
        <v>26</v>
      </c>
      <c r="G603" s="37" t="str">
        <f>IF(COUNTIF(F605:F605,"Fail")&gt;0,"Fail",IF(COUNTIF(F605:F605,"")=0,"Pass","NR/NC"))</f>
        <v>NR/NC</v>
      </c>
    </row>
    <row r="604" spans="1:7" ht="14.5">
      <c r="A604" s="38" t="s">
        <v>27</v>
      </c>
      <c r="B604" s="38" t="s">
        <v>28</v>
      </c>
      <c r="C604" s="38" t="s">
        <v>29</v>
      </c>
      <c r="D604" s="38" t="s">
        <v>30</v>
      </c>
      <c r="E604" s="38" t="s">
        <v>31</v>
      </c>
      <c r="F604" s="38" t="s">
        <v>32</v>
      </c>
      <c r="G604" s="38" t="s">
        <v>33</v>
      </c>
    </row>
    <row r="605" spans="1:7" ht="333.5">
      <c r="A605" s="39">
        <v>1</v>
      </c>
      <c r="B605" s="78" t="s">
        <v>2587</v>
      </c>
      <c r="C605" s="79" t="s">
        <v>2588</v>
      </c>
      <c r="D605" s="109" t="s">
        <v>2572</v>
      </c>
      <c r="E605" s="79" t="s">
        <v>1739</v>
      </c>
      <c r="F605" s="49"/>
      <c r="G605" s="81"/>
    </row>
    <row r="606" spans="1:7" ht="14.5">
      <c r="A606" s="43" t="s">
        <v>39</v>
      </c>
      <c r="B606" s="44"/>
      <c r="C606" s="44"/>
      <c r="D606" s="44"/>
      <c r="E606" s="44"/>
      <c r="F606" s="44"/>
      <c r="G606" s="45"/>
    </row>
    <row r="607" spans="1:7" ht="14.5">
      <c r="A607" s="33" t="s">
        <v>1967</v>
      </c>
      <c r="B607" s="77" t="s">
        <v>2589</v>
      </c>
      <c r="C607" s="33"/>
      <c r="D607" s="35"/>
      <c r="E607" s="36"/>
      <c r="F607" s="35" t="s">
        <v>26</v>
      </c>
      <c r="G607" s="37" t="str">
        <f>IF(COUNTIF(F609:F609,"Fail")&gt;0,"Fail",IF(COUNTIF(F609:F609,"")=0,"Pass","NR/NC"))</f>
        <v>NR/NC</v>
      </c>
    </row>
    <row r="608" spans="1:7" ht="14.5">
      <c r="A608" s="38" t="s">
        <v>27</v>
      </c>
      <c r="B608" s="38" t="s">
        <v>28</v>
      </c>
      <c r="C608" s="38" t="s">
        <v>29</v>
      </c>
      <c r="D608" s="38" t="s">
        <v>30</v>
      </c>
      <c r="E608" s="38" t="s">
        <v>31</v>
      </c>
      <c r="F608" s="38" t="s">
        <v>32</v>
      </c>
      <c r="G608" s="38" t="s">
        <v>33</v>
      </c>
    </row>
    <row r="609" spans="1:7" ht="333.5">
      <c r="A609" s="39">
        <v>1</v>
      </c>
      <c r="B609" s="78" t="s">
        <v>2590</v>
      </c>
      <c r="C609" s="79" t="s">
        <v>2591</v>
      </c>
      <c r="D609" s="109" t="s">
        <v>2572</v>
      </c>
      <c r="E609" s="79" t="s">
        <v>1739</v>
      </c>
      <c r="F609" s="49"/>
      <c r="G609" s="81"/>
    </row>
    <row r="610" spans="1:7" ht="14.5">
      <c r="A610" s="43" t="s">
        <v>39</v>
      </c>
      <c r="B610" s="44"/>
      <c r="C610" s="44"/>
      <c r="D610" s="44"/>
      <c r="E610" s="44"/>
      <c r="F610" s="44"/>
      <c r="G610" s="45"/>
    </row>
  </sheetData>
  <mergeCells count="4">
    <mergeCell ref="B1:E1"/>
    <mergeCell ref="A2:A10"/>
    <mergeCell ref="B2:C2"/>
    <mergeCell ref="D2:E2"/>
  </mergeCells>
  <phoneticPr fontId="39" type="noConversion"/>
  <pageMargins left="0.7" right="0.7" top="0.75" bottom="0.75" header="0.3" footer="0.3"/>
  <pageSetup orientation="portrait" horizontalDpi="300" verticalDpi="30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DF250"/>
  <sheetViews>
    <sheetView zoomScale="85" zoomScaleNormal="85" workbookViewId="0">
      <selection activeCell="C213" sqref="C213"/>
    </sheetView>
  </sheetViews>
  <sheetFormatPr defaultColWidth="9.1796875" defaultRowHeight="12.5"/>
  <cols>
    <col min="1" max="1" width="5.54296875" bestFit="1" customWidth="1"/>
    <col min="2" max="2" width="72" bestFit="1" customWidth="1"/>
    <col min="3" max="3" width="64.7265625" customWidth="1"/>
    <col min="4" max="4" width="36.26953125" customWidth="1"/>
    <col min="5" max="5" width="25" customWidth="1"/>
    <col min="6" max="6" width="11.26953125" customWidth="1"/>
  </cols>
  <sheetData>
    <row r="1" spans="1:110" s="9" customFormat="1" ht="24" customHeight="1">
      <c r="B1" s="194" t="s">
        <v>10</v>
      </c>
      <c r="C1" s="194"/>
      <c r="D1" s="194"/>
      <c r="E1" s="194"/>
      <c r="F1" s="10"/>
      <c r="G1" s="11"/>
    </row>
    <row r="2" spans="1:110" s="9" customFormat="1" ht="15" thickBot="1">
      <c r="A2" s="191"/>
      <c r="B2" s="189"/>
      <c r="C2" s="189"/>
      <c r="D2" s="190" t="s">
        <v>11</v>
      </c>
      <c r="E2" s="190"/>
    </row>
    <row r="3" spans="1:110" s="9" customFormat="1" ht="14.5">
      <c r="A3" s="191"/>
      <c r="B3" s="26" t="s">
        <v>12</v>
      </c>
      <c r="C3" s="22" t="s">
        <v>2592</v>
      </c>
      <c r="D3" s="14" t="s">
        <v>5</v>
      </c>
      <c r="E3" s="15">
        <f>COUNTIF(G6:G57399,"Pass")</f>
        <v>0</v>
      </c>
    </row>
    <row r="4" spans="1:110" s="9" customFormat="1" ht="14.5">
      <c r="A4" s="191"/>
      <c r="B4" s="26" t="s">
        <v>14</v>
      </c>
      <c r="C4" s="23" t="s">
        <v>2593</v>
      </c>
      <c r="D4" s="73" t="s">
        <v>6</v>
      </c>
      <c r="E4" s="74">
        <f>COUNTIF(G6:G57399,"Fail")</f>
        <v>0</v>
      </c>
    </row>
    <row r="5" spans="1:110" s="9" customFormat="1" ht="15" thickBot="1">
      <c r="A5" s="191"/>
      <c r="B5" s="26" t="s">
        <v>16</v>
      </c>
      <c r="C5" s="22">
        <v>44781</v>
      </c>
      <c r="D5" s="75" t="s">
        <v>7</v>
      </c>
      <c r="E5" s="76">
        <f>COUNTIF(G6:G57399,"NR/NC")</f>
        <v>60</v>
      </c>
    </row>
    <row r="6" spans="1:110" s="9" customFormat="1" ht="14.5">
      <c r="A6" s="191"/>
      <c r="B6" s="26" t="s">
        <v>17</v>
      </c>
      <c r="C6" s="22" t="s">
        <v>18</v>
      </c>
      <c r="D6" s="16"/>
      <c r="E6" s="17"/>
    </row>
    <row r="7" spans="1:110" s="9" customFormat="1" ht="14.5">
      <c r="A7" s="191"/>
      <c r="B7" s="26" t="s">
        <v>19</v>
      </c>
      <c r="C7" s="23"/>
      <c r="D7" s="16"/>
      <c r="E7" s="17"/>
    </row>
    <row r="8" spans="1:110" s="9" customFormat="1" ht="14.5">
      <c r="A8" s="191"/>
      <c r="B8" s="26" t="s">
        <v>20</v>
      </c>
      <c r="C8" s="22"/>
      <c r="D8" s="16"/>
      <c r="E8" s="17"/>
    </row>
    <row r="9" spans="1:110" s="9" customFormat="1" ht="14.5">
      <c r="A9" s="191"/>
      <c r="B9" s="26" t="s">
        <v>21</v>
      </c>
      <c r="C9" s="22"/>
      <c r="D9" s="16"/>
      <c r="E9" s="17"/>
    </row>
    <row r="10" spans="1:110" s="9" customFormat="1" ht="15" thickBot="1">
      <c r="A10" s="192"/>
      <c r="B10" s="26" t="s">
        <v>22</v>
      </c>
      <c r="C10" s="23" t="s">
        <v>23</v>
      </c>
      <c r="D10" s="18"/>
      <c r="E10" s="19"/>
    </row>
    <row r="11" spans="1:110" s="9" customFormat="1" ht="14.5">
      <c r="A11" s="33" t="s">
        <v>24</v>
      </c>
      <c r="B11" s="77" t="s">
        <v>2594</v>
      </c>
      <c r="C11" s="33"/>
      <c r="D11" s="35"/>
      <c r="E11" s="36"/>
      <c r="F11" s="35" t="s">
        <v>26</v>
      </c>
      <c r="G11" s="37" t="str">
        <f>IF(COUNTIF(F13:F13,"Fail")&gt;0,"Fail",IF(COUNTIF(F13:F13,"")=0,"Pass","NR/NC"))</f>
        <v>NR/NC</v>
      </c>
      <c r="H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row>
    <row r="12" spans="1:110" s="9" customFormat="1" ht="29">
      <c r="A12" s="38" t="s">
        <v>27</v>
      </c>
      <c r="B12" s="38" t="s">
        <v>28</v>
      </c>
      <c r="C12" s="38" t="s">
        <v>29</v>
      </c>
      <c r="D12" s="38" t="s">
        <v>30</v>
      </c>
      <c r="E12" s="38" t="s">
        <v>31</v>
      </c>
      <c r="F12" s="38" t="s">
        <v>32</v>
      </c>
      <c r="G12" s="38" t="s">
        <v>33</v>
      </c>
      <c r="H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row>
    <row r="13" spans="1:110" s="9" customFormat="1" ht="145">
      <c r="A13" s="39">
        <v>1</v>
      </c>
      <c r="B13" s="78" t="s">
        <v>2595</v>
      </c>
      <c r="C13" s="79" t="s">
        <v>2596</v>
      </c>
      <c r="D13" s="80" t="s">
        <v>2597</v>
      </c>
      <c r="E13" s="32" t="s">
        <v>2598</v>
      </c>
      <c r="F13" s="49"/>
      <c r="G13" s="81"/>
      <c r="H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row>
    <row r="14" spans="1:110" s="9" customFormat="1" ht="14.5">
      <c r="A14" s="43" t="s">
        <v>39</v>
      </c>
      <c r="B14" s="44"/>
      <c r="C14" s="44"/>
      <c r="D14" s="44"/>
      <c r="E14" s="44"/>
      <c r="F14" s="44"/>
      <c r="G14" s="45"/>
      <c r="H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row>
    <row r="15" spans="1:110" ht="14.5">
      <c r="A15" s="33" t="s">
        <v>40</v>
      </c>
      <c r="B15" s="77" t="s">
        <v>2599</v>
      </c>
      <c r="C15" s="33"/>
      <c r="D15" s="35"/>
      <c r="E15" s="36"/>
      <c r="F15" s="35" t="s">
        <v>26</v>
      </c>
      <c r="G15" s="37" t="str">
        <f>IF(COUNTIF(F17:F17,"Fail")&gt;0,"Fail",IF(COUNTIF(F17:F17,"")=0,"Pass","NR/NC"))</f>
        <v>NR/NC</v>
      </c>
    </row>
    <row r="16" spans="1:110" ht="29">
      <c r="A16" s="38" t="s">
        <v>27</v>
      </c>
      <c r="B16" s="38" t="s">
        <v>28</v>
      </c>
      <c r="C16" s="38" t="s">
        <v>29</v>
      </c>
      <c r="D16" s="38" t="s">
        <v>30</v>
      </c>
      <c r="E16" s="38" t="s">
        <v>31</v>
      </c>
      <c r="F16" s="38" t="s">
        <v>32</v>
      </c>
      <c r="G16" s="38" t="s">
        <v>33</v>
      </c>
    </row>
    <row r="17" spans="1:7" ht="145">
      <c r="A17" s="39">
        <v>1</v>
      </c>
      <c r="B17" s="78" t="s">
        <v>2600</v>
      </c>
      <c r="C17" s="79" t="s">
        <v>2601</v>
      </c>
      <c r="D17" s="82" t="s">
        <v>2602</v>
      </c>
      <c r="E17" s="32" t="s">
        <v>2598</v>
      </c>
      <c r="F17" s="49"/>
      <c r="G17" s="81"/>
    </row>
    <row r="18" spans="1:7" ht="14.5">
      <c r="A18" s="43" t="s">
        <v>39</v>
      </c>
      <c r="B18" s="44"/>
      <c r="C18" s="44"/>
      <c r="D18" s="116"/>
      <c r="E18" s="44"/>
      <c r="F18" s="44"/>
      <c r="G18" s="45"/>
    </row>
    <row r="19" spans="1:7" ht="14.5">
      <c r="A19" s="33" t="s">
        <v>44</v>
      </c>
      <c r="B19" s="77" t="s">
        <v>2603</v>
      </c>
      <c r="C19" s="33"/>
      <c r="D19" s="117"/>
      <c r="E19" s="36"/>
      <c r="F19" s="35" t="s">
        <v>26</v>
      </c>
      <c r="G19" s="37" t="str">
        <f>IF(COUNTIF(F21:F21,"Fail")&gt;0,"Fail",IF(COUNTIF(F21:F21,"")=0,"Pass","NR/NC"))</f>
        <v>NR/NC</v>
      </c>
    </row>
    <row r="20" spans="1:7" ht="29">
      <c r="A20" s="38" t="s">
        <v>27</v>
      </c>
      <c r="B20" s="38" t="s">
        <v>28</v>
      </c>
      <c r="C20" s="38" t="s">
        <v>29</v>
      </c>
      <c r="D20" s="118" t="s">
        <v>30</v>
      </c>
      <c r="E20" s="38" t="s">
        <v>31</v>
      </c>
      <c r="F20" s="38" t="s">
        <v>32</v>
      </c>
      <c r="G20" s="38" t="s">
        <v>33</v>
      </c>
    </row>
    <row r="21" spans="1:7" ht="145">
      <c r="A21" s="39">
        <v>1</v>
      </c>
      <c r="B21" s="78" t="s">
        <v>2604</v>
      </c>
      <c r="C21" s="79" t="s">
        <v>2605</v>
      </c>
      <c r="D21" s="82" t="s">
        <v>2602</v>
      </c>
      <c r="E21" s="32" t="s">
        <v>2598</v>
      </c>
      <c r="F21" s="49"/>
      <c r="G21" s="81"/>
    </row>
    <row r="22" spans="1:7" ht="14.5">
      <c r="A22" s="43" t="s">
        <v>39</v>
      </c>
      <c r="B22" s="44"/>
      <c r="C22" s="44"/>
      <c r="D22" s="116"/>
      <c r="E22" s="44"/>
      <c r="F22" s="44"/>
      <c r="G22" s="45"/>
    </row>
    <row r="23" spans="1:7" ht="14.5">
      <c r="A23" s="33" t="s">
        <v>48</v>
      </c>
      <c r="B23" s="77" t="s">
        <v>2606</v>
      </c>
      <c r="C23" s="33"/>
      <c r="D23" s="117"/>
      <c r="E23" s="36"/>
      <c r="F23" s="35" t="s">
        <v>26</v>
      </c>
      <c r="G23" s="37" t="str">
        <f>IF(COUNTIF(F25:F25,"Fail")&gt;0,"Fail",IF(COUNTIF(F25:F25,"")=0,"Pass","NR/NC"))</f>
        <v>NR/NC</v>
      </c>
    </row>
    <row r="24" spans="1:7" ht="29">
      <c r="A24" s="38" t="s">
        <v>27</v>
      </c>
      <c r="B24" s="38" t="s">
        <v>28</v>
      </c>
      <c r="C24" s="38" t="s">
        <v>29</v>
      </c>
      <c r="D24" s="118" t="s">
        <v>30</v>
      </c>
      <c r="E24" s="38" t="s">
        <v>31</v>
      </c>
      <c r="F24" s="38" t="s">
        <v>32</v>
      </c>
      <c r="G24" s="38" t="s">
        <v>33</v>
      </c>
    </row>
    <row r="25" spans="1:7" ht="145">
      <c r="A25" s="39">
        <v>1</v>
      </c>
      <c r="B25" s="78" t="s">
        <v>2607</v>
      </c>
      <c r="C25" s="79" t="s">
        <v>2608</v>
      </c>
      <c r="D25" s="82" t="s">
        <v>2602</v>
      </c>
      <c r="E25" s="32" t="s">
        <v>2598</v>
      </c>
      <c r="F25" s="49"/>
      <c r="G25" s="81"/>
    </row>
    <row r="26" spans="1:7" ht="14.5">
      <c r="A26" s="43" t="s">
        <v>39</v>
      </c>
      <c r="B26" s="44"/>
      <c r="C26" s="44"/>
      <c r="D26" s="116"/>
      <c r="E26" s="44"/>
      <c r="F26" s="44"/>
      <c r="G26" s="45"/>
    </row>
    <row r="27" spans="1:7" ht="14.5">
      <c r="A27" s="33" t="s">
        <v>51</v>
      </c>
      <c r="B27" s="77" t="s">
        <v>2609</v>
      </c>
      <c r="C27" s="33"/>
      <c r="D27" s="117"/>
      <c r="E27" s="36"/>
      <c r="F27" s="35" t="s">
        <v>26</v>
      </c>
      <c r="G27" s="37" t="str">
        <f>IF(COUNTIF(F29:F29,"Fail")&gt;0,"Fail",IF(COUNTIF(F29:F29,"")=0,"Pass","NR/NC"))</f>
        <v>NR/NC</v>
      </c>
    </row>
    <row r="28" spans="1:7" ht="29">
      <c r="A28" s="38" t="s">
        <v>27</v>
      </c>
      <c r="B28" s="38" t="s">
        <v>28</v>
      </c>
      <c r="C28" s="38" t="s">
        <v>29</v>
      </c>
      <c r="D28" s="118" t="s">
        <v>30</v>
      </c>
      <c r="E28" s="38" t="s">
        <v>31</v>
      </c>
      <c r="F28" s="38" t="s">
        <v>32</v>
      </c>
      <c r="G28" s="38" t="s">
        <v>33</v>
      </c>
    </row>
    <row r="29" spans="1:7" ht="145">
      <c r="A29" s="39">
        <v>1</v>
      </c>
      <c r="B29" s="78" t="s">
        <v>2610</v>
      </c>
      <c r="C29" s="79" t="s">
        <v>2611</v>
      </c>
      <c r="D29" s="82" t="s">
        <v>2602</v>
      </c>
      <c r="E29" s="32" t="s">
        <v>2598</v>
      </c>
      <c r="F29" s="49"/>
      <c r="G29" s="81"/>
    </row>
    <row r="30" spans="1:7" ht="14.5">
      <c r="A30" s="43" t="s">
        <v>39</v>
      </c>
      <c r="B30" s="44"/>
      <c r="C30" s="44"/>
      <c r="D30" s="116"/>
      <c r="E30" s="44"/>
      <c r="F30" s="44"/>
      <c r="G30" s="45"/>
    </row>
    <row r="31" spans="1:7" ht="14.5">
      <c r="A31" s="33" t="s">
        <v>55</v>
      </c>
      <c r="B31" s="77" t="s">
        <v>2612</v>
      </c>
      <c r="C31" s="33"/>
      <c r="D31" s="117"/>
      <c r="E31" s="36"/>
      <c r="F31" s="35" t="s">
        <v>26</v>
      </c>
      <c r="G31" s="37" t="str">
        <f>IF(COUNTIF(F33:F33,"Fail")&gt;0,"Fail",IF(COUNTIF(F33:F33,"")=0,"Pass","NR/NC"))</f>
        <v>NR/NC</v>
      </c>
    </row>
    <row r="32" spans="1:7" ht="29">
      <c r="A32" s="38" t="s">
        <v>27</v>
      </c>
      <c r="B32" s="38" t="s">
        <v>28</v>
      </c>
      <c r="C32" s="38" t="s">
        <v>29</v>
      </c>
      <c r="D32" s="118" t="s">
        <v>30</v>
      </c>
      <c r="E32" s="38" t="s">
        <v>31</v>
      </c>
      <c r="F32" s="38" t="s">
        <v>32</v>
      </c>
      <c r="G32" s="38" t="s">
        <v>33</v>
      </c>
    </row>
    <row r="33" spans="1:7" ht="145">
      <c r="A33" s="39">
        <v>1</v>
      </c>
      <c r="B33" s="78" t="s">
        <v>2613</v>
      </c>
      <c r="C33" s="79" t="s">
        <v>2608</v>
      </c>
      <c r="D33" s="82" t="s">
        <v>2602</v>
      </c>
      <c r="E33" s="32" t="s">
        <v>2598</v>
      </c>
      <c r="F33" s="49"/>
      <c r="G33" s="81"/>
    </row>
    <row r="34" spans="1:7" ht="14.5">
      <c r="A34" s="43" t="s">
        <v>39</v>
      </c>
      <c r="B34" s="44"/>
      <c r="C34" s="44"/>
      <c r="D34" s="116"/>
      <c r="E34" s="44"/>
      <c r="F34" s="44"/>
      <c r="G34" s="45"/>
    </row>
    <row r="35" spans="1:7" ht="14.5">
      <c r="A35" s="33" t="s">
        <v>59</v>
      </c>
      <c r="B35" s="77" t="s">
        <v>2614</v>
      </c>
      <c r="C35" s="33"/>
      <c r="D35" s="117"/>
      <c r="E35" s="36"/>
      <c r="F35" s="35" t="s">
        <v>26</v>
      </c>
      <c r="G35" s="37" t="str">
        <f>IF(COUNTIF(F37:F37,"Fail")&gt;0,"Fail",IF(COUNTIF(F37:F37,"")=0,"Pass","NR/NC"))</f>
        <v>NR/NC</v>
      </c>
    </row>
    <row r="36" spans="1:7" ht="29">
      <c r="A36" s="38" t="s">
        <v>27</v>
      </c>
      <c r="B36" s="38" t="s">
        <v>28</v>
      </c>
      <c r="C36" s="38" t="s">
        <v>29</v>
      </c>
      <c r="D36" s="118" t="s">
        <v>30</v>
      </c>
      <c r="E36" s="38" t="s">
        <v>31</v>
      </c>
      <c r="F36" s="38" t="s">
        <v>32</v>
      </c>
      <c r="G36" s="38" t="s">
        <v>33</v>
      </c>
    </row>
    <row r="37" spans="1:7" ht="145">
      <c r="A37" s="39">
        <v>1</v>
      </c>
      <c r="B37" s="78" t="s">
        <v>2615</v>
      </c>
      <c r="C37" s="79" t="s">
        <v>2616</v>
      </c>
      <c r="D37" s="82" t="s">
        <v>2602</v>
      </c>
      <c r="E37" s="32" t="s">
        <v>2598</v>
      </c>
      <c r="F37" s="49"/>
      <c r="G37" s="81"/>
    </row>
    <row r="38" spans="1:7" ht="14.5">
      <c r="A38" s="43" t="s">
        <v>39</v>
      </c>
      <c r="B38" s="44"/>
      <c r="C38" s="44"/>
      <c r="D38" s="116"/>
      <c r="E38" s="44"/>
      <c r="F38" s="44"/>
      <c r="G38" s="45"/>
    </row>
    <row r="39" spans="1:7" ht="14.5">
      <c r="A39" s="33" t="s">
        <v>63</v>
      </c>
      <c r="B39" s="77" t="s">
        <v>2165</v>
      </c>
      <c r="C39" s="33"/>
      <c r="D39" s="117"/>
      <c r="E39" s="36"/>
      <c r="F39" s="35" t="s">
        <v>26</v>
      </c>
      <c r="G39" s="37" t="str">
        <f>IF(COUNTIF(F41:F41,"Fail")&gt;0,"Fail",IF(COUNTIF(F41:F41,"")=0,"Pass","NR/NC"))</f>
        <v>NR/NC</v>
      </c>
    </row>
    <row r="40" spans="1:7" ht="29">
      <c r="A40" s="38" t="s">
        <v>27</v>
      </c>
      <c r="B40" s="38" t="s">
        <v>28</v>
      </c>
      <c r="C40" s="38" t="s">
        <v>29</v>
      </c>
      <c r="D40" s="118" t="s">
        <v>30</v>
      </c>
      <c r="E40" s="38" t="s">
        <v>31</v>
      </c>
      <c r="F40" s="38" t="s">
        <v>32</v>
      </c>
      <c r="G40" s="38" t="s">
        <v>33</v>
      </c>
    </row>
    <row r="41" spans="1:7" ht="188.5">
      <c r="A41" s="39">
        <v>1</v>
      </c>
      <c r="B41" s="78" t="s">
        <v>2617</v>
      </c>
      <c r="C41" s="79" t="s">
        <v>2618</v>
      </c>
      <c r="D41" s="80" t="s">
        <v>2619</v>
      </c>
      <c r="E41" s="32" t="s">
        <v>2598</v>
      </c>
      <c r="F41" s="49"/>
      <c r="G41" s="81"/>
    </row>
    <row r="42" spans="1:7" ht="14.5">
      <c r="A42" s="43" t="s">
        <v>39</v>
      </c>
      <c r="B42" s="44"/>
      <c r="C42" s="44"/>
      <c r="D42" s="116"/>
      <c r="E42" s="44"/>
      <c r="F42" s="44"/>
      <c r="G42" s="45"/>
    </row>
    <row r="43" spans="1:7" ht="14.5">
      <c r="A43" s="33" t="s">
        <v>67</v>
      </c>
      <c r="B43" s="77" t="s">
        <v>2416</v>
      </c>
      <c r="C43" s="33"/>
      <c r="D43" s="117"/>
      <c r="E43" s="36"/>
      <c r="F43" s="35" t="s">
        <v>26</v>
      </c>
      <c r="G43" s="37" t="str">
        <f>IF(COUNTIF(F45:F45,"Fail")&gt;0,"Fail",IF(COUNTIF(F45:F45,"")=0,"Pass","NR/NC"))</f>
        <v>NR/NC</v>
      </c>
    </row>
    <row r="44" spans="1:7" ht="29">
      <c r="A44" s="38" t="s">
        <v>27</v>
      </c>
      <c r="B44" s="38" t="s">
        <v>28</v>
      </c>
      <c r="C44" s="38" t="s">
        <v>29</v>
      </c>
      <c r="D44" s="118" t="s">
        <v>30</v>
      </c>
      <c r="E44" s="38" t="s">
        <v>31</v>
      </c>
      <c r="F44" s="38" t="s">
        <v>32</v>
      </c>
      <c r="G44" s="38" t="s">
        <v>33</v>
      </c>
    </row>
    <row r="45" spans="1:7" ht="188.5">
      <c r="A45" s="39">
        <v>1</v>
      </c>
      <c r="B45" s="78" t="s">
        <v>2620</v>
      </c>
      <c r="C45" s="79" t="s">
        <v>2621</v>
      </c>
      <c r="D45" s="82" t="s">
        <v>2622</v>
      </c>
      <c r="E45" s="32" t="s">
        <v>2598</v>
      </c>
      <c r="F45" s="49"/>
      <c r="G45" s="81"/>
    </row>
    <row r="46" spans="1:7" ht="14.5">
      <c r="A46" s="43" t="s">
        <v>39</v>
      </c>
      <c r="B46" s="44"/>
      <c r="C46" s="44"/>
      <c r="D46" s="116"/>
      <c r="E46" s="44"/>
      <c r="F46" s="44"/>
      <c r="G46" s="45"/>
    </row>
    <row r="47" spans="1:7" ht="14.5">
      <c r="A47" s="33" t="s">
        <v>71</v>
      </c>
      <c r="B47" s="77" t="s">
        <v>2440</v>
      </c>
      <c r="C47" s="33"/>
      <c r="D47" s="117"/>
      <c r="E47" s="36"/>
      <c r="F47" s="35" t="s">
        <v>26</v>
      </c>
      <c r="G47" s="37" t="str">
        <f>IF(COUNTIF(F49:F49,"Fail")&gt;0,"Fail",IF(COUNTIF(F49:F49,"")=0,"Pass","NR/NC"))</f>
        <v>NR/NC</v>
      </c>
    </row>
    <row r="48" spans="1:7" ht="29">
      <c r="A48" s="38" t="s">
        <v>27</v>
      </c>
      <c r="B48" s="38" t="s">
        <v>28</v>
      </c>
      <c r="C48" s="38" t="s">
        <v>29</v>
      </c>
      <c r="D48" s="118" t="s">
        <v>30</v>
      </c>
      <c r="E48" s="38" t="s">
        <v>31</v>
      </c>
      <c r="F48" s="38" t="s">
        <v>32</v>
      </c>
      <c r="G48" s="38" t="s">
        <v>33</v>
      </c>
    </row>
    <row r="49" spans="1:7" ht="188.5">
      <c r="A49" s="39">
        <v>1</v>
      </c>
      <c r="B49" s="78" t="s">
        <v>2623</v>
      </c>
      <c r="C49" s="79" t="s">
        <v>2624</v>
      </c>
      <c r="D49" s="82" t="s">
        <v>2622</v>
      </c>
      <c r="E49" s="32" t="s">
        <v>2598</v>
      </c>
      <c r="F49" s="49"/>
      <c r="G49" s="81"/>
    </row>
    <row r="50" spans="1:7" ht="14.5">
      <c r="A50" s="43" t="s">
        <v>39</v>
      </c>
      <c r="B50" s="44"/>
      <c r="C50" s="44"/>
      <c r="D50" s="116"/>
      <c r="E50" s="44"/>
      <c r="F50" s="44"/>
      <c r="G50" s="45"/>
    </row>
    <row r="51" spans="1:7" ht="14.5">
      <c r="A51" s="33" t="s">
        <v>75</v>
      </c>
      <c r="B51" s="77" t="s">
        <v>2625</v>
      </c>
      <c r="C51" s="33"/>
      <c r="D51" s="117"/>
      <c r="E51" s="36"/>
      <c r="F51" s="35" t="s">
        <v>26</v>
      </c>
      <c r="G51" s="37" t="str">
        <f>IF(COUNTIF(F53:F53,"Fail")&gt;0,"Fail",IF(COUNTIF(F53:F53,"")=0,"Pass","NR/NC"))</f>
        <v>NR/NC</v>
      </c>
    </row>
    <row r="52" spans="1:7" ht="29">
      <c r="A52" s="38" t="s">
        <v>27</v>
      </c>
      <c r="B52" s="38" t="s">
        <v>28</v>
      </c>
      <c r="C52" s="38" t="s">
        <v>29</v>
      </c>
      <c r="D52" s="118" t="s">
        <v>30</v>
      </c>
      <c r="E52" s="38" t="s">
        <v>31</v>
      </c>
      <c r="F52" s="38" t="s">
        <v>32</v>
      </c>
      <c r="G52" s="38" t="s">
        <v>33</v>
      </c>
    </row>
    <row r="53" spans="1:7" ht="188.5">
      <c r="A53" s="39">
        <v>1</v>
      </c>
      <c r="B53" s="78" t="s">
        <v>2626</v>
      </c>
      <c r="C53" s="79" t="s">
        <v>2627</v>
      </c>
      <c r="D53" s="82" t="s">
        <v>2628</v>
      </c>
      <c r="E53" s="32" t="s">
        <v>2598</v>
      </c>
      <c r="F53" s="49"/>
      <c r="G53" s="81"/>
    </row>
    <row r="54" spans="1:7" ht="14.5">
      <c r="A54" s="43" t="s">
        <v>39</v>
      </c>
      <c r="B54" s="44"/>
      <c r="C54" s="44"/>
      <c r="D54" s="116"/>
      <c r="E54" s="44"/>
      <c r="F54" s="44"/>
      <c r="G54" s="45"/>
    </row>
    <row r="55" spans="1:7" ht="14.5">
      <c r="A55" s="33" t="s">
        <v>79</v>
      </c>
      <c r="B55" s="77" t="s">
        <v>2629</v>
      </c>
      <c r="C55" s="33"/>
      <c r="D55" s="117"/>
      <c r="E55" s="36"/>
      <c r="F55" s="35" t="s">
        <v>26</v>
      </c>
      <c r="G55" s="37" t="str">
        <f>IF(COUNTIF(F57:F57,"Fail")&gt;0,"Fail",IF(COUNTIF(F57:F57,"")=0,"Pass","NR/NC"))</f>
        <v>NR/NC</v>
      </c>
    </row>
    <row r="56" spans="1:7" ht="29">
      <c r="A56" s="38" t="s">
        <v>27</v>
      </c>
      <c r="B56" s="38" t="s">
        <v>28</v>
      </c>
      <c r="C56" s="38" t="s">
        <v>29</v>
      </c>
      <c r="D56" s="118" t="s">
        <v>30</v>
      </c>
      <c r="E56" s="38" t="s">
        <v>31</v>
      </c>
      <c r="F56" s="38" t="s">
        <v>32</v>
      </c>
      <c r="G56" s="38" t="s">
        <v>33</v>
      </c>
    </row>
    <row r="57" spans="1:7" ht="188.5">
      <c r="A57" s="39">
        <v>1</v>
      </c>
      <c r="B57" s="78" t="s">
        <v>2630</v>
      </c>
      <c r="C57" s="79" t="s">
        <v>2627</v>
      </c>
      <c r="D57" s="82" t="s">
        <v>2628</v>
      </c>
      <c r="E57" s="32" t="s">
        <v>2598</v>
      </c>
      <c r="F57" s="49"/>
      <c r="G57" s="81"/>
    </row>
    <row r="58" spans="1:7" ht="14.5">
      <c r="A58" s="43" t="s">
        <v>39</v>
      </c>
      <c r="B58" s="44"/>
      <c r="C58" s="44"/>
      <c r="D58" s="116"/>
      <c r="E58" s="44"/>
      <c r="F58" s="44"/>
      <c r="G58" s="45"/>
    </row>
    <row r="59" spans="1:7" ht="14.5">
      <c r="A59" s="33" t="s">
        <v>83</v>
      </c>
      <c r="B59" s="77" t="s">
        <v>2631</v>
      </c>
      <c r="C59" s="33"/>
      <c r="D59" s="117"/>
      <c r="E59" s="36"/>
      <c r="F59" s="35" t="s">
        <v>26</v>
      </c>
      <c r="G59" s="37" t="str">
        <f>IF(COUNTIF(F61:F61,"Fail")&gt;0,"Fail",IF(COUNTIF(F61:F61,"")=0,"Pass","NR/NC"))</f>
        <v>NR/NC</v>
      </c>
    </row>
    <row r="60" spans="1:7" ht="29">
      <c r="A60" s="38" t="s">
        <v>27</v>
      </c>
      <c r="B60" s="38" t="s">
        <v>28</v>
      </c>
      <c r="C60" s="38" t="s">
        <v>29</v>
      </c>
      <c r="D60" s="118" t="s">
        <v>30</v>
      </c>
      <c r="E60" s="38" t="s">
        <v>31</v>
      </c>
      <c r="F60" s="38" t="s">
        <v>32</v>
      </c>
      <c r="G60" s="38" t="s">
        <v>33</v>
      </c>
    </row>
    <row r="61" spans="1:7" ht="188.5">
      <c r="A61" s="39">
        <v>1</v>
      </c>
      <c r="B61" s="78" t="s">
        <v>2632</v>
      </c>
      <c r="C61" s="79" t="s">
        <v>2633</v>
      </c>
      <c r="D61" s="82" t="s">
        <v>2628</v>
      </c>
      <c r="E61" s="32" t="s">
        <v>2598</v>
      </c>
      <c r="F61" s="49"/>
      <c r="G61" s="81"/>
    </row>
    <row r="62" spans="1:7" ht="14.5">
      <c r="A62" s="43" t="s">
        <v>39</v>
      </c>
      <c r="B62" s="44"/>
      <c r="C62" s="44"/>
      <c r="D62" s="116"/>
      <c r="E62" s="44"/>
      <c r="F62" s="44"/>
      <c r="G62" s="45"/>
    </row>
    <row r="63" spans="1:7" ht="14.5">
      <c r="A63" s="33" t="s">
        <v>87</v>
      </c>
      <c r="B63" s="77" t="s">
        <v>2634</v>
      </c>
      <c r="C63" s="33"/>
      <c r="D63" s="117"/>
      <c r="E63" s="36"/>
      <c r="F63" s="35" t="s">
        <v>26</v>
      </c>
      <c r="G63" s="37" t="str">
        <f>IF(COUNTIF(F65:F65,"Fail")&gt;0,"Fail",IF(COUNTIF(F65:F65,"")=0,"Pass","NR/NC"))</f>
        <v>NR/NC</v>
      </c>
    </row>
    <row r="64" spans="1:7" ht="29">
      <c r="A64" s="38" t="s">
        <v>27</v>
      </c>
      <c r="B64" s="38" t="s">
        <v>28</v>
      </c>
      <c r="C64" s="38" t="s">
        <v>29</v>
      </c>
      <c r="D64" s="118" t="s">
        <v>30</v>
      </c>
      <c r="E64" s="38" t="s">
        <v>31</v>
      </c>
      <c r="F64" s="38" t="s">
        <v>32</v>
      </c>
      <c r="G64" s="38" t="s">
        <v>33</v>
      </c>
    </row>
    <row r="65" spans="1:7" ht="188.5">
      <c r="A65" s="39">
        <v>1</v>
      </c>
      <c r="B65" s="78" t="s">
        <v>2635</v>
      </c>
      <c r="C65" s="79" t="s">
        <v>2627</v>
      </c>
      <c r="D65" s="82" t="s">
        <v>2628</v>
      </c>
      <c r="E65" s="32" t="s">
        <v>2598</v>
      </c>
      <c r="F65" s="49"/>
      <c r="G65" s="81"/>
    </row>
    <row r="66" spans="1:7" ht="14.5">
      <c r="A66" s="43" t="s">
        <v>39</v>
      </c>
      <c r="B66" s="44"/>
      <c r="C66" s="44"/>
      <c r="D66" s="116"/>
      <c r="E66" s="44"/>
      <c r="F66" s="44"/>
      <c r="G66" s="45"/>
    </row>
    <row r="67" spans="1:7" ht="14.5">
      <c r="A67" s="33" t="s">
        <v>91</v>
      </c>
      <c r="B67" s="77" t="s">
        <v>2636</v>
      </c>
      <c r="C67" s="33"/>
      <c r="D67" s="117"/>
      <c r="E67" s="36"/>
      <c r="F67" s="35" t="s">
        <v>26</v>
      </c>
      <c r="G67" s="37" t="str">
        <f>IF(COUNTIF(F69:F69,"Fail")&gt;0,"Fail",IF(COUNTIF(F69:F69,"")=0,"Pass","NR/NC"))</f>
        <v>NR/NC</v>
      </c>
    </row>
    <row r="68" spans="1:7" ht="29">
      <c r="A68" s="38" t="s">
        <v>27</v>
      </c>
      <c r="B68" s="38" t="s">
        <v>28</v>
      </c>
      <c r="C68" s="38" t="s">
        <v>29</v>
      </c>
      <c r="D68" s="118" t="s">
        <v>30</v>
      </c>
      <c r="E68" s="38" t="s">
        <v>31</v>
      </c>
      <c r="F68" s="38" t="s">
        <v>32</v>
      </c>
      <c r="G68" s="38" t="s">
        <v>33</v>
      </c>
    </row>
    <row r="69" spans="1:7" ht="203">
      <c r="A69" s="39">
        <v>1</v>
      </c>
      <c r="B69" s="78" t="s">
        <v>2637</v>
      </c>
      <c r="C69" s="79" t="s">
        <v>2638</v>
      </c>
      <c r="D69" s="80" t="s">
        <v>2639</v>
      </c>
      <c r="E69" s="32" t="s">
        <v>2598</v>
      </c>
      <c r="F69" s="49"/>
      <c r="G69" s="81"/>
    </row>
    <row r="70" spans="1:7" ht="14.5">
      <c r="A70" s="43" t="s">
        <v>39</v>
      </c>
      <c r="B70" s="44"/>
      <c r="C70" s="44"/>
      <c r="D70" s="116"/>
      <c r="E70" s="44"/>
      <c r="F70" s="44"/>
      <c r="G70" s="45"/>
    </row>
    <row r="71" spans="1:7" ht="14.5">
      <c r="A71" s="33" t="s">
        <v>95</v>
      </c>
      <c r="B71" s="77" t="s">
        <v>2640</v>
      </c>
      <c r="C71" s="33"/>
      <c r="D71" s="117"/>
      <c r="E71" s="36"/>
      <c r="F71" s="35" t="s">
        <v>26</v>
      </c>
      <c r="G71" s="37" t="str">
        <f>IF(COUNTIF(F73:F73,"Fail")&gt;0,"Fail",IF(COUNTIF(F73:F73,"")=0,"Pass","NR/NC"))</f>
        <v>NR/NC</v>
      </c>
    </row>
    <row r="72" spans="1:7" ht="29">
      <c r="A72" s="38" t="s">
        <v>27</v>
      </c>
      <c r="B72" s="38" t="s">
        <v>28</v>
      </c>
      <c r="C72" s="38" t="s">
        <v>29</v>
      </c>
      <c r="D72" s="118" t="s">
        <v>30</v>
      </c>
      <c r="E72" s="38" t="s">
        <v>31</v>
      </c>
      <c r="F72" s="38" t="s">
        <v>32</v>
      </c>
      <c r="G72" s="38" t="s">
        <v>33</v>
      </c>
    </row>
    <row r="73" spans="1:7" ht="203">
      <c r="A73" s="39">
        <v>1</v>
      </c>
      <c r="B73" s="78" t="s">
        <v>2637</v>
      </c>
      <c r="C73" s="79" t="s">
        <v>2638</v>
      </c>
      <c r="D73" s="82" t="s">
        <v>2641</v>
      </c>
      <c r="E73" s="32" t="s">
        <v>2598</v>
      </c>
      <c r="F73" s="49"/>
      <c r="G73" s="81"/>
    </row>
    <row r="74" spans="1:7" ht="14.5">
      <c r="A74" s="43" t="s">
        <v>39</v>
      </c>
      <c r="B74" s="44"/>
      <c r="C74" s="44"/>
      <c r="D74" s="116"/>
      <c r="E74" s="44"/>
      <c r="F74" s="44"/>
      <c r="G74" s="45"/>
    </row>
    <row r="75" spans="1:7" ht="14.5">
      <c r="A75" s="33" t="s">
        <v>99</v>
      </c>
      <c r="B75" s="77" t="s">
        <v>2642</v>
      </c>
      <c r="C75" s="33"/>
      <c r="D75" s="117"/>
      <c r="E75" s="36"/>
      <c r="F75" s="35" t="s">
        <v>26</v>
      </c>
      <c r="G75" s="37" t="str">
        <f>IF(COUNTIF(F77:F77,"Fail")&gt;0,"Fail",IF(COUNTIF(F77:F77,"")=0,"Pass","NR/NC"))</f>
        <v>NR/NC</v>
      </c>
    </row>
    <row r="76" spans="1:7" ht="29">
      <c r="A76" s="38" t="s">
        <v>27</v>
      </c>
      <c r="B76" s="38" t="s">
        <v>28</v>
      </c>
      <c r="C76" s="38" t="s">
        <v>29</v>
      </c>
      <c r="D76" s="118" t="s">
        <v>30</v>
      </c>
      <c r="E76" s="38" t="s">
        <v>31</v>
      </c>
      <c r="F76" s="38" t="s">
        <v>32</v>
      </c>
      <c r="G76" s="38" t="s">
        <v>33</v>
      </c>
    </row>
    <row r="77" spans="1:7" ht="203">
      <c r="A77" s="39">
        <v>1</v>
      </c>
      <c r="B77" s="78" t="s">
        <v>2637</v>
      </c>
      <c r="C77" s="79" t="s">
        <v>2638</v>
      </c>
      <c r="D77" s="82" t="s">
        <v>2643</v>
      </c>
      <c r="E77" s="32" t="s">
        <v>2598</v>
      </c>
      <c r="F77" s="49"/>
      <c r="G77" s="81"/>
    </row>
    <row r="78" spans="1:7" ht="14.5">
      <c r="A78" s="43" t="s">
        <v>39</v>
      </c>
      <c r="B78" s="44"/>
      <c r="C78" s="44"/>
      <c r="D78" s="116"/>
      <c r="E78" s="44"/>
      <c r="F78" s="44"/>
      <c r="G78" s="45"/>
    </row>
    <row r="79" spans="1:7" ht="14.5">
      <c r="A79" s="33" t="s">
        <v>103</v>
      </c>
      <c r="B79" s="77" t="s">
        <v>2644</v>
      </c>
      <c r="C79" s="33"/>
      <c r="D79" s="117"/>
      <c r="E79" s="36"/>
      <c r="F79" s="35" t="s">
        <v>26</v>
      </c>
      <c r="G79" s="37" t="str">
        <f>IF(COUNTIF(F81:F81,"Fail")&gt;0,"Fail",IF(COUNTIF(F81:F81,"")=0,"Pass","NR/NC"))</f>
        <v>NR/NC</v>
      </c>
    </row>
    <row r="80" spans="1:7" ht="29">
      <c r="A80" s="38" t="s">
        <v>27</v>
      </c>
      <c r="B80" s="38" t="s">
        <v>28</v>
      </c>
      <c r="C80" s="38" t="s">
        <v>29</v>
      </c>
      <c r="D80" s="118" t="s">
        <v>30</v>
      </c>
      <c r="E80" s="38" t="s">
        <v>31</v>
      </c>
      <c r="F80" s="38" t="s">
        <v>32</v>
      </c>
      <c r="G80" s="38" t="s">
        <v>33</v>
      </c>
    </row>
    <row r="81" spans="1:7" ht="203">
      <c r="A81" s="39">
        <v>1</v>
      </c>
      <c r="B81" s="78" t="s">
        <v>2637</v>
      </c>
      <c r="C81" s="79" t="s">
        <v>2627</v>
      </c>
      <c r="D81" s="82" t="s">
        <v>2645</v>
      </c>
      <c r="E81" s="32" t="s">
        <v>2598</v>
      </c>
      <c r="F81" s="49"/>
      <c r="G81" s="81"/>
    </row>
    <row r="82" spans="1:7" ht="14.5">
      <c r="A82" s="43" t="s">
        <v>39</v>
      </c>
      <c r="B82" s="44"/>
      <c r="C82" s="44"/>
      <c r="D82" s="116"/>
      <c r="E82" s="44"/>
      <c r="F82" s="44"/>
      <c r="G82" s="45"/>
    </row>
    <row r="83" spans="1:7" ht="14.5">
      <c r="A83" s="33" t="s">
        <v>107</v>
      </c>
      <c r="B83" s="77" t="s">
        <v>2646</v>
      </c>
      <c r="C83" s="33"/>
      <c r="D83" s="117"/>
      <c r="E83" s="36"/>
      <c r="F83" s="35" t="s">
        <v>26</v>
      </c>
      <c r="G83" s="37" t="str">
        <f>IF(COUNTIF(F85:F85,"Fail")&gt;0,"Fail",IF(COUNTIF(F85:F85,"")=0,"Pass","NR/NC"))</f>
        <v>NR/NC</v>
      </c>
    </row>
    <row r="84" spans="1:7" ht="29">
      <c r="A84" s="38" t="s">
        <v>27</v>
      </c>
      <c r="B84" s="38" t="s">
        <v>28</v>
      </c>
      <c r="C84" s="38" t="s">
        <v>29</v>
      </c>
      <c r="D84" s="118" t="s">
        <v>30</v>
      </c>
      <c r="E84" s="38" t="s">
        <v>31</v>
      </c>
      <c r="F84" s="38" t="s">
        <v>32</v>
      </c>
      <c r="G84" s="38" t="s">
        <v>33</v>
      </c>
    </row>
    <row r="85" spans="1:7" ht="203">
      <c r="A85" s="39">
        <v>1</v>
      </c>
      <c r="B85" s="78" t="s">
        <v>2637</v>
      </c>
      <c r="C85" s="79" t="s">
        <v>2638</v>
      </c>
      <c r="D85" s="80" t="s">
        <v>2647</v>
      </c>
      <c r="E85" s="32" t="s">
        <v>2598</v>
      </c>
      <c r="F85" s="49"/>
      <c r="G85" s="81"/>
    </row>
    <row r="86" spans="1:7" ht="14.5">
      <c r="A86" s="43" t="s">
        <v>39</v>
      </c>
      <c r="B86" s="44"/>
      <c r="C86" s="44"/>
      <c r="D86" s="116"/>
      <c r="E86" s="44"/>
      <c r="F86" s="44"/>
      <c r="G86" s="45"/>
    </row>
    <row r="87" spans="1:7" ht="14.5">
      <c r="A87" s="33" t="s">
        <v>112</v>
      </c>
      <c r="B87" s="77" t="s">
        <v>2648</v>
      </c>
      <c r="C87" s="33"/>
      <c r="D87" s="117"/>
      <c r="E87" s="36"/>
      <c r="F87" s="35" t="s">
        <v>26</v>
      </c>
      <c r="G87" s="37" t="str">
        <f>IF(COUNTIF(F89:F89,"Fail")&gt;0,"Fail",IF(COUNTIF(F89:F89,"")=0,"Pass","NR/NC"))</f>
        <v>NR/NC</v>
      </c>
    </row>
    <row r="88" spans="1:7" ht="29">
      <c r="A88" s="38" t="s">
        <v>27</v>
      </c>
      <c r="B88" s="38" t="s">
        <v>28</v>
      </c>
      <c r="C88" s="38" t="s">
        <v>29</v>
      </c>
      <c r="D88" s="118" t="s">
        <v>30</v>
      </c>
      <c r="E88" s="38" t="s">
        <v>31</v>
      </c>
      <c r="F88" s="38" t="s">
        <v>32</v>
      </c>
      <c r="G88" s="38" t="s">
        <v>33</v>
      </c>
    </row>
    <row r="89" spans="1:7" ht="203">
      <c r="A89" s="39">
        <v>1</v>
      </c>
      <c r="B89" s="78" t="s">
        <v>2649</v>
      </c>
      <c r="C89" s="79" t="s">
        <v>2627</v>
      </c>
      <c r="D89" s="82" t="s">
        <v>2650</v>
      </c>
      <c r="E89" s="32" t="s">
        <v>2598</v>
      </c>
      <c r="F89" s="49"/>
      <c r="G89" s="81"/>
    </row>
    <row r="90" spans="1:7" ht="14.5">
      <c r="A90" s="43" t="s">
        <v>39</v>
      </c>
      <c r="B90" s="44"/>
      <c r="C90" s="44"/>
      <c r="D90" s="116"/>
      <c r="E90" s="44"/>
      <c r="F90" s="44"/>
      <c r="G90" s="45"/>
    </row>
    <row r="91" spans="1:7" ht="14.5">
      <c r="A91" s="33" t="s">
        <v>116</v>
      </c>
      <c r="B91" s="77" t="s">
        <v>2651</v>
      </c>
      <c r="C91" s="33"/>
      <c r="D91" s="117"/>
      <c r="E91" s="36"/>
      <c r="F91" s="35" t="s">
        <v>26</v>
      </c>
      <c r="G91" s="37" t="str">
        <f>IF(COUNTIF(F93:F93,"Fail")&gt;0,"Fail",IF(COUNTIF(F93:F93,"")=0,"Pass","NR/NC"))</f>
        <v>NR/NC</v>
      </c>
    </row>
    <row r="92" spans="1:7" ht="29">
      <c r="A92" s="38" t="s">
        <v>27</v>
      </c>
      <c r="B92" s="38" t="s">
        <v>28</v>
      </c>
      <c r="C92" s="38" t="s">
        <v>29</v>
      </c>
      <c r="D92" s="118" t="s">
        <v>30</v>
      </c>
      <c r="E92" s="38" t="s">
        <v>31</v>
      </c>
      <c r="F92" s="38" t="s">
        <v>32</v>
      </c>
      <c r="G92" s="38" t="s">
        <v>33</v>
      </c>
    </row>
    <row r="93" spans="1:7" ht="203">
      <c r="A93" s="39">
        <v>1</v>
      </c>
      <c r="B93" s="78" t="s">
        <v>2652</v>
      </c>
      <c r="C93" s="79" t="s">
        <v>2627</v>
      </c>
      <c r="D93" s="82" t="s">
        <v>2650</v>
      </c>
      <c r="E93" s="32" t="s">
        <v>2598</v>
      </c>
      <c r="F93" s="49"/>
      <c r="G93" s="81"/>
    </row>
    <row r="94" spans="1:7" ht="14.5">
      <c r="A94" s="43" t="s">
        <v>39</v>
      </c>
      <c r="B94" s="44"/>
      <c r="C94" s="44"/>
      <c r="D94" s="116"/>
      <c r="E94" s="44"/>
      <c r="F94" s="44"/>
      <c r="G94" s="45"/>
    </row>
    <row r="95" spans="1:7" ht="14.5">
      <c r="A95" s="33" t="s">
        <v>120</v>
      </c>
      <c r="B95" s="77" t="s">
        <v>2653</v>
      </c>
      <c r="C95" s="33"/>
      <c r="D95" s="117"/>
      <c r="E95" s="36"/>
      <c r="F95" s="35" t="s">
        <v>26</v>
      </c>
      <c r="G95" s="37" t="str">
        <f>IF(COUNTIF(F97:F97,"Fail")&gt;0,"Fail",IF(COUNTIF(F97:F97,"")=0,"Pass","NR/NC"))</f>
        <v>NR/NC</v>
      </c>
    </row>
    <row r="96" spans="1:7" ht="29">
      <c r="A96" s="38" t="s">
        <v>27</v>
      </c>
      <c r="B96" s="38" t="s">
        <v>28</v>
      </c>
      <c r="C96" s="38" t="s">
        <v>29</v>
      </c>
      <c r="D96" s="118" t="s">
        <v>30</v>
      </c>
      <c r="E96" s="38" t="s">
        <v>31</v>
      </c>
      <c r="F96" s="38" t="s">
        <v>32</v>
      </c>
      <c r="G96" s="38" t="s">
        <v>33</v>
      </c>
    </row>
    <row r="97" spans="1:7" ht="203">
      <c r="A97" s="39">
        <v>1</v>
      </c>
      <c r="B97" s="78" t="s">
        <v>2654</v>
      </c>
      <c r="C97" s="79" t="s">
        <v>2627</v>
      </c>
      <c r="D97" s="82" t="s">
        <v>2650</v>
      </c>
      <c r="E97" s="32" t="s">
        <v>2598</v>
      </c>
      <c r="F97" s="49"/>
      <c r="G97" s="81"/>
    </row>
    <row r="98" spans="1:7" ht="14.5">
      <c r="A98" s="43" t="s">
        <v>39</v>
      </c>
      <c r="B98" s="44"/>
      <c r="C98" s="44"/>
      <c r="D98" s="116"/>
      <c r="E98" s="44"/>
      <c r="F98" s="44"/>
      <c r="G98" s="45"/>
    </row>
    <row r="99" spans="1:7" ht="14.5">
      <c r="A99" s="33" t="s">
        <v>124</v>
      </c>
      <c r="B99" s="77" t="s">
        <v>2655</v>
      </c>
      <c r="C99" s="33"/>
      <c r="D99" s="117"/>
      <c r="E99" s="36"/>
      <c r="F99" s="35" t="s">
        <v>26</v>
      </c>
      <c r="G99" s="37" t="str">
        <f>IF(COUNTIF(F101:F101,"Fail")&gt;0,"Fail",IF(COUNTIF(F101:F101,"")=0,"Pass","NR/NC"))</f>
        <v>NR/NC</v>
      </c>
    </row>
    <row r="100" spans="1:7" ht="29">
      <c r="A100" s="38" t="s">
        <v>27</v>
      </c>
      <c r="B100" s="38" t="s">
        <v>28</v>
      </c>
      <c r="C100" s="38" t="s">
        <v>29</v>
      </c>
      <c r="D100" s="118" t="s">
        <v>30</v>
      </c>
      <c r="E100" s="38" t="s">
        <v>31</v>
      </c>
      <c r="F100" s="38" t="s">
        <v>32</v>
      </c>
      <c r="G100" s="38" t="s">
        <v>33</v>
      </c>
    </row>
    <row r="101" spans="1:7" ht="203">
      <c r="A101" s="39">
        <v>1</v>
      </c>
      <c r="B101" s="78" t="s">
        <v>2637</v>
      </c>
      <c r="C101" s="79" t="s">
        <v>2638</v>
      </c>
      <c r="D101" s="80" t="s">
        <v>2656</v>
      </c>
      <c r="E101" s="32" t="s">
        <v>2598</v>
      </c>
      <c r="F101" s="49"/>
      <c r="G101" s="81"/>
    </row>
    <row r="102" spans="1:7" ht="14.5">
      <c r="A102" s="43" t="s">
        <v>39</v>
      </c>
      <c r="B102" s="44"/>
      <c r="C102" s="44"/>
      <c r="D102" s="116"/>
      <c r="E102" s="44"/>
      <c r="F102" s="44"/>
      <c r="G102" s="45"/>
    </row>
    <row r="103" spans="1:7" ht="14.5">
      <c r="A103" s="33" t="s">
        <v>128</v>
      </c>
      <c r="B103" s="77" t="s">
        <v>2648</v>
      </c>
      <c r="C103" s="33"/>
      <c r="D103" s="117"/>
      <c r="E103" s="36"/>
      <c r="F103" s="35" t="s">
        <v>26</v>
      </c>
      <c r="G103" s="37" t="str">
        <f>IF(COUNTIF(F105:F105,"Fail")&gt;0,"Fail",IF(COUNTIF(F105:F105,"")=0,"Pass","NR/NC"))</f>
        <v>NR/NC</v>
      </c>
    </row>
    <row r="104" spans="1:7" ht="29">
      <c r="A104" s="38" t="s">
        <v>27</v>
      </c>
      <c r="B104" s="38" t="s">
        <v>28</v>
      </c>
      <c r="C104" s="38" t="s">
        <v>29</v>
      </c>
      <c r="D104" s="118" t="s">
        <v>30</v>
      </c>
      <c r="E104" s="38" t="s">
        <v>31</v>
      </c>
      <c r="F104" s="38" t="s">
        <v>32</v>
      </c>
      <c r="G104" s="38" t="s">
        <v>33</v>
      </c>
    </row>
    <row r="105" spans="1:7" ht="203">
      <c r="A105" s="39">
        <v>1</v>
      </c>
      <c r="B105" s="78" t="s">
        <v>2649</v>
      </c>
      <c r="C105" s="79" t="s">
        <v>2657</v>
      </c>
      <c r="D105" s="82" t="s">
        <v>2658</v>
      </c>
      <c r="E105" s="32" t="s">
        <v>2598</v>
      </c>
      <c r="F105" s="49"/>
      <c r="G105" s="81"/>
    </row>
    <row r="106" spans="1:7" ht="14.5">
      <c r="A106" s="43" t="s">
        <v>39</v>
      </c>
      <c r="B106" s="44"/>
      <c r="C106" s="44"/>
      <c r="D106" s="116"/>
      <c r="E106" s="44"/>
      <c r="F106" s="44"/>
      <c r="G106" s="45"/>
    </row>
    <row r="107" spans="1:7" ht="14.5">
      <c r="A107" s="33" t="s">
        <v>132</v>
      </c>
      <c r="B107" s="77" t="s">
        <v>2659</v>
      </c>
      <c r="C107" s="33"/>
      <c r="D107" s="117"/>
      <c r="E107" s="36"/>
      <c r="F107" s="35" t="s">
        <v>26</v>
      </c>
      <c r="G107" s="37" t="str">
        <f>IF(COUNTIF(F109:F109,"Fail")&gt;0,"Fail",IF(COUNTIF(F109:F109,"")=0,"Pass","NR/NC"))</f>
        <v>NR/NC</v>
      </c>
    </row>
    <row r="108" spans="1:7" ht="29">
      <c r="A108" s="38" t="s">
        <v>27</v>
      </c>
      <c r="B108" s="38" t="s">
        <v>28</v>
      </c>
      <c r="C108" s="38" t="s">
        <v>29</v>
      </c>
      <c r="D108" s="118" t="s">
        <v>30</v>
      </c>
      <c r="E108" s="38" t="s">
        <v>31</v>
      </c>
      <c r="F108" s="38" t="s">
        <v>32</v>
      </c>
      <c r="G108" s="38" t="s">
        <v>33</v>
      </c>
    </row>
    <row r="109" spans="1:7" ht="203">
      <c r="A109" s="39">
        <v>1</v>
      </c>
      <c r="B109" s="78" t="s">
        <v>2660</v>
      </c>
      <c r="C109" s="79" t="s">
        <v>2657</v>
      </c>
      <c r="D109" s="82" t="s">
        <v>2658</v>
      </c>
      <c r="E109" s="32" t="s">
        <v>2598</v>
      </c>
      <c r="F109" s="49"/>
      <c r="G109" s="81"/>
    </row>
    <row r="110" spans="1:7" ht="14.5">
      <c r="A110" s="43" t="s">
        <v>39</v>
      </c>
      <c r="B110" s="44"/>
      <c r="C110" s="44"/>
      <c r="D110" s="116"/>
      <c r="E110" s="44"/>
      <c r="F110" s="44"/>
      <c r="G110" s="45"/>
    </row>
    <row r="111" spans="1:7" ht="14.5">
      <c r="A111" s="33" t="s">
        <v>135</v>
      </c>
      <c r="B111" s="77" t="s">
        <v>2661</v>
      </c>
      <c r="C111" s="33"/>
      <c r="D111" s="117"/>
      <c r="E111" s="36"/>
      <c r="F111" s="35" t="s">
        <v>26</v>
      </c>
      <c r="G111" s="37" t="str">
        <f>IF(COUNTIF(F113:F113,"Fail")&gt;0,"Fail",IF(COUNTIF(F113:F113,"")=0,"Pass","NR/NC"))</f>
        <v>NR/NC</v>
      </c>
    </row>
    <row r="112" spans="1:7" ht="29">
      <c r="A112" s="38" t="s">
        <v>27</v>
      </c>
      <c r="B112" s="38" t="s">
        <v>28</v>
      </c>
      <c r="C112" s="38" t="s">
        <v>29</v>
      </c>
      <c r="D112" s="118" t="s">
        <v>30</v>
      </c>
      <c r="E112" s="38" t="s">
        <v>31</v>
      </c>
      <c r="F112" s="38" t="s">
        <v>32</v>
      </c>
      <c r="G112" s="38" t="s">
        <v>33</v>
      </c>
    </row>
    <row r="113" spans="1:7" ht="203">
      <c r="A113" s="39">
        <v>1</v>
      </c>
      <c r="B113" s="78" t="s">
        <v>2662</v>
      </c>
      <c r="C113" s="79" t="s">
        <v>2627</v>
      </c>
      <c r="D113" s="82" t="s">
        <v>2658</v>
      </c>
      <c r="E113" s="32" t="s">
        <v>2598</v>
      </c>
      <c r="F113" s="49"/>
      <c r="G113" s="81"/>
    </row>
    <row r="114" spans="1:7" ht="14.5">
      <c r="A114" s="43" t="s">
        <v>39</v>
      </c>
      <c r="B114" s="44"/>
      <c r="C114" s="44"/>
      <c r="D114" s="116"/>
      <c r="E114" s="44"/>
      <c r="F114" s="44"/>
      <c r="G114" s="45"/>
    </row>
    <row r="115" spans="1:7" ht="14.5">
      <c r="A115" s="33" t="s">
        <v>266</v>
      </c>
      <c r="B115" s="77" t="s">
        <v>2655</v>
      </c>
      <c r="C115" s="33"/>
      <c r="D115" s="117"/>
      <c r="E115" s="36"/>
      <c r="F115" s="35" t="s">
        <v>26</v>
      </c>
      <c r="G115" s="37" t="str">
        <f>IF(COUNTIF(F117:F117,"Fail")&gt;0,"Fail",IF(COUNTIF(F117:F117,"")=0,"Pass","NR/NC"))</f>
        <v>NR/NC</v>
      </c>
    </row>
    <row r="116" spans="1:7" ht="29">
      <c r="A116" s="38" t="s">
        <v>27</v>
      </c>
      <c r="B116" s="38" t="s">
        <v>28</v>
      </c>
      <c r="C116" s="38" t="s">
        <v>29</v>
      </c>
      <c r="D116" s="118" t="s">
        <v>30</v>
      </c>
      <c r="E116" s="38" t="s">
        <v>31</v>
      </c>
      <c r="F116" s="38" t="s">
        <v>32</v>
      </c>
      <c r="G116" s="38" t="s">
        <v>33</v>
      </c>
    </row>
    <row r="117" spans="1:7" ht="203">
      <c r="A117" s="39">
        <v>1</v>
      </c>
      <c r="B117" s="78" t="s">
        <v>2637</v>
      </c>
      <c r="C117" s="79" t="s">
        <v>2638</v>
      </c>
      <c r="D117" s="80" t="s">
        <v>2663</v>
      </c>
      <c r="E117" s="32" t="s">
        <v>2598</v>
      </c>
      <c r="F117" s="49"/>
      <c r="G117" s="81"/>
    </row>
    <row r="118" spans="1:7" ht="14.5">
      <c r="A118" s="43" t="s">
        <v>39</v>
      </c>
      <c r="B118" s="44"/>
      <c r="C118" s="44"/>
      <c r="D118" s="116"/>
      <c r="E118" s="44"/>
      <c r="F118" s="44"/>
      <c r="G118" s="45"/>
    </row>
    <row r="119" spans="1:7" ht="14.5">
      <c r="A119" s="33" t="s">
        <v>270</v>
      </c>
      <c r="B119" s="77" t="s">
        <v>2648</v>
      </c>
      <c r="C119" s="33"/>
      <c r="D119" s="117"/>
      <c r="E119" s="36"/>
      <c r="F119" s="35" t="s">
        <v>26</v>
      </c>
      <c r="G119" s="37" t="str">
        <f>IF(COUNTIF(F121:F121,"Fail")&gt;0,"Fail",IF(COUNTIF(F121:F121,"")=0,"Pass","NR/NC"))</f>
        <v>NR/NC</v>
      </c>
    </row>
    <row r="120" spans="1:7" ht="29">
      <c r="A120" s="38" t="s">
        <v>27</v>
      </c>
      <c r="B120" s="38" t="s">
        <v>28</v>
      </c>
      <c r="C120" s="38" t="s">
        <v>29</v>
      </c>
      <c r="D120" s="118" t="s">
        <v>30</v>
      </c>
      <c r="E120" s="38" t="s">
        <v>31</v>
      </c>
      <c r="F120" s="38" t="s">
        <v>32</v>
      </c>
      <c r="G120" s="38" t="s">
        <v>33</v>
      </c>
    </row>
    <row r="121" spans="1:7" ht="203">
      <c r="A121" s="39">
        <v>1</v>
      </c>
      <c r="B121" s="78" t="s">
        <v>2649</v>
      </c>
      <c r="C121" s="79" t="s">
        <v>2627</v>
      </c>
      <c r="D121" s="82" t="s">
        <v>2664</v>
      </c>
      <c r="E121" s="32" t="s">
        <v>2598</v>
      </c>
      <c r="F121" s="49"/>
      <c r="G121" s="81"/>
    </row>
    <row r="122" spans="1:7" ht="14.5">
      <c r="A122" s="43" t="s">
        <v>39</v>
      </c>
      <c r="B122" s="44"/>
      <c r="C122" s="44"/>
      <c r="D122" s="116"/>
      <c r="E122" s="44"/>
      <c r="F122" s="44"/>
      <c r="G122" s="45"/>
    </row>
    <row r="123" spans="1:7" ht="14.5">
      <c r="A123" s="33" t="s">
        <v>274</v>
      </c>
      <c r="B123" s="77" t="s">
        <v>2659</v>
      </c>
      <c r="C123" s="33"/>
      <c r="D123" s="117"/>
      <c r="E123" s="36"/>
      <c r="F123" s="35" t="s">
        <v>26</v>
      </c>
      <c r="G123" s="37" t="str">
        <f>IF(COUNTIF(F125:F125,"Fail")&gt;0,"Fail",IF(COUNTIF(F125:F125,"")=0,"Pass","NR/NC"))</f>
        <v>NR/NC</v>
      </c>
    </row>
    <row r="124" spans="1:7" ht="29">
      <c r="A124" s="38" t="s">
        <v>27</v>
      </c>
      <c r="B124" s="38" t="s">
        <v>28</v>
      </c>
      <c r="C124" s="38" t="s">
        <v>29</v>
      </c>
      <c r="D124" s="118" t="s">
        <v>30</v>
      </c>
      <c r="E124" s="38" t="s">
        <v>31</v>
      </c>
      <c r="F124" s="38" t="s">
        <v>32</v>
      </c>
      <c r="G124" s="38" t="s">
        <v>33</v>
      </c>
    </row>
    <row r="125" spans="1:7" ht="203">
      <c r="A125" s="39">
        <v>1</v>
      </c>
      <c r="B125" s="78" t="s">
        <v>2660</v>
      </c>
      <c r="C125" s="79" t="s">
        <v>2657</v>
      </c>
      <c r="D125" s="82" t="s">
        <v>2664</v>
      </c>
      <c r="E125" s="32" t="s">
        <v>2598</v>
      </c>
      <c r="F125" s="49"/>
      <c r="G125" s="81"/>
    </row>
    <row r="126" spans="1:7" ht="14.5">
      <c r="A126" s="43" t="s">
        <v>39</v>
      </c>
      <c r="B126" s="44"/>
      <c r="C126" s="44"/>
      <c r="D126" s="116"/>
      <c r="E126" s="44"/>
      <c r="F126" s="44"/>
      <c r="G126" s="45"/>
    </row>
    <row r="127" spans="1:7" ht="14.5">
      <c r="A127" s="33" t="s">
        <v>278</v>
      </c>
      <c r="B127" s="77" t="s">
        <v>2665</v>
      </c>
      <c r="C127" s="33"/>
      <c r="D127" s="117"/>
      <c r="E127" s="36"/>
      <c r="F127" s="35" t="s">
        <v>26</v>
      </c>
      <c r="G127" s="37" t="str">
        <f>IF(COUNTIF(F129:F129,"Fail")&gt;0,"Fail",IF(COUNTIF(F129:F129,"")=0,"Pass","NR/NC"))</f>
        <v>NR/NC</v>
      </c>
    </row>
    <row r="128" spans="1:7" ht="29">
      <c r="A128" s="38" t="s">
        <v>27</v>
      </c>
      <c r="B128" s="38" t="s">
        <v>28</v>
      </c>
      <c r="C128" s="38" t="s">
        <v>29</v>
      </c>
      <c r="D128" s="118" t="s">
        <v>30</v>
      </c>
      <c r="E128" s="38" t="s">
        <v>31</v>
      </c>
      <c r="F128" s="38" t="s">
        <v>32</v>
      </c>
      <c r="G128" s="38" t="s">
        <v>33</v>
      </c>
    </row>
    <row r="129" spans="1:7" ht="203">
      <c r="A129" s="39">
        <v>1</v>
      </c>
      <c r="B129" s="78" t="s">
        <v>2660</v>
      </c>
      <c r="C129" s="79" t="s">
        <v>2657</v>
      </c>
      <c r="D129" s="82" t="s">
        <v>2664</v>
      </c>
      <c r="E129" s="32" t="s">
        <v>2598</v>
      </c>
      <c r="F129" s="49"/>
      <c r="G129" s="81"/>
    </row>
    <row r="130" spans="1:7" ht="14.5">
      <c r="A130" s="43" t="s">
        <v>39</v>
      </c>
      <c r="B130" s="44"/>
      <c r="C130" s="44"/>
      <c r="D130" s="116"/>
      <c r="E130" s="44"/>
      <c r="F130" s="44"/>
      <c r="G130" s="45"/>
    </row>
    <row r="131" spans="1:7" ht="14.5">
      <c r="A131" s="33" t="s">
        <v>282</v>
      </c>
      <c r="B131" s="77" t="s">
        <v>2666</v>
      </c>
      <c r="C131" s="33"/>
      <c r="D131" s="117"/>
      <c r="E131" s="36"/>
      <c r="F131" s="35" t="s">
        <v>26</v>
      </c>
      <c r="G131" s="37" t="str">
        <f>IF(COUNTIF(F133:F133,"Fail")&gt;0,"Fail",IF(COUNTIF(F133:F133,"")=0,"Pass","NR/NC"))</f>
        <v>NR/NC</v>
      </c>
    </row>
    <row r="132" spans="1:7" ht="29">
      <c r="A132" s="38" t="s">
        <v>27</v>
      </c>
      <c r="B132" s="38" t="s">
        <v>28</v>
      </c>
      <c r="C132" s="38" t="s">
        <v>29</v>
      </c>
      <c r="D132" s="118" t="s">
        <v>30</v>
      </c>
      <c r="E132" s="38" t="s">
        <v>31</v>
      </c>
      <c r="F132" s="38" t="s">
        <v>32</v>
      </c>
      <c r="G132" s="38" t="s">
        <v>33</v>
      </c>
    </row>
    <row r="133" spans="1:7" ht="203">
      <c r="A133" s="39">
        <v>1</v>
      </c>
      <c r="B133" s="78" t="s">
        <v>2667</v>
      </c>
      <c r="C133" s="79" t="s">
        <v>2627</v>
      </c>
      <c r="D133" s="82" t="s">
        <v>2664</v>
      </c>
      <c r="E133" s="32" t="s">
        <v>2598</v>
      </c>
      <c r="F133" s="49"/>
      <c r="G133" s="81"/>
    </row>
    <row r="134" spans="1:7" ht="14.5">
      <c r="A134" s="43" t="s">
        <v>39</v>
      </c>
      <c r="B134" s="44"/>
      <c r="C134" s="44"/>
      <c r="D134" s="116"/>
      <c r="E134" s="44"/>
      <c r="F134" s="44"/>
      <c r="G134" s="45"/>
    </row>
    <row r="135" spans="1:7" ht="14.5">
      <c r="A135" s="33" t="s">
        <v>285</v>
      </c>
      <c r="B135" s="77" t="s">
        <v>2668</v>
      </c>
      <c r="C135" s="33"/>
      <c r="D135" s="117"/>
      <c r="E135" s="36"/>
      <c r="F135" s="35" t="s">
        <v>26</v>
      </c>
      <c r="G135" s="37" t="str">
        <f>IF(COUNTIF(F137:F137,"Fail")&gt;0,"Fail",IF(COUNTIF(F137:F137,"")=0,"Pass","NR/NC"))</f>
        <v>NR/NC</v>
      </c>
    </row>
    <row r="136" spans="1:7" ht="29">
      <c r="A136" s="38" t="s">
        <v>27</v>
      </c>
      <c r="B136" s="38" t="s">
        <v>28</v>
      </c>
      <c r="C136" s="38" t="s">
        <v>29</v>
      </c>
      <c r="D136" s="118" t="s">
        <v>30</v>
      </c>
      <c r="E136" s="38" t="s">
        <v>31</v>
      </c>
      <c r="F136" s="38" t="s">
        <v>32</v>
      </c>
      <c r="G136" s="38" t="s">
        <v>33</v>
      </c>
    </row>
    <row r="137" spans="1:7" ht="203">
      <c r="A137" s="39">
        <v>1</v>
      </c>
      <c r="B137" s="78" t="s">
        <v>2669</v>
      </c>
      <c r="C137" s="79" t="s">
        <v>2670</v>
      </c>
      <c r="D137" s="80" t="s">
        <v>2671</v>
      </c>
      <c r="E137" s="32" t="s">
        <v>2598</v>
      </c>
      <c r="F137" s="49"/>
      <c r="G137" s="81"/>
    </row>
    <row r="138" spans="1:7" ht="14.5">
      <c r="A138" s="43" t="s">
        <v>39</v>
      </c>
      <c r="B138" s="44"/>
      <c r="C138" s="44"/>
      <c r="D138" s="116"/>
      <c r="E138" s="44"/>
      <c r="F138" s="44"/>
      <c r="G138" s="45"/>
    </row>
    <row r="139" spans="1:7" ht="14.5">
      <c r="A139" s="33" t="s">
        <v>289</v>
      </c>
      <c r="B139" s="77" t="s">
        <v>2672</v>
      </c>
      <c r="C139" s="33"/>
      <c r="D139" s="117"/>
      <c r="E139" s="36"/>
      <c r="F139" s="35" t="s">
        <v>26</v>
      </c>
      <c r="G139" s="37" t="str">
        <f>IF(COUNTIF(F141:F141,"Fail")&gt;0,"Fail",IF(COUNTIF(F141:F141,"")=0,"Pass","NR/NC"))</f>
        <v>NR/NC</v>
      </c>
    </row>
    <row r="140" spans="1:7" ht="29">
      <c r="A140" s="38" t="s">
        <v>27</v>
      </c>
      <c r="B140" s="38" t="s">
        <v>28</v>
      </c>
      <c r="C140" s="38" t="s">
        <v>29</v>
      </c>
      <c r="D140" s="118" t="s">
        <v>30</v>
      </c>
      <c r="E140" s="38" t="s">
        <v>31</v>
      </c>
      <c r="F140" s="38" t="s">
        <v>32</v>
      </c>
      <c r="G140" s="38" t="s">
        <v>33</v>
      </c>
    </row>
    <row r="141" spans="1:7" ht="203">
      <c r="A141" s="39">
        <v>1</v>
      </c>
      <c r="B141" s="78" t="s">
        <v>2673</v>
      </c>
      <c r="C141" s="79" t="s">
        <v>2674</v>
      </c>
      <c r="D141" s="82" t="s">
        <v>2675</v>
      </c>
      <c r="E141" s="32" t="s">
        <v>2598</v>
      </c>
      <c r="F141" s="49"/>
      <c r="G141" s="81"/>
    </row>
    <row r="142" spans="1:7" ht="14.5">
      <c r="A142" s="43" t="s">
        <v>39</v>
      </c>
      <c r="B142" s="44"/>
      <c r="C142" s="44"/>
      <c r="D142" s="116"/>
      <c r="E142" s="44"/>
      <c r="F142" s="44"/>
      <c r="G142" s="45"/>
    </row>
    <row r="143" spans="1:7" ht="14.5">
      <c r="A143" s="33" t="s">
        <v>291</v>
      </c>
      <c r="B143" s="77" t="s">
        <v>2676</v>
      </c>
      <c r="C143" s="33"/>
      <c r="D143" s="117"/>
      <c r="E143" s="36"/>
      <c r="F143" s="35" t="s">
        <v>26</v>
      </c>
      <c r="G143" s="37" t="str">
        <f>IF(COUNTIF(F145:F145,"Fail")&gt;0,"Fail",IF(COUNTIF(F145:F145,"")=0,"Pass","NR/NC"))</f>
        <v>NR/NC</v>
      </c>
    </row>
    <row r="144" spans="1:7" ht="29">
      <c r="A144" s="38" t="s">
        <v>27</v>
      </c>
      <c r="B144" s="38" t="s">
        <v>28</v>
      </c>
      <c r="C144" s="38" t="s">
        <v>29</v>
      </c>
      <c r="D144" s="118" t="s">
        <v>30</v>
      </c>
      <c r="E144" s="38" t="s">
        <v>31</v>
      </c>
      <c r="F144" s="38" t="s">
        <v>32</v>
      </c>
      <c r="G144" s="38" t="s">
        <v>33</v>
      </c>
    </row>
    <row r="145" spans="1:7" ht="203">
      <c r="A145" s="39">
        <v>1</v>
      </c>
      <c r="B145" s="78" t="s">
        <v>2677</v>
      </c>
      <c r="C145" s="79" t="s">
        <v>2678</v>
      </c>
      <c r="D145" s="82" t="s">
        <v>2675</v>
      </c>
      <c r="E145" s="32" t="s">
        <v>2598</v>
      </c>
      <c r="F145" s="49"/>
      <c r="G145" s="81"/>
    </row>
    <row r="146" spans="1:7" ht="14.5">
      <c r="A146" s="43" t="s">
        <v>39</v>
      </c>
      <c r="B146" s="44"/>
      <c r="C146" s="44"/>
      <c r="D146" s="116"/>
      <c r="E146" s="44"/>
      <c r="F146" s="44"/>
      <c r="G146" s="45"/>
    </row>
    <row r="147" spans="1:7" ht="14.5">
      <c r="A147" s="33" t="s">
        <v>294</v>
      </c>
      <c r="B147" s="77" t="s">
        <v>2516</v>
      </c>
      <c r="C147" s="33"/>
      <c r="D147" s="117"/>
      <c r="E147" s="36"/>
      <c r="F147" s="35" t="s">
        <v>26</v>
      </c>
      <c r="G147" s="37" t="str">
        <f>IF(COUNTIF(F149:F149,"Fail")&gt;0,"Fail",IF(COUNTIF(F149:F149,"")=0,"Pass","NR/NC"))</f>
        <v>NR/NC</v>
      </c>
    </row>
    <row r="148" spans="1:7" ht="29">
      <c r="A148" s="38" t="s">
        <v>27</v>
      </c>
      <c r="B148" s="38" t="s">
        <v>28</v>
      </c>
      <c r="C148" s="38" t="s">
        <v>29</v>
      </c>
      <c r="D148" s="118" t="s">
        <v>30</v>
      </c>
      <c r="E148" s="38" t="s">
        <v>31</v>
      </c>
      <c r="F148" s="38" t="s">
        <v>32</v>
      </c>
      <c r="G148" s="38" t="s">
        <v>33</v>
      </c>
    </row>
    <row r="149" spans="1:7" ht="203">
      <c r="A149" s="39">
        <v>1</v>
      </c>
      <c r="B149" s="78" t="s">
        <v>2637</v>
      </c>
      <c r="C149" s="79" t="s">
        <v>2638</v>
      </c>
      <c r="D149" s="80" t="s">
        <v>2679</v>
      </c>
      <c r="E149" s="32" t="s">
        <v>2598</v>
      </c>
      <c r="F149" s="49"/>
      <c r="G149" s="81"/>
    </row>
    <row r="150" spans="1:7" ht="14.5">
      <c r="A150" s="43" t="s">
        <v>39</v>
      </c>
      <c r="B150" s="44"/>
      <c r="C150" s="44"/>
      <c r="D150" s="116"/>
      <c r="E150" s="44"/>
      <c r="F150" s="44"/>
      <c r="G150" s="45"/>
    </row>
    <row r="151" spans="1:7" ht="14.5">
      <c r="A151" s="33" t="s">
        <v>297</v>
      </c>
      <c r="B151" s="77" t="s">
        <v>2521</v>
      </c>
      <c r="C151" s="33"/>
      <c r="D151" s="117"/>
      <c r="E151" s="36"/>
      <c r="F151" s="35" t="s">
        <v>26</v>
      </c>
      <c r="G151" s="37" t="str">
        <f>IF(COUNTIF(F153:F153,"Fail")&gt;0,"Fail",IF(COUNTIF(F153:F153,"")=0,"Pass","NR/NC"))</f>
        <v>NR/NC</v>
      </c>
    </row>
    <row r="152" spans="1:7" ht="29">
      <c r="A152" s="38" t="s">
        <v>27</v>
      </c>
      <c r="B152" s="38" t="s">
        <v>28</v>
      </c>
      <c r="C152" s="38" t="s">
        <v>29</v>
      </c>
      <c r="D152" s="118" t="s">
        <v>30</v>
      </c>
      <c r="E152" s="38" t="s">
        <v>31</v>
      </c>
      <c r="F152" s="38" t="s">
        <v>32</v>
      </c>
      <c r="G152" s="38" t="s">
        <v>33</v>
      </c>
    </row>
    <row r="153" spans="1:7" ht="246.5">
      <c r="A153" s="39">
        <v>1</v>
      </c>
      <c r="B153" s="78" t="s">
        <v>2680</v>
      </c>
      <c r="C153" s="79" t="s">
        <v>2638</v>
      </c>
      <c r="D153" s="82" t="s">
        <v>2681</v>
      </c>
      <c r="E153" s="32" t="s">
        <v>2598</v>
      </c>
      <c r="F153" s="49"/>
      <c r="G153" s="81"/>
    </row>
    <row r="154" spans="1:7" ht="14.5">
      <c r="A154" s="43" t="s">
        <v>39</v>
      </c>
      <c r="B154" s="44"/>
      <c r="C154" s="44"/>
      <c r="D154" s="116"/>
      <c r="E154" s="44"/>
      <c r="F154" s="44"/>
      <c r="G154" s="45"/>
    </row>
    <row r="155" spans="1:7" ht="14.5">
      <c r="A155" s="33" t="s">
        <v>301</v>
      </c>
      <c r="B155" s="77" t="s">
        <v>2682</v>
      </c>
      <c r="C155" s="33"/>
      <c r="D155" s="117"/>
      <c r="E155" s="36"/>
      <c r="F155" s="35" t="s">
        <v>26</v>
      </c>
      <c r="G155" s="37" t="str">
        <f>IF(COUNTIF(F157:F157,"Fail")&gt;0,"Fail",IF(COUNTIF(F157:F157,"")=0,"Pass","NR/NC"))</f>
        <v>NR/NC</v>
      </c>
    </row>
    <row r="156" spans="1:7" ht="29">
      <c r="A156" s="38" t="s">
        <v>27</v>
      </c>
      <c r="B156" s="38" t="s">
        <v>28</v>
      </c>
      <c r="C156" s="38" t="s">
        <v>29</v>
      </c>
      <c r="D156" s="118" t="s">
        <v>30</v>
      </c>
      <c r="E156" s="38" t="s">
        <v>31</v>
      </c>
      <c r="F156" s="38" t="s">
        <v>32</v>
      </c>
      <c r="G156" s="38" t="s">
        <v>33</v>
      </c>
    </row>
    <row r="157" spans="1:7" ht="246.5">
      <c r="A157" s="39">
        <v>1</v>
      </c>
      <c r="B157" s="78" t="s">
        <v>2683</v>
      </c>
      <c r="C157" s="79" t="s">
        <v>2684</v>
      </c>
      <c r="D157" s="82" t="s">
        <v>2681</v>
      </c>
      <c r="E157" s="32" t="s">
        <v>2598</v>
      </c>
      <c r="F157" s="49"/>
      <c r="G157" s="81"/>
    </row>
    <row r="158" spans="1:7" ht="14.5">
      <c r="A158" s="43" t="s">
        <v>39</v>
      </c>
      <c r="B158" s="44"/>
      <c r="C158" s="44"/>
      <c r="D158" s="116"/>
      <c r="E158" s="44"/>
      <c r="F158" s="44"/>
      <c r="G158" s="45"/>
    </row>
    <row r="159" spans="1:7" ht="14.5">
      <c r="A159" s="33" t="s">
        <v>305</v>
      </c>
      <c r="B159" s="77" t="s">
        <v>2685</v>
      </c>
      <c r="C159" s="33"/>
      <c r="D159" s="117"/>
      <c r="E159" s="36"/>
      <c r="F159" s="35" t="s">
        <v>26</v>
      </c>
      <c r="G159" s="37" t="str">
        <f>IF(COUNTIF(F161:F161,"Fail")&gt;0,"Fail",IF(COUNTIF(F161:F161,"")=0,"Pass","NR/NC"))</f>
        <v>NR/NC</v>
      </c>
    </row>
    <row r="160" spans="1:7" ht="29">
      <c r="A160" s="38" t="s">
        <v>27</v>
      </c>
      <c r="B160" s="38" t="s">
        <v>28</v>
      </c>
      <c r="C160" s="38" t="s">
        <v>29</v>
      </c>
      <c r="D160" s="118" t="s">
        <v>30</v>
      </c>
      <c r="E160" s="38" t="s">
        <v>31</v>
      </c>
      <c r="F160" s="38" t="s">
        <v>32</v>
      </c>
      <c r="G160" s="38" t="s">
        <v>33</v>
      </c>
    </row>
    <row r="161" spans="1:7" ht="246.5">
      <c r="A161" s="39">
        <v>1</v>
      </c>
      <c r="B161" s="78" t="s">
        <v>2683</v>
      </c>
      <c r="C161" s="79" t="s">
        <v>2686</v>
      </c>
      <c r="D161" s="82" t="s">
        <v>2681</v>
      </c>
      <c r="E161" s="32" t="s">
        <v>2598</v>
      </c>
      <c r="F161" s="49"/>
      <c r="G161" s="81"/>
    </row>
    <row r="162" spans="1:7" ht="14.5">
      <c r="A162" s="43" t="s">
        <v>39</v>
      </c>
      <c r="B162" s="44"/>
      <c r="C162" s="44"/>
      <c r="D162" s="116"/>
      <c r="E162" s="44"/>
      <c r="F162" s="44"/>
      <c r="G162" s="45"/>
    </row>
    <row r="163" spans="1:7" ht="14.5">
      <c r="A163" s="33" t="s">
        <v>309</v>
      </c>
      <c r="B163" s="77" t="s">
        <v>2687</v>
      </c>
      <c r="C163" s="33"/>
      <c r="D163" s="117"/>
      <c r="E163" s="36"/>
      <c r="F163" s="35" t="s">
        <v>26</v>
      </c>
      <c r="G163" s="37" t="str">
        <f>IF(COUNTIF(F165:F165,"Fail")&gt;0,"Fail",IF(COUNTIF(F165:F165,"")=0,"Pass","NR/NC"))</f>
        <v>NR/NC</v>
      </c>
    </row>
    <row r="164" spans="1:7" ht="29">
      <c r="A164" s="38" t="s">
        <v>27</v>
      </c>
      <c r="B164" s="38" t="s">
        <v>28</v>
      </c>
      <c r="C164" s="38" t="s">
        <v>29</v>
      </c>
      <c r="D164" s="118" t="s">
        <v>30</v>
      </c>
      <c r="E164" s="38" t="s">
        <v>31</v>
      </c>
      <c r="F164" s="38" t="s">
        <v>32</v>
      </c>
      <c r="G164" s="38" t="s">
        <v>33</v>
      </c>
    </row>
    <row r="165" spans="1:7" ht="246.5">
      <c r="A165" s="39">
        <v>1</v>
      </c>
      <c r="B165" s="78" t="s">
        <v>2688</v>
      </c>
      <c r="C165" s="79" t="s">
        <v>2689</v>
      </c>
      <c r="D165" s="82" t="s">
        <v>2690</v>
      </c>
      <c r="E165" s="32" t="s">
        <v>2598</v>
      </c>
      <c r="F165" s="49"/>
      <c r="G165" s="81"/>
    </row>
    <row r="166" spans="1:7" ht="14.5">
      <c r="A166" s="43" t="s">
        <v>39</v>
      </c>
      <c r="B166" s="44"/>
      <c r="C166" s="44"/>
      <c r="D166" s="116"/>
      <c r="E166" s="44"/>
      <c r="F166" s="44"/>
      <c r="G166" s="45"/>
    </row>
    <row r="167" spans="1:7" ht="14.5">
      <c r="A167" s="33" t="s">
        <v>407</v>
      </c>
      <c r="B167" s="77" t="s">
        <v>2691</v>
      </c>
      <c r="C167" s="33"/>
      <c r="D167" s="117"/>
      <c r="E167" s="36"/>
      <c r="F167" s="35" t="s">
        <v>26</v>
      </c>
      <c r="G167" s="37" t="str">
        <f>IF(COUNTIF(F169:F169,"Fail")&gt;0,"Fail",IF(COUNTIF(F169:F169,"")=0,"Pass","NR/NC"))</f>
        <v>NR/NC</v>
      </c>
    </row>
    <row r="168" spans="1:7" ht="29">
      <c r="A168" s="38" t="s">
        <v>27</v>
      </c>
      <c r="B168" s="38" t="s">
        <v>28</v>
      </c>
      <c r="C168" s="38" t="s">
        <v>29</v>
      </c>
      <c r="D168" s="118" t="s">
        <v>30</v>
      </c>
      <c r="E168" s="38" t="s">
        <v>31</v>
      </c>
      <c r="F168" s="38" t="s">
        <v>32</v>
      </c>
      <c r="G168" s="38" t="s">
        <v>33</v>
      </c>
    </row>
    <row r="169" spans="1:7" ht="246.5">
      <c r="A169" s="39">
        <v>1</v>
      </c>
      <c r="B169" s="78" t="s">
        <v>2692</v>
      </c>
      <c r="C169" s="79" t="s">
        <v>2693</v>
      </c>
      <c r="D169" s="82" t="s">
        <v>2690</v>
      </c>
      <c r="E169" s="32" t="s">
        <v>2598</v>
      </c>
      <c r="F169" s="49"/>
      <c r="G169" s="81"/>
    </row>
    <row r="170" spans="1:7" ht="14.5">
      <c r="A170" s="43" t="s">
        <v>39</v>
      </c>
      <c r="B170" s="44"/>
      <c r="C170" s="44"/>
      <c r="D170" s="116"/>
      <c r="E170" s="44"/>
      <c r="F170" s="44"/>
      <c r="G170" s="45"/>
    </row>
    <row r="171" spans="1:7" ht="14.5">
      <c r="A171" s="33" t="s">
        <v>410</v>
      </c>
      <c r="B171" s="77" t="s">
        <v>2694</v>
      </c>
      <c r="C171" s="33"/>
      <c r="D171" s="117"/>
      <c r="E171" s="36"/>
      <c r="F171" s="35" t="s">
        <v>26</v>
      </c>
      <c r="G171" s="37" t="str">
        <f>IF(COUNTIF(F173:F173,"Fail")&gt;0,"Fail",IF(COUNTIF(F173:F173,"")=0,"Pass","NR/NC"))</f>
        <v>NR/NC</v>
      </c>
    </row>
    <row r="172" spans="1:7" ht="29">
      <c r="A172" s="38" t="s">
        <v>27</v>
      </c>
      <c r="B172" s="38" t="s">
        <v>28</v>
      </c>
      <c r="C172" s="38" t="s">
        <v>29</v>
      </c>
      <c r="D172" s="118" t="s">
        <v>30</v>
      </c>
      <c r="E172" s="38" t="s">
        <v>31</v>
      </c>
      <c r="F172" s="38" t="s">
        <v>32</v>
      </c>
      <c r="G172" s="38" t="s">
        <v>33</v>
      </c>
    </row>
    <row r="173" spans="1:7" ht="246.5">
      <c r="A173" s="39">
        <v>1</v>
      </c>
      <c r="B173" s="78" t="s">
        <v>2695</v>
      </c>
      <c r="C173" s="79" t="s">
        <v>2696</v>
      </c>
      <c r="D173" s="82" t="s">
        <v>2690</v>
      </c>
      <c r="E173" s="32" t="s">
        <v>2598</v>
      </c>
      <c r="F173" s="49"/>
      <c r="G173" s="81"/>
    </row>
    <row r="174" spans="1:7" ht="14.5">
      <c r="A174" s="43" t="s">
        <v>39</v>
      </c>
      <c r="B174" s="44"/>
      <c r="C174" s="44"/>
      <c r="D174" s="116"/>
      <c r="E174" s="44"/>
      <c r="F174" s="44"/>
      <c r="G174" s="45"/>
    </row>
    <row r="175" spans="1:7" ht="14.5">
      <c r="A175" s="33" t="s">
        <v>413</v>
      </c>
      <c r="B175" s="77" t="s">
        <v>2697</v>
      </c>
      <c r="C175" s="33"/>
      <c r="D175" s="117"/>
      <c r="E175" s="36"/>
      <c r="F175" s="35" t="s">
        <v>26</v>
      </c>
      <c r="G175" s="37" t="str">
        <f>IF(COUNTIF(F177:F177,"Fail")&gt;0,"Fail",IF(COUNTIF(F177:F177,"")=0,"Pass","NR/NC"))</f>
        <v>NR/NC</v>
      </c>
    </row>
    <row r="176" spans="1:7" ht="29">
      <c r="A176" s="38" t="s">
        <v>27</v>
      </c>
      <c r="B176" s="38" t="s">
        <v>28</v>
      </c>
      <c r="C176" s="38" t="s">
        <v>29</v>
      </c>
      <c r="D176" s="118" t="s">
        <v>30</v>
      </c>
      <c r="E176" s="38" t="s">
        <v>31</v>
      </c>
      <c r="F176" s="38" t="s">
        <v>32</v>
      </c>
      <c r="G176" s="38" t="s">
        <v>33</v>
      </c>
    </row>
    <row r="177" spans="1:7" ht="246.5">
      <c r="A177" s="39">
        <v>1</v>
      </c>
      <c r="B177" s="78" t="s">
        <v>2698</v>
      </c>
      <c r="C177" s="79" t="s">
        <v>2699</v>
      </c>
      <c r="D177" s="82" t="s">
        <v>2690</v>
      </c>
      <c r="E177" s="32" t="s">
        <v>2598</v>
      </c>
      <c r="F177" s="49"/>
      <c r="G177" s="81"/>
    </row>
    <row r="178" spans="1:7" ht="14.5">
      <c r="A178" s="43" t="s">
        <v>39</v>
      </c>
      <c r="B178" s="44"/>
      <c r="C178" s="44"/>
      <c r="D178" s="116"/>
      <c r="E178" s="44"/>
      <c r="F178" s="44"/>
      <c r="G178" s="45"/>
    </row>
    <row r="179" spans="1:7" ht="14.5">
      <c r="A179" s="33" t="s">
        <v>418</v>
      </c>
      <c r="B179" s="77" t="s">
        <v>2700</v>
      </c>
      <c r="C179" s="33"/>
      <c r="D179" s="117"/>
      <c r="E179" s="36"/>
      <c r="F179" s="35" t="s">
        <v>26</v>
      </c>
      <c r="G179" s="37" t="str">
        <f>IF(COUNTIF(F181:F181,"Fail")&gt;0,"Fail",IF(COUNTIF(F181:F181,"")=0,"Pass","NR/NC"))</f>
        <v>NR/NC</v>
      </c>
    </row>
    <row r="180" spans="1:7" ht="29">
      <c r="A180" s="38" t="s">
        <v>27</v>
      </c>
      <c r="B180" s="38" t="s">
        <v>28</v>
      </c>
      <c r="C180" s="38" t="s">
        <v>29</v>
      </c>
      <c r="D180" s="118" t="s">
        <v>30</v>
      </c>
      <c r="E180" s="38" t="s">
        <v>31</v>
      </c>
      <c r="F180" s="38" t="s">
        <v>32</v>
      </c>
      <c r="G180" s="38" t="s">
        <v>33</v>
      </c>
    </row>
    <row r="181" spans="1:7" ht="246.5">
      <c r="A181" s="39">
        <v>1</v>
      </c>
      <c r="B181" s="78" t="s">
        <v>2701</v>
      </c>
      <c r="C181" s="79" t="s">
        <v>2702</v>
      </c>
      <c r="D181" s="82" t="s">
        <v>2690</v>
      </c>
      <c r="E181" s="32" t="s">
        <v>2598</v>
      </c>
      <c r="F181" s="49"/>
      <c r="G181" s="81"/>
    </row>
    <row r="182" spans="1:7" ht="14.5">
      <c r="A182" s="43" t="s">
        <v>39</v>
      </c>
      <c r="B182" s="44"/>
      <c r="C182" s="44"/>
      <c r="D182" s="116"/>
      <c r="E182" s="44"/>
      <c r="F182" s="44"/>
      <c r="G182" s="45"/>
    </row>
    <row r="183" spans="1:7" ht="14.5">
      <c r="A183" s="33" t="s">
        <v>422</v>
      </c>
      <c r="B183" s="77" t="s">
        <v>2703</v>
      </c>
      <c r="C183" s="33"/>
      <c r="D183" s="117"/>
      <c r="E183" s="36"/>
      <c r="F183" s="35" t="s">
        <v>26</v>
      </c>
      <c r="G183" s="37" t="str">
        <f>IF(COUNTIF(F185:F185,"Fail")&gt;0,"Fail",IF(COUNTIF(F185:F185,"")=0,"Pass","NR/NC"))</f>
        <v>NR/NC</v>
      </c>
    </row>
    <row r="184" spans="1:7" ht="29">
      <c r="A184" s="38" t="s">
        <v>27</v>
      </c>
      <c r="B184" s="38" t="s">
        <v>28</v>
      </c>
      <c r="C184" s="38" t="s">
        <v>29</v>
      </c>
      <c r="D184" s="118" t="s">
        <v>30</v>
      </c>
      <c r="E184" s="38" t="s">
        <v>31</v>
      </c>
      <c r="F184" s="38" t="s">
        <v>32</v>
      </c>
      <c r="G184" s="38" t="s">
        <v>33</v>
      </c>
    </row>
    <row r="185" spans="1:7" ht="246.5">
      <c r="A185" s="39">
        <v>1</v>
      </c>
      <c r="B185" s="78" t="s">
        <v>2704</v>
      </c>
      <c r="C185" s="79" t="s">
        <v>2705</v>
      </c>
      <c r="D185" s="82" t="s">
        <v>2690</v>
      </c>
      <c r="E185" s="32" t="s">
        <v>2598</v>
      </c>
      <c r="F185" s="49"/>
      <c r="G185" s="81"/>
    </row>
    <row r="186" spans="1:7" ht="14.5">
      <c r="A186" s="43" t="s">
        <v>39</v>
      </c>
      <c r="B186" s="44"/>
      <c r="C186" s="44"/>
      <c r="D186" s="116"/>
      <c r="E186" s="44"/>
      <c r="F186" s="44"/>
      <c r="G186" s="45"/>
    </row>
    <row r="187" spans="1:7" ht="14.5">
      <c r="A187" s="33" t="s">
        <v>426</v>
      </c>
      <c r="B187" s="77" t="s">
        <v>2706</v>
      </c>
      <c r="C187" s="33"/>
      <c r="D187" s="117"/>
      <c r="E187" s="36"/>
      <c r="F187" s="35" t="s">
        <v>26</v>
      </c>
      <c r="G187" s="37" t="str">
        <f>IF(COUNTIF(F189:F189,"Fail")&gt;0,"Fail",IF(COUNTIF(F189:F189,"")=0,"Pass","NR/NC"))</f>
        <v>NR/NC</v>
      </c>
    </row>
    <row r="188" spans="1:7" ht="29">
      <c r="A188" s="38" t="s">
        <v>27</v>
      </c>
      <c r="B188" s="38" t="s">
        <v>28</v>
      </c>
      <c r="C188" s="38" t="s">
        <v>29</v>
      </c>
      <c r="D188" s="118" t="s">
        <v>30</v>
      </c>
      <c r="E188" s="38" t="s">
        <v>31</v>
      </c>
      <c r="F188" s="38" t="s">
        <v>32</v>
      </c>
      <c r="G188" s="38" t="s">
        <v>33</v>
      </c>
    </row>
    <row r="189" spans="1:7" ht="246.5">
      <c r="A189" s="39">
        <v>1</v>
      </c>
      <c r="B189" s="78" t="s">
        <v>2707</v>
      </c>
      <c r="C189" s="79" t="s">
        <v>2708</v>
      </c>
      <c r="D189" s="82" t="s">
        <v>2690</v>
      </c>
      <c r="E189" s="32" t="s">
        <v>2598</v>
      </c>
      <c r="F189" s="49"/>
      <c r="G189" s="81"/>
    </row>
    <row r="190" spans="1:7" ht="14.5">
      <c r="A190" s="43" t="s">
        <v>39</v>
      </c>
      <c r="B190" s="44"/>
      <c r="C190" s="44"/>
      <c r="D190" s="116"/>
      <c r="E190" s="44"/>
      <c r="F190" s="44"/>
      <c r="G190" s="45"/>
    </row>
    <row r="191" spans="1:7" ht="14.5">
      <c r="A191" s="33" t="s">
        <v>430</v>
      </c>
      <c r="B191" s="77" t="s">
        <v>2709</v>
      </c>
      <c r="C191" s="33"/>
      <c r="D191" s="117"/>
      <c r="E191" s="36"/>
      <c r="F191" s="35" t="s">
        <v>26</v>
      </c>
      <c r="G191" s="37" t="str">
        <f>IF(COUNTIF(F193:F193,"Fail")&gt;0,"Fail",IF(COUNTIF(F193:F193,"")=0,"Pass","NR/NC"))</f>
        <v>NR/NC</v>
      </c>
    </row>
    <row r="192" spans="1:7" ht="29">
      <c r="A192" s="38" t="s">
        <v>27</v>
      </c>
      <c r="B192" s="38" t="s">
        <v>28</v>
      </c>
      <c r="C192" s="38" t="s">
        <v>29</v>
      </c>
      <c r="D192" s="118" t="s">
        <v>30</v>
      </c>
      <c r="E192" s="38" t="s">
        <v>31</v>
      </c>
      <c r="F192" s="38" t="s">
        <v>32</v>
      </c>
      <c r="G192" s="38" t="s">
        <v>33</v>
      </c>
    </row>
    <row r="193" spans="1:7" ht="246.5">
      <c r="A193" s="39">
        <v>1</v>
      </c>
      <c r="B193" s="78" t="s">
        <v>2710</v>
      </c>
      <c r="C193" s="79" t="s">
        <v>2711</v>
      </c>
      <c r="D193" s="82" t="s">
        <v>2690</v>
      </c>
      <c r="E193" s="32" t="s">
        <v>2598</v>
      </c>
      <c r="F193" s="49"/>
      <c r="G193" s="81"/>
    </row>
    <row r="194" spans="1:7" ht="14.5">
      <c r="A194" s="43" t="s">
        <v>39</v>
      </c>
      <c r="B194" s="44"/>
      <c r="C194" s="44"/>
      <c r="D194" s="116"/>
      <c r="E194" s="44"/>
      <c r="F194" s="44"/>
      <c r="G194" s="45"/>
    </row>
    <row r="195" spans="1:7" ht="14.5">
      <c r="A195" s="33" t="s">
        <v>433</v>
      </c>
      <c r="B195" s="77" t="s">
        <v>2712</v>
      </c>
      <c r="C195" s="33"/>
      <c r="D195" s="117"/>
      <c r="E195" s="36"/>
      <c r="F195" s="35" t="s">
        <v>26</v>
      </c>
      <c r="G195" s="37" t="str">
        <f>IF(COUNTIF(F197:F197,"Fail")&gt;0,"Fail",IF(COUNTIF(F197:F197,"")=0,"Pass","NR/NC"))</f>
        <v>NR/NC</v>
      </c>
    </row>
    <row r="196" spans="1:7" ht="29">
      <c r="A196" s="38" t="s">
        <v>27</v>
      </c>
      <c r="B196" s="38"/>
      <c r="C196" s="38" t="s">
        <v>29</v>
      </c>
      <c r="D196" s="118" t="s">
        <v>30</v>
      </c>
      <c r="E196" s="38" t="s">
        <v>31</v>
      </c>
      <c r="F196" s="38" t="s">
        <v>32</v>
      </c>
      <c r="G196" s="38" t="s">
        <v>33</v>
      </c>
    </row>
    <row r="197" spans="1:7" ht="246.5">
      <c r="A197" s="39">
        <v>1</v>
      </c>
      <c r="B197" s="78" t="s">
        <v>2713</v>
      </c>
      <c r="C197" s="79" t="s">
        <v>2714</v>
      </c>
      <c r="D197" s="80" t="s">
        <v>2715</v>
      </c>
      <c r="E197" s="32" t="s">
        <v>2598</v>
      </c>
      <c r="F197" s="49"/>
      <c r="G197" s="81"/>
    </row>
    <row r="198" spans="1:7" ht="14.5">
      <c r="A198" s="43" t="s">
        <v>39</v>
      </c>
      <c r="B198" s="44"/>
      <c r="C198" s="44"/>
      <c r="D198" s="116"/>
      <c r="E198" s="44"/>
      <c r="F198" s="44"/>
      <c r="G198" s="45"/>
    </row>
    <row r="199" spans="1:7" ht="14.5">
      <c r="A199" s="33" t="s">
        <v>436</v>
      </c>
      <c r="B199" s="77" t="s">
        <v>2716</v>
      </c>
      <c r="C199" s="33"/>
      <c r="D199" s="117"/>
      <c r="E199" s="36"/>
      <c r="F199" s="35" t="s">
        <v>26</v>
      </c>
      <c r="G199" s="37" t="str">
        <f>IF(COUNTIF(F201:F201,"Fail")&gt;0,"Fail",IF(COUNTIF(F201:F201,"")=0,"Pass","NR/NC"))</f>
        <v>NR/NC</v>
      </c>
    </row>
    <row r="200" spans="1:7" ht="29">
      <c r="A200" s="38" t="s">
        <v>27</v>
      </c>
      <c r="B200" s="38" t="s">
        <v>28</v>
      </c>
      <c r="C200" s="38" t="s">
        <v>29</v>
      </c>
      <c r="D200" s="118" t="s">
        <v>30</v>
      </c>
      <c r="E200" s="38" t="s">
        <v>31</v>
      </c>
      <c r="F200" s="38" t="s">
        <v>32</v>
      </c>
      <c r="G200" s="38" t="s">
        <v>33</v>
      </c>
    </row>
    <row r="201" spans="1:7" ht="246.5">
      <c r="A201" s="39">
        <v>1</v>
      </c>
      <c r="B201" s="78" t="s">
        <v>2717</v>
      </c>
      <c r="C201" s="79" t="s">
        <v>2718</v>
      </c>
      <c r="D201" s="80" t="s">
        <v>2715</v>
      </c>
      <c r="E201" s="32" t="s">
        <v>2598</v>
      </c>
      <c r="F201" s="49"/>
      <c r="G201" s="81"/>
    </row>
    <row r="202" spans="1:7" ht="14.5">
      <c r="A202" s="43" t="s">
        <v>39</v>
      </c>
      <c r="B202" s="44"/>
      <c r="C202" s="44"/>
      <c r="D202" s="116"/>
      <c r="E202" s="44"/>
      <c r="F202" s="44"/>
      <c r="G202" s="45"/>
    </row>
    <row r="203" spans="1:7" ht="14.5">
      <c r="A203" s="33" t="s">
        <v>439</v>
      </c>
      <c r="B203" s="77" t="s">
        <v>2719</v>
      </c>
      <c r="C203" s="33"/>
      <c r="D203" s="117"/>
      <c r="E203" s="36"/>
      <c r="F203" s="35" t="s">
        <v>26</v>
      </c>
      <c r="G203" s="37" t="str">
        <f>IF(COUNTIF(F205:F205,"Fail")&gt;0,"Fail",IF(COUNTIF(F205:F205,"")=0,"Pass","NR/NC"))</f>
        <v>NR/NC</v>
      </c>
    </row>
    <row r="204" spans="1:7" ht="29">
      <c r="A204" s="38" t="s">
        <v>27</v>
      </c>
      <c r="B204" s="38" t="s">
        <v>28</v>
      </c>
      <c r="C204" s="38" t="s">
        <v>29</v>
      </c>
      <c r="D204" s="118" t="s">
        <v>30</v>
      </c>
      <c r="E204" s="38" t="s">
        <v>31</v>
      </c>
      <c r="F204" s="38" t="s">
        <v>32</v>
      </c>
      <c r="G204" s="38" t="s">
        <v>33</v>
      </c>
    </row>
    <row r="205" spans="1:7" ht="406">
      <c r="A205" s="39">
        <v>1</v>
      </c>
      <c r="B205" s="78" t="s">
        <v>2720</v>
      </c>
      <c r="C205" s="79" t="s">
        <v>2721</v>
      </c>
      <c r="D205" s="80" t="s">
        <v>2722</v>
      </c>
      <c r="E205" s="32" t="s">
        <v>2598</v>
      </c>
      <c r="F205" s="49"/>
      <c r="G205" s="81"/>
    </row>
    <row r="206" spans="1:7" ht="14.5">
      <c r="A206" s="43" t="s">
        <v>39</v>
      </c>
      <c r="B206" s="44"/>
      <c r="C206" s="44"/>
      <c r="D206" s="116"/>
      <c r="E206" s="44"/>
      <c r="F206" s="44"/>
      <c r="G206" s="45"/>
    </row>
    <row r="207" spans="1:7" ht="14.5">
      <c r="A207" s="33" t="s">
        <v>443</v>
      </c>
      <c r="B207" s="77" t="s">
        <v>2723</v>
      </c>
      <c r="C207" s="33"/>
      <c r="D207" s="117"/>
      <c r="E207" s="36"/>
      <c r="F207" s="35" t="s">
        <v>26</v>
      </c>
      <c r="G207" s="37" t="str">
        <f>IF(COUNTIF(F209:F209,"Fail")&gt;0,"Fail",IF(COUNTIF(F209:F209,"")=0,"Pass","NR/NC"))</f>
        <v>NR/NC</v>
      </c>
    </row>
    <row r="208" spans="1:7" ht="29">
      <c r="A208" s="38" t="s">
        <v>27</v>
      </c>
      <c r="B208" s="38" t="s">
        <v>28</v>
      </c>
      <c r="C208" s="38" t="s">
        <v>29</v>
      </c>
      <c r="D208" s="118" t="s">
        <v>30</v>
      </c>
      <c r="E208" s="38" t="s">
        <v>31</v>
      </c>
      <c r="F208" s="38" t="s">
        <v>32</v>
      </c>
      <c r="G208" s="38" t="s">
        <v>33</v>
      </c>
    </row>
    <row r="209" spans="1:7" ht="145">
      <c r="A209" s="39">
        <v>1</v>
      </c>
      <c r="B209" s="78" t="s">
        <v>2724</v>
      </c>
      <c r="C209" s="79" t="s">
        <v>2725</v>
      </c>
      <c r="D209" s="82" t="s">
        <v>2602</v>
      </c>
      <c r="E209" s="32" t="s">
        <v>2598</v>
      </c>
      <c r="F209" s="49"/>
      <c r="G209" s="81"/>
    </row>
    <row r="210" spans="1:7" ht="14.5">
      <c r="A210" s="43" t="s">
        <v>39</v>
      </c>
      <c r="B210" s="44"/>
      <c r="C210" s="44"/>
      <c r="D210" s="116"/>
      <c r="E210" s="44"/>
      <c r="F210" s="44"/>
      <c r="G210" s="45"/>
    </row>
    <row r="211" spans="1:7" ht="14.5">
      <c r="A211" s="33" t="s">
        <v>447</v>
      </c>
      <c r="B211" s="77" t="s">
        <v>2723</v>
      </c>
      <c r="C211" s="33"/>
      <c r="D211" s="117"/>
      <c r="E211" s="36"/>
      <c r="F211" s="35" t="s">
        <v>26</v>
      </c>
      <c r="G211" s="37" t="str">
        <f>IF(COUNTIF(F213:F213,"Fail")&gt;0,"Fail",IF(COUNTIF(F213:F213,"")=0,"Pass","NR/NC"))</f>
        <v>NR/NC</v>
      </c>
    </row>
    <row r="212" spans="1:7" ht="29">
      <c r="A212" s="38" t="s">
        <v>27</v>
      </c>
      <c r="B212" s="38" t="s">
        <v>28</v>
      </c>
      <c r="C212" s="38" t="s">
        <v>29</v>
      </c>
      <c r="D212" s="118" t="s">
        <v>30</v>
      </c>
      <c r="E212" s="38" t="s">
        <v>31</v>
      </c>
      <c r="F212" s="38" t="s">
        <v>32</v>
      </c>
      <c r="G212" s="38" t="s">
        <v>33</v>
      </c>
    </row>
    <row r="213" spans="1:7" ht="145">
      <c r="A213" s="39">
        <v>1</v>
      </c>
      <c r="B213" s="78" t="s">
        <v>2726</v>
      </c>
      <c r="C213" s="79" t="s">
        <v>2727</v>
      </c>
      <c r="D213" s="82" t="s">
        <v>2602</v>
      </c>
      <c r="E213" s="32" t="s">
        <v>2598</v>
      </c>
      <c r="F213" s="49"/>
      <c r="G213" s="81"/>
    </row>
    <row r="214" spans="1:7" ht="14.5">
      <c r="A214" s="43" t="s">
        <v>39</v>
      </c>
      <c r="B214" s="44"/>
      <c r="C214" s="44"/>
      <c r="D214" s="116"/>
      <c r="E214" s="44"/>
      <c r="F214" s="44"/>
      <c r="G214" s="45"/>
    </row>
    <row r="215" spans="1:7" ht="14.5">
      <c r="A215" s="33" t="s">
        <v>451</v>
      </c>
      <c r="B215" s="77" t="s">
        <v>2728</v>
      </c>
      <c r="C215" s="33"/>
      <c r="D215" s="117"/>
      <c r="E215" s="36"/>
      <c r="F215" s="35" t="s">
        <v>26</v>
      </c>
      <c r="G215" s="37" t="str">
        <f>IF(COUNTIF(F217:F217,"Fail")&gt;0,"Fail",IF(COUNTIF(F217:F217,"")=0,"Pass","NR/NC"))</f>
        <v>NR/NC</v>
      </c>
    </row>
    <row r="216" spans="1:7" ht="29">
      <c r="A216" s="38" t="s">
        <v>27</v>
      </c>
      <c r="B216" s="38" t="s">
        <v>28</v>
      </c>
      <c r="C216" s="38" t="s">
        <v>29</v>
      </c>
      <c r="D216" s="118" t="s">
        <v>30</v>
      </c>
      <c r="E216" s="38" t="s">
        <v>31</v>
      </c>
      <c r="F216" s="38" t="s">
        <v>32</v>
      </c>
      <c r="G216" s="38" t="s">
        <v>33</v>
      </c>
    </row>
    <row r="217" spans="1:7" ht="145">
      <c r="A217" s="39">
        <v>1</v>
      </c>
      <c r="B217" s="78" t="s">
        <v>2729</v>
      </c>
      <c r="C217" s="79"/>
      <c r="D217" s="82" t="s">
        <v>2602</v>
      </c>
      <c r="E217" s="32" t="s">
        <v>2598</v>
      </c>
      <c r="F217" s="49"/>
      <c r="G217" s="81"/>
    </row>
    <row r="218" spans="1:7" ht="14.5">
      <c r="A218" s="43" t="s">
        <v>39</v>
      </c>
      <c r="B218" s="44"/>
      <c r="C218" s="44"/>
      <c r="D218" s="116"/>
      <c r="E218" s="44"/>
      <c r="F218" s="44"/>
      <c r="G218" s="45"/>
    </row>
    <row r="219" spans="1:7" ht="14.5">
      <c r="A219" s="33" t="s">
        <v>455</v>
      </c>
      <c r="B219" s="77" t="s">
        <v>2730</v>
      </c>
      <c r="C219" s="33"/>
      <c r="D219" s="117"/>
      <c r="E219" s="36"/>
      <c r="F219" s="35" t="s">
        <v>26</v>
      </c>
      <c r="G219" s="37" t="str">
        <f>IF(COUNTIF(F221:F221,"Fail")&gt;0,"Fail",IF(COUNTIF(F221:F221,"")=0,"Pass","NR/NC"))</f>
        <v>NR/NC</v>
      </c>
    </row>
    <row r="220" spans="1:7" ht="29">
      <c r="A220" s="38" t="s">
        <v>27</v>
      </c>
      <c r="B220" s="38" t="s">
        <v>28</v>
      </c>
      <c r="C220" s="38" t="s">
        <v>29</v>
      </c>
      <c r="D220" s="118" t="s">
        <v>30</v>
      </c>
      <c r="E220" s="38" t="s">
        <v>31</v>
      </c>
      <c r="F220" s="38" t="s">
        <v>32</v>
      </c>
      <c r="G220" s="38" t="s">
        <v>33</v>
      </c>
    </row>
    <row r="221" spans="1:7" ht="87">
      <c r="A221" s="39">
        <v>1</v>
      </c>
      <c r="B221" s="78" t="s">
        <v>2731</v>
      </c>
      <c r="C221" s="79"/>
      <c r="D221" s="80" t="s">
        <v>2732</v>
      </c>
      <c r="E221" s="32" t="s">
        <v>2733</v>
      </c>
      <c r="F221" s="49"/>
      <c r="G221" s="81"/>
    </row>
    <row r="222" spans="1:7" ht="14.5">
      <c r="A222" s="43" t="s">
        <v>39</v>
      </c>
      <c r="B222" s="44"/>
      <c r="C222" s="44"/>
      <c r="D222" s="116"/>
      <c r="E222" s="44"/>
      <c r="F222" s="44"/>
      <c r="G222" s="45"/>
    </row>
    <row r="223" spans="1:7" ht="14.5">
      <c r="A223" s="33" t="s">
        <v>459</v>
      </c>
      <c r="B223" s="77" t="s">
        <v>2734</v>
      </c>
      <c r="C223" s="33"/>
      <c r="D223" s="117"/>
      <c r="E223" s="36"/>
      <c r="F223" s="35" t="s">
        <v>26</v>
      </c>
      <c r="G223" s="37" t="str">
        <f>IF(COUNTIF(F225:F225,"Fail")&gt;0,"Fail",IF(COUNTIF(F225:F225,"")=0,"Pass","NR/NC"))</f>
        <v>NR/NC</v>
      </c>
    </row>
    <row r="224" spans="1:7" ht="29">
      <c r="A224" s="38" t="s">
        <v>27</v>
      </c>
      <c r="B224" s="38" t="s">
        <v>28</v>
      </c>
      <c r="C224" s="38" t="s">
        <v>29</v>
      </c>
      <c r="D224" s="118" t="s">
        <v>30</v>
      </c>
      <c r="E224" s="38" t="s">
        <v>31</v>
      </c>
      <c r="F224" s="38" t="s">
        <v>32</v>
      </c>
      <c r="G224" s="38" t="s">
        <v>33</v>
      </c>
    </row>
    <row r="225" spans="1:7" ht="87">
      <c r="A225" s="39">
        <v>1</v>
      </c>
      <c r="B225" s="78" t="s">
        <v>2731</v>
      </c>
      <c r="C225" s="79"/>
      <c r="D225" s="82" t="s">
        <v>2732</v>
      </c>
      <c r="E225" s="32" t="s">
        <v>2733</v>
      </c>
      <c r="F225" s="49"/>
      <c r="G225" s="81"/>
    </row>
    <row r="226" spans="1:7" ht="14.5">
      <c r="A226" s="43" t="s">
        <v>39</v>
      </c>
      <c r="B226" s="44"/>
      <c r="C226" s="44"/>
      <c r="D226" s="116"/>
      <c r="E226" s="44"/>
      <c r="F226" s="44"/>
      <c r="G226" s="45"/>
    </row>
    <row r="227" spans="1:7" ht="14.5">
      <c r="A227" s="33" t="s">
        <v>463</v>
      </c>
      <c r="B227" s="77" t="s">
        <v>2735</v>
      </c>
      <c r="C227" s="33"/>
      <c r="D227" s="117"/>
      <c r="E227" s="36"/>
      <c r="F227" s="35" t="s">
        <v>26</v>
      </c>
      <c r="G227" s="37" t="str">
        <f>IF(COUNTIF(F229:F229,"Fail")&gt;0,"Fail",IF(COUNTIF(F229:F229,"")=0,"Pass","NR/NC"))</f>
        <v>NR/NC</v>
      </c>
    </row>
    <row r="228" spans="1:7" ht="29">
      <c r="A228" s="38" t="s">
        <v>27</v>
      </c>
      <c r="B228" s="38" t="s">
        <v>28</v>
      </c>
      <c r="C228" s="38" t="s">
        <v>29</v>
      </c>
      <c r="D228" s="118" t="s">
        <v>30</v>
      </c>
      <c r="E228" s="38" t="s">
        <v>31</v>
      </c>
      <c r="F228" s="38" t="s">
        <v>32</v>
      </c>
      <c r="G228" s="38" t="s">
        <v>33</v>
      </c>
    </row>
    <row r="229" spans="1:7" ht="87">
      <c r="A229" s="39">
        <v>1</v>
      </c>
      <c r="B229" s="78" t="s">
        <v>2731</v>
      </c>
      <c r="C229" s="79"/>
      <c r="D229" s="82" t="s">
        <v>2732</v>
      </c>
      <c r="E229" s="32" t="s">
        <v>2733</v>
      </c>
      <c r="F229" s="49"/>
      <c r="G229" s="81"/>
    </row>
    <row r="230" spans="1:7" ht="14.5">
      <c r="A230" s="43" t="s">
        <v>39</v>
      </c>
      <c r="B230" s="44"/>
      <c r="C230" s="44"/>
      <c r="D230" s="116"/>
      <c r="E230" s="44"/>
      <c r="F230" s="44"/>
      <c r="G230" s="45"/>
    </row>
    <row r="231" spans="1:7" ht="14.5">
      <c r="A231" s="33" t="s">
        <v>467</v>
      </c>
      <c r="B231" s="77" t="s">
        <v>2736</v>
      </c>
      <c r="C231" s="33"/>
      <c r="D231" s="117"/>
      <c r="E231" s="36"/>
      <c r="F231" s="35" t="s">
        <v>26</v>
      </c>
      <c r="G231" s="37" t="str">
        <f>IF(COUNTIF(F233:F233,"Fail")&gt;0,"Fail",IF(COUNTIF(F233:F233,"")=0,"Pass","NR/NC"))</f>
        <v>NR/NC</v>
      </c>
    </row>
    <row r="232" spans="1:7" ht="29">
      <c r="A232" s="38" t="s">
        <v>27</v>
      </c>
      <c r="B232" s="38" t="s">
        <v>28</v>
      </c>
      <c r="C232" s="38" t="s">
        <v>29</v>
      </c>
      <c r="D232" s="118" t="s">
        <v>30</v>
      </c>
      <c r="E232" s="38" t="s">
        <v>31</v>
      </c>
      <c r="F232" s="38" t="s">
        <v>32</v>
      </c>
      <c r="G232" s="38" t="s">
        <v>33</v>
      </c>
    </row>
    <row r="233" spans="1:7" ht="87">
      <c r="A233" s="39">
        <v>1</v>
      </c>
      <c r="B233" s="78" t="s">
        <v>2731</v>
      </c>
      <c r="C233" s="79"/>
      <c r="D233" s="82" t="s">
        <v>2732</v>
      </c>
      <c r="E233" s="32" t="s">
        <v>2733</v>
      </c>
      <c r="F233" s="49"/>
      <c r="G233" s="81"/>
    </row>
    <row r="234" spans="1:7" ht="14.5">
      <c r="A234" s="43" t="s">
        <v>39</v>
      </c>
      <c r="B234" s="44"/>
      <c r="C234" s="44"/>
      <c r="D234" s="116"/>
      <c r="E234" s="44"/>
      <c r="F234" s="44"/>
      <c r="G234" s="45"/>
    </row>
    <row r="235" spans="1:7" ht="14.5">
      <c r="A235" s="33" t="s">
        <v>471</v>
      </c>
      <c r="B235" s="77" t="s">
        <v>2737</v>
      </c>
      <c r="C235" s="33"/>
      <c r="D235" s="117"/>
      <c r="E235" s="36"/>
      <c r="F235" s="35" t="s">
        <v>26</v>
      </c>
      <c r="G235" s="37" t="str">
        <f>IF(COUNTIF(F237:F237,"Fail")&gt;0,"Fail",IF(COUNTIF(F237:F237,"")=0,"Pass","NR/NC"))</f>
        <v>NR/NC</v>
      </c>
    </row>
    <row r="236" spans="1:7" ht="29">
      <c r="A236" s="38" t="s">
        <v>27</v>
      </c>
      <c r="B236" s="38" t="s">
        <v>28</v>
      </c>
      <c r="C236" s="38" t="s">
        <v>29</v>
      </c>
      <c r="D236" s="118" t="s">
        <v>30</v>
      </c>
      <c r="E236" s="38" t="s">
        <v>31</v>
      </c>
      <c r="F236" s="38" t="s">
        <v>32</v>
      </c>
      <c r="G236" s="38" t="s">
        <v>33</v>
      </c>
    </row>
    <row r="237" spans="1:7" ht="87">
      <c r="A237" s="39">
        <v>1</v>
      </c>
      <c r="B237" s="78" t="s">
        <v>2738</v>
      </c>
      <c r="C237" s="79"/>
      <c r="D237" s="82" t="s">
        <v>2732</v>
      </c>
      <c r="E237" s="32" t="s">
        <v>2733</v>
      </c>
      <c r="F237" s="49"/>
      <c r="G237" s="81"/>
    </row>
    <row r="238" spans="1:7" ht="14.5">
      <c r="A238" s="43" t="s">
        <v>39</v>
      </c>
      <c r="B238" s="44"/>
      <c r="C238" s="44"/>
      <c r="D238" s="116"/>
      <c r="E238" s="44"/>
      <c r="F238" s="44"/>
      <c r="G238" s="45"/>
    </row>
    <row r="239" spans="1:7" ht="14.5">
      <c r="A239" s="33" t="s">
        <v>475</v>
      </c>
      <c r="B239" s="77" t="s">
        <v>2739</v>
      </c>
      <c r="C239" s="33"/>
      <c r="D239" s="117"/>
      <c r="E239" s="36"/>
      <c r="F239" s="35" t="s">
        <v>26</v>
      </c>
      <c r="G239" s="37" t="str">
        <f>IF(COUNTIF(F241:F241,"Fail")&gt;0,"Fail",IF(COUNTIF(F241:F241,"")=0,"Pass","NR/NC"))</f>
        <v>NR/NC</v>
      </c>
    </row>
    <row r="240" spans="1:7" ht="29">
      <c r="A240" s="38" t="s">
        <v>27</v>
      </c>
      <c r="B240" s="38" t="s">
        <v>28</v>
      </c>
      <c r="C240" s="38" t="s">
        <v>29</v>
      </c>
      <c r="D240" s="118" t="s">
        <v>30</v>
      </c>
      <c r="E240" s="38" t="s">
        <v>31</v>
      </c>
      <c r="F240" s="38" t="s">
        <v>32</v>
      </c>
      <c r="G240" s="38" t="s">
        <v>33</v>
      </c>
    </row>
    <row r="241" spans="1:7" ht="87">
      <c r="A241" s="39">
        <v>1</v>
      </c>
      <c r="B241" s="78" t="s">
        <v>2738</v>
      </c>
      <c r="C241" s="79"/>
      <c r="D241" s="82" t="s">
        <v>2732</v>
      </c>
      <c r="E241" s="32" t="s">
        <v>2733</v>
      </c>
      <c r="F241" s="49"/>
      <c r="G241" s="81"/>
    </row>
    <row r="242" spans="1:7" ht="14.5">
      <c r="A242" s="43" t="s">
        <v>39</v>
      </c>
      <c r="B242" s="44"/>
      <c r="C242" s="44"/>
      <c r="D242" s="116"/>
      <c r="E242" s="44"/>
      <c r="F242" s="44"/>
      <c r="G242" s="45"/>
    </row>
    <row r="243" spans="1:7" ht="14.5">
      <c r="A243" s="33" t="s">
        <v>479</v>
      </c>
      <c r="B243" s="77" t="s">
        <v>2740</v>
      </c>
      <c r="C243" s="33"/>
      <c r="D243" s="117"/>
      <c r="E243" s="36"/>
      <c r="F243" s="35" t="s">
        <v>26</v>
      </c>
      <c r="G243" s="37" t="str">
        <f>IF(COUNTIF(F245:F245,"Fail")&gt;0,"Fail",IF(COUNTIF(F245:F245,"")=0,"Pass","NR/NC"))</f>
        <v>NR/NC</v>
      </c>
    </row>
    <row r="244" spans="1:7" ht="29">
      <c r="A244" s="38" t="s">
        <v>27</v>
      </c>
      <c r="B244" s="38" t="s">
        <v>28</v>
      </c>
      <c r="C244" s="38" t="s">
        <v>29</v>
      </c>
      <c r="D244" s="118" t="s">
        <v>30</v>
      </c>
      <c r="E244" s="38" t="s">
        <v>31</v>
      </c>
      <c r="F244" s="38" t="s">
        <v>32</v>
      </c>
      <c r="G244" s="38" t="s">
        <v>33</v>
      </c>
    </row>
    <row r="245" spans="1:7" ht="87">
      <c r="A245" s="39">
        <v>1</v>
      </c>
      <c r="B245" s="78" t="s">
        <v>2738</v>
      </c>
      <c r="C245" s="79"/>
      <c r="D245" s="82" t="s">
        <v>2732</v>
      </c>
      <c r="E245" s="32" t="s">
        <v>2733</v>
      </c>
      <c r="F245" s="49"/>
      <c r="G245" s="81"/>
    </row>
    <row r="246" spans="1:7" ht="14.5">
      <c r="A246" s="43" t="s">
        <v>39</v>
      </c>
      <c r="B246" s="44"/>
      <c r="C246" s="44"/>
      <c r="D246" s="116"/>
      <c r="E246" s="44"/>
      <c r="F246" s="44"/>
      <c r="G246" s="45"/>
    </row>
    <row r="247" spans="1:7" ht="14.5">
      <c r="A247" s="33" t="s">
        <v>483</v>
      </c>
      <c r="B247" s="77" t="s">
        <v>2741</v>
      </c>
      <c r="C247" s="33"/>
      <c r="D247" s="117"/>
      <c r="E247" s="36"/>
      <c r="F247" s="35" t="s">
        <v>26</v>
      </c>
      <c r="G247" s="37" t="str">
        <f>IF(COUNTIF(F249:F249,"Fail")&gt;0,"Fail",IF(COUNTIF(F249:F249,"")=0,"Pass","NR/NC"))</f>
        <v>NR/NC</v>
      </c>
    </row>
    <row r="248" spans="1:7" ht="29">
      <c r="A248" s="38" t="s">
        <v>27</v>
      </c>
      <c r="B248" s="38" t="s">
        <v>28</v>
      </c>
      <c r="C248" s="38" t="s">
        <v>29</v>
      </c>
      <c r="D248" s="118" t="s">
        <v>30</v>
      </c>
      <c r="E248" s="38" t="s">
        <v>31</v>
      </c>
      <c r="F248" s="38" t="s">
        <v>32</v>
      </c>
      <c r="G248" s="38" t="s">
        <v>33</v>
      </c>
    </row>
    <row r="249" spans="1:7" ht="87">
      <c r="A249" s="39">
        <v>1</v>
      </c>
      <c r="B249" s="78" t="s">
        <v>2738</v>
      </c>
      <c r="C249" s="79"/>
      <c r="D249" s="82" t="s">
        <v>2732</v>
      </c>
      <c r="E249" s="32" t="s">
        <v>2733</v>
      </c>
      <c r="F249" s="49"/>
      <c r="G249" s="81"/>
    </row>
    <row r="250" spans="1:7" ht="14.5">
      <c r="A250" s="43" t="s">
        <v>39</v>
      </c>
      <c r="B250" s="44"/>
      <c r="C250" s="44"/>
      <c r="D250" s="116"/>
      <c r="E250" s="44"/>
      <c r="F250" s="44"/>
      <c r="G250" s="45"/>
    </row>
  </sheetData>
  <mergeCells count="4">
    <mergeCell ref="B1:E1"/>
    <mergeCell ref="A2:A10"/>
    <mergeCell ref="B2:C2"/>
    <mergeCell ref="D2:E2"/>
  </mergeCells>
  <phoneticPr fontId="39" type="noConversion"/>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DF138"/>
  <sheetViews>
    <sheetView topLeftCell="A37" zoomScale="85" zoomScaleNormal="85" workbookViewId="0">
      <selection activeCell="B17" sqref="B17"/>
    </sheetView>
  </sheetViews>
  <sheetFormatPr defaultColWidth="9.1796875" defaultRowHeight="12.5"/>
  <cols>
    <col min="2" max="2" width="53.7265625" customWidth="1"/>
    <col min="3" max="3" width="57.453125" customWidth="1"/>
    <col min="4" max="4" width="32" customWidth="1"/>
    <col min="5" max="5" width="35.26953125" customWidth="1"/>
    <col min="6" max="6" width="18.54296875" customWidth="1"/>
  </cols>
  <sheetData>
    <row r="1" spans="1:110" s="9" customFormat="1" ht="24" customHeight="1">
      <c r="B1" s="194" t="s">
        <v>10</v>
      </c>
      <c r="C1" s="194"/>
      <c r="D1" s="194"/>
      <c r="E1" s="194"/>
      <c r="F1" s="10"/>
      <c r="G1" s="11"/>
    </row>
    <row r="2" spans="1:110" s="9" customFormat="1" ht="15" thickBot="1">
      <c r="A2" s="191"/>
      <c r="B2" s="189"/>
      <c r="C2" s="189"/>
      <c r="D2" s="190" t="s">
        <v>11</v>
      </c>
      <c r="E2" s="190"/>
    </row>
    <row r="3" spans="1:110" s="9" customFormat="1" ht="14.5">
      <c r="A3" s="191"/>
      <c r="B3" s="12" t="s">
        <v>12</v>
      </c>
      <c r="C3" s="22" t="s">
        <v>2742</v>
      </c>
      <c r="D3" s="14" t="s">
        <v>5</v>
      </c>
      <c r="E3" s="15">
        <f>COUNTIF(G6:G57655,"Pass")</f>
        <v>0</v>
      </c>
    </row>
    <row r="4" spans="1:110" s="9" customFormat="1" ht="14.5">
      <c r="A4" s="191"/>
      <c r="B4" s="12" t="s">
        <v>14</v>
      </c>
      <c r="C4" s="23" t="s">
        <v>2743</v>
      </c>
      <c r="D4" s="73" t="s">
        <v>6</v>
      </c>
      <c r="E4" s="74">
        <f>COUNTIF(G6:G57655,"Fail")</f>
        <v>0</v>
      </c>
    </row>
    <row r="5" spans="1:110" s="9" customFormat="1" ht="15" thickBot="1">
      <c r="A5" s="191"/>
      <c r="B5" s="12" t="s">
        <v>16</v>
      </c>
      <c r="C5" s="22" t="s">
        <v>2744</v>
      </c>
      <c r="D5" s="75" t="s">
        <v>7</v>
      </c>
      <c r="E5" s="76">
        <f>COUNTIF(G6:G57655,"NR/NC")</f>
        <v>32</v>
      </c>
    </row>
    <row r="6" spans="1:110" s="9" customFormat="1" ht="14.5">
      <c r="A6" s="191"/>
      <c r="B6" s="12" t="s">
        <v>17</v>
      </c>
      <c r="C6" s="22" t="s">
        <v>18</v>
      </c>
      <c r="D6" s="16"/>
      <c r="E6" s="17"/>
    </row>
    <row r="7" spans="1:110" s="9" customFormat="1" ht="14.5">
      <c r="A7" s="191"/>
      <c r="B7" s="12" t="s">
        <v>19</v>
      </c>
      <c r="C7" s="23"/>
      <c r="D7" s="16"/>
      <c r="E7" s="17"/>
    </row>
    <row r="8" spans="1:110" s="9" customFormat="1" ht="14.5">
      <c r="A8" s="191"/>
      <c r="B8" s="12" t="s">
        <v>20</v>
      </c>
      <c r="C8" s="22"/>
      <c r="D8" s="16"/>
      <c r="E8" s="17"/>
    </row>
    <row r="9" spans="1:110" s="9" customFormat="1" ht="14.5">
      <c r="A9" s="191"/>
      <c r="B9" s="12" t="s">
        <v>21</v>
      </c>
      <c r="C9" s="22"/>
      <c r="D9" s="16"/>
      <c r="E9" s="17"/>
    </row>
    <row r="10" spans="1:110" s="9" customFormat="1" ht="15" thickBot="1">
      <c r="A10" s="192"/>
      <c r="B10" s="12" t="s">
        <v>22</v>
      </c>
      <c r="C10" s="23" t="s">
        <v>23</v>
      </c>
      <c r="D10" s="18"/>
      <c r="E10" s="19"/>
    </row>
    <row r="11" spans="1:110" s="9" customFormat="1" ht="14.5">
      <c r="A11" s="33" t="s">
        <v>24</v>
      </c>
      <c r="B11" s="34" t="s">
        <v>2745</v>
      </c>
      <c r="C11" s="33"/>
      <c r="D11" s="35"/>
      <c r="E11" s="36"/>
      <c r="F11" s="35" t="s">
        <v>26</v>
      </c>
      <c r="G11" s="37" t="str">
        <f>IF(COUNTIF(F13:F13,"Fail")&gt;0,"Fail",IF(COUNTIF(F13:F13,"")=0,"Pass","NR/NC"))</f>
        <v>NR/NC</v>
      </c>
      <c r="H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row>
    <row r="12" spans="1:110" s="9" customFormat="1" ht="29">
      <c r="A12" s="38" t="s">
        <v>27</v>
      </c>
      <c r="B12" s="38" t="s">
        <v>28</v>
      </c>
      <c r="C12" s="38" t="s">
        <v>29</v>
      </c>
      <c r="D12" s="38" t="s">
        <v>30</v>
      </c>
      <c r="E12" s="38" t="s">
        <v>31</v>
      </c>
      <c r="F12" s="38" t="s">
        <v>32</v>
      </c>
      <c r="G12" s="38" t="s">
        <v>33</v>
      </c>
      <c r="H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row>
    <row r="13" spans="1:110" s="9" customFormat="1" ht="58">
      <c r="A13" s="39">
        <v>1</v>
      </c>
      <c r="B13" s="40" t="s">
        <v>2746</v>
      </c>
      <c r="C13" s="40" t="s">
        <v>2747</v>
      </c>
      <c r="D13" s="41"/>
      <c r="E13" s="40" t="s">
        <v>2748</v>
      </c>
      <c r="F13" s="42"/>
      <c r="G13" s="81"/>
      <c r="H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row>
    <row r="14" spans="1:110" s="9" customFormat="1" ht="14.5">
      <c r="A14" s="43" t="s">
        <v>39</v>
      </c>
      <c r="B14" s="44"/>
      <c r="C14" s="44"/>
      <c r="D14" s="44"/>
      <c r="E14" s="44"/>
      <c r="F14" s="44"/>
      <c r="G14" s="45"/>
      <c r="H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row>
    <row r="15" spans="1:110" ht="14.5">
      <c r="A15" s="33" t="s">
        <v>40</v>
      </c>
      <c r="B15" s="34" t="s">
        <v>2749</v>
      </c>
      <c r="C15" s="33"/>
      <c r="D15" s="35"/>
      <c r="E15" s="36"/>
      <c r="F15" s="35" t="s">
        <v>26</v>
      </c>
      <c r="G15" s="37" t="str">
        <f>IF(COUNTIF(F17:F17,"Fail")&gt;0,"Fail",IF(COUNTIF(F17:F17,"")=0,"Pass","NR/NC"))</f>
        <v>NR/NC</v>
      </c>
    </row>
    <row r="16" spans="1:110" ht="29">
      <c r="A16" s="38" t="s">
        <v>27</v>
      </c>
      <c r="B16" s="38" t="s">
        <v>28</v>
      </c>
      <c r="C16" s="38" t="s">
        <v>29</v>
      </c>
      <c r="D16" s="38" t="s">
        <v>30</v>
      </c>
      <c r="E16" s="38" t="s">
        <v>31</v>
      </c>
      <c r="F16" s="38" t="s">
        <v>32</v>
      </c>
      <c r="G16" s="38" t="s">
        <v>33</v>
      </c>
    </row>
    <row r="17" spans="1:7" ht="43.5">
      <c r="A17" s="39">
        <v>1</v>
      </c>
      <c r="B17" s="40" t="s">
        <v>2750</v>
      </c>
      <c r="C17" s="40" t="s">
        <v>2751</v>
      </c>
      <c r="D17" s="41"/>
      <c r="E17" s="40" t="s">
        <v>2752</v>
      </c>
      <c r="F17" s="42"/>
      <c r="G17" s="81"/>
    </row>
    <row r="18" spans="1:7" ht="14.5">
      <c r="A18" s="43" t="s">
        <v>39</v>
      </c>
      <c r="B18" s="44"/>
      <c r="C18" s="44"/>
      <c r="D18" s="44"/>
      <c r="E18" s="44"/>
      <c r="F18" s="44"/>
      <c r="G18" s="45"/>
    </row>
    <row r="19" spans="1:7" ht="14.5">
      <c r="A19" s="33" t="s">
        <v>44</v>
      </c>
      <c r="B19" s="34" t="s">
        <v>2753</v>
      </c>
      <c r="C19" s="33"/>
      <c r="D19" s="35"/>
      <c r="E19" s="36"/>
      <c r="F19" s="35" t="s">
        <v>26</v>
      </c>
      <c r="G19" s="37" t="str">
        <f>IF(COUNTIF(F21:F21,"Fail")&gt;0,"Fail",IF(COUNTIF(F21:F21,"")=0,"Pass","NR/NC"))</f>
        <v>NR/NC</v>
      </c>
    </row>
    <row r="20" spans="1:7" ht="29">
      <c r="A20" s="38" t="s">
        <v>27</v>
      </c>
      <c r="B20" s="38" t="s">
        <v>28</v>
      </c>
      <c r="C20" s="38" t="s">
        <v>29</v>
      </c>
      <c r="D20" s="38" t="s">
        <v>30</v>
      </c>
      <c r="E20" s="38" t="s">
        <v>31</v>
      </c>
      <c r="F20" s="38" t="s">
        <v>32</v>
      </c>
      <c r="G20" s="38" t="s">
        <v>33</v>
      </c>
    </row>
    <row r="21" spans="1:7" ht="87">
      <c r="A21" s="39">
        <v>1</v>
      </c>
      <c r="B21" s="40" t="s">
        <v>2754</v>
      </c>
      <c r="C21" s="40" t="s">
        <v>262</v>
      </c>
      <c r="D21" s="41"/>
      <c r="E21" s="40" t="s">
        <v>2748</v>
      </c>
      <c r="F21" s="42"/>
      <c r="G21" s="81"/>
    </row>
    <row r="22" spans="1:7" ht="14.5">
      <c r="A22" s="43" t="s">
        <v>39</v>
      </c>
      <c r="B22" s="44"/>
      <c r="C22" s="44"/>
      <c r="D22" s="44"/>
      <c r="E22" s="44"/>
      <c r="F22" s="44"/>
      <c r="G22" s="45"/>
    </row>
    <row r="23" spans="1:7" ht="14.5">
      <c r="A23" s="33" t="s">
        <v>48</v>
      </c>
      <c r="B23" s="34" t="s">
        <v>2755</v>
      </c>
      <c r="C23" s="33"/>
      <c r="D23" s="35"/>
      <c r="E23" s="36"/>
      <c r="F23" s="35" t="s">
        <v>26</v>
      </c>
      <c r="G23" s="37" t="str">
        <f>IF(COUNTIF(F25:F25,"Fail")&gt;0,"Fail",IF(COUNTIF(F25:F25,"")=0,"Pass","NR/NC"))</f>
        <v>NR/NC</v>
      </c>
    </row>
    <row r="24" spans="1:7" ht="29">
      <c r="A24" s="38" t="s">
        <v>27</v>
      </c>
      <c r="B24" s="38" t="s">
        <v>28</v>
      </c>
      <c r="C24" s="38" t="s">
        <v>29</v>
      </c>
      <c r="D24" s="38" t="s">
        <v>30</v>
      </c>
      <c r="E24" s="38" t="s">
        <v>31</v>
      </c>
      <c r="F24" s="38" t="s">
        <v>32</v>
      </c>
      <c r="G24" s="38" t="s">
        <v>33</v>
      </c>
    </row>
    <row r="25" spans="1:7" ht="87">
      <c r="A25" s="39">
        <v>1</v>
      </c>
      <c r="B25" s="40" t="s">
        <v>2756</v>
      </c>
      <c r="C25" s="40" t="s">
        <v>262</v>
      </c>
      <c r="D25" s="41"/>
      <c r="E25" s="40" t="s">
        <v>2748</v>
      </c>
      <c r="F25" s="42"/>
      <c r="G25" s="81"/>
    </row>
    <row r="26" spans="1:7" ht="14.5">
      <c r="A26" s="43" t="s">
        <v>39</v>
      </c>
      <c r="B26" s="44"/>
      <c r="C26" s="44"/>
      <c r="D26" s="44"/>
      <c r="E26" s="44"/>
      <c r="F26" s="44"/>
      <c r="G26" s="45"/>
    </row>
    <row r="27" spans="1:7" ht="14.5">
      <c r="A27" s="33" t="s">
        <v>51</v>
      </c>
      <c r="B27" s="34" t="s">
        <v>2757</v>
      </c>
      <c r="C27" s="33"/>
      <c r="D27" s="35"/>
      <c r="E27" s="36"/>
      <c r="F27" s="35" t="s">
        <v>26</v>
      </c>
      <c r="G27" s="37" t="str">
        <f>IF(COUNTIF(F29:F29,"Fail")&gt;0,"Fail",IF(COUNTIF(F29:F29,"")=0,"Pass","NR/NC"))</f>
        <v>NR/NC</v>
      </c>
    </row>
    <row r="28" spans="1:7" ht="29">
      <c r="A28" s="38" t="s">
        <v>27</v>
      </c>
      <c r="B28" s="38" t="s">
        <v>28</v>
      </c>
      <c r="C28" s="38" t="s">
        <v>29</v>
      </c>
      <c r="D28" s="38" t="s">
        <v>30</v>
      </c>
      <c r="E28" s="38" t="s">
        <v>31</v>
      </c>
      <c r="F28" s="38" t="s">
        <v>32</v>
      </c>
      <c r="G28" s="38" t="s">
        <v>33</v>
      </c>
    </row>
    <row r="29" spans="1:7" ht="116">
      <c r="A29" s="39">
        <v>1</v>
      </c>
      <c r="B29" s="40" t="s">
        <v>2758</v>
      </c>
      <c r="C29" s="40" t="s">
        <v>262</v>
      </c>
      <c r="D29" s="41"/>
      <c r="E29" s="40" t="s">
        <v>2748</v>
      </c>
      <c r="F29" s="42"/>
      <c r="G29" s="81"/>
    </row>
    <row r="30" spans="1:7" ht="14.5">
      <c r="A30" s="43" t="s">
        <v>39</v>
      </c>
      <c r="B30" s="44"/>
      <c r="C30" s="44"/>
      <c r="D30" s="44"/>
      <c r="E30" s="44"/>
      <c r="F30" s="44"/>
      <c r="G30" s="45"/>
    </row>
    <row r="31" spans="1:7" ht="14.5">
      <c r="A31" s="33" t="s">
        <v>55</v>
      </c>
      <c r="B31" s="34" t="s">
        <v>2759</v>
      </c>
      <c r="C31" s="33"/>
      <c r="D31" s="35"/>
      <c r="E31" s="36"/>
      <c r="F31" s="35" t="s">
        <v>26</v>
      </c>
      <c r="G31" s="37" t="str">
        <f>IF(COUNTIF(F33:F33,"Fail")&gt;0,"Fail",IF(COUNTIF(F33:F33,"")=0,"Pass","NR/NC"))</f>
        <v>NR/NC</v>
      </c>
    </row>
    <row r="32" spans="1:7" ht="29">
      <c r="A32" s="38" t="s">
        <v>27</v>
      </c>
      <c r="B32" s="38" t="s">
        <v>28</v>
      </c>
      <c r="C32" s="38" t="s">
        <v>29</v>
      </c>
      <c r="D32" s="38" t="s">
        <v>30</v>
      </c>
      <c r="E32" s="38" t="s">
        <v>31</v>
      </c>
      <c r="F32" s="38" t="s">
        <v>32</v>
      </c>
      <c r="G32" s="38" t="s">
        <v>33</v>
      </c>
    </row>
    <row r="33" spans="1:7" ht="72.5">
      <c r="A33" s="39">
        <v>1</v>
      </c>
      <c r="B33" s="40" t="s">
        <v>2760</v>
      </c>
      <c r="C33" s="40" t="s">
        <v>2761</v>
      </c>
      <c r="D33" s="41"/>
      <c r="E33" s="40" t="s">
        <v>2748</v>
      </c>
      <c r="F33" s="42"/>
      <c r="G33" s="81"/>
    </row>
    <row r="34" spans="1:7" ht="14.5">
      <c r="A34" s="43" t="s">
        <v>39</v>
      </c>
      <c r="B34" s="44"/>
      <c r="C34" s="44"/>
      <c r="D34" s="44"/>
      <c r="E34" s="44"/>
      <c r="F34" s="44"/>
      <c r="G34" s="45"/>
    </row>
    <row r="35" spans="1:7" ht="14.5">
      <c r="A35" s="33" t="s">
        <v>59</v>
      </c>
      <c r="B35" s="34" t="s">
        <v>2762</v>
      </c>
      <c r="C35" s="33"/>
      <c r="D35" s="35"/>
      <c r="E35" s="36"/>
      <c r="F35" s="35" t="s">
        <v>26</v>
      </c>
      <c r="G35" s="37" t="str">
        <f>IF(COUNTIF(F37:F37,"Fail")&gt;0,"Fail",IF(COUNTIF(F37:F37,"")=0,"Pass","NR/NC"))</f>
        <v>NR/NC</v>
      </c>
    </row>
    <row r="36" spans="1:7" ht="29">
      <c r="A36" s="38" t="s">
        <v>27</v>
      </c>
      <c r="B36" s="38" t="s">
        <v>28</v>
      </c>
      <c r="C36" s="38" t="s">
        <v>29</v>
      </c>
      <c r="D36" s="38" t="s">
        <v>30</v>
      </c>
      <c r="E36" s="38" t="s">
        <v>31</v>
      </c>
      <c r="F36" s="38" t="s">
        <v>32</v>
      </c>
      <c r="G36" s="38" t="s">
        <v>33</v>
      </c>
    </row>
    <row r="37" spans="1:7" ht="58">
      <c r="A37" s="39">
        <v>1</v>
      </c>
      <c r="B37" s="79" t="s">
        <v>2763</v>
      </c>
      <c r="C37" s="40" t="s">
        <v>2764</v>
      </c>
      <c r="D37" s="41"/>
      <c r="E37" s="120" t="s">
        <v>2765</v>
      </c>
      <c r="F37" s="42"/>
      <c r="G37" s="81"/>
    </row>
    <row r="38" spans="1:7" ht="14.5">
      <c r="A38" s="43" t="s">
        <v>39</v>
      </c>
      <c r="B38" s="44"/>
      <c r="C38" s="44"/>
      <c r="D38" s="44"/>
      <c r="E38" s="44"/>
      <c r="F38" s="44"/>
      <c r="G38" s="45"/>
    </row>
    <row r="39" spans="1:7" ht="14.5">
      <c r="A39" s="33" t="s">
        <v>63</v>
      </c>
      <c r="B39" s="34" t="s">
        <v>2766</v>
      </c>
      <c r="C39" s="33"/>
      <c r="D39" s="35"/>
      <c r="E39" s="36"/>
      <c r="F39" s="35" t="s">
        <v>26</v>
      </c>
      <c r="G39" s="37" t="str">
        <f>IF(COUNTIF(F41:F41,"Fail")&gt;0,"Fail",IF(COUNTIF(F41:F41,"")=0,"Pass","NR/NC"))</f>
        <v>NR/NC</v>
      </c>
    </row>
    <row r="40" spans="1:7" ht="29">
      <c r="A40" s="38" t="s">
        <v>27</v>
      </c>
      <c r="B40" s="38" t="s">
        <v>28</v>
      </c>
      <c r="C40" s="38" t="s">
        <v>29</v>
      </c>
      <c r="D40" s="38" t="s">
        <v>30</v>
      </c>
      <c r="E40" s="38" t="s">
        <v>31</v>
      </c>
      <c r="F40" s="38" t="s">
        <v>32</v>
      </c>
      <c r="G40" s="38" t="s">
        <v>33</v>
      </c>
    </row>
    <row r="41" spans="1:7" ht="58">
      <c r="A41" s="39">
        <v>1</v>
      </c>
      <c r="B41" s="79" t="s">
        <v>2767</v>
      </c>
      <c r="C41" s="40" t="s">
        <v>2768</v>
      </c>
      <c r="D41" s="41"/>
      <c r="E41" s="40" t="s">
        <v>2765</v>
      </c>
      <c r="F41" s="42"/>
      <c r="G41" s="81"/>
    </row>
    <row r="42" spans="1:7" ht="14.5">
      <c r="A42" s="43" t="s">
        <v>39</v>
      </c>
      <c r="B42" s="44"/>
      <c r="C42" s="44"/>
      <c r="D42" s="44"/>
      <c r="E42" s="44"/>
      <c r="F42" s="44"/>
      <c r="G42" s="45"/>
    </row>
    <row r="43" spans="1:7" ht="14.5">
      <c r="A43" s="33" t="s">
        <v>67</v>
      </c>
      <c r="B43" s="34" t="s">
        <v>2769</v>
      </c>
      <c r="C43" s="33"/>
      <c r="D43" s="35"/>
      <c r="E43" s="36"/>
      <c r="F43" s="35" t="s">
        <v>26</v>
      </c>
      <c r="G43" s="37" t="str">
        <f>IF(COUNTIF(F45:F45,"Fail")&gt;0,"Fail",IF(COUNTIF(F45:F45,"")=0,"Pass","NR/NC"))</f>
        <v>NR/NC</v>
      </c>
    </row>
    <row r="44" spans="1:7" ht="29">
      <c r="A44" s="38" t="s">
        <v>27</v>
      </c>
      <c r="B44" s="38" t="s">
        <v>28</v>
      </c>
      <c r="C44" s="38" t="s">
        <v>29</v>
      </c>
      <c r="D44" s="38" t="s">
        <v>30</v>
      </c>
      <c r="E44" s="38" t="s">
        <v>31</v>
      </c>
      <c r="F44" s="38" t="s">
        <v>32</v>
      </c>
      <c r="G44" s="38" t="s">
        <v>33</v>
      </c>
    </row>
    <row r="45" spans="1:7" ht="43.5">
      <c r="A45" s="39">
        <v>1</v>
      </c>
      <c r="B45" s="40" t="s">
        <v>2763</v>
      </c>
      <c r="C45" s="40" t="s">
        <v>2770</v>
      </c>
      <c r="D45" s="41"/>
      <c r="E45" s="120" t="s">
        <v>2771</v>
      </c>
      <c r="F45" s="42"/>
      <c r="G45" s="81"/>
    </row>
    <row r="46" spans="1:7" ht="14.5">
      <c r="A46" s="43" t="s">
        <v>39</v>
      </c>
      <c r="B46" s="44"/>
      <c r="C46" s="44"/>
      <c r="D46" s="44"/>
      <c r="E46" s="44"/>
      <c r="F46" s="44"/>
      <c r="G46" s="45"/>
    </row>
    <row r="47" spans="1:7" ht="14.5">
      <c r="A47" s="33" t="s">
        <v>71</v>
      </c>
      <c r="B47" s="34" t="s">
        <v>2766</v>
      </c>
      <c r="C47" s="33"/>
      <c r="D47" s="35"/>
      <c r="E47" s="36"/>
      <c r="F47" s="35" t="s">
        <v>26</v>
      </c>
      <c r="G47" s="37" t="str">
        <f>IF(COUNTIF(F49:F49,"Fail")&gt;0,"Fail",IF(COUNTIF(F49:F49,"")=0,"Pass","NR/NC"))</f>
        <v>NR/NC</v>
      </c>
    </row>
    <row r="48" spans="1:7" ht="29">
      <c r="A48" s="38" t="s">
        <v>27</v>
      </c>
      <c r="B48" s="38" t="s">
        <v>28</v>
      </c>
      <c r="C48" s="38" t="s">
        <v>29</v>
      </c>
      <c r="D48" s="38" t="s">
        <v>30</v>
      </c>
      <c r="E48" s="38" t="s">
        <v>31</v>
      </c>
      <c r="F48" s="38" t="s">
        <v>32</v>
      </c>
      <c r="G48" s="38" t="s">
        <v>33</v>
      </c>
    </row>
    <row r="49" spans="1:7" ht="43.5">
      <c r="A49" s="39">
        <v>1</v>
      </c>
      <c r="B49" s="40" t="s">
        <v>2767</v>
      </c>
      <c r="C49" s="40" t="s">
        <v>2770</v>
      </c>
      <c r="D49" s="41"/>
      <c r="E49" s="40" t="s">
        <v>2771</v>
      </c>
      <c r="F49" s="42"/>
      <c r="G49" s="81"/>
    </row>
    <row r="50" spans="1:7" ht="14.5">
      <c r="A50" s="43" t="s">
        <v>39</v>
      </c>
      <c r="B50" s="44"/>
      <c r="C50" s="44"/>
      <c r="D50" s="44"/>
      <c r="E50" s="44"/>
      <c r="F50" s="44"/>
      <c r="G50" s="45"/>
    </row>
    <row r="51" spans="1:7" ht="14.5">
      <c r="A51" s="33" t="s">
        <v>75</v>
      </c>
      <c r="B51" s="34" t="s">
        <v>2772</v>
      </c>
      <c r="C51" s="33"/>
      <c r="D51" s="35"/>
      <c r="E51" s="36"/>
      <c r="F51" s="35" t="s">
        <v>26</v>
      </c>
      <c r="G51" s="37" t="str">
        <f>IF(COUNTIF(F53:F53,"Fail")&gt;0,"Fail",IF(COUNTIF(F53:F53,"")=0,"Pass","NR/NC"))</f>
        <v>NR/NC</v>
      </c>
    </row>
    <row r="52" spans="1:7" ht="29">
      <c r="A52" s="38" t="s">
        <v>27</v>
      </c>
      <c r="B52" s="38" t="s">
        <v>28</v>
      </c>
      <c r="C52" s="38" t="s">
        <v>29</v>
      </c>
      <c r="D52" s="38" t="s">
        <v>30</v>
      </c>
      <c r="E52" s="38" t="s">
        <v>31</v>
      </c>
      <c r="F52" s="38" t="s">
        <v>32</v>
      </c>
      <c r="G52" s="38" t="s">
        <v>33</v>
      </c>
    </row>
    <row r="53" spans="1:7" ht="159.5">
      <c r="A53" s="39">
        <v>1</v>
      </c>
      <c r="B53" s="40" t="s">
        <v>2773</v>
      </c>
      <c r="C53" s="40" t="s">
        <v>2774</v>
      </c>
      <c r="D53" s="41"/>
      <c r="E53" s="40"/>
      <c r="F53" s="42"/>
      <c r="G53" s="81"/>
    </row>
    <row r="54" spans="1:7" ht="14.5">
      <c r="A54" s="43" t="s">
        <v>39</v>
      </c>
      <c r="B54" s="44"/>
      <c r="C54" s="44"/>
      <c r="D54" s="44"/>
      <c r="E54" s="44"/>
      <c r="F54" s="44"/>
      <c r="G54" s="45"/>
    </row>
    <row r="55" spans="1:7" ht="14.5">
      <c r="A55" s="33" t="s">
        <v>79</v>
      </c>
      <c r="B55" s="34" t="s">
        <v>1724</v>
      </c>
      <c r="C55" s="33"/>
      <c r="D55" s="35"/>
      <c r="E55" s="36"/>
      <c r="F55" s="35" t="s">
        <v>26</v>
      </c>
      <c r="G55" s="37" t="str">
        <f>IF(COUNTIF(F57:F57,"Fail")&gt;0,"Fail",IF(COUNTIF(F57:F57,"")=0,"Pass","NR/NC"))</f>
        <v>NR/NC</v>
      </c>
    </row>
    <row r="56" spans="1:7" ht="29">
      <c r="A56" s="38" t="s">
        <v>27</v>
      </c>
      <c r="B56" s="38" t="s">
        <v>28</v>
      </c>
      <c r="C56" s="38" t="s">
        <v>29</v>
      </c>
      <c r="D56" s="38" t="s">
        <v>30</v>
      </c>
      <c r="E56" s="38" t="s">
        <v>31</v>
      </c>
      <c r="F56" s="38" t="s">
        <v>32</v>
      </c>
      <c r="G56" s="38" t="s">
        <v>33</v>
      </c>
    </row>
    <row r="57" spans="1:7" ht="87">
      <c r="A57" s="39">
        <v>1</v>
      </c>
      <c r="B57" s="40" t="s">
        <v>2775</v>
      </c>
      <c r="C57" s="40" t="s">
        <v>1842</v>
      </c>
      <c r="D57" s="41"/>
      <c r="E57" s="40"/>
      <c r="F57" s="42"/>
      <c r="G57" s="81"/>
    </row>
    <row r="58" spans="1:7" ht="14.5">
      <c r="A58" s="43" t="s">
        <v>39</v>
      </c>
      <c r="B58" s="44"/>
      <c r="C58" s="44"/>
      <c r="D58" s="44"/>
      <c r="E58" s="44"/>
      <c r="F58" s="44"/>
      <c r="G58" s="45"/>
    </row>
    <row r="59" spans="1:7" ht="14.5">
      <c r="A59" s="33" t="s">
        <v>83</v>
      </c>
      <c r="B59" s="34" t="s">
        <v>1726</v>
      </c>
      <c r="C59" s="33"/>
      <c r="D59" s="35"/>
      <c r="E59" s="36"/>
      <c r="F59" s="35" t="s">
        <v>26</v>
      </c>
      <c r="G59" s="37" t="str">
        <f>IF(COUNTIF(F61:F61,"Fail")&gt;0,"Fail",IF(COUNTIF(F61:F61,"")=0,"Pass","NR/NC"))</f>
        <v>NR/NC</v>
      </c>
    </row>
    <row r="60" spans="1:7" ht="29">
      <c r="A60" s="38" t="s">
        <v>27</v>
      </c>
      <c r="B60" s="38" t="s">
        <v>28</v>
      </c>
      <c r="C60" s="38" t="s">
        <v>29</v>
      </c>
      <c r="D60" s="38" t="s">
        <v>30</v>
      </c>
      <c r="E60" s="38" t="s">
        <v>31</v>
      </c>
      <c r="F60" s="38" t="s">
        <v>32</v>
      </c>
      <c r="G60" s="38" t="s">
        <v>33</v>
      </c>
    </row>
    <row r="61" spans="1:7" ht="87">
      <c r="A61" s="39">
        <v>1</v>
      </c>
      <c r="B61" s="40" t="s">
        <v>2776</v>
      </c>
      <c r="C61" s="40" t="s">
        <v>1847</v>
      </c>
      <c r="D61" s="41"/>
      <c r="E61" s="40"/>
      <c r="F61" s="42"/>
      <c r="G61" s="81"/>
    </row>
    <row r="62" spans="1:7" ht="14.5">
      <c r="A62" s="43" t="s">
        <v>39</v>
      </c>
      <c r="B62" s="44"/>
      <c r="C62" s="44"/>
      <c r="D62" s="44"/>
      <c r="E62" s="44"/>
      <c r="F62" s="44"/>
      <c r="G62" s="45"/>
    </row>
    <row r="63" spans="1:7" ht="14.5">
      <c r="A63" s="33" t="s">
        <v>87</v>
      </c>
      <c r="B63" s="34" t="s">
        <v>2777</v>
      </c>
      <c r="C63" s="33"/>
      <c r="D63" s="35"/>
      <c r="E63" s="36"/>
      <c r="F63" s="35" t="s">
        <v>26</v>
      </c>
      <c r="G63" s="37" t="str">
        <f>IF(COUNTIF(F65:F65,"Fail")&gt;0,"Fail",IF(COUNTIF(F65:F65,"")=0,"Pass","NR/NC"))</f>
        <v>NR/NC</v>
      </c>
    </row>
    <row r="64" spans="1:7" ht="29">
      <c r="A64" s="38" t="s">
        <v>27</v>
      </c>
      <c r="B64" s="38" t="s">
        <v>28</v>
      </c>
      <c r="C64" s="38" t="s">
        <v>29</v>
      </c>
      <c r="D64" s="38" t="s">
        <v>30</v>
      </c>
      <c r="E64" s="38" t="s">
        <v>31</v>
      </c>
      <c r="F64" s="38" t="s">
        <v>32</v>
      </c>
      <c r="G64" s="38" t="s">
        <v>33</v>
      </c>
    </row>
    <row r="65" spans="1:7" ht="87">
      <c r="A65" s="39">
        <v>1</v>
      </c>
      <c r="B65" s="40" t="s">
        <v>2778</v>
      </c>
      <c r="C65" s="40" t="s">
        <v>1849</v>
      </c>
      <c r="D65" s="41"/>
      <c r="E65" s="40"/>
      <c r="F65" s="42"/>
      <c r="G65" s="81"/>
    </row>
    <row r="66" spans="1:7" ht="14.5">
      <c r="A66" s="43" t="s">
        <v>39</v>
      </c>
      <c r="B66" s="44"/>
      <c r="C66" s="44"/>
      <c r="D66" s="44"/>
      <c r="E66" s="44"/>
      <c r="F66" s="44"/>
      <c r="G66" s="45"/>
    </row>
    <row r="67" spans="1:7" ht="14.5">
      <c r="A67" s="33" t="s">
        <v>91</v>
      </c>
      <c r="B67" s="34" t="s">
        <v>2779</v>
      </c>
      <c r="C67" s="33"/>
      <c r="D67" s="35"/>
      <c r="E67" s="36"/>
      <c r="F67" s="35" t="s">
        <v>26</v>
      </c>
      <c r="G67" s="37" t="str">
        <f>IF(COUNTIF(F69:F69,"Fail")&gt;0,"Fail",IF(COUNTIF(F69:F69,"")=0,"Pass","NR/NC"))</f>
        <v>NR/NC</v>
      </c>
    </row>
    <row r="68" spans="1:7" ht="29">
      <c r="A68" s="38" t="s">
        <v>27</v>
      </c>
      <c r="B68" s="38" t="s">
        <v>28</v>
      </c>
      <c r="C68" s="38" t="s">
        <v>29</v>
      </c>
      <c r="D68" s="38" t="s">
        <v>30</v>
      </c>
      <c r="E68" s="38" t="s">
        <v>31</v>
      </c>
      <c r="F68" s="38" t="s">
        <v>32</v>
      </c>
      <c r="G68" s="38" t="s">
        <v>33</v>
      </c>
    </row>
    <row r="69" spans="1:7" ht="87">
      <c r="A69" s="39">
        <v>1</v>
      </c>
      <c r="B69" s="40" t="s">
        <v>2780</v>
      </c>
      <c r="C69" s="40" t="s">
        <v>2781</v>
      </c>
      <c r="D69" s="41"/>
      <c r="E69" s="40"/>
      <c r="F69" s="42"/>
      <c r="G69" s="81"/>
    </row>
    <row r="70" spans="1:7" ht="14.5">
      <c r="A70" s="43" t="s">
        <v>39</v>
      </c>
      <c r="B70" s="44"/>
      <c r="C70" s="44"/>
      <c r="D70" s="44"/>
      <c r="E70" s="44"/>
      <c r="F70" s="44"/>
      <c r="G70" s="45"/>
    </row>
    <row r="71" spans="1:7" ht="14.5">
      <c r="A71" s="33" t="s">
        <v>95</v>
      </c>
      <c r="B71" s="34" t="s">
        <v>2782</v>
      </c>
      <c r="C71" s="33"/>
      <c r="D71" s="35"/>
      <c r="E71" s="36"/>
      <c r="F71" s="35" t="s">
        <v>26</v>
      </c>
      <c r="G71" s="37" t="str">
        <f>IF(COUNTIF(F73:F73,"Fail")&gt;0,"Fail",IF(COUNTIF(F73:F73,"")=0,"Pass","NR/NC"))</f>
        <v>NR/NC</v>
      </c>
    </row>
    <row r="72" spans="1:7" ht="29">
      <c r="A72" s="38" t="s">
        <v>27</v>
      </c>
      <c r="B72" s="38" t="s">
        <v>28</v>
      </c>
      <c r="C72" s="38" t="s">
        <v>29</v>
      </c>
      <c r="D72" s="38" t="s">
        <v>30</v>
      </c>
      <c r="E72" s="38" t="s">
        <v>31</v>
      </c>
      <c r="F72" s="38" t="s">
        <v>32</v>
      </c>
      <c r="G72" s="38" t="s">
        <v>33</v>
      </c>
    </row>
    <row r="73" spans="1:7" ht="87">
      <c r="A73" s="39">
        <v>1</v>
      </c>
      <c r="B73" s="40" t="s">
        <v>2783</v>
      </c>
      <c r="C73" s="40" t="s">
        <v>2784</v>
      </c>
      <c r="D73" s="41"/>
      <c r="E73" s="40"/>
      <c r="F73" s="42"/>
      <c r="G73" s="81"/>
    </row>
    <row r="74" spans="1:7" ht="14.5">
      <c r="A74" s="43" t="s">
        <v>39</v>
      </c>
      <c r="B74" s="44"/>
      <c r="C74" s="44"/>
      <c r="D74" s="44"/>
      <c r="E74" s="44"/>
      <c r="F74" s="44"/>
      <c r="G74" s="45"/>
    </row>
    <row r="75" spans="1:7" ht="14.5">
      <c r="A75" s="33" t="s">
        <v>99</v>
      </c>
      <c r="B75" s="34" t="s">
        <v>2785</v>
      </c>
      <c r="C75" s="33"/>
      <c r="D75" s="35"/>
      <c r="E75" s="36"/>
      <c r="F75" s="35" t="s">
        <v>26</v>
      </c>
      <c r="G75" s="37" t="str">
        <f>IF(COUNTIF(F77:F77,"Fail")&gt;0,"Fail",IF(COUNTIF(F77:F77,"")=0,"Pass","NR/NC"))</f>
        <v>NR/NC</v>
      </c>
    </row>
    <row r="76" spans="1:7" ht="29">
      <c r="A76" s="38" t="s">
        <v>27</v>
      </c>
      <c r="B76" s="38" t="s">
        <v>28</v>
      </c>
      <c r="C76" s="38" t="s">
        <v>29</v>
      </c>
      <c r="D76" s="38" t="s">
        <v>30</v>
      </c>
      <c r="E76" s="38" t="s">
        <v>31</v>
      </c>
      <c r="F76" s="38" t="s">
        <v>32</v>
      </c>
      <c r="G76" s="38" t="s">
        <v>33</v>
      </c>
    </row>
    <row r="77" spans="1:7" ht="87">
      <c r="A77" s="39">
        <v>1</v>
      </c>
      <c r="B77" s="40" t="s">
        <v>2786</v>
      </c>
      <c r="C77" s="40" t="s">
        <v>2787</v>
      </c>
      <c r="D77" s="41"/>
      <c r="E77" s="40"/>
      <c r="F77" s="42"/>
      <c r="G77" s="81"/>
    </row>
    <row r="78" spans="1:7" ht="14.5">
      <c r="A78" s="43" t="s">
        <v>39</v>
      </c>
      <c r="B78" s="44"/>
      <c r="C78" s="44"/>
      <c r="D78" s="44"/>
      <c r="E78" s="44"/>
      <c r="F78" s="44"/>
      <c r="G78" s="45"/>
    </row>
    <row r="79" spans="1:7" ht="14.5">
      <c r="A79" s="33" t="s">
        <v>103</v>
      </c>
      <c r="B79" s="34" t="s">
        <v>2788</v>
      </c>
      <c r="C79" s="33"/>
      <c r="D79" s="35"/>
      <c r="E79" s="36"/>
      <c r="F79" s="35" t="s">
        <v>26</v>
      </c>
      <c r="G79" s="37" t="str">
        <f>IF(COUNTIF(F81:F81,"Fail")&gt;0,"Fail",IF(COUNTIF(F81:F81,"")=0,"Pass","NR/NC"))</f>
        <v>NR/NC</v>
      </c>
    </row>
    <row r="80" spans="1:7" ht="29">
      <c r="A80" s="38" t="s">
        <v>27</v>
      </c>
      <c r="B80" s="38" t="s">
        <v>28</v>
      </c>
      <c r="C80" s="38" t="s">
        <v>29</v>
      </c>
      <c r="D80" s="38" t="s">
        <v>30</v>
      </c>
      <c r="E80" s="38" t="s">
        <v>31</v>
      </c>
      <c r="F80" s="38" t="s">
        <v>32</v>
      </c>
      <c r="G80" s="38" t="s">
        <v>33</v>
      </c>
    </row>
    <row r="81" spans="1:7" ht="87">
      <c r="A81" s="39">
        <v>1</v>
      </c>
      <c r="B81" s="40" t="s">
        <v>2789</v>
      </c>
      <c r="C81" s="40" t="s">
        <v>2790</v>
      </c>
      <c r="D81" s="41"/>
      <c r="E81" s="40"/>
      <c r="F81" s="42"/>
      <c r="G81" s="81"/>
    </row>
    <row r="82" spans="1:7" ht="14.5">
      <c r="A82" s="43" t="s">
        <v>39</v>
      </c>
      <c r="B82" s="44"/>
      <c r="C82" s="44"/>
      <c r="D82" s="44"/>
      <c r="E82" s="44"/>
      <c r="F82" s="44"/>
      <c r="G82" s="45"/>
    </row>
    <row r="83" spans="1:7" ht="14.5">
      <c r="A83" s="33" t="s">
        <v>107</v>
      </c>
      <c r="B83" s="34" t="s">
        <v>2791</v>
      </c>
      <c r="C83" s="33"/>
      <c r="D83" s="35"/>
      <c r="E83" s="36"/>
      <c r="F83" s="35" t="s">
        <v>26</v>
      </c>
      <c r="G83" s="37" t="str">
        <f>IF(COUNTIF(F85:F85,"Fail")&gt;0,"Fail",IF(COUNTIF(F85:F85,"")=0,"Pass","NR/NC"))</f>
        <v>NR/NC</v>
      </c>
    </row>
    <row r="84" spans="1:7" ht="29">
      <c r="A84" s="38" t="s">
        <v>27</v>
      </c>
      <c r="B84" s="38" t="s">
        <v>28</v>
      </c>
      <c r="C84" s="38" t="s">
        <v>29</v>
      </c>
      <c r="D84" s="38" t="s">
        <v>30</v>
      </c>
      <c r="E84" s="38" t="s">
        <v>31</v>
      </c>
      <c r="F84" s="38" t="s">
        <v>32</v>
      </c>
      <c r="G84" s="38" t="s">
        <v>33</v>
      </c>
    </row>
    <row r="85" spans="1:7" ht="87">
      <c r="A85" s="39">
        <v>1</v>
      </c>
      <c r="B85" s="40" t="s">
        <v>2792</v>
      </c>
      <c r="C85" s="40" t="s">
        <v>2793</v>
      </c>
      <c r="D85" s="41"/>
      <c r="E85" s="40"/>
      <c r="F85" s="42"/>
      <c r="G85" s="81"/>
    </row>
    <row r="86" spans="1:7" ht="14.5">
      <c r="A86" s="43" t="s">
        <v>39</v>
      </c>
      <c r="B86" s="44"/>
      <c r="C86" s="44"/>
      <c r="D86" s="44"/>
      <c r="E86" s="44"/>
      <c r="F86" s="44"/>
      <c r="G86" s="45"/>
    </row>
    <row r="87" spans="1:7" ht="14.5">
      <c r="A87" s="33" t="s">
        <v>112</v>
      </c>
      <c r="B87" s="34" t="s">
        <v>2794</v>
      </c>
      <c r="C87" s="33"/>
      <c r="D87" s="35"/>
      <c r="E87" s="36"/>
      <c r="F87" s="35" t="s">
        <v>26</v>
      </c>
      <c r="G87" s="37" t="str">
        <f>IF(COUNTIF(F89:F89,"Fail")&gt;0,"Fail",IF(COUNTIF(F89:F89,"")=0,"Pass","NR/NC"))</f>
        <v>NR/NC</v>
      </c>
    </row>
    <row r="88" spans="1:7" ht="29">
      <c r="A88" s="38" t="s">
        <v>27</v>
      </c>
      <c r="B88" s="38" t="s">
        <v>28</v>
      </c>
      <c r="C88" s="38" t="s">
        <v>29</v>
      </c>
      <c r="D88" s="38" t="s">
        <v>30</v>
      </c>
      <c r="E88" s="38" t="s">
        <v>31</v>
      </c>
      <c r="F88" s="38" t="s">
        <v>32</v>
      </c>
      <c r="G88" s="38" t="s">
        <v>33</v>
      </c>
    </row>
    <row r="89" spans="1:7" ht="275.5">
      <c r="A89" s="39">
        <v>1</v>
      </c>
      <c r="B89" s="40" t="s">
        <v>2795</v>
      </c>
      <c r="C89" s="40" t="s">
        <v>2774</v>
      </c>
      <c r="D89" s="41"/>
      <c r="E89" s="40"/>
      <c r="F89" s="42"/>
      <c r="G89" s="81"/>
    </row>
    <row r="90" spans="1:7" ht="14.5">
      <c r="A90" s="43" t="s">
        <v>39</v>
      </c>
      <c r="B90" s="44"/>
      <c r="C90" s="44"/>
      <c r="D90" s="44"/>
      <c r="E90" s="44"/>
      <c r="F90" s="44"/>
      <c r="G90" s="45"/>
    </row>
    <row r="91" spans="1:7" ht="14.5">
      <c r="A91" s="33" t="s">
        <v>116</v>
      </c>
      <c r="B91" s="34" t="s">
        <v>2796</v>
      </c>
      <c r="C91" s="33"/>
      <c r="D91" s="35"/>
      <c r="E91" s="36"/>
      <c r="F91" s="35" t="s">
        <v>26</v>
      </c>
      <c r="G91" s="37" t="str">
        <f>IF(COUNTIF(F93:F93,"Fail")&gt;0,"Fail",IF(COUNTIF(F93:F93,"")=0,"Pass","NR/NC"))</f>
        <v>NR/NC</v>
      </c>
    </row>
    <row r="92" spans="1:7" ht="29">
      <c r="A92" s="38" t="s">
        <v>27</v>
      </c>
      <c r="B92" s="38" t="s">
        <v>28</v>
      </c>
      <c r="C92" s="38" t="s">
        <v>29</v>
      </c>
      <c r="D92" s="38" t="s">
        <v>30</v>
      </c>
      <c r="E92" s="38" t="s">
        <v>31</v>
      </c>
      <c r="F92" s="38" t="s">
        <v>32</v>
      </c>
      <c r="G92" s="38" t="s">
        <v>33</v>
      </c>
    </row>
    <row r="93" spans="1:7" ht="14.5">
      <c r="A93" s="39">
        <v>1</v>
      </c>
      <c r="B93" s="40" t="s">
        <v>2797</v>
      </c>
      <c r="C93" s="40" t="s">
        <v>2798</v>
      </c>
      <c r="D93" s="41"/>
      <c r="E93" s="40"/>
      <c r="F93" s="42"/>
      <c r="G93" s="81"/>
    </row>
    <row r="94" spans="1:7" ht="14.5">
      <c r="A94" s="43" t="s">
        <v>39</v>
      </c>
      <c r="B94" s="44"/>
      <c r="C94" s="44"/>
      <c r="D94" s="44"/>
      <c r="E94" s="44"/>
      <c r="F94" s="44"/>
      <c r="G94" s="45"/>
    </row>
    <row r="95" spans="1:7" ht="14.5">
      <c r="A95" s="33" t="s">
        <v>120</v>
      </c>
      <c r="B95" s="34" t="s">
        <v>2799</v>
      </c>
      <c r="C95" s="33"/>
      <c r="D95" s="35"/>
      <c r="E95" s="36"/>
      <c r="F95" s="35" t="s">
        <v>26</v>
      </c>
      <c r="G95" s="37" t="str">
        <f>IF(COUNTIF(F97:F97,"Fail")&gt;0,"Fail",IF(COUNTIF(F97:F97,"")=0,"Pass","NR/NC"))</f>
        <v>NR/NC</v>
      </c>
    </row>
    <row r="96" spans="1:7" ht="29">
      <c r="A96" s="38" t="s">
        <v>27</v>
      </c>
      <c r="B96" s="38" t="s">
        <v>28</v>
      </c>
      <c r="C96" s="38" t="s">
        <v>29</v>
      </c>
      <c r="D96" s="38" t="s">
        <v>30</v>
      </c>
      <c r="E96" s="38" t="s">
        <v>31</v>
      </c>
      <c r="F96" s="38" t="s">
        <v>32</v>
      </c>
      <c r="G96" s="38" t="s">
        <v>33</v>
      </c>
    </row>
    <row r="97" spans="1:7" ht="14.5">
      <c r="A97" s="39">
        <v>1</v>
      </c>
      <c r="B97" s="40" t="s">
        <v>2800</v>
      </c>
      <c r="C97" s="40" t="s">
        <v>2801</v>
      </c>
      <c r="D97" s="41"/>
      <c r="E97" s="40"/>
      <c r="F97" s="42"/>
      <c r="G97" s="81"/>
    </row>
    <row r="98" spans="1:7" ht="14.5">
      <c r="A98" s="43" t="s">
        <v>39</v>
      </c>
      <c r="B98" s="44"/>
      <c r="C98" s="44"/>
      <c r="D98" s="44"/>
      <c r="E98" s="44"/>
      <c r="F98" s="44"/>
      <c r="G98" s="45"/>
    </row>
    <row r="99" spans="1:7" ht="14.5">
      <c r="A99" s="33" t="s">
        <v>124</v>
      </c>
      <c r="B99" s="34" t="s">
        <v>2802</v>
      </c>
      <c r="C99" s="33"/>
      <c r="D99" s="35"/>
      <c r="E99" s="36"/>
      <c r="F99" s="35" t="s">
        <v>26</v>
      </c>
      <c r="G99" s="37" t="str">
        <f>IF(COUNTIF(F101:F101,"Fail")&gt;0,"Fail",IF(COUNTIF(F101:F101,"")=0,"Pass","NR/NC"))</f>
        <v>NR/NC</v>
      </c>
    </row>
    <row r="100" spans="1:7" ht="29">
      <c r="A100" s="38" t="s">
        <v>27</v>
      </c>
      <c r="B100" s="38" t="s">
        <v>28</v>
      </c>
      <c r="C100" s="38" t="s">
        <v>29</v>
      </c>
      <c r="D100" s="38" t="s">
        <v>30</v>
      </c>
      <c r="E100" s="38" t="s">
        <v>31</v>
      </c>
      <c r="F100" s="38" t="s">
        <v>32</v>
      </c>
      <c r="G100" s="38" t="s">
        <v>33</v>
      </c>
    </row>
    <row r="101" spans="1:7" ht="14.5">
      <c r="A101" s="39">
        <v>1</v>
      </c>
      <c r="B101" s="40" t="s">
        <v>2803</v>
      </c>
      <c r="C101" s="40" t="s">
        <v>2804</v>
      </c>
      <c r="D101" s="41"/>
      <c r="E101" s="40"/>
      <c r="F101" s="42"/>
      <c r="G101" s="81"/>
    </row>
    <row r="102" spans="1:7" ht="14.5">
      <c r="A102" s="43" t="s">
        <v>39</v>
      </c>
      <c r="B102" s="44"/>
      <c r="C102" s="44"/>
      <c r="D102" s="44"/>
      <c r="E102" s="44"/>
      <c r="F102" s="44"/>
      <c r="G102" s="45"/>
    </row>
    <row r="103" spans="1:7" ht="14.5">
      <c r="A103" s="33" t="s">
        <v>128</v>
      </c>
      <c r="B103" s="34" t="s">
        <v>2805</v>
      </c>
      <c r="C103" s="33"/>
      <c r="D103" s="35"/>
      <c r="E103" s="36"/>
      <c r="F103" s="35" t="s">
        <v>26</v>
      </c>
      <c r="G103" s="37" t="str">
        <f>IF(COUNTIF(F105:F105,"Fail")&gt;0,"Fail",IF(COUNTIF(F105:F105,"")=0,"Pass","NR/NC"))</f>
        <v>NR/NC</v>
      </c>
    </row>
    <row r="104" spans="1:7" ht="29">
      <c r="A104" s="38" t="s">
        <v>27</v>
      </c>
      <c r="B104" s="38" t="s">
        <v>28</v>
      </c>
      <c r="C104" s="38" t="s">
        <v>29</v>
      </c>
      <c r="D104" s="38" t="s">
        <v>30</v>
      </c>
      <c r="E104" s="38" t="s">
        <v>31</v>
      </c>
      <c r="F104" s="38" t="s">
        <v>32</v>
      </c>
      <c r="G104" s="38" t="s">
        <v>33</v>
      </c>
    </row>
    <row r="105" spans="1:7" ht="14.5">
      <c r="A105" s="39">
        <v>1</v>
      </c>
      <c r="B105" s="40" t="s">
        <v>2806</v>
      </c>
      <c r="C105" s="40" t="s">
        <v>2807</v>
      </c>
      <c r="D105" s="41"/>
      <c r="E105" s="40"/>
      <c r="F105" s="42"/>
      <c r="G105" s="81"/>
    </row>
    <row r="106" spans="1:7" ht="14.5">
      <c r="A106" s="43" t="s">
        <v>39</v>
      </c>
      <c r="B106" s="44"/>
      <c r="C106" s="44"/>
      <c r="D106" s="44"/>
      <c r="E106" s="44"/>
      <c r="F106" s="44"/>
      <c r="G106" s="45"/>
    </row>
    <row r="107" spans="1:7" ht="14.5">
      <c r="A107" s="33" t="s">
        <v>132</v>
      </c>
      <c r="B107" s="34" t="s">
        <v>2808</v>
      </c>
      <c r="C107" s="33"/>
      <c r="D107" s="35"/>
      <c r="E107" s="36"/>
      <c r="F107" s="35" t="s">
        <v>26</v>
      </c>
      <c r="G107" s="37" t="str">
        <f>IF(COUNTIF(F109:F109,"Fail")&gt;0,"Fail",IF(COUNTIF(F109:F109,"")=0,"Pass","NR/NC"))</f>
        <v>NR/NC</v>
      </c>
    </row>
    <row r="108" spans="1:7" ht="29">
      <c r="A108" s="38" t="s">
        <v>27</v>
      </c>
      <c r="B108" s="38" t="s">
        <v>28</v>
      </c>
      <c r="C108" s="38" t="s">
        <v>29</v>
      </c>
      <c r="D108" s="38" t="s">
        <v>30</v>
      </c>
      <c r="E108" s="38" t="s">
        <v>31</v>
      </c>
      <c r="F108" s="38" t="s">
        <v>32</v>
      </c>
      <c r="G108" s="38" t="s">
        <v>33</v>
      </c>
    </row>
    <row r="109" spans="1:7" ht="14.5">
      <c r="A109" s="39">
        <v>1</v>
      </c>
      <c r="B109" s="40" t="s">
        <v>2809</v>
      </c>
      <c r="C109" s="40" t="s">
        <v>2810</v>
      </c>
      <c r="D109" s="41"/>
      <c r="E109" s="40"/>
      <c r="F109" s="42"/>
      <c r="G109" s="81"/>
    </row>
    <row r="110" spans="1:7" ht="14.5">
      <c r="A110" s="43" t="s">
        <v>39</v>
      </c>
      <c r="B110" s="44"/>
      <c r="C110" s="44"/>
      <c r="D110" s="44"/>
      <c r="E110" s="44"/>
      <c r="F110" s="44"/>
      <c r="G110" s="45"/>
    </row>
    <row r="111" spans="1:7" ht="14.5">
      <c r="A111" s="33" t="s">
        <v>135</v>
      </c>
      <c r="B111" s="34" t="s">
        <v>2811</v>
      </c>
      <c r="C111" s="33"/>
      <c r="D111" s="35"/>
      <c r="E111" s="36"/>
      <c r="F111" s="35" t="s">
        <v>26</v>
      </c>
      <c r="G111" s="37" t="str">
        <f>IF(COUNTIF(F113:F113,"Fail")&gt;0,"Fail",IF(COUNTIF(F113:F113,"")=0,"Pass","NR/NC"))</f>
        <v>NR/NC</v>
      </c>
    </row>
    <row r="112" spans="1:7" ht="29">
      <c r="A112" s="38" t="s">
        <v>27</v>
      </c>
      <c r="B112" s="38" t="s">
        <v>28</v>
      </c>
      <c r="C112" s="38" t="s">
        <v>29</v>
      </c>
      <c r="D112" s="38" t="s">
        <v>30</v>
      </c>
      <c r="E112" s="38" t="s">
        <v>31</v>
      </c>
      <c r="F112" s="38" t="s">
        <v>32</v>
      </c>
      <c r="G112" s="38" t="s">
        <v>33</v>
      </c>
    </row>
    <row r="113" spans="1:7" ht="14.5">
      <c r="A113" s="39">
        <v>1</v>
      </c>
      <c r="B113" s="40" t="s">
        <v>2812</v>
      </c>
      <c r="C113" s="40" t="s">
        <v>2813</v>
      </c>
      <c r="D113" s="41"/>
      <c r="E113" s="40"/>
      <c r="F113" s="42"/>
      <c r="G113" s="81"/>
    </row>
    <row r="114" spans="1:7" ht="14.5">
      <c r="A114" s="43" t="s">
        <v>39</v>
      </c>
      <c r="B114" s="44"/>
      <c r="C114" s="44"/>
      <c r="D114" s="44"/>
      <c r="E114" s="44"/>
      <c r="F114" s="44"/>
      <c r="G114" s="45"/>
    </row>
    <row r="115" spans="1:7" ht="14.5">
      <c r="A115" s="33" t="s">
        <v>266</v>
      </c>
      <c r="B115" s="34" t="s">
        <v>2814</v>
      </c>
      <c r="C115" s="33"/>
      <c r="D115" s="35"/>
      <c r="E115" s="36"/>
      <c r="F115" s="35" t="s">
        <v>26</v>
      </c>
      <c r="G115" s="37" t="str">
        <f>IF(COUNTIF(F117:F117,"Fail")&gt;0,"Fail",IF(COUNTIF(F117:F117,"")=0,"Pass","NR/NC"))</f>
        <v>NR/NC</v>
      </c>
    </row>
    <row r="116" spans="1:7" ht="29">
      <c r="A116" s="38" t="s">
        <v>27</v>
      </c>
      <c r="B116" s="38" t="s">
        <v>28</v>
      </c>
      <c r="C116" s="38" t="s">
        <v>29</v>
      </c>
      <c r="D116" s="38" t="s">
        <v>30</v>
      </c>
      <c r="E116" s="38" t="s">
        <v>31</v>
      </c>
      <c r="F116" s="38" t="s">
        <v>32</v>
      </c>
      <c r="G116" s="38" t="s">
        <v>33</v>
      </c>
    </row>
    <row r="117" spans="1:7" ht="14.5">
      <c r="A117" s="39">
        <v>1</v>
      </c>
      <c r="B117" s="40" t="s">
        <v>2815</v>
      </c>
      <c r="C117" s="40" t="s">
        <v>2816</v>
      </c>
      <c r="D117" s="41"/>
      <c r="E117" s="40"/>
      <c r="F117" s="42"/>
      <c r="G117" s="81"/>
    </row>
    <row r="118" spans="1:7" ht="14.5">
      <c r="A118" s="43" t="s">
        <v>39</v>
      </c>
      <c r="B118" s="44"/>
      <c r="C118" s="44"/>
      <c r="D118" s="44"/>
      <c r="E118" s="44"/>
      <c r="F118" s="44"/>
      <c r="G118" s="45"/>
    </row>
    <row r="119" spans="1:7" ht="14.5">
      <c r="A119" s="33" t="s">
        <v>270</v>
      </c>
      <c r="B119" s="34" t="s">
        <v>2817</v>
      </c>
      <c r="C119" s="33"/>
      <c r="D119" s="35"/>
      <c r="E119" s="36"/>
      <c r="F119" s="35" t="s">
        <v>26</v>
      </c>
      <c r="G119" s="37" t="str">
        <f>IF(COUNTIF(F121:F121,"Fail")&gt;0,"Fail",IF(COUNTIF(F121:F121,"")=0,"Pass","NR/NC"))</f>
        <v>NR/NC</v>
      </c>
    </row>
    <row r="120" spans="1:7" ht="29">
      <c r="A120" s="38" t="s">
        <v>27</v>
      </c>
      <c r="B120" s="38" t="s">
        <v>28</v>
      </c>
      <c r="C120" s="38" t="s">
        <v>29</v>
      </c>
      <c r="D120" s="38" t="s">
        <v>30</v>
      </c>
      <c r="E120" s="38" t="s">
        <v>31</v>
      </c>
      <c r="F120" s="38" t="s">
        <v>32</v>
      </c>
      <c r="G120" s="38" t="s">
        <v>33</v>
      </c>
    </row>
    <row r="121" spans="1:7" ht="14.5">
      <c r="A121" s="39">
        <v>1</v>
      </c>
      <c r="B121" s="40" t="s">
        <v>2818</v>
      </c>
      <c r="C121" s="40" t="s">
        <v>2819</v>
      </c>
      <c r="D121" s="41"/>
      <c r="E121" s="40"/>
      <c r="F121" s="42"/>
      <c r="G121" s="81"/>
    </row>
    <row r="122" spans="1:7" ht="14.5">
      <c r="A122" s="43" t="s">
        <v>39</v>
      </c>
      <c r="B122" s="44"/>
      <c r="C122" s="44"/>
      <c r="D122" s="44"/>
      <c r="E122" s="44"/>
      <c r="F122" s="44"/>
      <c r="G122" s="45"/>
    </row>
    <row r="123" spans="1:7" ht="14.5">
      <c r="A123" s="33" t="s">
        <v>274</v>
      </c>
      <c r="B123" s="34" t="s">
        <v>2820</v>
      </c>
      <c r="C123" s="33"/>
      <c r="D123" s="35"/>
      <c r="E123" s="36"/>
      <c r="F123" s="35" t="s">
        <v>26</v>
      </c>
      <c r="G123" s="37" t="str">
        <f>IF(COUNTIF(F125:F125,"Fail")&gt;0,"Fail",IF(COUNTIF(F125:F125,"")=0,"Pass","NR/NC"))</f>
        <v>NR/NC</v>
      </c>
    </row>
    <row r="124" spans="1:7" ht="29">
      <c r="A124" s="38" t="s">
        <v>27</v>
      </c>
      <c r="B124" s="38" t="s">
        <v>28</v>
      </c>
      <c r="C124" s="38" t="s">
        <v>29</v>
      </c>
      <c r="D124" s="38" t="s">
        <v>30</v>
      </c>
      <c r="E124" s="38" t="s">
        <v>31</v>
      </c>
      <c r="F124" s="38" t="s">
        <v>32</v>
      </c>
      <c r="G124" s="38" t="s">
        <v>33</v>
      </c>
    </row>
    <row r="125" spans="1:7" ht="58">
      <c r="A125" s="39">
        <v>1</v>
      </c>
      <c r="B125" s="40" t="s">
        <v>2821</v>
      </c>
      <c r="C125" s="40" t="s">
        <v>2822</v>
      </c>
      <c r="D125" s="41"/>
      <c r="E125" s="40"/>
      <c r="F125" s="42"/>
      <c r="G125" s="81"/>
    </row>
    <row r="126" spans="1:7" ht="14.5">
      <c r="A126" s="43" t="s">
        <v>39</v>
      </c>
      <c r="B126" s="44"/>
      <c r="C126" s="44"/>
      <c r="D126" s="44"/>
      <c r="E126" s="44"/>
      <c r="F126" s="44"/>
      <c r="G126" s="45"/>
    </row>
    <row r="127" spans="1:7" ht="14.5">
      <c r="A127" s="33" t="s">
        <v>278</v>
      </c>
      <c r="B127" s="34" t="s">
        <v>2823</v>
      </c>
      <c r="C127" s="33"/>
      <c r="D127" s="35"/>
      <c r="E127" s="36"/>
      <c r="F127" s="35" t="s">
        <v>26</v>
      </c>
      <c r="G127" s="37" t="str">
        <f>IF(COUNTIF(F129:F129,"Fail")&gt;0,"Fail",IF(COUNTIF(F129:F129,"")=0,"Pass","NR/NC"))</f>
        <v>NR/NC</v>
      </c>
    </row>
    <row r="128" spans="1:7" ht="29">
      <c r="A128" s="38" t="s">
        <v>27</v>
      </c>
      <c r="B128" s="38" t="s">
        <v>28</v>
      </c>
      <c r="C128" s="38" t="s">
        <v>29</v>
      </c>
      <c r="D128" s="38" t="s">
        <v>30</v>
      </c>
      <c r="E128" s="38" t="s">
        <v>31</v>
      </c>
      <c r="F128" s="38" t="s">
        <v>32</v>
      </c>
      <c r="G128" s="38" t="s">
        <v>33</v>
      </c>
    </row>
    <row r="129" spans="1:7" ht="58">
      <c r="A129" s="39">
        <v>1</v>
      </c>
      <c r="B129" s="40" t="s">
        <v>2824</v>
      </c>
      <c r="C129" s="40" t="s">
        <v>1842</v>
      </c>
      <c r="D129" s="41"/>
      <c r="E129" s="40"/>
      <c r="F129" s="42"/>
      <c r="G129" s="81"/>
    </row>
    <row r="130" spans="1:7" ht="14.5">
      <c r="A130" s="43" t="s">
        <v>39</v>
      </c>
      <c r="B130" s="44"/>
      <c r="C130" s="44"/>
      <c r="D130" s="44"/>
      <c r="E130" s="44"/>
      <c r="F130" s="44"/>
      <c r="G130" s="45"/>
    </row>
    <row r="131" spans="1:7" ht="14.5">
      <c r="A131" s="33" t="s">
        <v>282</v>
      </c>
      <c r="B131" s="34" t="s">
        <v>2825</v>
      </c>
      <c r="C131" s="33"/>
      <c r="D131" s="35"/>
      <c r="E131" s="36"/>
      <c r="F131" s="35" t="s">
        <v>26</v>
      </c>
      <c r="G131" s="37" t="str">
        <f>IF(COUNTIF(F133:F133,"Fail")&gt;0,"Fail",IF(COUNTIF(F133:F133,"")=0,"Pass","NR/NC"))</f>
        <v>NR/NC</v>
      </c>
    </row>
    <row r="132" spans="1:7" ht="29">
      <c r="A132" s="38" t="s">
        <v>27</v>
      </c>
      <c r="B132" s="38" t="s">
        <v>28</v>
      </c>
      <c r="C132" s="38" t="s">
        <v>29</v>
      </c>
      <c r="D132" s="38" t="s">
        <v>30</v>
      </c>
      <c r="E132" s="38" t="s">
        <v>31</v>
      </c>
      <c r="F132" s="38" t="s">
        <v>32</v>
      </c>
      <c r="G132" s="38" t="s">
        <v>33</v>
      </c>
    </row>
    <row r="133" spans="1:7" ht="58">
      <c r="A133" s="39">
        <v>1</v>
      </c>
      <c r="B133" s="40" t="s">
        <v>2826</v>
      </c>
      <c r="C133" s="40" t="s">
        <v>262</v>
      </c>
      <c r="D133" s="41"/>
      <c r="E133" s="40"/>
      <c r="F133" s="42"/>
      <c r="G133" s="81"/>
    </row>
    <row r="134" spans="1:7" ht="14.5">
      <c r="A134" s="43" t="s">
        <v>39</v>
      </c>
      <c r="B134" s="44"/>
      <c r="C134" s="44"/>
      <c r="D134" s="44"/>
      <c r="E134" s="44"/>
      <c r="F134" s="44"/>
      <c r="G134" s="45"/>
    </row>
    <row r="135" spans="1:7" ht="14.5">
      <c r="A135" s="33" t="s">
        <v>285</v>
      </c>
      <c r="B135" s="34" t="s">
        <v>2827</v>
      </c>
      <c r="C135" s="33"/>
      <c r="D135" s="35"/>
      <c r="E135" s="36"/>
      <c r="F135" s="35" t="s">
        <v>26</v>
      </c>
      <c r="G135" s="37" t="str">
        <f>IF(COUNTIF(F137:F137,"Fail")&gt;0,"Fail",IF(COUNTIF(F137:F137,"")=0,"Pass","NR/NC"))</f>
        <v>NR/NC</v>
      </c>
    </row>
    <row r="136" spans="1:7" ht="29">
      <c r="A136" s="38" t="s">
        <v>27</v>
      </c>
      <c r="B136" s="38" t="s">
        <v>28</v>
      </c>
      <c r="C136" s="38" t="s">
        <v>29</v>
      </c>
      <c r="D136" s="38" t="s">
        <v>30</v>
      </c>
      <c r="E136" s="38" t="s">
        <v>31</v>
      </c>
      <c r="F136" s="38" t="s">
        <v>32</v>
      </c>
      <c r="G136" s="38" t="s">
        <v>33</v>
      </c>
    </row>
    <row r="137" spans="1:7" ht="58">
      <c r="A137" s="39">
        <v>1</v>
      </c>
      <c r="B137" s="40" t="s">
        <v>2828</v>
      </c>
      <c r="C137" s="40" t="s">
        <v>1867</v>
      </c>
      <c r="D137" s="41"/>
      <c r="E137" s="40"/>
      <c r="F137" s="42"/>
      <c r="G137" s="81"/>
    </row>
    <row r="138" spans="1:7" ht="14.5">
      <c r="A138" s="43" t="s">
        <v>39</v>
      </c>
      <c r="B138" s="44"/>
      <c r="C138" s="44"/>
      <c r="D138" s="44"/>
      <c r="E138" s="44"/>
      <c r="F138" s="44"/>
      <c r="G138" s="45"/>
    </row>
  </sheetData>
  <mergeCells count="4">
    <mergeCell ref="B1:E1"/>
    <mergeCell ref="A2:A10"/>
    <mergeCell ref="B2:C2"/>
    <mergeCell ref="D2:E2"/>
  </mergeCells>
  <phoneticPr fontId="40" type="noConversion"/>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DF238"/>
  <sheetViews>
    <sheetView zoomScale="85" zoomScaleNormal="85" workbookViewId="0">
      <selection activeCell="C233" sqref="C233"/>
    </sheetView>
  </sheetViews>
  <sheetFormatPr defaultColWidth="9.1796875" defaultRowHeight="12.5"/>
  <cols>
    <col min="2" max="2" width="47.26953125" customWidth="1"/>
    <col min="3" max="3" width="59.54296875" customWidth="1"/>
    <col min="4" max="4" width="33.1796875" customWidth="1"/>
    <col min="5" max="5" width="21.81640625" customWidth="1"/>
    <col min="6" max="6" width="19.1796875" customWidth="1"/>
  </cols>
  <sheetData>
    <row r="1" spans="1:110" s="9" customFormat="1" ht="24" customHeight="1">
      <c r="B1" s="194" t="s">
        <v>10</v>
      </c>
      <c r="C1" s="194"/>
      <c r="D1" s="194"/>
      <c r="E1" s="194"/>
      <c r="F1" s="10"/>
      <c r="G1" s="11"/>
    </row>
    <row r="2" spans="1:110" s="9" customFormat="1" ht="15" thickBot="1">
      <c r="A2" s="191"/>
      <c r="B2" s="189"/>
      <c r="C2" s="189"/>
      <c r="D2" s="190" t="s">
        <v>11</v>
      </c>
      <c r="E2" s="190"/>
    </row>
    <row r="3" spans="1:110" s="9" customFormat="1" ht="14.5">
      <c r="A3" s="191"/>
      <c r="B3" s="12" t="s">
        <v>12</v>
      </c>
      <c r="C3" s="22" t="s">
        <v>2829</v>
      </c>
      <c r="D3" s="14" t="s">
        <v>5</v>
      </c>
      <c r="E3" s="15">
        <f>COUNTIF(G6:G57374,"Pass")</f>
        <v>0</v>
      </c>
    </row>
    <row r="4" spans="1:110" s="9" customFormat="1" ht="14.5">
      <c r="A4" s="191"/>
      <c r="B4" s="12" t="s">
        <v>14</v>
      </c>
      <c r="C4" s="23" t="s">
        <v>2830</v>
      </c>
      <c r="D4" s="73" t="s">
        <v>6</v>
      </c>
      <c r="E4" s="74">
        <f>COUNTIF(G6:G57374,"Fail")</f>
        <v>0</v>
      </c>
    </row>
    <row r="5" spans="1:110" s="9" customFormat="1" ht="15" thickBot="1">
      <c r="A5" s="191"/>
      <c r="B5" s="12" t="s">
        <v>16</v>
      </c>
      <c r="C5" s="22" t="s">
        <v>517</v>
      </c>
      <c r="D5" s="75" t="s">
        <v>7</v>
      </c>
      <c r="E5" s="76">
        <f>COUNTIF(G6:G57374,"NR/NC")</f>
        <v>57</v>
      </c>
    </row>
    <row r="6" spans="1:110" s="9" customFormat="1" ht="14.5">
      <c r="A6" s="191"/>
      <c r="B6" s="12" t="s">
        <v>17</v>
      </c>
      <c r="C6" s="22" t="s">
        <v>18</v>
      </c>
      <c r="D6" s="16"/>
      <c r="E6" s="17"/>
    </row>
    <row r="7" spans="1:110" s="9" customFormat="1" ht="14.5">
      <c r="A7" s="191"/>
      <c r="B7" s="12" t="s">
        <v>19</v>
      </c>
      <c r="C7" s="23"/>
      <c r="D7" s="16"/>
      <c r="E7" s="17"/>
    </row>
    <row r="8" spans="1:110" s="9" customFormat="1" ht="14.5">
      <c r="A8" s="191"/>
      <c r="B8" s="12" t="s">
        <v>20</v>
      </c>
      <c r="C8" s="22"/>
      <c r="D8" s="16"/>
      <c r="E8" s="17"/>
    </row>
    <row r="9" spans="1:110" s="9" customFormat="1" ht="14.5">
      <c r="A9" s="191"/>
      <c r="B9" s="12" t="s">
        <v>21</v>
      </c>
      <c r="C9" s="22"/>
      <c r="D9" s="16"/>
      <c r="E9" s="17"/>
    </row>
    <row r="10" spans="1:110" s="9" customFormat="1" ht="15" thickBot="1">
      <c r="A10" s="192"/>
      <c r="B10" s="12" t="s">
        <v>22</v>
      </c>
      <c r="C10" s="23" t="s">
        <v>23</v>
      </c>
      <c r="D10" s="18"/>
      <c r="E10" s="19"/>
    </row>
    <row r="11" spans="1:110" s="9" customFormat="1" ht="14.5">
      <c r="A11" s="33" t="s">
        <v>24</v>
      </c>
      <c r="B11" s="34" t="s">
        <v>2831</v>
      </c>
      <c r="C11" s="33"/>
      <c r="D11" s="35"/>
      <c r="E11" s="36"/>
      <c r="F11" s="35" t="s">
        <v>26</v>
      </c>
      <c r="G11" s="37" t="str">
        <f>IF(COUNTIF(F13:F13,"Fail")&gt;0,"Fail",IF(COUNTIF(F13:F13,"")=0,"Pass","NR/NC"))</f>
        <v>NR/NC</v>
      </c>
      <c r="H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row>
    <row r="12" spans="1:110" s="9" customFormat="1" ht="29">
      <c r="A12" s="38" t="s">
        <v>27</v>
      </c>
      <c r="B12" s="38" t="s">
        <v>28</v>
      </c>
      <c r="C12" s="38" t="s">
        <v>29</v>
      </c>
      <c r="D12" s="38" t="s">
        <v>30</v>
      </c>
      <c r="E12" s="38" t="s">
        <v>31</v>
      </c>
      <c r="F12" s="38" t="s">
        <v>32</v>
      </c>
      <c r="G12" s="38" t="s">
        <v>33</v>
      </c>
      <c r="H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row>
    <row r="13" spans="1:110" s="9" customFormat="1" ht="72.5">
      <c r="A13" s="39">
        <v>1</v>
      </c>
      <c r="B13" s="40" t="s">
        <v>2832</v>
      </c>
      <c r="C13" s="40" t="s">
        <v>2833</v>
      </c>
      <c r="D13" s="41"/>
      <c r="E13" s="40"/>
      <c r="F13" s="42"/>
      <c r="G13" s="81"/>
      <c r="H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row>
    <row r="14" spans="1:110" s="9" customFormat="1" ht="14.5">
      <c r="A14" s="43" t="s">
        <v>39</v>
      </c>
      <c r="B14" s="44"/>
      <c r="C14" s="44"/>
      <c r="D14" s="44"/>
      <c r="E14" s="44"/>
      <c r="F14" s="44"/>
      <c r="G14" s="45"/>
      <c r="H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row>
    <row r="15" spans="1:110" ht="14.5">
      <c r="A15" s="33" t="s">
        <v>40</v>
      </c>
      <c r="B15" s="34" t="s">
        <v>2834</v>
      </c>
      <c r="C15" s="33"/>
      <c r="D15" s="35"/>
      <c r="E15" s="36"/>
      <c r="F15" s="35" t="s">
        <v>26</v>
      </c>
      <c r="G15" s="37" t="str">
        <f>IF(COUNTIF(F17:F17,"Fail")&gt;0,"Fail",IF(COUNTIF(F17:F17,"")=0,"Pass","NR/NC"))</f>
        <v>NR/NC</v>
      </c>
    </row>
    <row r="16" spans="1:110" ht="29">
      <c r="A16" s="38" t="s">
        <v>27</v>
      </c>
      <c r="B16" s="38" t="s">
        <v>28</v>
      </c>
      <c r="C16" s="38" t="s">
        <v>29</v>
      </c>
      <c r="D16" s="38" t="s">
        <v>30</v>
      </c>
      <c r="E16" s="38" t="s">
        <v>31</v>
      </c>
      <c r="F16" s="38" t="s">
        <v>32</v>
      </c>
      <c r="G16" s="38" t="s">
        <v>33</v>
      </c>
    </row>
    <row r="17" spans="1:7" ht="72.5">
      <c r="A17" s="39">
        <v>1</v>
      </c>
      <c r="B17" s="40" t="s">
        <v>2835</v>
      </c>
      <c r="C17" s="40" t="s">
        <v>2836</v>
      </c>
      <c r="D17" s="41"/>
      <c r="E17" s="40"/>
      <c r="F17" s="42"/>
      <c r="G17" s="81"/>
    </row>
    <row r="18" spans="1:7" ht="14.5">
      <c r="A18" s="43" t="s">
        <v>39</v>
      </c>
      <c r="B18" s="44"/>
      <c r="C18" s="44"/>
      <c r="D18" s="44"/>
      <c r="E18" s="44"/>
      <c r="F18" s="44"/>
      <c r="G18" s="45"/>
    </row>
    <row r="19" spans="1:7" ht="14.5">
      <c r="A19" s="33" t="s">
        <v>44</v>
      </c>
      <c r="B19" s="34" t="s">
        <v>2837</v>
      </c>
      <c r="C19" s="33"/>
      <c r="D19" s="35"/>
      <c r="E19" s="36"/>
      <c r="F19" s="35" t="s">
        <v>26</v>
      </c>
      <c r="G19" s="37" t="str">
        <f>IF(COUNTIF(F21:F21,"Fail")&gt;0,"Fail",IF(COUNTIF(F21:F21,"")=0,"Pass","NR/NC"))</f>
        <v>NR/NC</v>
      </c>
    </row>
    <row r="20" spans="1:7" ht="29">
      <c r="A20" s="38" t="s">
        <v>27</v>
      </c>
      <c r="B20" s="38" t="s">
        <v>28</v>
      </c>
      <c r="C20" s="38" t="s">
        <v>29</v>
      </c>
      <c r="D20" s="38" t="s">
        <v>30</v>
      </c>
      <c r="E20" s="38" t="s">
        <v>31</v>
      </c>
      <c r="F20" s="38" t="s">
        <v>32</v>
      </c>
      <c r="G20" s="38" t="s">
        <v>33</v>
      </c>
    </row>
    <row r="21" spans="1:7" ht="72.5">
      <c r="A21" s="39">
        <v>1</v>
      </c>
      <c r="B21" s="40" t="s">
        <v>2838</v>
      </c>
      <c r="C21" s="40" t="s">
        <v>2839</v>
      </c>
      <c r="D21" s="41"/>
      <c r="E21" s="40"/>
      <c r="F21" s="42"/>
      <c r="G21" s="81"/>
    </row>
    <row r="22" spans="1:7" ht="14.5">
      <c r="A22" s="43" t="s">
        <v>39</v>
      </c>
      <c r="B22" s="44"/>
      <c r="C22" s="44"/>
      <c r="D22" s="44"/>
      <c r="E22" s="44"/>
      <c r="F22" s="44"/>
      <c r="G22" s="45"/>
    </row>
    <row r="23" spans="1:7" ht="14.5">
      <c r="A23" s="33" t="s">
        <v>48</v>
      </c>
      <c r="B23" s="34" t="s">
        <v>2840</v>
      </c>
      <c r="C23" s="33"/>
      <c r="D23" s="35"/>
      <c r="E23" s="36"/>
      <c r="F23" s="35" t="s">
        <v>26</v>
      </c>
      <c r="G23" s="37" t="str">
        <f>IF(COUNTIF(F25:F25,"Fail")&gt;0,"Fail",IF(COUNTIF(F25:F25,"")=0,"Pass","NR/NC"))</f>
        <v>NR/NC</v>
      </c>
    </row>
    <row r="24" spans="1:7" ht="29">
      <c r="A24" s="38" t="s">
        <v>27</v>
      </c>
      <c r="B24" s="38" t="s">
        <v>28</v>
      </c>
      <c r="C24" s="38" t="s">
        <v>29</v>
      </c>
      <c r="D24" s="38" t="s">
        <v>30</v>
      </c>
      <c r="E24" s="38" t="s">
        <v>31</v>
      </c>
      <c r="F24" s="38" t="s">
        <v>32</v>
      </c>
      <c r="G24" s="38" t="s">
        <v>33</v>
      </c>
    </row>
    <row r="25" spans="1:7" ht="72.5">
      <c r="A25" s="39">
        <v>1</v>
      </c>
      <c r="B25" s="40" t="s">
        <v>2832</v>
      </c>
      <c r="C25" s="40" t="s">
        <v>2841</v>
      </c>
      <c r="D25" s="41"/>
      <c r="E25" s="40"/>
      <c r="F25" s="42"/>
      <c r="G25" s="81"/>
    </row>
    <row r="26" spans="1:7" ht="14.5">
      <c r="A26" s="43" t="s">
        <v>39</v>
      </c>
      <c r="B26" s="44"/>
      <c r="C26" s="44"/>
      <c r="D26" s="44"/>
      <c r="E26" s="44"/>
      <c r="F26" s="44"/>
      <c r="G26" s="45"/>
    </row>
    <row r="27" spans="1:7" ht="14.5">
      <c r="A27" s="33" t="s">
        <v>51</v>
      </c>
      <c r="B27" s="34" t="s">
        <v>2842</v>
      </c>
      <c r="C27" s="33"/>
      <c r="D27" s="35"/>
      <c r="E27" s="36"/>
      <c r="F27" s="35" t="s">
        <v>26</v>
      </c>
      <c r="G27" s="37" t="str">
        <f>IF(COUNTIF(F29:F29,"Fail")&gt;0,"Fail",IF(COUNTIF(F29:F29,"")=0,"Pass","NR/NC"))</f>
        <v>NR/NC</v>
      </c>
    </row>
    <row r="28" spans="1:7" ht="29">
      <c r="A28" s="38" t="s">
        <v>27</v>
      </c>
      <c r="B28" s="38" t="s">
        <v>28</v>
      </c>
      <c r="C28" s="38" t="s">
        <v>29</v>
      </c>
      <c r="D28" s="38" t="s">
        <v>30</v>
      </c>
      <c r="E28" s="38" t="s">
        <v>31</v>
      </c>
      <c r="F28" s="38" t="s">
        <v>32</v>
      </c>
      <c r="G28" s="38" t="s">
        <v>33</v>
      </c>
    </row>
    <row r="29" spans="1:7" ht="72.5">
      <c r="A29" s="39">
        <v>1</v>
      </c>
      <c r="B29" s="40" t="s">
        <v>2843</v>
      </c>
      <c r="C29" s="40" t="s">
        <v>2841</v>
      </c>
      <c r="D29" s="41"/>
      <c r="E29" s="40"/>
      <c r="F29" s="42"/>
      <c r="G29" s="81"/>
    </row>
    <row r="30" spans="1:7" ht="14.5">
      <c r="A30" s="43" t="s">
        <v>39</v>
      </c>
      <c r="B30" s="44"/>
      <c r="C30" s="44"/>
      <c r="D30" s="44"/>
      <c r="E30" s="44"/>
      <c r="F30" s="44"/>
      <c r="G30" s="45"/>
    </row>
    <row r="31" spans="1:7" ht="14.5">
      <c r="A31" s="33" t="s">
        <v>55</v>
      </c>
      <c r="B31" s="34" t="s">
        <v>2844</v>
      </c>
      <c r="C31" s="33"/>
      <c r="D31" s="35"/>
      <c r="E31" s="36"/>
      <c r="F31" s="35" t="s">
        <v>26</v>
      </c>
      <c r="G31" s="37" t="str">
        <f>IF(COUNTIF(F33:F33,"Fail")&gt;0,"Fail",IF(COUNTIF(F33:F33,"")=0,"Pass","NR/NC"))</f>
        <v>NR/NC</v>
      </c>
    </row>
    <row r="32" spans="1:7" ht="29">
      <c r="A32" s="38" t="s">
        <v>27</v>
      </c>
      <c r="B32" s="38" t="s">
        <v>28</v>
      </c>
      <c r="C32" s="38" t="s">
        <v>29</v>
      </c>
      <c r="D32" s="38" t="s">
        <v>30</v>
      </c>
      <c r="E32" s="38" t="s">
        <v>31</v>
      </c>
      <c r="F32" s="38" t="s">
        <v>32</v>
      </c>
      <c r="G32" s="38" t="s">
        <v>33</v>
      </c>
    </row>
    <row r="33" spans="1:7" ht="72.5">
      <c r="A33" s="39">
        <v>1</v>
      </c>
      <c r="B33" s="40" t="s">
        <v>2845</v>
      </c>
      <c r="C33" s="40" t="s">
        <v>2846</v>
      </c>
      <c r="D33" s="41"/>
      <c r="E33" s="40"/>
      <c r="F33" s="42"/>
      <c r="G33" s="81"/>
    </row>
    <row r="34" spans="1:7" ht="14.5">
      <c r="A34" s="43" t="s">
        <v>39</v>
      </c>
      <c r="B34" s="44"/>
      <c r="C34" s="44"/>
      <c r="D34" s="44"/>
      <c r="E34" s="44"/>
      <c r="F34" s="44"/>
      <c r="G34" s="45"/>
    </row>
    <row r="35" spans="1:7" ht="14.5">
      <c r="A35" s="33" t="s">
        <v>59</v>
      </c>
      <c r="B35" s="34" t="s">
        <v>2847</v>
      </c>
      <c r="C35" s="33"/>
      <c r="D35" s="35"/>
      <c r="E35" s="36"/>
      <c r="F35" s="35" t="s">
        <v>26</v>
      </c>
      <c r="G35" s="37" t="str">
        <f>IF(COUNTIF(F37:F37,"Fail")&gt;0,"Fail",IF(COUNTIF(F37:F37,"")=0,"Pass","NR/NC"))</f>
        <v>NR/NC</v>
      </c>
    </row>
    <row r="36" spans="1:7" ht="29">
      <c r="A36" s="38" t="s">
        <v>27</v>
      </c>
      <c r="B36" s="38" t="s">
        <v>28</v>
      </c>
      <c r="C36" s="38" t="s">
        <v>29</v>
      </c>
      <c r="D36" s="38" t="s">
        <v>30</v>
      </c>
      <c r="E36" s="38" t="s">
        <v>31</v>
      </c>
      <c r="F36" s="38" t="s">
        <v>32</v>
      </c>
      <c r="G36" s="38" t="s">
        <v>33</v>
      </c>
    </row>
    <row r="37" spans="1:7" ht="72.5">
      <c r="A37" s="39">
        <v>1</v>
      </c>
      <c r="B37" s="40" t="s">
        <v>2848</v>
      </c>
      <c r="C37" s="40" t="s">
        <v>2846</v>
      </c>
      <c r="D37" s="41"/>
      <c r="E37" s="40"/>
      <c r="F37" s="42"/>
      <c r="G37" s="81"/>
    </row>
    <row r="38" spans="1:7" ht="14.5">
      <c r="A38" s="43" t="s">
        <v>39</v>
      </c>
      <c r="B38" s="44"/>
      <c r="C38" s="44"/>
      <c r="D38" s="44"/>
      <c r="E38" s="44"/>
      <c r="F38" s="44"/>
      <c r="G38" s="45"/>
    </row>
    <row r="39" spans="1:7" ht="14.5">
      <c r="A39" s="33" t="s">
        <v>63</v>
      </c>
      <c r="B39" s="34" t="s">
        <v>2849</v>
      </c>
      <c r="C39" s="33"/>
      <c r="D39" s="35"/>
      <c r="E39" s="36"/>
      <c r="F39" s="35" t="s">
        <v>26</v>
      </c>
      <c r="G39" s="37" t="str">
        <f>IF(COUNTIF(F41:F41,"Fail")&gt;0,"Fail",IF(COUNTIF(F41:F41,"")=0,"Pass","NR/NC"))</f>
        <v>NR/NC</v>
      </c>
    </row>
    <row r="40" spans="1:7" ht="29">
      <c r="A40" s="38" t="s">
        <v>27</v>
      </c>
      <c r="B40" s="38" t="s">
        <v>28</v>
      </c>
      <c r="C40" s="38" t="s">
        <v>29</v>
      </c>
      <c r="D40" s="38" t="s">
        <v>30</v>
      </c>
      <c r="E40" s="38" t="s">
        <v>31</v>
      </c>
      <c r="F40" s="38" t="s">
        <v>32</v>
      </c>
      <c r="G40" s="38" t="s">
        <v>33</v>
      </c>
    </row>
    <row r="41" spans="1:7" ht="72.5">
      <c r="A41" s="39">
        <v>1</v>
      </c>
      <c r="B41" s="40" t="s">
        <v>2850</v>
      </c>
      <c r="C41" s="40" t="s">
        <v>2846</v>
      </c>
      <c r="D41" s="41"/>
      <c r="E41" s="40"/>
      <c r="F41" s="42"/>
      <c r="G41" s="81"/>
    </row>
    <row r="42" spans="1:7" ht="14.5">
      <c r="A42" s="43" t="s">
        <v>39</v>
      </c>
      <c r="B42" s="44"/>
      <c r="C42" s="44"/>
      <c r="D42" s="44"/>
      <c r="E42" s="44"/>
      <c r="F42" s="44"/>
      <c r="G42" s="45"/>
    </row>
    <row r="43" spans="1:7" ht="14.5">
      <c r="A43" s="33" t="s">
        <v>67</v>
      </c>
      <c r="B43" s="34" t="s">
        <v>2851</v>
      </c>
      <c r="C43" s="33"/>
      <c r="D43" s="35"/>
      <c r="E43" s="36"/>
      <c r="F43" s="35" t="s">
        <v>26</v>
      </c>
      <c r="G43" s="37" t="str">
        <f>IF(COUNTIF(F45:F45,"Fail")&gt;0,"Fail",IF(COUNTIF(F45:F45,"")=0,"Pass","NR/NC"))</f>
        <v>NR/NC</v>
      </c>
    </row>
    <row r="44" spans="1:7" ht="29">
      <c r="A44" s="38" t="s">
        <v>27</v>
      </c>
      <c r="B44" s="38" t="s">
        <v>28</v>
      </c>
      <c r="C44" s="38" t="s">
        <v>29</v>
      </c>
      <c r="D44" s="38" t="s">
        <v>30</v>
      </c>
      <c r="E44" s="38" t="s">
        <v>31</v>
      </c>
      <c r="F44" s="38" t="s">
        <v>32</v>
      </c>
      <c r="G44" s="38" t="s">
        <v>33</v>
      </c>
    </row>
    <row r="45" spans="1:7" ht="72.5">
      <c r="A45" s="39">
        <v>1</v>
      </c>
      <c r="B45" s="40" t="s">
        <v>2852</v>
      </c>
      <c r="C45" s="40" t="s">
        <v>2846</v>
      </c>
      <c r="D45" s="41"/>
      <c r="E45" s="40"/>
      <c r="F45" s="42"/>
      <c r="G45" s="81"/>
    </row>
    <row r="46" spans="1:7" ht="14.5">
      <c r="A46" s="43" t="s">
        <v>39</v>
      </c>
      <c r="B46" s="44"/>
      <c r="C46" s="44"/>
      <c r="D46" s="44"/>
      <c r="E46" s="44"/>
      <c r="F46" s="44"/>
      <c r="G46" s="45"/>
    </row>
    <row r="47" spans="1:7" ht="14.5">
      <c r="A47" s="33" t="s">
        <v>71</v>
      </c>
      <c r="B47" s="34" t="s">
        <v>2853</v>
      </c>
      <c r="C47" s="33"/>
      <c r="D47" s="35"/>
      <c r="E47" s="36"/>
      <c r="F47" s="35" t="s">
        <v>26</v>
      </c>
      <c r="G47" s="37" t="str">
        <f>IF(COUNTIF(F49:F49,"Fail")&gt;0,"Fail",IF(COUNTIF(F49:F49,"")=0,"Pass","NR/NC"))</f>
        <v>NR/NC</v>
      </c>
    </row>
    <row r="48" spans="1:7" ht="29">
      <c r="A48" s="38" t="s">
        <v>27</v>
      </c>
      <c r="B48" s="38" t="s">
        <v>28</v>
      </c>
      <c r="C48" s="38" t="s">
        <v>29</v>
      </c>
      <c r="D48" s="38" t="s">
        <v>30</v>
      </c>
      <c r="E48" s="38" t="s">
        <v>31</v>
      </c>
      <c r="F48" s="38" t="s">
        <v>32</v>
      </c>
      <c r="G48" s="38" t="s">
        <v>33</v>
      </c>
    </row>
    <row r="49" spans="1:7" ht="72.5">
      <c r="A49" s="39">
        <v>1</v>
      </c>
      <c r="B49" s="40" t="s">
        <v>2835</v>
      </c>
      <c r="C49" s="40" t="s">
        <v>2841</v>
      </c>
      <c r="D49" s="41"/>
      <c r="E49" s="40"/>
      <c r="F49" s="42"/>
      <c r="G49" s="81"/>
    </row>
    <row r="50" spans="1:7" ht="14.5">
      <c r="A50" s="43" t="s">
        <v>39</v>
      </c>
      <c r="B50" s="44"/>
      <c r="C50" s="44"/>
      <c r="D50" s="44"/>
      <c r="E50" s="44"/>
      <c r="F50" s="44"/>
      <c r="G50" s="45"/>
    </row>
    <row r="51" spans="1:7" ht="14.5">
      <c r="A51" s="33" t="s">
        <v>75</v>
      </c>
      <c r="B51" s="34" t="s">
        <v>2854</v>
      </c>
      <c r="C51" s="33"/>
      <c r="D51" s="35"/>
      <c r="E51" s="36"/>
      <c r="F51" s="35" t="s">
        <v>26</v>
      </c>
      <c r="G51" s="37" t="str">
        <f>IF(COUNTIF(F53:F53,"Fail")&gt;0,"Fail",IF(COUNTIF(F53:F53,"")=0,"Pass","NR/NC"))</f>
        <v>NR/NC</v>
      </c>
    </row>
    <row r="52" spans="1:7" ht="29">
      <c r="A52" s="38" t="s">
        <v>27</v>
      </c>
      <c r="B52" s="38" t="s">
        <v>28</v>
      </c>
      <c r="C52" s="38" t="s">
        <v>29</v>
      </c>
      <c r="D52" s="38" t="s">
        <v>30</v>
      </c>
      <c r="E52" s="38" t="s">
        <v>31</v>
      </c>
      <c r="F52" s="38" t="s">
        <v>32</v>
      </c>
      <c r="G52" s="38" t="s">
        <v>33</v>
      </c>
    </row>
    <row r="53" spans="1:7" ht="72.5">
      <c r="A53" s="39">
        <v>1</v>
      </c>
      <c r="B53" s="40" t="s">
        <v>2855</v>
      </c>
      <c r="C53" s="40" t="s">
        <v>2841</v>
      </c>
      <c r="D53" s="41"/>
      <c r="E53" s="40"/>
      <c r="F53" s="42"/>
      <c r="G53" s="81"/>
    </row>
    <row r="54" spans="1:7" ht="14.5">
      <c r="A54" s="43" t="s">
        <v>39</v>
      </c>
      <c r="B54" s="44"/>
      <c r="C54" s="44"/>
      <c r="D54" s="44"/>
      <c r="E54" s="44"/>
      <c r="F54" s="44"/>
      <c r="G54" s="45"/>
    </row>
    <row r="55" spans="1:7" ht="14.5">
      <c r="A55" s="33" t="s">
        <v>79</v>
      </c>
      <c r="B55" s="34" t="s">
        <v>2856</v>
      </c>
      <c r="C55" s="33"/>
      <c r="D55" s="35"/>
      <c r="E55" s="36"/>
      <c r="F55" s="35" t="s">
        <v>26</v>
      </c>
      <c r="G55" s="37" t="str">
        <f>IF(COUNTIF(F57:F57,"Fail")&gt;0,"Fail",IF(COUNTIF(F57:F57,"")=0,"Pass","NR/NC"))</f>
        <v>NR/NC</v>
      </c>
    </row>
    <row r="56" spans="1:7" ht="29">
      <c r="A56" s="38" t="s">
        <v>27</v>
      </c>
      <c r="B56" s="38" t="s">
        <v>28</v>
      </c>
      <c r="C56" s="38" t="s">
        <v>29</v>
      </c>
      <c r="D56" s="38" t="s">
        <v>30</v>
      </c>
      <c r="E56" s="38" t="s">
        <v>31</v>
      </c>
      <c r="F56" s="38" t="s">
        <v>32</v>
      </c>
      <c r="G56" s="38" t="s">
        <v>33</v>
      </c>
    </row>
    <row r="57" spans="1:7" ht="72.5">
      <c r="A57" s="39">
        <v>1</v>
      </c>
      <c r="B57" s="40" t="s">
        <v>2857</v>
      </c>
      <c r="C57" s="40" t="s">
        <v>2846</v>
      </c>
      <c r="D57" s="41"/>
      <c r="E57" s="40"/>
      <c r="F57" s="42"/>
      <c r="G57" s="81"/>
    </row>
    <row r="58" spans="1:7" ht="14.5">
      <c r="A58" s="43" t="s">
        <v>39</v>
      </c>
      <c r="B58" s="44"/>
      <c r="C58" s="44"/>
      <c r="D58" s="44"/>
      <c r="E58" s="44"/>
      <c r="F58" s="44"/>
      <c r="G58" s="45"/>
    </row>
    <row r="59" spans="1:7" ht="14.5">
      <c r="A59" s="33" t="s">
        <v>83</v>
      </c>
      <c r="B59" s="34" t="s">
        <v>2858</v>
      </c>
      <c r="C59" s="33"/>
      <c r="D59" s="35"/>
      <c r="E59" s="36"/>
      <c r="F59" s="35" t="s">
        <v>26</v>
      </c>
      <c r="G59" s="37" t="str">
        <f>IF(COUNTIF(F61:F61,"Fail")&gt;0,"Fail",IF(COUNTIF(F61:F61,"")=0,"Pass","NR/NC"))</f>
        <v>NR/NC</v>
      </c>
    </row>
    <row r="60" spans="1:7" ht="29">
      <c r="A60" s="38" t="s">
        <v>27</v>
      </c>
      <c r="B60" s="38" t="s">
        <v>28</v>
      </c>
      <c r="C60" s="38" t="s">
        <v>29</v>
      </c>
      <c r="D60" s="38" t="s">
        <v>30</v>
      </c>
      <c r="E60" s="38" t="s">
        <v>31</v>
      </c>
      <c r="F60" s="38" t="s">
        <v>32</v>
      </c>
      <c r="G60" s="38" t="s">
        <v>33</v>
      </c>
    </row>
    <row r="61" spans="1:7" ht="72.5">
      <c r="A61" s="39">
        <v>1</v>
      </c>
      <c r="B61" s="40" t="s">
        <v>2859</v>
      </c>
      <c r="C61" s="40" t="s">
        <v>2846</v>
      </c>
      <c r="D61" s="41"/>
      <c r="E61" s="40"/>
      <c r="F61" s="42"/>
      <c r="G61" s="81"/>
    </row>
    <row r="62" spans="1:7" ht="14.5">
      <c r="A62" s="43" t="s">
        <v>39</v>
      </c>
      <c r="B62" s="44"/>
      <c r="C62" s="44"/>
      <c r="D62" s="44"/>
      <c r="E62" s="44"/>
      <c r="F62" s="44"/>
      <c r="G62" s="45"/>
    </row>
    <row r="63" spans="1:7" ht="14.5">
      <c r="A63" s="33" t="s">
        <v>87</v>
      </c>
      <c r="B63" s="34" t="s">
        <v>2860</v>
      </c>
      <c r="C63" s="33"/>
      <c r="D63" s="35"/>
      <c r="E63" s="36"/>
      <c r="F63" s="35" t="s">
        <v>26</v>
      </c>
      <c r="G63" s="37" t="str">
        <f>IF(COUNTIF(F65:F65,"Fail")&gt;0,"Fail",IF(COUNTIF(F65:F65,"")=0,"Pass","NR/NC"))</f>
        <v>NR/NC</v>
      </c>
    </row>
    <row r="64" spans="1:7" ht="29">
      <c r="A64" s="38" t="s">
        <v>27</v>
      </c>
      <c r="B64" s="38" t="s">
        <v>28</v>
      </c>
      <c r="C64" s="38" t="s">
        <v>29</v>
      </c>
      <c r="D64" s="38" t="s">
        <v>30</v>
      </c>
      <c r="E64" s="38" t="s">
        <v>31</v>
      </c>
      <c r="F64" s="38" t="s">
        <v>32</v>
      </c>
      <c r="G64" s="38" t="s">
        <v>33</v>
      </c>
    </row>
    <row r="65" spans="1:7" ht="72.5">
      <c r="A65" s="39">
        <v>1</v>
      </c>
      <c r="B65" s="40" t="s">
        <v>2861</v>
      </c>
      <c r="C65" s="40" t="s">
        <v>2846</v>
      </c>
      <c r="D65" s="41"/>
      <c r="E65" s="40"/>
      <c r="F65" s="42"/>
      <c r="G65" s="81"/>
    </row>
    <row r="66" spans="1:7" ht="14.5">
      <c r="A66" s="43" t="s">
        <v>39</v>
      </c>
      <c r="B66" s="44"/>
      <c r="C66" s="44"/>
      <c r="D66" s="44"/>
      <c r="E66" s="44"/>
      <c r="F66" s="44"/>
      <c r="G66" s="45"/>
    </row>
    <row r="67" spans="1:7" ht="14.5">
      <c r="A67" s="33" t="s">
        <v>91</v>
      </c>
      <c r="B67" s="34" t="s">
        <v>2862</v>
      </c>
      <c r="C67" s="33"/>
      <c r="D67" s="35"/>
      <c r="E67" s="36"/>
      <c r="F67" s="35" t="s">
        <v>26</v>
      </c>
      <c r="G67" s="37" t="str">
        <f>IF(COUNTIF(F69:F69,"Fail")&gt;0,"Fail",IF(COUNTIF(F69:F69,"")=0,"Pass","NR/NC"))</f>
        <v>NR/NC</v>
      </c>
    </row>
    <row r="68" spans="1:7" ht="29">
      <c r="A68" s="38" t="s">
        <v>27</v>
      </c>
      <c r="B68" s="38" t="s">
        <v>28</v>
      </c>
      <c r="C68" s="38" t="s">
        <v>29</v>
      </c>
      <c r="D68" s="38" t="s">
        <v>30</v>
      </c>
      <c r="E68" s="38" t="s">
        <v>31</v>
      </c>
      <c r="F68" s="38" t="s">
        <v>32</v>
      </c>
      <c r="G68" s="38" t="s">
        <v>33</v>
      </c>
    </row>
    <row r="69" spans="1:7" ht="72.5">
      <c r="A69" s="39">
        <v>1</v>
      </c>
      <c r="B69" s="40" t="s">
        <v>2863</v>
      </c>
      <c r="C69" s="40" t="s">
        <v>2846</v>
      </c>
      <c r="D69" s="41"/>
      <c r="E69" s="40"/>
      <c r="F69" s="42"/>
      <c r="G69" s="81"/>
    </row>
    <row r="70" spans="1:7" ht="14.5">
      <c r="A70" s="43" t="s">
        <v>39</v>
      </c>
      <c r="B70" s="44"/>
      <c r="C70" s="44"/>
      <c r="D70" s="44"/>
      <c r="E70" s="44"/>
      <c r="F70" s="44"/>
      <c r="G70" s="45"/>
    </row>
    <row r="71" spans="1:7" ht="14.5">
      <c r="A71" s="33" t="s">
        <v>95</v>
      </c>
      <c r="B71" s="34" t="s">
        <v>2864</v>
      </c>
      <c r="C71" s="33"/>
      <c r="D71" s="35"/>
      <c r="E71" s="36"/>
      <c r="F71" s="35" t="s">
        <v>26</v>
      </c>
      <c r="G71" s="37" t="str">
        <f>IF(COUNTIF(F73:F73,"Fail")&gt;0,"Fail",IF(COUNTIF(F73:F73,"")=0,"Pass","NR/NC"))</f>
        <v>NR/NC</v>
      </c>
    </row>
    <row r="72" spans="1:7" ht="29">
      <c r="A72" s="38" t="s">
        <v>27</v>
      </c>
      <c r="B72" s="38" t="s">
        <v>28</v>
      </c>
      <c r="C72" s="38" t="s">
        <v>29</v>
      </c>
      <c r="D72" s="38" t="s">
        <v>30</v>
      </c>
      <c r="E72" s="38" t="s">
        <v>31</v>
      </c>
      <c r="F72" s="38" t="s">
        <v>32</v>
      </c>
      <c r="G72" s="38" t="s">
        <v>33</v>
      </c>
    </row>
    <row r="73" spans="1:7" ht="72.5">
      <c r="A73" s="39">
        <v>1</v>
      </c>
      <c r="B73" s="40" t="s">
        <v>2838</v>
      </c>
      <c r="C73" s="40" t="s">
        <v>2841</v>
      </c>
      <c r="D73" s="41"/>
      <c r="E73" s="40"/>
      <c r="F73" s="42"/>
      <c r="G73" s="81"/>
    </row>
    <row r="74" spans="1:7" ht="14.5">
      <c r="A74" s="43" t="s">
        <v>39</v>
      </c>
      <c r="B74" s="44"/>
      <c r="C74" s="44"/>
      <c r="D74" s="44"/>
      <c r="E74" s="44"/>
      <c r="F74" s="44"/>
      <c r="G74" s="45"/>
    </row>
    <row r="75" spans="1:7" ht="14.5">
      <c r="A75" s="33" t="s">
        <v>99</v>
      </c>
      <c r="B75" s="34" t="s">
        <v>2865</v>
      </c>
      <c r="C75" s="33"/>
      <c r="D75" s="35"/>
      <c r="E75" s="36"/>
      <c r="F75" s="35" t="s">
        <v>26</v>
      </c>
      <c r="G75" s="37" t="str">
        <f>IF(COUNTIF(F77:F77,"Fail")&gt;0,"Fail",IF(COUNTIF(F77:F77,"")=0,"Pass","NR/NC"))</f>
        <v>NR/NC</v>
      </c>
    </row>
    <row r="76" spans="1:7" ht="29">
      <c r="A76" s="38" t="s">
        <v>27</v>
      </c>
      <c r="B76" s="38" t="s">
        <v>28</v>
      </c>
      <c r="C76" s="38" t="s">
        <v>29</v>
      </c>
      <c r="D76" s="38" t="s">
        <v>30</v>
      </c>
      <c r="E76" s="38" t="s">
        <v>31</v>
      </c>
      <c r="F76" s="38" t="s">
        <v>32</v>
      </c>
      <c r="G76" s="38" t="s">
        <v>33</v>
      </c>
    </row>
    <row r="77" spans="1:7" ht="72.5">
      <c r="A77" s="39">
        <v>1</v>
      </c>
      <c r="B77" s="40" t="s">
        <v>2866</v>
      </c>
      <c r="C77" s="40" t="s">
        <v>2841</v>
      </c>
      <c r="D77" s="41"/>
      <c r="E77" s="40"/>
      <c r="F77" s="42"/>
      <c r="G77" s="81"/>
    </row>
    <row r="78" spans="1:7" ht="14.5">
      <c r="A78" s="43" t="s">
        <v>39</v>
      </c>
      <c r="B78" s="44"/>
      <c r="C78" s="44"/>
      <c r="D78" s="44"/>
      <c r="E78" s="44"/>
      <c r="F78" s="44"/>
      <c r="G78" s="45"/>
    </row>
    <row r="79" spans="1:7" ht="14.5">
      <c r="A79" s="33" t="s">
        <v>103</v>
      </c>
      <c r="B79" s="34" t="s">
        <v>2867</v>
      </c>
      <c r="C79" s="33"/>
      <c r="D79" s="35"/>
      <c r="E79" s="36"/>
      <c r="F79" s="35" t="s">
        <v>26</v>
      </c>
      <c r="G79" s="37" t="str">
        <f>IF(COUNTIF(F81:F81,"Fail")&gt;0,"Fail",IF(COUNTIF(F81:F81,"")=0,"Pass","NR/NC"))</f>
        <v>NR/NC</v>
      </c>
    </row>
    <row r="80" spans="1:7" ht="29">
      <c r="A80" s="38" t="s">
        <v>27</v>
      </c>
      <c r="B80" s="38" t="s">
        <v>28</v>
      </c>
      <c r="C80" s="38" t="s">
        <v>29</v>
      </c>
      <c r="D80" s="38" t="s">
        <v>30</v>
      </c>
      <c r="E80" s="38" t="s">
        <v>31</v>
      </c>
      <c r="F80" s="38" t="s">
        <v>32</v>
      </c>
      <c r="G80" s="38" t="s">
        <v>33</v>
      </c>
    </row>
    <row r="81" spans="1:7" ht="72.5">
      <c r="A81" s="39">
        <v>1</v>
      </c>
      <c r="B81" s="40" t="s">
        <v>2868</v>
      </c>
      <c r="C81" s="40" t="s">
        <v>2846</v>
      </c>
      <c r="D81" s="41"/>
      <c r="E81" s="40"/>
      <c r="F81" s="42"/>
      <c r="G81" s="81"/>
    </row>
    <row r="82" spans="1:7" ht="14.5">
      <c r="A82" s="43" t="s">
        <v>39</v>
      </c>
      <c r="B82" s="44"/>
      <c r="C82" s="44"/>
      <c r="D82" s="44"/>
      <c r="E82" s="44"/>
      <c r="F82" s="44"/>
      <c r="G82" s="45"/>
    </row>
    <row r="83" spans="1:7" ht="14.5">
      <c r="A83" s="33" t="s">
        <v>107</v>
      </c>
      <c r="B83" s="34" t="s">
        <v>2869</v>
      </c>
      <c r="C83" s="33"/>
      <c r="D83" s="35"/>
      <c r="E83" s="36"/>
      <c r="F83" s="35" t="s">
        <v>26</v>
      </c>
      <c r="G83" s="37" t="str">
        <f>IF(COUNTIF(F85:F85,"Fail")&gt;0,"Fail",IF(COUNTIF(F85:F85,"")=0,"Pass","NR/NC"))</f>
        <v>NR/NC</v>
      </c>
    </row>
    <row r="84" spans="1:7" ht="29">
      <c r="A84" s="38" t="s">
        <v>27</v>
      </c>
      <c r="B84" s="38" t="s">
        <v>28</v>
      </c>
      <c r="C84" s="38" t="s">
        <v>29</v>
      </c>
      <c r="D84" s="38" t="s">
        <v>30</v>
      </c>
      <c r="E84" s="38" t="s">
        <v>31</v>
      </c>
      <c r="F84" s="38" t="s">
        <v>32</v>
      </c>
      <c r="G84" s="38" t="s">
        <v>33</v>
      </c>
    </row>
    <row r="85" spans="1:7" ht="72.5">
      <c r="A85" s="39">
        <v>1</v>
      </c>
      <c r="B85" s="40" t="s">
        <v>2870</v>
      </c>
      <c r="C85" s="40" t="s">
        <v>2846</v>
      </c>
      <c r="D85" s="41"/>
      <c r="E85" s="40"/>
      <c r="F85" s="42"/>
      <c r="G85" s="81"/>
    </row>
    <row r="86" spans="1:7" ht="14.5">
      <c r="A86" s="43" t="s">
        <v>39</v>
      </c>
      <c r="B86" s="44"/>
      <c r="C86" s="44"/>
      <c r="D86" s="44"/>
      <c r="E86" s="44"/>
      <c r="F86" s="44"/>
      <c r="G86" s="45"/>
    </row>
    <row r="87" spans="1:7" ht="14.5">
      <c r="A87" s="33" t="s">
        <v>112</v>
      </c>
      <c r="B87" s="34" t="s">
        <v>2871</v>
      </c>
      <c r="C87" s="33"/>
      <c r="D87" s="35"/>
      <c r="E87" s="36"/>
      <c r="F87" s="35" t="s">
        <v>26</v>
      </c>
      <c r="G87" s="37" t="str">
        <f>IF(COUNTIF(F89:F89,"Fail")&gt;0,"Fail",IF(COUNTIF(F89:F89,"")=0,"Pass","NR/NC"))</f>
        <v>NR/NC</v>
      </c>
    </row>
    <row r="88" spans="1:7" ht="29">
      <c r="A88" s="38" t="s">
        <v>27</v>
      </c>
      <c r="B88" s="38" t="s">
        <v>28</v>
      </c>
      <c r="C88" s="38" t="s">
        <v>29</v>
      </c>
      <c r="D88" s="38" t="s">
        <v>30</v>
      </c>
      <c r="E88" s="38" t="s">
        <v>31</v>
      </c>
      <c r="F88" s="38" t="s">
        <v>32</v>
      </c>
      <c r="G88" s="38" t="s">
        <v>33</v>
      </c>
    </row>
    <row r="89" spans="1:7" ht="72.5">
      <c r="A89" s="39">
        <v>1</v>
      </c>
      <c r="B89" s="40" t="s">
        <v>2872</v>
      </c>
      <c r="C89" s="40" t="s">
        <v>2846</v>
      </c>
      <c r="D89" s="41"/>
      <c r="E89" s="40"/>
      <c r="F89" s="42"/>
      <c r="G89" s="81"/>
    </row>
    <row r="90" spans="1:7" ht="14.5">
      <c r="A90" s="43" t="s">
        <v>39</v>
      </c>
      <c r="B90" s="44"/>
      <c r="C90" s="44"/>
      <c r="D90" s="44"/>
      <c r="E90" s="44"/>
      <c r="F90" s="44"/>
      <c r="G90" s="45"/>
    </row>
    <row r="91" spans="1:7" ht="14.5">
      <c r="A91" s="33" t="s">
        <v>116</v>
      </c>
      <c r="B91" s="34" t="s">
        <v>2873</v>
      </c>
      <c r="C91" s="33"/>
      <c r="D91" s="35"/>
      <c r="E91" s="36"/>
      <c r="F91" s="35" t="s">
        <v>26</v>
      </c>
      <c r="G91" s="37" t="str">
        <f>IF(COUNTIF(F93:F93,"Fail")&gt;0,"Fail",IF(COUNTIF(F93:F93,"")=0,"Pass","NR/NC"))</f>
        <v>NR/NC</v>
      </c>
    </row>
    <row r="92" spans="1:7" ht="29">
      <c r="A92" s="38" t="s">
        <v>27</v>
      </c>
      <c r="B92" s="38" t="s">
        <v>28</v>
      </c>
      <c r="C92" s="38" t="s">
        <v>29</v>
      </c>
      <c r="D92" s="38" t="s">
        <v>30</v>
      </c>
      <c r="E92" s="38" t="s">
        <v>31</v>
      </c>
      <c r="F92" s="38" t="s">
        <v>32</v>
      </c>
      <c r="G92" s="38" t="s">
        <v>33</v>
      </c>
    </row>
    <row r="93" spans="1:7" ht="72.5">
      <c r="A93" s="39">
        <v>1</v>
      </c>
      <c r="B93" s="40" t="s">
        <v>2874</v>
      </c>
      <c r="C93" s="40" t="s">
        <v>2846</v>
      </c>
      <c r="D93" s="41"/>
      <c r="E93" s="40"/>
      <c r="F93" s="42"/>
      <c r="G93" s="81"/>
    </row>
    <row r="94" spans="1:7" ht="14.5">
      <c r="A94" s="43" t="s">
        <v>39</v>
      </c>
      <c r="B94" s="44"/>
      <c r="C94" s="44"/>
      <c r="D94" s="44"/>
      <c r="E94" s="44"/>
      <c r="F94" s="44"/>
      <c r="G94" s="45"/>
    </row>
    <row r="95" spans="1:7" ht="14.5">
      <c r="A95" s="33" t="s">
        <v>120</v>
      </c>
      <c r="B95" s="34" t="s">
        <v>2875</v>
      </c>
      <c r="C95" s="33"/>
      <c r="D95" s="35"/>
      <c r="E95" s="36"/>
      <c r="F95" s="35" t="s">
        <v>26</v>
      </c>
      <c r="G95" s="37" t="str">
        <f>IF(COUNTIF(F97:F97,"Fail")&gt;0,"Fail",IF(COUNTIF(F97:F97,"")=0,"Pass","NR/NC"))</f>
        <v>NR/NC</v>
      </c>
    </row>
    <row r="96" spans="1:7" ht="29">
      <c r="A96" s="38" t="s">
        <v>27</v>
      </c>
      <c r="B96" s="38" t="s">
        <v>28</v>
      </c>
      <c r="C96" s="38" t="s">
        <v>29</v>
      </c>
      <c r="D96" s="38" t="s">
        <v>30</v>
      </c>
      <c r="E96" s="38" t="s">
        <v>31</v>
      </c>
      <c r="F96" s="38" t="s">
        <v>32</v>
      </c>
      <c r="G96" s="38" t="s">
        <v>33</v>
      </c>
    </row>
    <row r="97" spans="1:7" ht="72.5">
      <c r="A97" s="39">
        <v>1</v>
      </c>
      <c r="B97" s="40" t="s">
        <v>2876</v>
      </c>
      <c r="C97" s="40" t="s">
        <v>2877</v>
      </c>
      <c r="D97" s="41"/>
      <c r="E97" s="40"/>
      <c r="F97" s="42"/>
      <c r="G97" s="81"/>
    </row>
    <row r="98" spans="1:7" ht="14.5">
      <c r="A98" s="43" t="s">
        <v>39</v>
      </c>
      <c r="B98" s="44"/>
      <c r="C98" s="44"/>
      <c r="D98" s="44"/>
      <c r="E98" s="44"/>
      <c r="F98" s="44"/>
      <c r="G98" s="45"/>
    </row>
    <row r="99" spans="1:7" ht="14.5">
      <c r="A99" s="33" t="s">
        <v>124</v>
      </c>
      <c r="B99" s="34" t="s">
        <v>2878</v>
      </c>
      <c r="C99" s="33"/>
      <c r="D99" s="35"/>
      <c r="E99" s="36"/>
      <c r="F99" s="35" t="s">
        <v>26</v>
      </c>
      <c r="G99" s="37" t="str">
        <f>IF(COUNTIF(F101:F101,"Fail")&gt;0,"Fail",IF(COUNTIF(F101:F101,"")=0,"Pass","NR/NC"))</f>
        <v>NR/NC</v>
      </c>
    </row>
    <row r="100" spans="1:7" ht="29">
      <c r="A100" s="38" t="s">
        <v>27</v>
      </c>
      <c r="B100" s="38" t="s">
        <v>28</v>
      </c>
      <c r="C100" s="38" t="s">
        <v>29</v>
      </c>
      <c r="D100" s="38" t="s">
        <v>30</v>
      </c>
      <c r="E100" s="38" t="s">
        <v>31</v>
      </c>
      <c r="F100" s="38" t="s">
        <v>32</v>
      </c>
      <c r="G100" s="38" t="s">
        <v>33</v>
      </c>
    </row>
    <row r="101" spans="1:7" ht="72.5">
      <c r="A101" s="39">
        <v>1</v>
      </c>
      <c r="B101" s="40" t="s">
        <v>2879</v>
      </c>
      <c r="C101" s="40" t="s">
        <v>2880</v>
      </c>
      <c r="D101" s="41"/>
      <c r="E101" s="40"/>
      <c r="F101" s="42"/>
      <c r="G101" s="81"/>
    </row>
    <row r="102" spans="1:7" ht="14.5">
      <c r="A102" s="43" t="s">
        <v>39</v>
      </c>
      <c r="B102" s="44"/>
      <c r="C102" s="44"/>
      <c r="D102" s="44"/>
      <c r="E102" s="44"/>
      <c r="F102" s="44"/>
      <c r="G102" s="45"/>
    </row>
    <row r="103" spans="1:7" ht="14.5">
      <c r="A103" s="33" t="s">
        <v>128</v>
      </c>
      <c r="B103" s="34" t="s">
        <v>2881</v>
      </c>
      <c r="C103" s="33"/>
      <c r="D103" s="35"/>
      <c r="E103" s="36"/>
      <c r="F103" s="35" t="s">
        <v>26</v>
      </c>
      <c r="G103" s="37" t="str">
        <f>IF(COUNTIF(F105:F105,"Fail")&gt;0,"Fail",IF(COUNTIF(F105:F105,"")=0,"Pass","NR/NC"))</f>
        <v>NR/NC</v>
      </c>
    </row>
    <row r="104" spans="1:7" ht="29">
      <c r="A104" s="38" t="s">
        <v>27</v>
      </c>
      <c r="B104" s="38" t="s">
        <v>28</v>
      </c>
      <c r="C104" s="38" t="s">
        <v>29</v>
      </c>
      <c r="D104" s="38" t="s">
        <v>30</v>
      </c>
      <c r="E104" s="38" t="s">
        <v>31</v>
      </c>
      <c r="F104" s="38" t="s">
        <v>32</v>
      </c>
      <c r="G104" s="38" t="s">
        <v>33</v>
      </c>
    </row>
    <row r="105" spans="1:7" ht="72.5">
      <c r="A105" s="39">
        <v>1</v>
      </c>
      <c r="B105" s="40" t="s">
        <v>2882</v>
      </c>
      <c r="C105" s="40" t="s">
        <v>2880</v>
      </c>
      <c r="D105" s="41"/>
      <c r="E105" s="40"/>
      <c r="F105" s="42"/>
      <c r="G105" s="81"/>
    </row>
    <row r="106" spans="1:7" ht="14.5">
      <c r="A106" s="43" t="s">
        <v>39</v>
      </c>
      <c r="B106" s="44"/>
      <c r="C106" s="44"/>
      <c r="D106" s="44"/>
      <c r="E106" s="44"/>
      <c r="F106" s="44"/>
      <c r="G106" s="45"/>
    </row>
    <row r="107" spans="1:7" ht="14.5">
      <c r="A107" s="33" t="s">
        <v>132</v>
      </c>
      <c r="B107" s="34" t="s">
        <v>2883</v>
      </c>
      <c r="C107" s="33"/>
      <c r="D107" s="35"/>
      <c r="E107" s="36"/>
      <c r="F107" s="35" t="s">
        <v>26</v>
      </c>
      <c r="G107" s="37" t="str">
        <f>IF(COUNTIF(F109:F109,"Fail")&gt;0,"Fail",IF(COUNTIF(F109:F109,"")=0,"Pass","NR/NC"))</f>
        <v>NR/NC</v>
      </c>
    </row>
    <row r="108" spans="1:7" ht="29">
      <c r="A108" s="38" t="s">
        <v>27</v>
      </c>
      <c r="B108" s="38" t="s">
        <v>28</v>
      </c>
      <c r="C108" s="38" t="s">
        <v>29</v>
      </c>
      <c r="D108" s="38" t="s">
        <v>30</v>
      </c>
      <c r="E108" s="38" t="s">
        <v>31</v>
      </c>
      <c r="F108" s="38" t="s">
        <v>32</v>
      </c>
      <c r="G108" s="38" t="s">
        <v>33</v>
      </c>
    </row>
    <row r="109" spans="1:7" ht="72.5">
      <c r="A109" s="39">
        <v>1</v>
      </c>
      <c r="B109" s="40" t="s">
        <v>2884</v>
      </c>
      <c r="C109" s="40" t="s">
        <v>2885</v>
      </c>
      <c r="D109" s="41"/>
      <c r="E109" s="40"/>
      <c r="F109" s="42"/>
      <c r="G109" s="81"/>
    </row>
    <row r="110" spans="1:7" ht="14.5">
      <c r="A110" s="43" t="s">
        <v>39</v>
      </c>
      <c r="B110" s="44"/>
      <c r="C110" s="44"/>
      <c r="D110" s="44"/>
      <c r="E110" s="44"/>
      <c r="F110" s="44"/>
      <c r="G110" s="45"/>
    </row>
    <row r="111" spans="1:7" ht="14.5">
      <c r="A111" s="33" t="s">
        <v>135</v>
      </c>
      <c r="B111" s="34" t="s">
        <v>2886</v>
      </c>
      <c r="C111" s="33"/>
      <c r="D111" s="35"/>
      <c r="E111" s="36"/>
      <c r="F111" s="35" t="s">
        <v>26</v>
      </c>
      <c r="G111" s="37" t="str">
        <f>IF(COUNTIF(F113:F113,"Fail")&gt;0,"Fail",IF(COUNTIF(F113:F113,"")=0,"Pass","NR/NC"))</f>
        <v>NR/NC</v>
      </c>
    </row>
    <row r="112" spans="1:7" ht="29">
      <c r="A112" s="38" t="s">
        <v>27</v>
      </c>
      <c r="B112" s="38" t="s">
        <v>28</v>
      </c>
      <c r="C112" s="38" t="s">
        <v>29</v>
      </c>
      <c r="D112" s="38" t="s">
        <v>30</v>
      </c>
      <c r="E112" s="38" t="s">
        <v>31</v>
      </c>
      <c r="F112" s="38" t="s">
        <v>32</v>
      </c>
      <c r="G112" s="38" t="s">
        <v>33</v>
      </c>
    </row>
    <row r="113" spans="1:7" ht="72.5">
      <c r="A113" s="39">
        <v>1</v>
      </c>
      <c r="B113" s="40" t="s">
        <v>2887</v>
      </c>
      <c r="C113" s="40" t="s">
        <v>2880</v>
      </c>
      <c r="D113" s="41"/>
      <c r="E113" s="40"/>
      <c r="F113" s="42"/>
      <c r="G113" s="81"/>
    </row>
    <row r="114" spans="1:7" ht="14.5">
      <c r="A114" s="43" t="s">
        <v>39</v>
      </c>
      <c r="B114" s="44"/>
      <c r="C114" s="44"/>
      <c r="D114" s="44"/>
      <c r="E114" s="44"/>
      <c r="F114" s="44"/>
      <c r="G114" s="45"/>
    </row>
    <row r="115" spans="1:7" ht="14.5">
      <c r="A115" s="33" t="s">
        <v>266</v>
      </c>
      <c r="B115" s="34" t="s">
        <v>2888</v>
      </c>
      <c r="C115" s="33"/>
      <c r="D115" s="35"/>
      <c r="E115" s="36"/>
      <c r="F115" s="35" t="s">
        <v>26</v>
      </c>
      <c r="G115" s="37" t="str">
        <f>IF(COUNTIF(F117:F117,"Fail")&gt;0,"Fail",IF(COUNTIF(F117:F117,"")=0,"Pass","NR/NC"))</f>
        <v>NR/NC</v>
      </c>
    </row>
    <row r="116" spans="1:7" ht="29">
      <c r="A116" s="38" t="s">
        <v>27</v>
      </c>
      <c r="B116" s="38" t="s">
        <v>28</v>
      </c>
      <c r="C116" s="38" t="s">
        <v>29</v>
      </c>
      <c r="D116" s="38" t="s">
        <v>30</v>
      </c>
      <c r="E116" s="38" t="s">
        <v>31</v>
      </c>
      <c r="F116" s="38" t="s">
        <v>32</v>
      </c>
      <c r="G116" s="38" t="s">
        <v>33</v>
      </c>
    </row>
    <row r="117" spans="1:7" ht="72.5">
      <c r="A117" s="39">
        <v>1</v>
      </c>
      <c r="B117" s="40" t="s">
        <v>2889</v>
      </c>
      <c r="C117" s="40" t="s">
        <v>2880</v>
      </c>
      <c r="D117" s="41"/>
      <c r="E117" s="40"/>
      <c r="F117" s="42"/>
      <c r="G117" s="81"/>
    </row>
    <row r="118" spans="1:7" ht="14.5">
      <c r="A118" s="43" t="s">
        <v>39</v>
      </c>
      <c r="B118" s="44"/>
      <c r="C118" s="44"/>
      <c r="D118" s="44"/>
      <c r="E118" s="44"/>
      <c r="F118" s="44"/>
      <c r="G118" s="45"/>
    </row>
    <row r="119" spans="1:7" ht="14.5">
      <c r="A119" s="33" t="s">
        <v>270</v>
      </c>
      <c r="B119" s="34" t="s">
        <v>2890</v>
      </c>
      <c r="C119" s="33"/>
      <c r="D119" s="35"/>
      <c r="E119" s="36"/>
      <c r="F119" s="35" t="s">
        <v>26</v>
      </c>
      <c r="G119" s="37" t="str">
        <f>IF(COUNTIF(F121:F121,"Fail")&gt;0,"Fail",IF(COUNTIF(F121:F121,"")=0,"Pass","NR/NC"))</f>
        <v>NR/NC</v>
      </c>
    </row>
    <row r="120" spans="1:7" ht="29">
      <c r="A120" s="38" t="s">
        <v>27</v>
      </c>
      <c r="B120" s="38" t="s">
        <v>28</v>
      </c>
      <c r="C120" s="38" t="s">
        <v>29</v>
      </c>
      <c r="D120" s="38" t="s">
        <v>30</v>
      </c>
      <c r="E120" s="38" t="s">
        <v>31</v>
      </c>
      <c r="F120" s="38" t="s">
        <v>32</v>
      </c>
      <c r="G120" s="38" t="s">
        <v>33</v>
      </c>
    </row>
    <row r="121" spans="1:7" ht="72.5">
      <c r="A121" s="39">
        <v>1</v>
      </c>
      <c r="B121" s="40" t="s">
        <v>2891</v>
      </c>
      <c r="C121" s="40" t="s">
        <v>2892</v>
      </c>
      <c r="D121" s="41"/>
      <c r="E121" s="40"/>
      <c r="F121" s="42"/>
      <c r="G121" s="81"/>
    </row>
    <row r="122" spans="1:7" ht="14.5">
      <c r="A122" s="43" t="s">
        <v>39</v>
      </c>
      <c r="B122" s="44"/>
      <c r="C122" s="44"/>
      <c r="D122" s="44"/>
      <c r="E122" s="44"/>
      <c r="F122" s="44"/>
      <c r="G122" s="45"/>
    </row>
    <row r="123" spans="1:7" ht="14.5">
      <c r="A123" s="33" t="s">
        <v>274</v>
      </c>
      <c r="B123" s="34" t="s">
        <v>2893</v>
      </c>
      <c r="C123" s="33"/>
      <c r="D123" s="35"/>
      <c r="E123" s="36"/>
      <c r="F123" s="35" t="s">
        <v>26</v>
      </c>
      <c r="G123" s="37" t="str">
        <f>IF(COUNTIF(F125:F125,"Fail")&gt;0,"Fail",IF(COUNTIF(F125:F125,"")=0,"Pass","NR/NC"))</f>
        <v>NR/NC</v>
      </c>
    </row>
    <row r="124" spans="1:7" ht="29">
      <c r="A124" s="38" t="s">
        <v>27</v>
      </c>
      <c r="B124" s="38" t="s">
        <v>28</v>
      </c>
      <c r="C124" s="38" t="s">
        <v>29</v>
      </c>
      <c r="D124" s="38" t="s">
        <v>30</v>
      </c>
      <c r="E124" s="38" t="s">
        <v>31</v>
      </c>
      <c r="F124" s="38" t="s">
        <v>32</v>
      </c>
      <c r="G124" s="38" t="s">
        <v>33</v>
      </c>
    </row>
    <row r="125" spans="1:7" ht="72.5">
      <c r="A125" s="39">
        <v>1</v>
      </c>
      <c r="B125" s="40" t="s">
        <v>2894</v>
      </c>
      <c r="C125" s="40" t="s">
        <v>2880</v>
      </c>
      <c r="D125" s="41"/>
      <c r="E125" s="40"/>
      <c r="F125" s="42"/>
      <c r="G125" s="81"/>
    </row>
    <row r="126" spans="1:7" ht="14.5">
      <c r="A126" s="43" t="s">
        <v>39</v>
      </c>
      <c r="B126" s="44"/>
      <c r="C126" s="44"/>
      <c r="D126" s="44"/>
      <c r="E126" s="44"/>
      <c r="F126" s="44"/>
      <c r="G126" s="45"/>
    </row>
    <row r="127" spans="1:7" ht="14.5">
      <c r="A127" s="33" t="s">
        <v>278</v>
      </c>
      <c r="B127" s="34" t="s">
        <v>2895</v>
      </c>
      <c r="C127" s="33"/>
      <c r="D127" s="35"/>
      <c r="E127" s="36"/>
      <c r="F127" s="35" t="s">
        <v>26</v>
      </c>
      <c r="G127" s="37" t="str">
        <f>IF(COUNTIF(F129:F129,"Fail")&gt;0,"Fail",IF(COUNTIF(F129:F129,"")=0,"Pass","NR/NC"))</f>
        <v>NR/NC</v>
      </c>
    </row>
    <row r="128" spans="1:7" ht="29">
      <c r="A128" s="38" t="s">
        <v>27</v>
      </c>
      <c r="B128" s="38" t="s">
        <v>28</v>
      </c>
      <c r="C128" s="38" t="s">
        <v>29</v>
      </c>
      <c r="D128" s="38" t="s">
        <v>30</v>
      </c>
      <c r="E128" s="38" t="s">
        <v>31</v>
      </c>
      <c r="F128" s="38" t="s">
        <v>32</v>
      </c>
      <c r="G128" s="38" t="s">
        <v>33</v>
      </c>
    </row>
    <row r="129" spans="1:7" ht="72.5">
      <c r="A129" s="39">
        <v>1</v>
      </c>
      <c r="B129" s="40" t="s">
        <v>2896</v>
      </c>
      <c r="C129" s="40" t="s">
        <v>2880</v>
      </c>
      <c r="D129" s="41"/>
      <c r="E129" s="40"/>
      <c r="F129" s="42"/>
      <c r="G129" s="81"/>
    </row>
    <row r="130" spans="1:7" ht="14.5">
      <c r="A130" s="43" t="s">
        <v>39</v>
      </c>
      <c r="B130" s="44"/>
      <c r="C130" s="44"/>
      <c r="D130" s="44"/>
      <c r="E130" s="44"/>
      <c r="F130" s="44"/>
      <c r="G130" s="45"/>
    </row>
    <row r="131" spans="1:7" ht="14.5">
      <c r="A131" s="33" t="s">
        <v>282</v>
      </c>
      <c r="B131" s="34" t="s">
        <v>2897</v>
      </c>
      <c r="C131" s="33"/>
      <c r="D131" s="35"/>
      <c r="E131" s="36"/>
      <c r="F131" s="35" t="s">
        <v>26</v>
      </c>
      <c r="G131" s="37" t="str">
        <f>IF(COUNTIF(F133:F133,"Fail")&gt;0,"Fail",IF(COUNTIF(F133:F133,"")=0,"Pass","NR/NC"))</f>
        <v>NR/NC</v>
      </c>
    </row>
    <row r="132" spans="1:7" ht="29">
      <c r="A132" s="38" t="s">
        <v>27</v>
      </c>
      <c r="B132" s="38" t="s">
        <v>28</v>
      </c>
      <c r="C132" s="38" t="s">
        <v>29</v>
      </c>
      <c r="D132" s="38" t="s">
        <v>30</v>
      </c>
      <c r="E132" s="38" t="s">
        <v>31</v>
      </c>
      <c r="F132" s="38" t="s">
        <v>32</v>
      </c>
      <c r="G132" s="38" t="s">
        <v>33</v>
      </c>
    </row>
    <row r="133" spans="1:7" ht="58">
      <c r="A133" s="39">
        <v>1</v>
      </c>
      <c r="B133" s="40" t="s">
        <v>2898</v>
      </c>
      <c r="C133" s="40" t="s">
        <v>2899</v>
      </c>
      <c r="D133" s="41"/>
      <c r="E133" s="40"/>
      <c r="F133" s="42"/>
      <c r="G133" s="81"/>
    </row>
    <row r="134" spans="1:7" ht="14.5">
      <c r="A134" s="43" t="s">
        <v>39</v>
      </c>
      <c r="B134" s="44"/>
      <c r="C134" s="44"/>
      <c r="D134" s="44"/>
      <c r="E134" s="44"/>
      <c r="F134" s="44"/>
      <c r="G134" s="45"/>
    </row>
    <row r="135" spans="1:7" ht="14.5">
      <c r="A135" s="33" t="s">
        <v>285</v>
      </c>
      <c r="B135" s="34" t="s">
        <v>2900</v>
      </c>
      <c r="C135" s="33"/>
      <c r="D135" s="35"/>
      <c r="E135" s="36"/>
      <c r="F135" s="35" t="s">
        <v>26</v>
      </c>
      <c r="G135" s="37" t="str">
        <f>IF(COUNTIF(F137:F137,"Fail")&gt;0,"Fail",IF(COUNTIF(F137:F137,"")=0,"Pass","NR/NC"))</f>
        <v>NR/NC</v>
      </c>
    </row>
    <row r="136" spans="1:7" ht="29">
      <c r="A136" s="38" t="s">
        <v>27</v>
      </c>
      <c r="B136" s="38" t="s">
        <v>28</v>
      </c>
      <c r="C136" s="38" t="s">
        <v>29</v>
      </c>
      <c r="D136" s="38" t="s">
        <v>30</v>
      </c>
      <c r="E136" s="38" t="s">
        <v>31</v>
      </c>
      <c r="F136" s="38" t="s">
        <v>32</v>
      </c>
      <c r="G136" s="38" t="s">
        <v>33</v>
      </c>
    </row>
    <row r="137" spans="1:7" ht="58">
      <c r="A137" s="39">
        <v>1</v>
      </c>
      <c r="B137" s="40" t="s">
        <v>2901</v>
      </c>
      <c r="C137" s="40" t="s">
        <v>2902</v>
      </c>
      <c r="D137" s="41"/>
      <c r="E137" s="40"/>
      <c r="F137" s="42"/>
      <c r="G137" s="81"/>
    </row>
    <row r="138" spans="1:7" ht="14.5">
      <c r="A138" s="43" t="s">
        <v>39</v>
      </c>
      <c r="B138" s="44"/>
      <c r="C138" s="44"/>
      <c r="D138" s="44"/>
      <c r="E138" s="44"/>
      <c r="F138" s="44"/>
      <c r="G138" s="45"/>
    </row>
    <row r="139" spans="1:7" ht="14.5">
      <c r="A139" s="33" t="s">
        <v>289</v>
      </c>
      <c r="B139" s="34" t="s">
        <v>2903</v>
      </c>
      <c r="C139" s="33"/>
      <c r="D139" s="35"/>
      <c r="E139" s="36"/>
      <c r="F139" s="35" t="s">
        <v>26</v>
      </c>
      <c r="G139" s="37" t="str">
        <f>IF(COUNTIF(F141:F141,"Fail")&gt;0,"Fail",IF(COUNTIF(F141:F141,"")=0,"Pass","NR/NC"))</f>
        <v>NR/NC</v>
      </c>
    </row>
    <row r="140" spans="1:7" ht="29">
      <c r="A140" s="38" t="s">
        <v>27</v>
      </c>
      <c r="B140" s="38" t="s">
        <v>28</v>
      </c>
      <c r="C140" s="38" t="s">
        <v>29</v>
      </c>
      <c r="D140" s="38" t="s">
        <v>30</v>
      </c>
      <c r="E140" s="38" t="s">
        <v>31</v>
      </c>
      <c r="F140" s="38" t="s">
        <v>32</v>
      </c>
      <c r="G140" s="38" t="s">
        <v>33</v>
      </c>
    </row>
    <row r="141" spans="1:7" ht="58">
      <c r="A141" s="39">
        <v>1</v>
      </c>
      <c r="B141" s="40" t="s">
        <v>2904</v>
      </c>
      <c r="C141" s="40" t="s">
        <v>2899</v>
      </c>
      <c r="D141" s="41"/>
      <c r="E141" s="40"/>
      <c r="F141" s="42"/>
      <c r="G141" s="81"/>
    </row>
    <row r="142" spans="1:7" ht="14.5">
      <c r="A142" s="43" t="s">
        <v>39</v>
      </c>
      <c r="B142" s="44"/>
      <c r="C142" s="44"/>
      <c r="D142" s="44"/>
      <c r="E142" s="44"/>
      <c r="F142" s="44"/>
      <c r="G142" s="45"/>
    </row>
    <row r="143" spans="1:7" ht="14.5">
      <c r="A143" s="33" t="s">
        <v>291</v>
      </c>
      <c r="B143" s="34" t="s">
        <v>2905</v>
      </c>
      <c r="C143" s="33"/>
      <c r="D143" s="35"/>
      <c r="E143" s="36"/>
      <c r="F143" s="35" t="s">
        <v>26</v>
      </c>
      <c r="G143" s="37" t="str">
        <f>IF(COUNTIF(F145:F145,"Fail")&gt;0,"Fail",IF(COUNTIF(F145:F145,"")=0,"Pass","NR/NC"))</f>
        <v>NR/NC</v>
      </c>
    </row>
    <row r="144" spans="1:7" ht="29">
      <c r="A144" s="38" t="s">
        <v>27</v>
      </c>
      <c r="B144" s="38" t="s">
        <v>28</v>
      </c>
      <c r="C144" s="38" t="s">
        <v>29</v>
      </c>
      <c r="D144" s="38" t="s">
        <v>30</v>
      </c>
      <c r="E144" s="38" t="s">
        <v>31</v>
      </c>
      <c r="F144" s="38" t="s">
        <v>32</v>
      </c>
      <c r="G144" s="38" t="s">
        <v>33</v>
      </c>
    </row>
    <row r="145" spans="1:7" ht="58">
      <c r="A145" s="39">
        <v>1</v>
      </c>
      <c r="B145" s="40" t="s">
        <v>2906</v>
      </c>
      <c r="C145" s="40" t="s">
        <v>2907</v>
      </c>
      <c r="D145" s="41"/>
      <c r="E145" s="40"/>
      <c r="F145" s="42"/>
      <c r="G145" s="81"/>
    </row>
    <row r="146" spans="1:7" ht="14.5">
      <c r="A146" s="43" t="s">
        <v>39</v>
      </c>
      <c r="B146" s="44"/>
      <c r="C146" s="44"/>
      <c r="D146" s="44"/>
      <c r="E146" s="44"/>
      <c r="F146" s="44"/>
      <c r="G146" s="45"/>
    </row>
    <row r="147" spans="1:7" ht="14.5">
      <c r="A147" s="33" t="s">
        <v>294</v>
      </c>
      <c r="B147" s="34" t="s">
        <v>2908</v>
      </c>
      <c r="C147" s="33"/>
      <c r="D147" s="35"/>
      <c r="E147" s="36"/>
      <c r="F147" s="35" t="s">
        <v>26</v>
      </c>
      <c r="G147" s="37" t="str">
        <f>IF(COUNTIF(F149:F149,"Fail")&gt;0,"Fail",IF(COUNTIF(F149:F149,"")=0,"Pass","NR/NC"))</f>
        <v>NR/NC</v>
      </c>
    </row>
    <row r="148" spans="1:7" ht="29">
      <c r="A148" s="38" t="s">
        <v>27</v>
      </c>
      <c r="B148" s="38" t="s">
        <v>28</v>
      </c>
      <c r="C148" s="38" t="s">
        <v>29</v>
      </c>
      <c r="D148" s="38" t="s">
        <v>30</v>
      </c>
      <c r="E148" s="38" t="s">
        <v>31</v>
      </c>
      <c r="F148" s="38" t="s">
        <v>32</v>
      </c>
      <c r="G148" s="38" t="s">
        <v>33</v>
      </c>
    </row>
    <row r="149" spans="1:7" ht="87">
      <c r="A149" s="39">
        <v>1</v>
      </c>
      <c r="B149" s="40" t="s">
        <v>2909</v>
      </c>
      <c r="C149" s="40"/>
      <c r="D149" s="41"/>
      <c r="E149" s="40"/>
      <c r="F149" s="42"/>
      <c r="G149" s="81"/>
    </row>
    <row r="150" spans="1:7" ht="14.5">
      <c r="A150" s="43" t="s">
        <v>39</v>
      </c>
      <c r="B150" s="44"/>
      <c r="C150" s="44"/>
      <c r="D150" s="44"/>
      <c r="E150" s="44"/>
      <c r="F150" s="44"/>
      <c r="G150" s="45"/>
    </row>
    <row r="151" spans="1:7" ht="14.5">
      <c r="A151" s="33" t="s">
        <v>297</v>
      </c>
      <c r="B151" s="34" t="s">
        <v>2910</v>
      </c>
      <c r="C151" s="33"/>
      <c r="D151" s="35"/>
      <c r="E151" s="36"/>
      <c r="F151" s="35" t="s">
        <v>26</v>
      </c>
      <c r="G151" s="37" t="str">
        <f>IF(COUNTIF(F153:F153,"Fail")&gt;0,"Fail",IF(COUNTIF(F153:F153,"")=0,"Pass","NR/NC"))</f>
        <v>NR/NC</v>
      </c>
    </row>
    <row r="152" spans="1:7" ht="29">
      <c r="A152" s="38" t="s">
        <v>27</v>
      </c>
      <c r="B152" s="38" t="s">
        <v>28</v>
      </c>
      <c r="C152" s="38" t="s">
        <v>29</v>
      </c>
      <c r="D152" s="38" t="s">
        <v>30</v>
      </c>
      <c r="E152" s="38" t="s">
        <v>31</v>
      </c>
      <c r="F152" s="38" t="s">
        <v>32</v>
      </c>
      <c r="G152" s="38" t="s">
        <v>33</v>
      </c>
    </row>
    <row r="153" spans="1:7" ht="58">
      <c r="A153" s="39">
        <v>1</v>
      </c>
      <c r="B153" s="40" t="s">
        <v>2911</v>
      </c>
      <c r="C153" s="40"/>
      <c r="D153" s="41"/>
      <c r="E153" s="40"/>
      <c r="F153" s="42"/>
      <c r="G153" s="81"/>
    </row>
    <row r="154" spans="1:7" ht="14.5">
      <c r="A154" s="43" t="s">
        <v>39</v>
      </c>
      <c r="B154" s="44"/>
      <c r="C154" s="44"/>
      <c r="D154" s="44"/>
      <c r="E154" s="44"/>
      <c r="F154" s="44"/>
      <c r="G154" s="45"/>
    </row>
    <row r="155" spans="1:7" ht="14.5">
      <c r="A155" s="33" t="s">
        <v>301</v>
      </c>
      <c r="B155" s="34" t="s">
        <v>2912</v>
      </c>
      <c r="C155" s="33"/>
      <c r="D155" s="35"/>
      <c r="E155" s="36"/>
      <c r="F155" s="35" t="s">
        <v>26</v>
      </c>
      <c r="G155" s="37" t="str">
        <f>IF(COUNTIF(F157:F157,"Fail")&gt;0,"Fail",IF(COUNTIF(F157:F157,"")=0,"Pass","NR/NC"))</f>
        <v>NR/NC</v>
      </c>
    </row>
    <row r="156" spans="1:7" ht="29">
      <c r="A156" s="38" t="s">
        <v>27</v>
      </c>
      <c r="B156" s="38" t="s">
        <v>28</v>
      </c>
      <c r="C156" s="38" t="s">
        <v>29</v>
      </c>
      <c r="D156" s="38" t="s">
        <v>30</v>
      </c>
      <c r="E156" s="38" t="s">
        <v>31</v>
      </c>
      <c r="F156" s="38" t="s">
        <v>32</v>
      </c>
      <c r="G156" s="38" t="s">
        <v>33</v>
      </c>
    </row>
    <row r="157" spans="1:7" ht="87">
      <c r="A157" s="39">
        <v>1</v>
      </c>
      <c r="B157" s="40" t="s">
        <v>2913</v>
      </c>
      <c r="C157" s="40" t="s">
        <v>2914</v>
      </c>
      <c r="D157" s="41"/>
      <c r="E157" s="40"/>
      <c r="F157" s="42"/>
      <c r="G157" s="81"/>
    </row>
    <row r="158" spans="1:7" ht="14.5">
      <c r="A158" s="43" t="s">
        <v>39</v>
      </c>
      <c r="B158" s="44"/>
      <c r="C158" s="44"/>
      <c r="D158" s="44"/>
      <c r="E158" s="44"/>
      <c r="F158" s="44"/>
      <c r="G158" s="45"/>
    </row>
    <row r="159" spans="1:7" ht="14.5">
      <c r="A159" s="33" t="s">
        <v>305</v>
      </c>
      <c r="B159" s="34" t="s">
        <v>2915</v>
      </c>
      <c r="C159" s="33"/>
      <c r="D159" s="35"/>
      <c r="E159" s="36"/>
      <c r="F159" s="35" t="s">
        <v>26</v>
      </c>
      <c r="G159" s="37" t="str">
        <f>IF(COUNTIF(F161:F161,"Fail")&gt;0,"Fail",IF(COUNTIF(F161:F161,"")=0,"Pass","NR/NC"))</f>
        <v>NR/NC</v>
      </c>
    </row>
    <row r="160" spans="1:7" ht="29">
      <c r="A160" s="38" t="s">
        <v>27</v>
      </c>
      <c r="B160" s="38" t="s">
        <v>28</v>
      </c>
      <c r="C160" s="38" t="s">
        <v>29</v>
      </c>
      <c r="D160" s="38" t="s">
        <v>30</v>
      </c>
      <c r="E160" s="38" t="s">
        <v>31</v>
      </c>
      <c r="F160" s="38" t="s">
        <v>32</v>
      </c>
      <c r="G160" s="38" t="s">
        <v>33</v>
      </c>
    </row>
    <row r="161" spans="1:7" ht="87">
      <c r="A161" s="39">
        <v>1</v>
      </c>
      <c r="B161" s="40" t="s">
        <v>2916</v>
      </c>
      <c r="C161" s="40" t="s">
        <v>2917</v>
      </c>
      <c r="D161" s="41"/>
      <c r="E161" s="40"/>
      <c r="F161" s="42"/>
      <c r="G161" s="81"/>
    </row>
    <row r="162" spans="1:7" ht="14.5">
      <c r="A162" s="43" t="s">
        <v>39</v>
      </c>
      <c r="B162" s="44"/>
      <c r="C162" s="44"/>
      <c r="D162" s="44"/>
      <c r="E162" s="44"/>
      <c r="F162" s="44"/>
      <c r="G162" s="45"/>
    </row>
    <row r="163" spans="1:7" ht="14.5">
      <c r="A163" s="33" t="s">
        <v>309</v>
      </c>
      <c r="B163" s="34" t="s">
        <v>2918</v>
      </c>
      <c r="C163" s="33"/>
      <c r="D163" s="35"/>
      <c r="E163" s="36"/>
      <c r="F163" s="35" t="s">
        <v>26</v>
      </c>
      <c r="G163" s="37" t="str">
        <f>IF(COUNTIF(F165:F165,"Fail")&gt;0,"Fail",IF(COUNTIF(F165:F165,"")=0,"Pass","NR/NC"))</f>
        <v>NR/NC</v>
      </c>
    </row>
    <row r="164" spans="1:7" ht="29">
      <c r="A164" s="38" t="s">
        <v>27</v>
      </c>
      <c r="B164" s="38" t="s">
        <v>28</v>
      </c>
      <c r="C164" s="38" t="s">
        <v>29</v>
      </c>
      <c r="D164" s="38" t="s">
        <v>30</v>
      </c>
      <c r="E164" s="38" t="s">
        <v>31</v>
      </c>
      <c r="F164" s="38" t="s">
        <v>32</v>
      </c>
      <c r="G164" s="38" t="s">
        <v>33</v>
      </c>
    </row>
    <row r="165" spans="1:7" ht="29">
      <c r="A165" s="39">
        <v>1</v>
      </c>
      <c r="B165" s="40" t="s">
        <v>2919</v>
      </c>
      <c r="C165" s="40" t="s">
        <v>2920</v>
      </c>
      <c r="D165" s="41"/>
      <c r="E165" s="40"/>
      <c r="F165" s="42"/>
      <c r="G165" s="81"/>
    </row>
    <row r="166" spans="1:7" ht="14.5">
      <c r="A166" s="43" t="s">
        <v>39</v>
      </c>
      <c r="B166" s="44"/>
      <c r="C166" s="44"/>
      <c r="D166" s="44"/>
      <c r="E166" s="44"/>
      <c r="F166" s="44"/>
      <c r="G166" s="45"/>
    </row>
    <row r="167" spans="1:7" ht="14.5">
      <c r="A167" s="33" t="s">
        <v>407</v>
      </c>
      <c r="B167" s="34" t="s">
        <v>2921</v>
      </c>
      <c r="C167" s="33"/>
      <c r="D167" s="35"/>
      <c r="E167" s="36"/>
      <c r="F167" s="35" t="s">
        <v>26</v>
      </c>
      <c r="G167" s="37" t="str">
        <f>IF(COUNTIF(F169:F169,"Fail")&gt;0,"Fail",IF(COUNTIF(F169:F169,"")=0,"Pass","NR/NC"))</f>
        <v>NR/NC</v>
      </c>
    </row>
    <row r="168" spans="1:7" ht="29">
      <c r="A168" s="38" t="s">
        <v>27</v>
      </c>
      <c r="B168" s="38" t="s">
        <v>28</v>
      </c>
      <c r="C168" s="38" t="s">
        <v>29</v>
      </c>
      <c r="D168" s="38" t="s">
        <v>30</v>
      </c>
      <c r="E168" s="38" t="s">
        <v>31</v>
      </c>
      <c r="F168" s="38" t="s">
        <v>32</v>
      </c>
      <c r="G168" s="38" t="s">
        <v>33</v>
      </c>
    </row>
    <row r="169" spans="1:7" ht="58">
      <c r="A169" s="39">
        <v>1</v>
      </c>
      <c r="B169" s="40" t="s">
        <v>2922</v>
      </c>
      <c r="C169" s="40" t="s">
        <v>2923</v>
      </c>
      <c r="D169" s="41"/>
      <c r="E169" s="40"/>
      <c r="F169" s="42"/>
      <c r="G169" s="81"/>
    </row>
    <row r="170" spans="1:7" ht="14.5">
      <c r="A170" s="43" t="s">
        <v>39</v>
      </c>
      <c r="B170" s="44"/>
      <c r="C170" s="44"/>
      <c r="D170" s="44"/>
      <c r="E170" s="44"/>
      <c r="F170" s="44"/>
      <c r="G170" s="45"/>
    </row>
    <row r="171" spans="1:7" ht="14.5">
      <c r="A171" s="33" t="s">
        <v>410</v>
      </c>
      <c r="B171" s="34" t="s">
        <v>2924</v>
      </c>
      <c r="C171" s="33"/>
      <c r="D171" s="35"/>
      <c r="E171" s="36"/>
      <c r="F171" s="35" t="s">
        <v>26</v>
      </c>
      <c r="G171" s="37" t="str">
        <f>IF(COUNTIF(F173:F173,"Fail")&gt;0,"Fail",IF(COUNTIF(F173:F173,"")=0,"Pass","NR/NC"))</f>
        <v>NR/NC</v>
      </c>
    </row>
    <row r="172" spans="1:7" ht="29">
      <c r="A172" s="38" t="s">
        <v>27</v>
      </c>
      <c r="B172" s="38" t="s">
        <v>28</v>
      </c>
      <c r="C172" s="38" t="s">
        <v>29</v>
      </c>
      <c r="D172" s="38" t="s">
        <v>30</v>
      </c>
      <c r="E172" s="38" t="s">
        <v>31</v>
      </c>
      <c r="F172" s="38" t="s">
        <v>32</v>
      </c>
      <c r="G172" s="38" t="s">
        <v>33</v>
      </c>
    </row>
    <row r="173" spans="1:7" ht="58">
      <c r="A173" s="39">
        <v>1</v>
      </c>
      <c r="B173" s="40" t="s">
        <v>2925</v>
      </c>
      <c r="C173" s="40" t="s">
        <v>2923</v>
      </c>
      <c r="D173" s="41"/>
      <c r="E173" s="40"/>
      <c r="F173" s="42"/>
      <c r="G173" s="81"/>
    </row>
    <row r="174" spans="1:7" ht="14.5">
      <c r="A174" s="43" t="s">
        <v>39</v>
      </c>
      <c r="B174" s="44"/>
      <c r="C174" s="44"/>
      <c r="D174" s="44"/>
      <c r="E174" s="44"/>
      <c r="F174" s="44"/>
      <c r="G174" s="45"/>
    </row>
    <row r="175" spans="1:7" ht="14.5">
      <c r="A175" s="33" t="s">
        <v>413</v>
      </c>
      <c r="B175" s="34" t="s">
        <v>2926</v>
      </c>
      <c r="C175" s="33"/>
      <c r="D175" s="35"/>
      <c r="E175" s="36"/>
      <c r="F175" s="35" t="s">
        <v>26</v>
      </c>
      <c r="G175" s="37" t="str">
        <f>IF(COUNTIF(F177:F177,"Fail")&gt;0,"Fail",IF(COUNTIF(F177:F177,"")=0,"Pass","NR/NC"))</f>
        <v>NR/NC</v>
      </c>
    </row>
    <row r="176" spans="1:7" ht="29">
      <c r="A176" s="38" t="s">
        <v>27</v>
      </c>
      <c r="B176" s="38" t="s">
        <v>28</v>
      </c>
      <c r="C176" s="38" t="s">
        <v>29</v>
      </c>
      <c r="D176" s="38" t="s">
        <v>30</v>
      </c>
      <c r="E176" s="38" t="s">
        <v>31</v>
      </c>
      <c r="F176" s="38" t="s">
        <v>32</v>
      </c>
      <c r="G176" s="38" t="s">
        <v>33</v>
      </c>
    </row>
    <row r="177" spans="1:7" ht="58">
      <c r="A177" s="39">
        <v>1</v>
      </c>
      <c r="B177" s="40" t="s">
        <v>2927</v>
      </c>
      <c r="C177" s="40" t="s">
        <v>2928</v>
      </c>
      <c r="D177" s="41"/>
      <c r="E177" s="40"/>
      <c r="F177" s="42"/>
      <c r="G177" s="81"/>
    </row>
    <row r="178" spans="1:7" ht="14.5">
      <c r="A178" s="43" t="s">
        <v>39</v>
      </c>
      <c r="B178" s="44"/>
      <c r="C178" s="44"/>
      <c r="D178" s="44"/>
      <c r="E178" s="44"/>
      <c r="F178" s="44"/>
      <c r="G178" s="45"/>
    </row>
    <row r="179" spans="1:7" ht="14.5">
      <c r="A179" s="33" t="s">
        <v>418</v>
      </c>
      <c r="B179" s="34" t="s">
        <v>2929</v>
      </c>
      <c r="C179" s="33"/>
      <c r="D179" s="35"/>
      <c r="E179" s="36"/>
      <c r="F179" s="35" t="s">
        <v>26</v>
      </c>
      <c r="G179" s="37" t="str">
        <f>IF(COUNTIF(F181:F181,"Fail")&gt;0,"Fail",IF(COUNTIF(F181:F181,"")=0,"Pass","NR/NC"))</f>
        <v>NR/NC</v>
      </c>
    </row>
    <row r="180" spans="1:7" ht="29">
      <c r="A180" s="38" t="s">
        <v>27</v>
      </c>
      <c r="B180" s="38" t="s">
        <v>28</v>
      </c>
      <c r="C180" s="38" t="s">
        <v>29</v>
      </c>
      <c r="D180" s="38" t="s">
        <v>30</v>
      </c>
      <c r="E180" s="38" t="s">
        <v>31</v>
      </c>
      <c r="F180" s="38" t="s">
        <v>32</v>
      </c>
      <c r="G180" s="38" t="s">
        <v>33</v>
      </c>
    </row>
    <row r="181" spans="1:7" ht="58">
      <c r="A181" s="39">
        <v>1</v>
      </c>
      <c r="B181" s="40" t="s">
        <v>2930</v>
      </c>
      <c r="C181" s="40" t="s">
        <v>2928</v>
      </c>
      <c r="D181" s="41"/>
      <c r="E181" s="40"/>
      <c r="F181" s="42"/>
      <c r="G181" s="81"/>
    </row>
    <row r="182" spans="1:7" ht="14.5">
      <c r="A182" s="43" t="s">
        <v>39</v>
      </c>
      <c r="B182" s="44"/>
      <c r="C182" s="44"/>
      <c r="D182" s="44"/>
      <c r="E182" s="44"/>
      <c r="F182" s="44"/>
      <c r="G182" s="45"/>
    </row>
    <row r="183" spans="1:7" ht="14.5">
      <c r="A183" s="33" t="s">
        <v>422</v>
      </c>
      <c r="B183" s="34" t="s">
        <v>2931</v>
      </c>
      <c r="C183" s="33"/>
      <c r="D183" s="35"/>
      <c r="E183" s="36"/>
      <c r="F183" s="35" t="s">
        <v>26</v>
      </c>
      <c r="G183" s="37" t="str">
        <f>IF(COUNTIF(F185:F185,"Fail")&gt;0,"Fail",IF(COUNTIF(F185:F185,"")=0,"Pass","NR/NC"))</f>
        <v>NR/NC</v>
      </c>
    </row>
    <row r="184" spans="1:7" ht="29">
      <c r="A184" s="38" t="s">
        <v>27</v>
      </c>
      <c r="B184" s="38" t="s">
        <v>28</v>
      </c>
      <c r="C184" s="38" t="s">
        <v>29</v>
      </c>
      <c r="D184" s="38" t="s">
        <v>30</v>
      </c>
      <c r="E184" s="38" t="s">
        <v>31</v>
      </c>
      <c r="F184" s="38" t="s">
        <v>32</v>
      </c>
      <c r="G184" s="38" t="s">
        <v>33</v>
      </c>
    </row>
    <row r="185" spans="1:7" ht="58">
      <c r="A185" s="39">
        <v>1</v>
      </c>
      <c r="B185" s="40" t="s">
        <v>2932</v>
      </c>
      <c r="C185" s="40" t="s">
        <v>2923</v>
      </c>
      <c r="D185" s="41"/>
      <c r="E185" s="40"/>
      <c r="F185" s="42"/>
      <c r="G185" s="81"/>
    </row>
    <row r="186" spans="1:7" ht="14.5">
      <c r="A186" s="43" t="s">
        <v>39</v>
      </c>
      <c r="B186" s="44"/>
      <c r="C186" s="44"/>
      <c r="D186" s="44"/>
      <c r="E186" s="44"/>
      <c r="F186" s="44"/>
      <c r="G186" s="45"/>
    </row>
    <row r="187" spans="1:7" ht="14.5">
      <c r="A187" s="33" t="s">
        <v>426</v>
      </c>
      <c r="B187" s="34" t="s">
        <v>2933</v>
      </c>
      <c r="C187" s="33"/>
      <c r="D187" s="35"/>
      <c r="E187" s="36"/>
      <c r="F187" s="35" t="s">
        <v>26</v>
      </c>
      <c r="G187" s="37" t="str">
        <f>IF(COUNTIF(F189:F189,"Fail")&gt;0,"Fail",IF(COUNTIF(F189:F189,"")=0,"Pass","NR/NC"))</f>
        <v>NR/NC</v>
      </c>
    </row>
    <row r="188" spans="1:7" ht="29">
      <c r="A188" s="38" t="s">
        <v>27</v>
      </c>
      <c r="B188" s="38" t="s">
        <v>28</v>
      </c>
      <c r="C188" s="38" t="s">
        <v>29</v>
      </c>
      <c r="D188" s="38" t="s">
        <v>30</v>
      </c>
      <c r="E188" s="38" t="s">
        <v>31</v>
      </c>
      <c r="F188" s="38" t="s">
        <v>32</v>
      </c>
      <c r="G188" s="38" t="s">
        <v>33</v>
      </c>
    </row>
    <row r="189" spans="1:7" ht="58">
      <c r="A189" s="39">
        <v>1</v>
      </c>
      <c r="B189" s="40" t="s">
        <v>2934</v>
      </c>
      <c r="C189" s="40" t="s">
        <v>2923</v>
      </c>
      <c r="D189" s="41"/>
      <c r="E189" s="40"/>
      <c r="F189" s="42"/>
      <c r="G189" s="81"/>
    </row>
    <row r="190" spans="1:7" ht="14.5">
      <c r="A190" s="43" t="s">
        <v>39</v>
      </c>
      <c r="B190" s="44"/>
      <c r="C190" s="44"/>
      <c r="D190" s="44"/>
      <c r="E190" s="44"/>
      <c r="F190" s="44"/>
      <c r="G190" s="45"/>
    </row>
    <row r="191" spans="1:7" ht="14.5">
      <c r="A191" s="33" t="s">
        <v>430</v>
      </c>
      <c r="B191" s="34" t="s">
        <v>2935</v>
      </c>
      <c r="C191" s="33"/>
      <c r="D191" s="35"/>
      <c r="E191" s="36"/>
      <c r="F191" s="35" t="s">
        <v>26</v>
      </c>
      <c r="G191" s="37" t="str">
        <f>IF(COUNTIF(F193:F193,"Fail")&gt;0,"Fail",IF(COUNTIF(F193:F193,"")=0,"Pass","NR/NC"))</f>
        <v>NR/NC</v>
      </c>
    </row>
    <row r="192" spans="1:7" ht="29">
      <c r="A192" s="38" t="s">
        <v>27</v>
      </c>
      <c r="B192" s="38" t="s">
        <v>28</v>
      </c>
      <c r="C192" s="38" t="s">
        <v>29</v>
      </c>
      <c r="D192" s="38" t="s">
        <v>30</v>
      </c>
      <c r="E192" s="38" t="s">
        <v>31</v>
      </c>
      <c r="F192" s="38" t="s">
        <v>32</v>
      </c>
      <c r="G192" s="38" t="s">
        <v>33</v>
      </c>
    </row>
    <row r="193" spans="1:7" ht="58">
      <c r="A193" s="39">
        <v>1</v>
      </c>
      <c r="B193" s="40" t="s">
        <v>2936</v>
      </c>
      <c r="C193" s="40" t="s">
        <v>2928</v>
      </c>
      <c r="D193" s="41"/>
      <c r="E193" s="40"/>
      <c r="F193" s="42"/>
      <c r="G193" s="81"/>
    </row>
    <row r="194" spans="1:7" ht="14.5">
      <c r="A194" s="43" t="s">
        <v>39</v>
      </c>
      <c r="B194" s="44"/>
      <c r="C194" s="44"/>
      <c r="D194" s="44"/>
      <c r="E194" s="44"/>
      <c r="F194" s="44"/>
      <c r="G194" s="45"/>
    </row>
    <row r="195" spans="1:7" ht="14.5">
      <c r="A195" s="33" t="s">
        <v>433</v>
      </c>
      <c r="B195" s="34" t="s">
        <v>2937</v>
      </c>
      <c r="C195" s="33"/>
      <c r="D195" s="35"/>
      <c r="E195" s="36"/>
      <c r="F195" s="35" t="s">
        <v>26</v>
      </c>
      <c r="G195" s="37" t="str">
        <f>IF(COUNTIF(F197:F197,"Fail")&gt;0,"Fail",IF(COUNTIF(F197:F197,"")=0,"Pass","NR/NC"))</f>
        <v>NR/NC</v>
      </c>
    </row>
    <row r="196" spans="1:7" ht="29">
      <c r="A196" s="38" t="s">
        <v>27</v>
      </c>
      <c r="B196" s="38" t="s">
        <v>28</v>
      </c>
      <c r="C196" s="38" t="s">
        <v>29</v>
      </c>
      <c r="D196" s="38" t="s">
        <v>30</v>
      </c>
      <c r="E196" s="38" t="s">
        <v>31</v>
      </c>
      <c r="F196" s="38" t="s">
        <v>32</v>
      </c>
      <c r="G196" s="38" t="s">
        <v>33</v>
      </c>
    </row>
    <row r="197" spans="1:7" ht="58">
      <c r="A197" s="39">
        <v>1</v>
      </c>
      <c r="B197" s="40" t="s">
        <v>2938</v>
      </c>
      <c r="C197" s="40" t="s">
        <v>2928</v>
      </c>
      <c r="D197" s="41"/>
      <c r="E197" s="40"/>
      <c r="F197" s="42"/>
      <c r="G197" s="81"/>
    </row>
    <row r="198" spans="1:7" ht="14.5">
      <c r="A198" s="43" t="s">
        <v>39</v>
      </c>
      <c r="B198" s="44"/>
      <c r="C198" s="44"/>
      <c r="D198" s="44"/>
      <c r="E198" s="44"/>
      <c r="F198" s="44"/>
      <c r="G198" s="45"/>
    </row>
    <row r="199" spans="1:7" ht="14.5">
      <c r="A199" s="33" t="s">
        <v>436</v>
      </c>
      <c r="B199" s="34" t="s">
        <v>2939</v>
      </c>
      <c r="C199" s="33"/>
      <c r="D199" s="35"/>
      <c r="E199" s="36"/>
      <c r="F199" s="35" t="s">
        <v>26</v>
      </c>
      <c r="G199" s="37" t="str">
        <f>IF(COUNTIF(F201:F201,"Fail")&gt;0,"Fail",IF(COUNTIF(F201:F201,"")=0,"Pass","NR/NC"))</f>
        <v>NR/NC</v>
      </c>
    </row>
    <row r="200" spans="1:7" ht="29">
      <c r="A200" s="38" t="s">
        <v>27</v>
      </c>
      <c r="B200" s="38" t="s">
        <v>28</v>
      </c>
      <c r="C200" s="38" t="s">
        <v>29</v>
      </c>
      <c r="D200" s="38" t="s">
        <v>30</v>
      </c>
      <c r="E200" s="38" t="s">
        <v>31</v>
      </c>
      <c r="F200" s="38" t="s">
        <v>32</v>
      </c>
      <c r="G200" s="38" t="s">
        <v>33</v>
      </c>
    </row>
    <row r="201" spans="1:7" ht="29">
      <c r="A201" s="39">
        <v>1</v>
      </c>
      <c r="B201" s="40" t="s">
        <v>2940</v>
      </c>
      <c r="C201" s="40" t="s">
        <v>2941</v>
      </c>
      <c r="D201" s="41"/>
      <c r="E201" s="40"/>
      <c r="F201" s="42"/>
      <c r="G201" s="81"/>
    </row>
    <row r="202" spans="1:7" ht="14.5">
      <c r="A202" s="43" t="s">
        <v>39</v>
      </c>
      <c r="B202" s="44"/>
      <c r="C202" s="44"/>
      <c r="D202" s="44"/>
      <c r="E202" s="44"/>
      <c r="F202" s="44"/>
      <c r="G202" s="45"/>
    </row>
    <row r="203" spans="1:7" ht="14.5">
      <c r="A203" s="33" t="s">
        <v>439</v>
      </c>
      <c r="B203" s="34" t="s">
        <v>2942</v>
      </c>
      <c r="C203" s="33"/>
      <c r="D203" s="35"/>
      <c r="E203" s="36"/>
      <c r="F203" s="35" t="s">
        <v>26</v>
      </c>
      <c r="G203" s="37" t="str">
        <f>IF(COUNTIF(F205:F205,"Fail")&gt;0,"Fail",IF(COUNTIF(F205:F205,"")=0,"Pass","NR/NC"))</f>
        <v>NR/NC</v>
      </c>
    </row>
    <row r="204" spans="1:7" ht="29">
      <c r="A204" s="38" t="s">
        <v>27</v>
      </c>
      <c r="B204" s="38" t="s">
        <v>28</v>
      </c>
      <c r="C204" s="38" t="s">
        <v>29</v>
      </c>
      <c r="D204" s="38" t="s">
        <v>30</v>
      </c>
      <c r="E204" s="38" t="s">
        <v>31</v>
      </c>
      <c r="F204" s="38" t="s">
        <v>32</v>
      </c>
      <c r="G204" s="38" t="s">
        <v>33</v>
      </c>
    </row>
    <row r="205" spans="1:7" ht="43.5">
      <c r="A205" s="39">
        <v>1</v>
      </c>
      <c r="B205" s="40" t="s">
        <v>2943</v>
      </c>
      <c r="C205" s="40" t="s">
        <v>2944</v>
      </c>
      <c r="D205" s="41"/>
      <c r="E205" s="40"/>
      <c r="F205" s="42"/>
      <c r="G205" s="81"/>
    </row>
    <row r="206" spans="1:7" ht="14.5">
      <c r="A206" s="43" t="s">
        <v>39</v>
      </c>
      <c r="B206" s="44"/>
      <c r="C206" s="44"/>
      <c r="D206" s="44"/>
      <c r="E206" s="44"/>
      <c r="F206" s="44"/>
      <c r="G206" s="45"/>
    </row>
    <row r="207" spans="1:7" ht="14.5">
      <c r="A207" s="33" t="s">
        <v>443</v>
      </c>
      <c r="B207" s="34" t="s">
        <v>2945</v>
      </c>
      <c r="C207" s="33"/>
      <c r="D207" s="35"/>
      <c r="E207" s="36"/>
      <c r="F207" s="35" t="s">
        <v>26</v>
      </c>
      <c r="G207" s="37" t="str">
        <f>IF(COUNTIF(F209:F209,"Fail")&gt;0,"Fail",IF(COUNTIF(F209:F209,"")=0,"Pass","NR/NC"))</f>
        <v>NR/NC</v>
      </c>
    </row>
    <row r="208" spans="1:7" ht="29">
      <c r="A208" s="38" t="s">
        <v>27</v>
      </c>
      <c r="B208" s="38" t="s">
        <v>28</v>
      </c>
      <c r="C208" s="38" t="s">
        <v>29</v>
      </c>
      <c r="D208" s="38" t="s">
        <v>30</v>
      </c>
      <c r="E208" s="38" t="s">
        <v>31</v>
      </c>
      <c r="F208" s="38" t="s">
        <v>32</v>
      </c>
      <c r="G208" s="38" t="s">
        <v>33</v>
      </c>
    </row>
    <row r="209" spans="1:7" ht="29">
      <c r="A209" s="39">
        <v>1</v>
      </c>
      <c r="B209" s="40" t="s">
        <v>2946</v>
      </c>
      <c r="C209" s="40" t="s">
        <v>2947</v>
      </c>
      <c r="D209" s="41"/>
      <c r="E209" s="40"/>
      <c r="F209" s="42"/>
      <c r="G209" s="81"/>
    </row>
    <row r="210" spans="1:7" ht="14.5">
      <c r="A210" s="43" t="s">
        <v>39</v>
      </c>
      <c r="B210" s="44"/>
      <c r="C210" s="44"/>
      <c r="D210" s="44"/>
      <c r="E210" s="44"/>
      <c r="F210" s="44"/>
      <c r="G210" s="45"/>
    </row>
    <row r="211" spans="1:7" ht="14.5">
      <c r="A211" s="33" t="s">
        <v>447</v>
      </c>
      <c r="B211" s="34" t="s">
        <v>2948</v>
      </c>
      <c r="C211" s="33"/>
      <c r="D211" s="35"/>
      <c r="E211" s="36"/>
      <c r="F211" s="35" t="s">
        <v>26</v>
      </c>
      <c r="G211" s="37" t="str">
        <f>IF(COUNTIF(F213:F213,"Fail")&gt;0,"Fail",IF(COUNTIF(F213:F213,"")=0,"Pass","NR/NC"))</f>
        <v>NR/NC</v>
      </c>
    </row>
    <row r="212" spans="1:7" ht="29">
      <c r="A212" s="38" t="s">
        <v>27</v>
      </c>
      <c r="B212" s="38" t="s">
        <v>28</v>
      </c>
      <c r="C212" s="38" t="s">
        <v>29</v>
      </c>
      <c r="D212" s="38" t="s">
        <v>30</v>
      </c>
      <c r="E212" s="38" t="s">
        <v>31</v>
      </c>
      <c r="F212" s="38" t="s">
        <v>32</v>
      </c>
      <c r="G212" s="38" t="s">
        <v>33</v>
      </c>
    </row>
    <row r="213" spans="1:7" ht="43.5">
      <c r="A213" s="39">
        <v>1</v>
      </c>
      <c r="B213" s="40" t="s">
        <v>2949</v>
      </c>
      <c r="C213" s="40" t="s">
        <v>2950</v>
      </c>
      <c r="D213" s="41"/>
      <c r="E213" s="40"/>
      <c r="F213" s="42"/>
      <c r="G213" s="81"/>
    </row>
    <row r="214" spans="1:7" ht="14.5">
      <c r="A214" s="43" t="s">
        <v>39</v>
      </c>
      <c r="B214" s="44"/>
      <c r="C214" s="44"/>
      <c r="D214" s="44"/>
      <c r="E214" s="44"/>
      <c r="F214" s="44"/>
      <c r="G214" s="45"/>
    </row>
    <row r="215" spans="1:7" ht="14.5">
      <c r="A215" s="33" t="s">
        <v>451</v>
      </c>
      <c r="B215" s="34" t="s">
        <v>2951</v>
      </c>
      <c r="C215" s="33"/>
      <c r="D215" s="35"/>
      <c r="E215" s="36"/>
      <c r="F215" s="35" t="s">
        <v>26</v>
      </c>
      <c r="G215" s="37" t="str">
        <f>IF(COUNTIF(F217:F217,"Fail")&gt;0,"Fail",IF(COUNTIF(F217:F217,"")=0,"Pass","NR/NC"))</f>
        <v>NR/NC</v>
      </c>
    </row>
    <row r="216" spans="1:7" ht="29">
      <c r="A216" s="38" t="s">
        <v>27</v>
      </c>
      <c r="B216" s="38" t="s">
        <v>28</v>
      </c>
      <c r="C216" s="38" t="s">
        <v>29</v>
      </c>
      <c r="D216" s="38" t="s">
        <v>30</v>
      </c>
      <c r="E216" s="38" t="s">
        <v>31</v>
      </c>
      <c r="F216" s="38" t="s">
        <v>32</v>
      </c>
      <c r="G216" s="38" t="s">
        <v>33</v>
      </c>
    </row>
    <row r="217" spans="1:7" ht="58">
      <c r="A217" s="39">
        <v>1</v>
      </c>
      <c r="B217" s="40" t="s">
        <v>2952</v>
      </c>
      <c r="C217" s="40" t="s">
        <v>2953</v>
      </c>
      <c r="D217" s="41"/>
      <c r="E217" s="40"/>
      <c r="F217" s="42"/>
      <c r="G217" s="81"/>
    </row>
    <row r="218" spans="1:7" ht="14.5">
      <c r="A218" s="43" t="s">
        <v>39</v>
      </c>
      <c r="B218" s="44"/>
      <c r="C218" s="44"/>
      <c r="D218" s="44"/>
      <c r="E218" s="44"/>
      <c r="F218" s="44"/>
      <c r="G218" s="45"/>
    </row>
    <row r="219" spans="1:7" ht="14.5">
      <c r="A219" s="33" t="s">
        <v>455</v>
      </c>
      <c r="B219" s="34" t="s">
        <v>2954</v>
      </c>
      <c r="C219" s="33"/>
      <c r="D219" s="35"/>
      <c r="E219" s="36"/>
      <c r="F219" s="35" t="s">
        <v>26</v>
      </c>
      <c r="G219" s="37" t="str">
        <f>IF(COUNTIF(F221:F221,"Fail")&gt;0,"Fail",IF(COUNTIF(F221:F221,"")=0,"Pass","NR/NC"))</f>
        <v>NR/NC</v>
      </c>
    </row>
    <row r="220" spans="1:7" ht="29">
      <c r="A220" s="38" t="s">
        <v>27</v>
      </c>
      <c r="B220" s="38" t="s">
        <v>28</v>
      </c>
      <c r="C220" s="38" t="s">
        <v>29</v>
      </c>
      <c r="D220" s="38" t="s">
        <v>30</v>
      </c>
      <c r="E220" s="38" t="s">
        <v>31</v>
      </c>
      <c r="F220" s="38" t="s">
        <v>32</v>
      </c>
      <c r="G220" s="38" t="s">
        <v>33</v>
      </c>
    </row>
    <row r="221" spans="1:7" ht="43.5">
      <c r="A221" s="39">
        <v>1</v>
      </c>
      <c r="B221" s="40" t="s">
        <v>2955</v>
      </c>
      <c r="C221" s="40" t="s">
        <v>2956</v>
      </c>
      <c r="D221" s="41"/>
      <c r="E221" s="40"/>
      <c r="F221" s="42"/>
      <c r="G221" s="81"/>
    </row>
    <row r="222" spans="1:7" ht="14.5">
      <c r="A222" s="43" t="s">
        <v>39</v>
      </c>
      <c r="B222" s="44"/>
      <c r="C222" s="44"/>
      <c r="D222" s="44"/>
      <c r="E222" s="44"/>
      <c r="F222" s="44"/>
      <c r="G222" s="45"/>
    </row>
    <row r="223" spans="1:7" ht="14.5">
      <c r="A223" s="33" t="s">
        <v>459</v>
      </c>
      <c r="B223" s="34" t="s">
        <v>2951</v>
      </c>
      <c r="C223" s="33"/>
      <c r="D223" s="35"/>
      <c r="E223" s="36"/>
      <c r="F223" s="35" t="s">
        <v>26</v>
      </c>
      <c r="G223" s="37" t="str">
        <f>IF(COUNTIF(F225:F225,"Fail")&gt;0,"Fail",IF(COUNTIF(F225:F225,"")=0,"Pass","NR/NC"))</f>
        <v>NR/NC</v>
      </c>
    </row>
    <row r="224" spans="1:7" ht="29">
      <c r="A224" s="38" t="s">
        <v>27</v>
      </c>
      <c r="B224" s="38" t="s">
        <v>28</v>
      </c>
      <c r="C224" s="38" t="s">
        <v>29</v>
      </c>
      <c r="D224" s="38" t="s">
        <v>30</v>
      </c>
      <c r="E224" s="38" t="s">
        <v>31</v>
      </c>
      <c r="F224" s="38" t="s">
        <v>32</v>
      </c>
      <c r="G224" s="38" t="s">
        <v>33</v>
      </c>
    </row>
    <row r="225" spans="1:7" ht="58">
      <c r="A225" s="39">
        <v>1</v>
      </c>
      <c r="B225" s="40" t="s">
        <v>2957</v>
      </c>
      <c r="C225" s="40" t="s">
        <v>2958</v>
      </c>
      <c r="D225" s="41"/>
      <c r="E225" s="40"/>
      <c r="F225" s="42"/>
      <c r="G225" s="81"/>
    </row>
    <row r="226" spans="1:7" ht="14.5">
      <c r="A226" s="43" t="s">
        <v>39</v>
      </c>
      <c r="B226" s="44"/>
      <c r="C226" s="44"/>
      <c r="D226" s="44"/>
      <c r="E226" s="44"/>
      <c r="F226" s="44"/>
      <c r="G226" s="45"/>
    </row>
    <row r="227" spans="1:7" ht="14.5">
      <c r="A227" s="33" t="s">
        <v>463</v>
      </c>
      <c r="B227" s="34" t="s">
        <v>2959</v>
      </c>
      <c r="C227" s="33"/>
      <c r="D227" s="35"/>
      <c r="E227" s="36"/>
      <c r="F227" s="35" t="s">
        <v>26</v>
      </c>
      <c r="G227" s="37" t="str">
        <f>IF(COUNTIF(F229:F229,"Fail")&gt;0,"Fail",IF(COUNTIF(F229:F229,"")=0,"Pass","NR/NC"))</f>
        <v>NR/NC</v>
      </c>
    </row>
    <row r="228" spans="1:7" ht="29">
      <c r="A228" s="38" t="s">
        <v>27</v>
      </c>
      <c r="B228" s="38" t="s">
        <v>28</v>
      </c>
      <c r="C228" s="38" t="s">
        <v>29</v>
      </c>
      <c r="D228" s="38" t="s">
        <v>30</v>
      </c>
      <c r="E228" s="38" t="s">
        <v>31</v>
      </c>
      <c r="F228" s="38" t="s">
        <v>32</v>
      </c>
      <c r="G228" s="38" t="s">
        <v>33</v>
      </c>
    </row>
    <row r="229" spans="1:7" ht="43.5">
      <c r="A229" s="39">
        <v>1</v>
      </c>
      <c r="B229" s="40" t="s">
        <v>2960</v>
      </c>
      <c r="C229" s="40" t="s">
        <v>2961</v>
      </c>
      <c r="D229" s="41"/>
      <c r="E229" s="40"/>
      <c r="F229" s="42"/>
      <c r="G229" s="81"/>
    </row>
    <row r="230" spans="1:7" ht="14.5">
      <c r="A230" s="43" t="s">
        <v>39</v>
      </c>
      <c r="B230" s="44"/>
      <c r="C230" s="44"/>
      <c r="D230" s="44"/>
      <c r="E230" s="44"/>
      <c r="F230" s="44"/>
      <c r="G230" s="45"/>
    </row>
    <row r="231" spans="1:7" ht="14.5">
      <c r="A231" s="33" t="s">
        <v>467</v>
      </c>
      <c r="B231" s="34" t="s">
        <v>2962</v>
      </c>
      <c r="C231" s="33"/>
      <c r="D231" s="35"/>
      <c r="E231" s="36"/>
      <c r="F231" s="35" t="s">
        <v>26</v>
      </c>
      <c r="G231" s="37" t="str">
        <f>IF(COUNTIF(F233:F233,"Fail")&gt;0,"Fail",IF(COUNTIF(F233:F233,"")=0,"Pass","NR/NC"))</f>
        <v>NR/NC</v>
      </c>
    </row>
    <row r="232" spans="1:7" ht="29">
      <c r="A232" s="38" t="s">
        <v>27</v>
      </c>
      <c r="B232" s="38" t="s">
        <v>28</v>
      </c>
      <c r="C232" s="38" t="s">
        <v>29</v>
      </c>
      <c r="D232" s="38" t="s">
        <v>30</v>
      </c>
      <c r="E232" s="38" t="s">
        <v>31</v>
      </c>
      <c r="F232" s="38" t="s">
        <v>32</v>
      </c>
      <c r="G232" s="38" t="s">
        <v>33</v>
      </c>
    </row>
    <row r="233" spans="1:7" ht="43.5">
      <c r="A233" s="39">
        <v>1</v>
      </c>
      <c r="B233" s="40" t="s">
        <v>2963</v>
      </c>
      <c r="C233" s="40" t="s">
        <v>2961</v>
      </c>
      <c r="D233" s="41"/>
      <c r="E233" s="40"/>
      <c r="F233" s="42"/>
      <c r="G233" s="81"/>
    </row>
    <row r="234" spans="1:7" ht="14.5">
      <c r="A234" s="43" t="s">
        <v>39</v>
      </c>
      <c r="B234" s="44"/>
      <c r="C234" s="44"/>
      <c r="D234" s="44"/>
      <c r="E234" s="44"/>
      <c r="F234" s="44"/>
      <c r="G234" s="45"/>
    </row>
    <row r="235" spans="1:7" ht="14.5">
      <c r="A235" s="33" t="s">
        <v>471</v>
      </c>
      <c r="B235" s="34" t="s">
        <v>2964</v>
      </c>
      <c r="C235" s="33"/>
      <c r="D235" s="35"/>
      <c r="E235" s="36"/>
      <c r="F235" s="35" t="s">
        <v>26</v>
      </c>
      <c r="G235" s="37" t="str">
        <f>IF(COUNTIF(F237:F237,"Fail")&gt;0,"Fail",IF(COUNTIF(F237:F237,"")=0,"Pass","NR/NC"))</f>
        <v>NR/NC</v>
      </c>
    </row>
    <row r="236" spans="1:7" ht="29">
      <c r="A236" s="38" t="s">
        <v>27</v>
      </c>
      <c r="B236" s="38" t="s">
        <v>28</v>
      </c>
      <c r="C236" s="38" t="s">
        <v>29</v>
      </c>
      <c r="D236" s="38" t="s">
        <v>30</v>
      </c>
      <c r="E236" s="38" t="s">
        <v>31</v>
      </c>
      <c r="F236" s="38" t="s">
        <v>32</v>
      </c>
      <c r="G236" s="38" t="s">
        <v>33</v>
      </c>
    </row>
    <row r="237" spans="1:7" ht="29">
      <c r="A237" s="39">
        <v>1</v>
      </c>
      <c r="B237" s="40" t="s">
        <v>2965</v>
      </c>
      <c r="C237" s="40" t="s">
        <v>2966</v>
      </c>
      <c r="D237" s="41"/>
      <c r="E237" s="40"/>
      <c r="F237" s="42"/>
      <c r="G237" s="81"/>
    </row>
    <row r="238" spans="1:7" ht="14.5">
      <c r="A238" s="43" t="s">
        <v>39</v>
      </c>
      <c r="B238" s="44"/>
      <c r="C238" s="44"/>
      <c r="D238" s="44"/>
      <c r="E238" s="44"/>
      <c r="F238" s="44"/>
      <c r="G238" s="45"/>
    </row>
  </sheetData>
  <mergeCells count="4">
    <mergeCell ref="B1:E1"/>
    <mergeCell ref="A2:A10"/>
    <mergeCell ref="B2:C2"/>
    <mergeCell ref="D2:E2"/>
  </mergeCells>
  <phoneticPr fontId="40" type="noConversion"/>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DF290"/>
  <sheetViews>
    <sheetView topLeftCell="A49" zoomScale="85" zoomScaleNormal="85" workbookViewId="0">
      <selection activeCell="B289" sqref="B289"/>
    </sheetView>
  </sheetViews>
  <sheetFormatPr defaultColWidth="9.1796875" defaultRowHeight="12.5"/>
  <cols>
    <col min="2" max="2" width="70.7265625" customWidth="1"/>
    <col min="3" max="3" width="60.7265625" customWidth="1"/>
    <col min="4" max="4" width="13.453125" customWidth="1"/>
    <col min="5" max="5" width="14.26953125" customWidth="1"/>
    <col min="6" max="6" width="16.81640625" customWidth="1"/>
    <col min="7" max="7" width="14.26953125" customWidth="1"/>
  </cols>
  <sheetData>
    <row r="1" spans="1:110" s="9" customFormat="1" ht="24" customHeight="1">
      <c r="B1" s="194" t="s">
        <v>10</v>
      </c>
      <c r="C1" s="194"/>
      <c r="D1" s="194"/>
      <c r="E1" s="194"/>
      <c r="F1" s="10"/>
      <c r="G1" s="11"/>
    </row>
    <row r="2" spans="1:110" s="9" customFormat="1" ht="15" thickBot="1">
      <c r="A2" s="191"/>
      <c r="B2" s="189"/>
      <c r="C2" s="189"/>
      <c r="D2" s="190" t="s">
        <v>11</v>
      </c>
      <c r="E2" s="190"/>
    </row>
    <row r="3" spans="1:110" s="9" customFormat="1" ht="14.5">
      <c r="A3" s="191"/>
      <c r="B3" s="12" t="s">
        <v>12</v>
      </c>
      <c r="C3" s="22" t="s">
        <v>2967</v>
      </c>
      <c r="D3" s="14" t="s">
        <v>5</v>
      </c>
      <c r="E3" s="15">
        <f>COUNTIF(G6:G57302,"Pass")</f>
        <v>0</v>
      </c>
    </row>
    <row r="4" spans="1:110" s="9" customFormat="1" ht="14.5">
      <c r="A4" s="191"/>
      <c r="B4" s="12" t="s">
        <v>14</v>
      </c>
      <c r="C4" s="23" t="s">
        <v>2968</v>
      </c>
      <c r="D4" s="73" t="s">
        <v>6</v>
      </c>
      <c r="E4" s="74">
        <f>COUNTIF(G6:G57302,"Fail")</f>
        <v>0</v>
      </c>
    </row>
    <row r="5" spans="1:110" s="9" customFormat="1" ht="15" thickBot="1">
      <c r="A5" s="191"/>
      <c r="B5" s="12" t="s">
        <v>16</v>
      </c>
      <c r="C5" s="22" t="s">
        <v>2969</v>
      </c>
      <c r="D5" s="75" t="s">
        <v>7</v>
      </c>
      <c r="E5" s="76">
        <f>COUNTIF(G6:G57302,"NR/NC")</f>
        <v>70</v>
      </c>
    </row>
    <row r="6" spans="1:110" s="9" customFormat="1" ht="14.5">
      <c r="A6" s="191"/>
      <c r="B6" s="12" t="s">
        <v>17</v>
      </c>
      <c r="C6" s="22" t="s">
        <v>18</v>
      </c>
      <c r="D6" s="16"/>
      <c r="E6" s="17"/>
    </row>
    <row r="7" spans="1:110" s="9" customFormat="1" ht="14.5">
      <c r="A7" s="191"/>
      <c r="B7" s="12" t="s">
        <v>19</v>
      </c>
      <c r="C7" s="23"/>
      <c r="D7" s="16"/>
      <c r="E7" s="17"/>
    </row>
    <row r="8" spans="1:110" s="9" customFormat="1" ht="14.5">
      <c r="A8" s="191"/>
      <c r="B8" s="12" t="s">
        <v>20</v>
      </c>
      <c r="C8" s="22"/>
      <c r="D8" s="16"/>
      <c r="E8" s="17"/>
    </row>
    <row r="9" spans="1:110" s="9" customFormat="1" ht="14.5">
      <c r="A9" s="191"/>
      <c r="B9" s="12" t="s">
        <v>21</v>
      </c>
      <c r="C9" s="22"/>
      <c r="D9" s="16"/>
      <c r="E9" s="17"/>
    </row>
    <row r="10" spans="1:110" s="9" customFormat="1" ht="15" thickBot="1">
      <c r="A10" s="192"/>
      <c r="B10" s="12" t="s">
        <v>22</v>
      </c>
      <c r="C10" s="23" t="s">
        <v>23</v>
      </c>
      <c r="D10" s="18"/>
      <c r="E10" s="19"/>
    </row>
    <row r="11" spans="1:110" s="9" customFormat="1" ht="14.5">
      <c r="A11" s="33" t="s">
        <v>24</v>
      </c>
      <c r="B11" s="34" t="s">
        <v>2970</v>
      </c>
      <c r="C11" s="33"/>
      <c r="D11" s="35"/>
      <c r="E11" s="36"/>
      <c r="F11" s="35" t="s">
        <v>26</v>
      </c>
      <c r="G11" s="37" t="str">
        <f>IF(COUNTIF(F13:F13,"Fail")&gt;0,"Fail",IF(COUNTIF(F13:F13,"")=0,"Pass","NR/NC"))</f>
        <v>NR/NC</v>
      </c>
      <c r="H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row>
    <row r="12" spans="1:110" s="9" customFormat="1" ht="14.5">
      <c r="A12" s="38" t="s">
        <v>27</v>
      </c>
      <c r="B12" s="38" t="s">
        <v>28</v>
      </c>
      <c r="C12" s="38" t="s">
        <v>29</v>
      </c>
      <c r="D12" s="38" t="s">
        <v>30</v>
      </c>
      <c r="E12" s="38" t="s">
        <v>31</v>
      </c>
      <c r="F12" s="38" t="s">
        <v>32</v>
      </c>
      <c r="G12" s="38" t="s">
        <v>33</v>
      </c>
      <c r="H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row>
    <row r="13" spans="1:110" s="9" customFormat="1" ht="29">
      <c r="A13" s="39">
        <v>1</v>
      </c>
      <c r="B13" s="79" t="s">
        <v>2971</v>
      </c>
      <c r="C13" s="40" t="s">
        <v>2972</v>
      </c>
      <c r="D13" s="41"/>
      <c r="E13" s="40"/>
      <c r="F13" s="42"/>
      <c r="G13" s="81"/>
      <c r="H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row>
    <row r="14" spans="1:110" s="9" customFormat="1" ht="14.5">
      <c r="A14" s="43" t="s">
        <v>39</v>
      </c>
      <c r="B14" s="44"/>
      <c r="C14" s="44"/>
      <c r="D14" s="44"/>
      <c r="E14" s="44"/>
      <c r="F14" s="44"/>
      <c r="G14" s="45"/>
      <c r="H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row>
    <row r="15" spans="1:110" ht="14.5">
      <c r="A15" s="33" t="s">
        <v>40</v>
      </c>
      <c r="B15" s="34" t="s">
        <v>2973</v>
      </c>
      <c r="C15" s="33"/>
      <c r="D15" s="35"/>
      <c r="E15" s="36"/>
      <c r="F15" s="35" t="s">
        <v>26</v>
      </c>
      <c r="G15" s="37" t="str">
        <f>IF(COUNTIF(F17:F17,"Fail")&gt;0,"Fail",IF(COUNTIF(F17:F17,"")=0,"Pass","NR/NC"))</f>
        <v>NR/NC</v>
      </c>
    </row>
    <row r="16" spans="1:110" ht="14.5">
      <c r="A16" s="38" t="s">
        <v>27</v>
      </c>
      <c r="B16" s="38" t="s">
        <v>28</v>
      </c>
      <c r="C16" s="38" t="s">
        <v>29</v>
      </c>
      <c r="D16" s="38" t="s">
        <v>30</v>
      </c>
      <c r="E16" s="38" t="s">
        <v>31</v>
      </c>
      <c r="F16" s="38" t="s">
        <v>32</v>
      </c>
      <c r="G16" s="38" t="s">
        <v>33</v>
      </c>
    </row>
    <row r="17" spans="1:7" ht="43.5">
      <c r="A17" s="39">
        <v>1</v>
      </c>
      <c r="B17" s="79" t="s">
        <v>2974</v>
      </c>
      <c r="C17" s="40" t="s">
        <v>2975</v>
      </c>
      <c r="D17" s="41"/>
      <c r="E17" s="40"/>
      <c r="F17" s="42"/>
      <c r="G17" s="81"/>
    </row>
    <row r="18" spans="1:7" ht="14.5">
      <c r="A18" s="43" t="s">
        <v>39</v>
      </c>
      <c r="B18" s="44"/>
      <c r="C18" s="44"/>
      <c r="D18" s="44"/>
      <c r="E18" s="44"/>
      <c r="F18" s="44"/>
      <c r="G18" s="45"/>
    </row>
    <row r="19" spans="1:7" ht="14.5">
      <c r="A19" s="33" t="s">
        <v>44</v>
      </c>
      <c r="B19" s="34" t="s">
        <v>2976</v>
      </c>
      <c r="C19" s="33"/>
      <c r="D19" s="35"/>
      <c r="E19" s="36"/>
      <c r="F19" s="35" t="s">
        <v>26</v>
      </c>
      <c r="G19" s="37" t="str">
        <f>IF(COUNTIF(F21:F21,"Fail")&gt;0,"Fail",IF(COUNTIF(F21:F21,"")=0,"Pass","NR/NC"))</f>
        <v>NR/NC</v>
      </c>
    </row>
    <row r="20" spans="1:7" ht="14.5">
      <c r="A20" s="38" t="s">
        <v>27</v>
      </c>
      <c r="B20" s="38" t="s">
        <v>28</v>
      </c>
      <c r="C20" s="38" t="s">
        <v>29</v>
      </c>
      <c r="D20" s="38" t="s">
        <v>30</v>
      </c>
      <c r="E20" s="38" t="s">
        <v>31</v>
      </c>
      <c r="F20" s="38" t="s">
        <v>32</v>
      </c>
      <c r="G20" s="38" t="s">
        <v>33</v>
      </c>
    </row>
    <row r="21" spans="1:7" ht="43.5">
      <c r="A21" s="39">
        <v>1</v>
      </c>
      <c r="B21" s="79" t="s">
        <v>2977</v>
      </c>
      <c r="C21" s="40" t="s">
        <v>2978</v>
      </c>
      <c r="D21" s="41"/>
      <c r="E21" s="40"/>
      <c r="F21" s="42"/>
      <c r="G21" s="81"/>
    </row>
    <row r="22" spans="1:7" ht="14.5">
      <c r="A22" s="43" t="s">
        <v>39</v>
      </c>
      <c r="B22" s="44"/>
      <c r="C22" s="44"/>
      <c r="D22" s="44"/>
      <c r="E22" s="44"/>
      <c r="F22" s="44"/>
      <c r="G22" s="45"/>
    </row>
    <row r="23" spans="1:7" ht="14.5">
      <c r="A23" s="33" t="s">
        <v>48</v>
      </c>
      <c r="B23" s="34" t="s">
        <v>2979</v>
      </c>
      <c r="C23" s="33"/>
      <c r="D23" s="35"/>
      <c r="E23" s="36"/>
      <c r="F23" s="35" t="s">
        <v>26</v>
      </c>
      <c r="G23" s="37" t="str">
        <f>IF(COUNTIF(F25:F25,"Fail")&gt;0,"Fail",IF(COUNTIF(F25:F25,"")=0,"Pass","NR/NC"))</f>
        <v>NR/NC</v>
      </c>
    </row>
    <row r="24" spans="1:7" ht="14.5">
      <c r="A24" s="38" t="s">
        <v>27</v>
      </c>
      <c r="B24" s="38" t="s">
        <v>28</v>
      </c>
      <c r="C24" s="38" t="s">
        <v>29</v>
      </c>
      <c r="D24" s="38" t="s">
        <v>30</v>
      </c>
      <c r="E24" s="38" t="s">
        <v>31</v>
      </c>
      <c r="F24" s="38" t="s">
        <v>32</v>
      </c>
      <c r="G24" s="38" t="s">
        <v>33</v>
      </c>
    </row>
    <row r="25" spans="1:7" ht="159.5">
      <c r="A25" s="39">
        <v>1</v>
      </c>
      <c r="B25" s="79" t="s">
        <v>2980</v>
      </c>
      <c r="C25" s="40" t="s">
        <v>2981</v>
      </c>
      <c r="D25" s="41"/>
      <c r="E25" s="40"/>
      <c r="F25" s="42"/>
      <c r="G25" s="81"/>
    </row>
    <row r="26" spans="1:7" ht="14.5">
      <c r="A26" s="43" t="s">
        <v>39</v>
      </c>
      <c r="B26" s="44"/>
      <c r="C26" s="44"/>
      <c r="D26" s="44"/>
      <c r="E26" s="44"/>
      <c r="F26" s="44"/>
      <c r="G26" s="45"/>
    </row>
    <row r="27" spans="1:7" ht="14.5">
      <c r="A27" s="33" t="s">
        <v>51</v>
      </c>
      <c r="B27" s="34" t="s">
        <v>2982</v>
      </c>
      <c r="C27" s="33"/>
      <c r="D27" s="35"/>
      <c r="E27" s="36"/>
      <c r="F27" s="35" t="s">
        <v>26</v>
      </c>
      <c r="G27" s="37" t="str">
        <f>IF(COUNTIF(F29:F29,"Fail")&gt;0,"Fail",IF(COUNTIF(F29:F29,"")=0,"Pass","NR/NC"))</f>
        <v>NR/NC</v>
      </c>
    </row>
    <row r="28" spans="1:7" ht="14.5">
      <c r="A28" s="38" t="s">
        <v>27</v>
      </c>
      <c r="B28" s="38" t="s">
        <v>28</v>
      </c>
      <c r="C28" s="38" t="s">
        <v>29</v>
      </c>
      <c r="D28" s="38" t="s">
        <v>30</v>
      </c>
      <c r="E28" s="38" t="s">
        <v>31</v>
      </c>
      <c r="F28" s="38" t="s">
        <v>32</v>
      </c>
      <c r="G28" s="38" t="s">
        <v>33</v>
      </c>
    </row>
    <row r="29" spans="1:7" ht="116">
      <c r="A29" s="39">
        <v>1</v>
      </c>
      <c r="B29" s="79" t="s">
        <v>2983</v>
      </c>
      <c r="C29" s="40"/>
      <c r="D29" s="41"/>
      <c r="E29" s="40"/>
      <c r="F29" s="42"/>
      <c r="G29" s="81"/>
    </row>
    <row r="30" spans="1:7" ht="14.5">
      <c r="A30" s="43" t="s">
        <v>39</v>
      </c>
      <c r="B30" s="44"/>
      <c r="C30" s="44"/>
      <c r="D30" s="44"/>
      <c r="E30" s="44"/>
      <c r="F30" s="44"/>
      <c r="G30" s="45"/>
    </row>
    <row r="31" spans="1:7" ht="14.5">
      <c r="A31" s="33" t="s">
        <v>55</v>
      </c>
      <c r="B31" s="34" t="s">
        <v>2984</v>
      </c>
      <c r="C31" s="33"/>
      <c r="D31" s="35"/>
      <c r="E31" s="36"/>
      <c r="F31" s="35" t="s">
        <v>26</v>
      </c>
      <c r="G31" s="37" t="str">
        <f>IF(COUNTIF(F33:F33,"Fail")&gt;0,"Fail",IF(COUNTIF(F33:F33,"")=0,"Pass","NR/NC"))</f>
        <v>NR/NC</v>
      </c>
    </row>
    <row r="32" spans="1:7" ht="14.5">
      <c r="A32" s="38" t="s">
        <v>27</v>
      </c>
      <c r="B32" s="38" t="s">
        <v>28</v>
      </c>
      <c r="C32" s="38" t="s">
        <v>29</v>
      </c>
      <c r="D32" s="38" t="s">
        <v>30</v>
      </c>
      <c r="E32" s="38" t="s">
        <v>31</v>
      </c>
      <c r="F32" s="38" t="s">
        <v>32</v>
      </c>
      <c r="G32" s="38" t="s">
        <v>33</v>
      </c>
    </row>
    <row r="33" spans="1:7" ht="116">
      <c r="A33" s="39">
        <v>1</v>
      </c>
      <c r="B33" s="79" t="s">
        <v>2985</v>
      </c>
      <c r="C33" s="40"/>
      <c r="D33" s="41"/>
      <c r="E33" s="40"/>
      <c r="F33" s="42"/>
      <c r="G33" s="81"/>
    </row>
    <row r="34" spans="1:7" ht="14.5">
      <c r="A34" s="43" t="s">
        <v>39</v>
      </c>
      <c r="B34" s="44"/>
      <c r="C34" s="44"/>
      <c r="D34" s="44"/>
      <c r="E34" s="44"/>
      <c r="F34" s="44"/>
      <c r="G34" s="45"/>
    </row>
    <row r="35" spans="1:7" ht="14.5">
      <c r="A35" s="33" t="s">
        <v>59</v>
      </c>
      <c r="B35" s="34" t="s">
        <v>2986</v>
      </c>
      <c r="C35" s="33"/>
      <c r="D35" s="35"/>
      <c r="E35" s="36"/>
      <c r="F35" s="35" t="s">
        <v>26</v>
      </c>
      <c r="G35" s="37" t="str">
        <f>IF(COUNTIF(F37:F37,"Fail")&gt;0,"Fail",IF(COUNTIF(F37:F37,"")=0,"Pass","NR/NC"))</f>
        <v>NR/NC</v>
      </c>
    </row>
    <row r="36" spans="1:7" ht="14.5">
      <c r="A36" s="38" t="s">
        <v>27</v>
      </c>
      <c r="B36" s="38" t="s">
        <v>28</v>
      </c>
      <c r="C36" s="38" t="s">
        <v>29</v>
      </c>
      <c r="D36" s="38" t="s">
        <v>30</v>
      </c>
      <c r="E36" s="38" t="s">
        <v>31</v>
      </c>
      <c r="F36" s="38" t="s">
        <v>32</v>
      </c>
      <c r="G36" s="38" t="s">
        <v>33</v>
      </c>
    </row>
    <row r="37" spans="1:7" ht="116">
      <c r="A37" s="39">
        <v>1</v>
      </c>
      <c r="B37" s="79" t="s">
        <v>2987</v>
      </c>
      <c r="C37" s="40" t="s">
        <v>2988</v>
      </c>
      <c r="D37" s="41"/>
      <c r="E37" s="40"/>
      <c r="F37" s="42"/>
      <c r="G37" s="81"/>
    </row>
    <row r="38" spans="1:7" ht="14.5">
      <c r="A38" s="43" t="s">
        <v>39</v>
      </c>
      <c r="B38" s="44"/>
      <c r="C38" s="44"/>
      <c r="D38" s="44"/>
      <c r="E38" s="44"/>
      <c r="F38" s="44"/>
      <c r="G38" s="45"/>
    </row>
    <row r="39" spans="1:7" ht="14.5">
      <c r="A39" s="33" t="s">
        <v>63</v>
      </c>
      <c r="B39" s="34" t="s">
        <v>2989</v>
      </c>
      <c r="C39" s="33"/>
      <c r="D39" s="35"/>
      <c r="E39" s="36"/>
      <c r="F39" s="35" t="s">
        <v>26</v>
      </c>
      <c r="G39" s="37" t="str">
        <f>IF(COUNTIF(F41:F41,"Fail")&gt;0,"Fail",IF(COUNTIF(F41:F41,"")=0,"Pass","NR/NC"))</f>
        <v>NR/NC</v>
      </c>
    </row>
    <row r="40" spans="1:7" ht="14.5">
      <c r="A40" s="38" t="s">
        <v>27</v>
      </c>
      <c r="B40" s="38" t="s">
        <v>28</v>
      </c>
      <c r="C40" s="38" t="s">
        <v>29</v>
      </c>
      <c r="D40" s="38" t="s">
        <v>30</v>
      </c>
      <c r="E40" s="38" t="s">
        <v>31</v>
      </c>
      <c r="F40" s="38" t="s">
        <v>32</v>
      </c>
      <c r="G40" s="38" t="s">
        <v>33</v>
      </c>
    </row>
    <row r="41" spans="1:7" ht="116">
      <c r="A41" s="39">
        <v>1</v>
      </c>
      <c r="B41" s="79" t="s">
        <v>2990</v>
      </c>
      <c r="C41" s="40" t="s">
        <v>2991</v>
      </c>
      <c r="D41" s="41"/>
      <c r="E41" s="40"/>
      <c r="F41" s="42"/>
      <c r="G41" s="81"/>
    </row>
    <row r="42" spans="1:7" ht="14.5">
      <c r="A42" s="43" t="s">
        <v>39</v>
      </c>
      <c r="B42" s="44"/>
      <c r="C42" s="44"/>
      <c r="D42" s="44"/>
      <c r="E42" s="44"/>
      <c r="F42" s="44"/>
      <c r="G42" s="45"/>
    </row>
    <row r="43" spans="1:7" ht="14.5">
      <c r="A43" s="33" t="s">
        <v>67</v>
      </c>
      <c r="B43" s="34" t="s">
        <v>2989</v>
      </c>
      <c r="C43" s="33"/>
      <c r="D43" s="35"/>
      <c r="E43" s="36"/>
      <c r="F43" s="35" t="s">
        <v>26</v>
      </c>
      <c r="G43" s="37" t="str">
        <f>IF(COUNTIF(F45:F45,"Fail")&gt;0,"Fail",IF(COUNTIF(F45:F45,"")=0,"Pass","NR/NC"))</f>
        <v>NR/NC</v>
      </c>
    </row>
    <row r="44" spans="1:7" ht="14.5">
      <c r="A44" s="38" t="s">
        <v>27</v>
      </c>
      <c r="B44" s="38" t="s">
        <v>28</v>
      </c>
      <c r="C44" s="38" t="s">
        <v>29</v>
      </c>
      <c r="D44" s="38" t="s">
        <v>30</v>
      </c>
      <c r="E44" s="38" t="s">
        <v>31</v>
      </c>
      <c r="F44" s="38" t="s">
        <v>32</v>
      </c>
      <c r="G44" s="38" t="s">
        <v>33</v>
      </c>
    </row>
    <row r="45" spans="1:7" ht="116">
      <c r="A45" s="39">
        <v>1</v>
      </c>
      <c r="B45" s="79" t="s">
        <v>2992</v>
      </c>
      <c r="C45" s="40" t="s">
        <v>2991</v>
      </c>
      <c r="D45" s="41"/>
      <c r="E45" s="40"/>
      <c r="F45" s="42"/>
      <c r="G45" s="81"/>
    </row>
    <row r="46" spans="1:7" ht="14.5">
      <c r="A46" s="43" t="s">
        <v>39</v>
      </c>
      <c r="B46" s="44"/>
      <c r="C46" s="44"/>
      <c r="D46" s="44"/>
      <c r="E46" s="44"/>
      <c r="F46" s="44"/>
      <c r="G46" s="45"/>
    </row>
    <row r="47" spans="1:7" ht="14.5">
      <c r="A47" s="33" t="s">
        <v>71</v>
      </c>
      <c r="B47" s="34" t="s">
        <v>2989</v>
      </c>
      <c r="C47" s="33"/>
      <c r="D47" s="35"/>
      <c r="E47" s="36"/>
      <c r="F47" s="35" t="s">
        <v>26</v>
      </c>
      <c r="G47" s="37" t="str">
        <f>IF(COUNTIF(F49:F49,"Fail")&gt;0,"Fail",IF(COUNTIF(F49:F49,"")=0,"Pass","NR/NC"))</f>
        <v>NR/NC</v>
      </c>
    </row>
    <row r="48" spans="1:7" ht="14.5">
      <c r="A48" s="38" t="s">
        <v>27</v>
      </c>
      <c r="B48" s="38" t="s">
        <v>28</v>
      </c>
      <c r="C48" s="38" t="s">
        <v>29</v>
      </c>
      <c r="D48" s="38" t="s">
        <v>30</v>
      </c>
      <c r="E48" s="38" t="s">
        <v>31</v>
      </c>
      <c r="F48" s="38" t="s">
        <v>32</v>
      </c>
      <c r="G48" s="38" t="s">
        <v>33</v>
      </c>
    </row>
    <row r="49" spans="1:7" ht="116">
      <c r="A49" s="39">
        <v>1</v>
      </c>
      <c r="B49" s="79" t="s">
        <v>2993</v>
      </c>
      <c r="C49" s="40" t="s">
        <v>2991</v>
      </c>
      <c r="D49" s="41"/>
      <c r="E49" s="40"/>
      <c r="F49" s="42"/>
      <c r="G49" s="81"/>
    </row>
    <row r="50" spans="1:7" ht="14.5">
      <c r="A50" s="43" t="s">
        <v>39</v>
      </c>
      <c r="B50" s="44"/>
      <c r="C50" s="44"/>
      <c r="D50" s="44"/>
      <c r="E50" s="44"/>
      <c r="F50" s="44"/>
      <c r="G50" s="45"/>
    </row>
    <row r="51" spans="1:7" ht="14.5">
      <c r="A51" s="33" t="s">
        <v>75</v>
      </c>
      <c r="B51" s="34" t="s">
        <v>2994</v>
      </c>
      <c r="C51" s="33"/>
      <c r="D51" s="35"/>
      <c r="E51" s="36"/>
      <c r="F51" s="35" t="s">
        <v>26</v>
      </c>
      <c r="G51" s="37" t="str">
        <f>IF(COUNTIF(F53:F53,"Fail")&gt;0,"Fail",IF(COUNTIF(F53:F53,"")=0,"Pass","NR/NC"))</f>
        <v>NR/NC</v>
      </c>
    </row>
    <row r="52" spans="1:7" ht="14.5">
      <c r="A52" s="38" t="s">
        <v>27</v>
      </c>
      <c r="B52" s="38" t="s">
        <v>28</v>
      </c>
      <c r="C52" s="38" t="s">
        <v>29</v>
      </c>
      <c r="D52" s="38" t="s">
        <v>30</v>
      </c>
      <c r="E52" s="38" t="s">
        <v>31</v>
      </c>
      <c r="F52" s="38" t="s">
        <v>32</v>
      </c>
      <c r="G52" s="38" t="s">
        <v>33</v>
      </c>
    </row>
    <row r="53" spans="1:7" ht="116">
      <c r="A53" s="39">
        <v>1</v>
      </c>
      <c r="B53" s="79" t="s">
        <v>2995</v>
      </c>
      <c r="C53" s="40" t="s">
        <v>2996</v>
      </c>
      <c r="D53" s="41"/>
      <c r="E53" s="40"/>
      <c r="F53" s="42"/>
      <c r="G53" s="81"/>
    </row>
    <row r="54" spans="1:7" ht="14.5">
      <c r="A54" s="43" t="s">
        <v>39</v>
      </c>
      <c r="B54" s="44"/>
      <c r="C54" s="44"/>
      <c r="D54" s="44"/>
      <c r="E54" s="44"/>
      <c r="F54" s="44"/>
      <c r="G54" s="45"/>
    </row>
    <row r="55" spans="1:7" ht="14.5">
      <c r="A55" s="33" t="s">
        <v>79</v>
      </c>
      <c r="B55" s="34" t="s">
        <v>2997</v>
      </c>
      <c r="C55" s="33"/>
      <c r="D55" s="35"/>
      <c r="E55" s="36"/>
      <c r="F55" s="35" t="s">
        <v>26</v>
      </c>
      <c r="G55" s="37" t="str">
        <f>IF(COUNTIF(F57:F57,"Fail")&gt;0,"Fail",IF(COUNTIF(F57:F57,"")=0,"Pass","NR/NC"))</f>
        <v>NR/NC</v>
      </c>
    </row>
    <row r="56" spans="1:7" ht="14.5">
      <c r="A56" s="38" t="s">
        <v>27</v>
      </c>
      <c r="B56" s="38" t="s">
        <v>28</v>
      </c>
      <c r="C56" s="38" t="s">
        <v>29</v>
      </c>
      <c r="D56" s="38" t="s">
        <v>30</v>
      </c>
      <c r="E56" s="38" t="s">
        <v>31</v>
      </c>
      <c r="F56" s="38" t="s">
        <v>32</v>
      </c>
      <c r="G56" s="38" t="s">
        <v>33</v>
      </c>
    </row>
    <row r="57" spans="1:7" ht="116">
      <c r="A57" s="39">
        <v>1</v>
      </c>
      <c r="B57" s="79" t="s">
        <v>2998</v>
      </c>
      <c r="C57" s="40" t="s">
        <v>2999</v>
      </c>
      <c r="D57" s="41"/>
      <c r="E57" s="40"/>
      <c r="F57" s="42"/>
      <c r="G57" s="81"/>
    </row>
    <row r="58" spans="1:7" ht="14.5">
      <c r="A58" s="43" t="s">
        <v>39</v>
      </c>
      <c r="B58" s="44"/>
      <c r="C58" s="44"/>
      <c r="D58" s="44"/>
      <c r="E58" s="44"/>
      <c r="F58" s="44"/>
      <c r="G58" s="45"/>
    </row>
    <row r="59" spans="1:7" ht="14.5">
      <c r="A59" s="33" t="s">
        <v>83</v>
      </c>
      <c r="B59" s="34" t="s">
        <v>3000</v>
      </c>
      <c r="C59" s="33"/>
      <c r="D59" s="35"/>
      <c r="E59" s="36"/>
      <c r="F59" s="35" t="s">
        <v>26</v>
      </c>
      <c r="G59" s="37" t="str">
        <f>IF(COUNTIF(F61:F61,"Fail")&gt;0,"Fail",IF(COUNTIF(F61:F61,"")=0,"Pass","NR/NC"))</f>
        <v>NR/NC</v>
      </c>
    </row>
    <row r="60" spans="1:7" ht="14.5">
      <c r="A60" s="38" t="s">
        <v>27</v>
      </c>
      <c r="B60" s="38" t="s">
        <v>28</v>
      </c>
      <c r="C60" s="38" t="s">
        <v>29</v>
      </c>
      <c r="D60" s="38" t="s">
        <v>30</v>
      </c>
      <c r="E60" s="38" t="s">
        <v>31</v>
      </c>
      <c r="F60" s="38" t="s">
        <v>32</v>
      </c>
      <c r="G60" s="38" t="s">
        <v>33</v>
      </c>
    </row>
    <row r="61" spans="1:7" ht="116">
      <c r="A61" s="39">
        <v>1</v>
      </c>
      <c r="B61" s="79" t="s">
        <v>3001</v>
      </c>
      <c r="C61" s="40" t="s">
        <v>3002</v>
      </c>
      <c r="D61" s="41"/>
      <c r="E61" s="40"/>
      <c r="F61" s="42"/>
      <c r="G61" s="81"/>
    </row>
    <row r="62" spans="1:7" ht="14.5">
      <c r="A62" s="43" t="s">
        <v>39</v>
      </c>
      <c r="B62" s="44"/>
      <c r="C62" s="44"/>
      <c r="D62" s="44"/>
      <c r="E62" s="44"/>
      <c r="F62" s="44"/>
      <c r="G62" s="45"/>
    </row>
    <row r="63" spans="1:7" ht="14.5">
      <c r="A63" s="33" t="s">
        <v>87</v>
      </c>
      <c r="B63" s="34" t="s">
        <v>3003</v>
      </c>
      <c r="C63" s="33"/>
      <c r="D63" s="35"/>
      <c r="E63" s="36"/>
      <c r="F63" s="35" t="s">
        <v>26</v>
      </c>
      <c r="G63" s="37" t="str">
        <f>IF(COUNTIF(F65:F65,"Fail")&gt;0,"Fail",IF(COUNTIF(F65:F65,"")=0,"Pass","NR/NC"))</f>
        <v>NR/NC</v>
      </c>
    </row>
    <row r="64" spans="1:7" ht="14.5">
      <c r="A64" s="38" t="s">
        <v>27</v>
      </c>
      <c r="B64" s="38" t="s">
        <v>28</v>
      </c>
      <c r="C64" s="38" t="s">
        <v>29</v>
      </c>
      <c r="D64" s="38" t="s">
        <v>30</v>
      </c>
      <c r="E64" s="38" t="s">
        <v>31</v>
      </c>
      <c r="F64" s="38" t="s">
        <v>32</v>
      </c>
      <c r="G64" s="38" t="s">
        <v>33</v>
      </c>
    </row>
    <row r="65" spans="1:7" ht="145">
      <c r="A65" s="39">
        <v>1</v>
      </c>
      <c r="B65" s="79" t="s">
        <v>3004</v>
      </c>
      <c r="C65" s="40" t="s">
        <v>3005</v>
      </c>
      <c r="D65" s="41"/>
      <c r="E65" s="40"/>
      <c r="F65" s="42"/>
      <c r="G65" s="81"/>
    </row>
    <row r="66" spans="1:7" ht="14.5">
      <c r="A66" s="43" t="s">
        <v>39</v>
      </c>
      <c r="B66" s="44"/>
      <c r="C66" s="44"/>
      <c r="D66" s="44"/>
      <c r="E66" s="44"/>
      <c r="F66" s="44"/>
      <c r="G66" s="45"/>
    </row>
    <row r="67" spans="1:7" ht="14.5">
      <c r="A67" s="33" t="s">
        <v>91</v>
      </c>
      <c r="B67" s="34" t="s">
        <v>3006</v>
      </c>
      <c r="C67" s="33"/>
      <c r="D67" s="35"/>
      <c r="E67" s="36"/>
      <c r="F67" s="35" t="s">
        <v>26</v>
      </c>
      <c r="G67" s="37" t="str">
        <f>IF(COUNTIF(F69:F69,"Fail")&gt;0,"Fail",IF(COUNTIF(F69:F69,"")=0,"Pass","NR/NC"))</f>
        <v>NR/NC</v>
      </c>
    </row>
    <row r="68" spans="1:7" ht="14.5">
      <c r="A68" s="38" t="s">
        <v>27</v>
      </c>
      <c r="B68" s="38" t="s">
        <v>28</v>
      </c>
      <c r="C68" s="38" t="s">
        <v>29</v>
      </c>
      <c r="D68" s="38" t="s">
        <v>30</v>
      </c>
      <c r="E68" s="38" t="s">
        <v>31</v>
      </c>
      <c r="F68" s="38" t="s">
        <v>32</v>
      </c>
      <c r="G68" s="38" t="s">
        <v>33</v>
      </c>
    </row>
    <row r="69" spans="1:7" ht="101.5">
      <c r="A69" s="39">
        <v>1</v>
      </c>
      <c r="B69" s="79" t="s">
        <v>3007</v>
      </c>
      <c r="C69" s="40" t="s">
        <v>3008</v>
      </c>
      <c r="D69" s="41"/>
      <c r="E69" s="40"/>
      <c r="F69" s="42"/>
      <c r="G69" s="81"/>
    </row>
    <row r="70" spans="1:7" ht="14.5">
      <c r="A70" s="43" t="s">
        <v>39</v>
      </c>
      <c r="B70" s="44"/>
      <c r="C70" s="44"/>
      <c r="D70" s="44"/>
      <c r="E70" s="44"/>
      <c r="F70" s="44"/>
      <c r="G70" s="45"/>
    </row>
    <row r="71" spans="1:7" ht="14.5">
      <c r="A71" s="33" t="s">
        <v>95</v>
      </c>
      <c r="B71" s="34" t="s">
        <v>3009</v>
      </c>
      <c r="C71" s="33"/>
      <c r="D71" s="35"/>
      <c r="E71" s="36"/>
      <c r="F71" s="35" t="s">
        <v>26</v>
      </c>
      <c r="G71" s="37" t="str">
        <f>IF(COUNTIF(F73:F73,"Fail")&gt;0,"Fail",IF(COUNTIF(F73:F73,"")=0,"Pass","NR/NC"))</f>
        <v>NR/NC</v>
      </c>
    </row>
    <row r="72" spans="1:7" ht="14.5">
      <c r="A72" s="38" t="s">
        <v>27</v>
      </c>
      <c r="B72" s="38" t="s">
        <v>28</v>
      </c>
      <c r="C72" s="38" t="s">
        <v>29</v>
      </c>
      <c r="D72" s="38" t="s">
        <v>30</v>
      </c>
      <c r="E72" s="38" t="s">
        <v>31</v>
      </c>
      <c r="F72" s="38" t="s">
        <v>32</v>
      </c>
      <c r="G72" s="38" t="s">
        <v>33</v>
      </c>
    </row>
    <row r="73" spans="1:7" ht="101.5">
      <c r="A73" s="39">
        <v>1</v>
      </c>
      <c r="B73" s="79" t="s">
        <v>3010</v>
      </c>
      <c r="C73" s="40" t="s">
        <v>3011</v>
      </c>
      <c r="D73" s="41"/>
      <c r="E73" s="40"/>
      <c r="F73" s="42"/>
      <c r="G73" s="81"/>
    </row>
    <row r="74" spans="1:7" ht="14.5">
      <c r="A74" s="43" t="s">
        <v>39</v>
      </c>
      <c r="B74" s="44"/>
      <c r="C74" s="44"/>
      <c r="D74" s="44"/>
      <c r="E74" s="44"/>
      <c r="F74" s="44"/>
      <c r="G74" s="45"/>
    </row>
    <row r="75" spans="1:7" ht="14.5">
      <c r="A75" s="33" t="s">
        <v>99</v>
      </c>
      <c r="B75" s="34" t="s">
        <v>3012</v>
      </c>
      <c r="C75" s="33"/>
      <c r="D75" s="35"/>
      <c r="E75" s="36"/>
      <c r="F75" s="35" t="s">
        <v>26</v>
      </c>
      <c r="G75" s="37" t="str">
        <f>IF(COUNTIF(F77:F77,"Fail")&gt;0,"Fail",IF(COUNTIF(F77:F77,"")=0,"Pass","NR/NC"))</f>
        <v>NR/NC</v>
      </c>
    </row>
    <row r="76" spans="1:7" ht="14.5">
      <c r="A76" s="38" t="s">
        <v>27</v>
      </c>
      <c r="B76" s="38" t="s">
        <v>28</v>
      </c>
      <c r="C76" s="38" t="s">
        <v>29</v>
      </c>
      <c r="D76" s="38" t="s">
        <v>30</v>
      </c>
      <c r="E76" s="38" t="s">
        <v>31</v>
      </c>
      <c r="F76" s="38" t="s">
        <v>32</v>
      </c>
      <c r="G76" s="38" t="s">
        <v>33</v>
      </c>
    </row>
    <row r="77" spans="1:7" ht="101.5">
      <c r="A77" s="39">
        <v>1</v>
      </c>
      <c r="B77" s="79" t="s">
        <v>3013</v>
      </c>
      <c r="C77" s="40" t="s">
        <v>3014</v>
      </c>
      <c r="D77" s="41"/>
      <c r="E77" s="40"/>
      <c r="F77" s="42"/>
      <c r="G77" s="81"/>
    </row>
    <row r="78" spans="1:7" ht="14.5">
      <c r="A78" s="43" t="s">
        <v>39</v>
      </c>
      <c r="B78" s="44"/>
      <c r="C78" s="44"/>
      <c r="D78" s="44"/>
      <c r="E78" s="44"/>
      <c r="F78" s="44"/>
      <c r="G78" s="45"/>
    </row>
    <row r="79" spans="1:7" ht="14.5">
      <c r="A79" s="33" t="s">
        <v>103</v>
      </c>
      <c r="B79" s="34" t="s">
        <v>3015</v>
      </c>
      <c r="C79" s="33"/>
      <c r="D79" s="35"/>
      <c r="E79" s="36"/>
      <c r="F79" s="35" t="s">
        <v>26</v>
      </c>
      <c r="G79" s="37" t="str">
        <f>IF(COUNTIF(F81:F81,"Fail")&gt;0,"Fail",IF(COUNTIF(F81:F81,"")=0,"Pass","NR/NC"))</f>
        <v>NR/NC</v>
      </c>
    </row>
    <row r="80" spans="1:7" ht="14.5">
      <c r="A80" s="38" t="s">
        <v>27</v>
      </c>
      <c r="B80" s="38" t="s">
        <v>28</v>
      </c>
      <c r="C80" s="38" t="s">
        <v>29</v>
      </c>
      <c r="D80" s="38" t="s">
        <v>30</v>
      </c>
      <c r="E80" s="38" t="s">
        <v>31</v>
      </c>
      <c r="F80" s="38" t="s">
        <v>32</v>
      </c>
      <c r="G80" s="38" t="s">
        <v>33</v>
      </c>
    </row>
    <row r="81" spans="1:7" ht="58">
      <c r="A81" s="39">
        <v>1</v>
      </c>
      <c r="B81" s="79" t="s">
        <v>3016</v>
      </c>
      <c r="C81" s="40" t="s">
        <v>3017</v>
      </c>
      <c r="D81" s="41"/>
      <c r="E81" s="40"/>
      <c r="F81" s="42"/>
      <c r="G81" s="81"/>
    </row>
    <row r="82" spans="1:7" ht="14.5">
      <c r="A82" s="43" t="s">
        <v>39</v>
      </c>
      <c r="B82" s="44"/>
      <c r="C82" s="44"/>
      <c r="D82" s="44"/>
      <c r="E82" s="44"/>
      <c r="F82" s="44"/>
      <c r="G82" s="45"/>
    </row>
    <row r="83" spans="1:7" ht="14.5">
      <c r="A83" s="33" t="s">
        <v>107</v>
      </c>
      <c r="B83" s="34" t="s">
        <v>3018</v>
      </c>
      <c r="C83" s="33"/>
      <c r="D83" s="35"/>
      <c r="E83" s="36"/>
      <c r="F83" s="35" t="s">
        <v>26</v>
      </c>
      <c r="G83" s="37" t="str">
        <f>IF(COUNTIF(F85:F85,"Fail")&gt;0,"Fail",IF(COUNTIF(F85:F85,"")=0,"Pass","NR/NC"))</f>
        <v>NR/NC</v>
      </c>
    </row>
    <row r="84" spans="1:7" ht="14.5">
      <c r="A84" s="38" t="s">
        <v>27</v>
      </c>
      <c r="B84" s="38" t="s">
        <v>28</v>
      </c>
      <c r="C84" s="38" t="s">
        <v>29</v>
      </c>
      <c r="D84" s="38" t="s">
        <v>30</v>
      </c>
      <c r="E84" s="38" t="s">
        <v>31</v>
      </c>
      <c r="F84" s="38" t="s">
        <v>32</v>
      </c>
      <c r="G84" s="38" t="s">
        <v>33</v>
      </c>
    </row>
    <row r="85" spans="1:7" ht="130.5">
      <c r="A85" s="39">
        <v>1</v>
      </c>
      <c r="B85" s="79" t="s">
        <v>3019</v>
      </c>
      <c r="C85" s="40" t="s">
        <v>3017</v>
      </c>
      <c r="D85" s="41"/>
      <c r="E85" s="40"/>
      <c r="F85" s="42"/>
      <c r="G85" s="81"/>
    </row>
    <row r="86" spans="1:7" ht="14.5">
      <c r="A86" s="43" t="s">
        <v>39</v>
      </c>
      <c r="B86" s="44"/>
      <c r="C86" s="44"/>
      <c r="D86" s="44"/>
      <c r="E86" s="44"/>
      <c r="F86" s="44"/>
      <c r="G86" s="45"/>
    </row>
    <row r="87" spans="1:7" ht="14.5">
      <c r="A87" s="33" t="s">
        <v>112</v>
      </c>
      <c r="B87" s="34" t="s">
        <v>3018</v>
      </c>
      <c r="C87" s="33"/>
      <c r="D87" s="35"/>
      <c r="E87" s="36"/>
      <c r="F87" s="35" t="s">
        <v>26</v>
      </c>
      <c r="G87" s="37" t="str">
        <f>IF(COUNTIF(F89:F89,"Fail")&gt;0,"Fail",IF(COUNTIF(F89:F89,"")=0,"Pass","NR/NC"))</f>
        <v>NR/NC</v>
      </c>
    </row>
    <row r="88" spans="1:7" ht="14.5">
      <c r="A88" s="38" t="s">
        <v>27</v>
      </c>
      <c r="B88" s="38" t="s">
        <v>28</v>
      </c>
      <c r="C88" s="38" t="s">
        <v>29</v>
      </c>
      <c r="D88" s="38" t="s">
        <v>30</v>
      </c>
      <c r="E88" s="38" t="s">
        <v>31</v>
      </c>
      <c r="F88" s="38" t="s">
        <v>32</v>
      </c>
      <c r="G88" s="38" t="s">
        <v>33</v>
      </c>
    </row>
    <row r="89" spans="1:7" ht="130.5">
      <c r="A89" s="39">
        <v>1</v>
      </c>
      <c r="B89" s="79" t="s">
        <v>3020</v>
      </c>
      <c r="C89" s="40" t="s">
        <v>3017</v>
      </c>
      <c r="D89" s="41"/>
      <c r="E89" s="40"/>
      <c r="F89" s="42"/>
      <c r="G89" s="81"/>
    </row>
    <row r="90" spans="1:7" ht="14.5">
      <c r="A90" s="43" t="s">
        <v>39</v>
      </c>
      <c r="B90" s="44"/>
      <c r="C90" s="44"/>
      <c r="D90" s="44"/>
      <c r="E90" s="44"/>
      <c r="F90" s="44"/>
      <c r="G90" s="45"/>
    </row>
    <row r="91" spans="1:7" ht="14.5">
      <c r="A91" s="33" t="s">
        <v>116</v>
      </c>
      <c r="B91" s="34" t="s">
        <v>3021</v>
      </c>
      <c r="C91" s="33"/>
      <c r="D91" s="35"/>
      <c r="E91" s="36"/>
      <c r="F91" s="35" t="s">
        <v>26</v>
      </c>
      <c r="G91" s="37" t="str">
        <f>IF(COUNTIF(F93:F93,"Fail")&gt;0,"Fail",IF(COUNTIF(F93:F93,"")=0,"Pass","NR/NC"))</f>
        <v>NR/NC</v>
      </c>
    </row>
    <row r="92" spans="1:7" ht="14.5">
      <c r="A92" s="38" t="s">
        <v>27</v>
      </c>
      <c r="B92" s="38" t="s">
        <v>28</v>
      </c>
      <c r="C92" s="38" t="s">
        <v>29</v>
      </c>
      <c r="D92" s="38" t="s">
        <v>30</v>
      </c>
      <c r="E92" s="38" t="s">
        <v>31</v>
      </c>
      <c r="F92" s="38" t="s">
        <v>32</v>
      </c>
      <c r="G92" s="38" t="s">
        <v>33</v>
      </c>
    </row>
    <row r="93" spans="1:7" ht="130.5">
      <c r="A93" s="39">
        <v>1</v>
      </c>
      <c r="B93" s="79" t="s">
        <v>3022</v>
      </c>
      <c r="C93" s="40" t="s">
        <v>3023</v>
      </c>
      <c r="D93" s="41"/>
      <c r="E93" s="40"/>
      <c r="F93" s="42"/>
      <c r="G93" s="81"/>
    </row>
    <row r="94" spans="1:7" ht="14.5">
      <c r="A94" s="43" t="s">
        <v>39</v>
      </c>
      <c r="B94" s="44"/>
      <c r="C94" s="44"/>
      <c r="D94" s="44"/>
      <c r="E94" s="44"/>
      <c r="F94" s="44"/>
      <c r="G94" s="45"/>
    </row>
    <row r="95" spans="1:7" ht="14.5">
      <c r="A95" s="33" t="s">
        <v>120</v>
      </c>
      <c r="B95" s="34" t="s">
        <v>3024</v>
      </c>
      <c r="C95" s="33"/>
      <c r="D95" s="35"/>
      <c r="E95" s="36"/>
      <c r="F95" s="35" t="s">
        <v>26</v>
      </c>
      <c r="G95" s="37" t="str">
        <f>IF(COUNTIF(F97:F97,"Fail")&gt;0,"Fail",IF(COUNTIF(F97:F97,"")=0,"Pass","NR/NC"))</f>
        <v>NR/NC</v>
      </c>
    </row>
    <row r="96" spans="1:7" ht="14.5">
      <c r="A96" s="38" t="s">
        <v>27</v>
      </c>
      <c r="B96" s="38" t="s">
        <v>28</v>
      </c>
      <c r="C96" s="38" t="s">
        <v>29</v>
      </c>
      <c r="D96" s="38" t="s">
        <v>30</v>
      </c>
      <c r="E96" s="38" t="s">
        <v>31</v>
      </c>
      <c r="F96" s="38" t="s">
        <v>32</v>
      </c>
      <c r="G96" s="38" t="s">
        <v>33</v>
      </c>
    </row>
    <row r="97" spans="1:7" ht="58">
      <c r="A97" s="39">
        <v>1</v>
      </c>
      <c r="B97" s="79" t="s">
        <v>3025</v>
      </c>
      <c r="C97" s="40" t="s">
        <v>3026</v>
      </c>
      <c r="D97" s="41"/>
      <c r="E97" s="40"/>
      <c r="F97" s="42"/>
      <c r="G97" s="81"/>
    </row>
    <row r="98" spans="1:7" ht="14.5">
      <c r="A98" s="43" t="s">
        <v>39</v>
      </c>
      <c r="B98" s="44"/>
      <c r="C98" s="44"/>
      <c r="D98" s="44"/>
      <c r="E98" s="44"/>
      <c r="F98" s="44"/>
      <c r="G98" s="45"/>
    </row>
    <row r="99" spans="1:7" ht="14.5">
      <c r="A99" s="33" t="s">
        <v>124</v>
      </c>
      <c r="B99" s="34" t="s">
        <v>3027</v>
      </c>
      <c r="C99" s="33"/>
      <c r="D99" s="35"/>
      <c r="E99" s="36"/>
      <c r="F99" s="35" t="s">
        <v>26</v>
      </c>
      <c r="G99" s="37" t="str">
        <f>IF(COUNTIF(F101:F101,"Fail")&gt;0,"Fail",IF(COUNTIF(F101:F101,"")=0,"Pass","NR/NC"))</f>
        <v>NR/NC</v>
      </c>
    </row>
    <row r="100" spans="1:7" ht="14.5">
      <c r="A100" s="38" t="s">
        <v>27</v>
      </c>
      <c r="B100" s="38" t="s">
        <v>28</v>
      </c>
      <c r="C100" s="38" t="s">
        <v>29</v>
      </c>
      <c r="D100" s="38" t="s">
        <v>30</v>
      </c>
      <c r="E100" s="38" t="s">
        <v>31</v>
      </c>
      <c r="F100" s="38" t="s">
        <v>32</v>
      </c>
      <c r="G100" s="38" t="s">
        <v>33</v>
      </c>
    </row>
    <row r="101" spans="1:7" ht="58">
      <c r="A101" s="39">
        <v>1</v>
      </c>
      <c r="B101" s="79" t="s">
        <v>3028</v>
      </c>
      <c r="C101" s="40" t="s">
        <v>3029</v>
      </c>
      <c r="D101" s="41"/>
      <c r="E101" s="40"/>
      <c r="F101" s="42"/>
      <c r="G101" s="81"/>
    </row>
    <row r="102" spans="1:7" ht="14.5">
      <c r="A102" s="43" t="s">
        <v>39</v>
      </c>
      <c r="B102" s="44"/>
      <c r="C102" s="44"/>
      <c r="D102" s="44"/>
      <c r="E102" s="44"/>
      <c r="F102" s="44"/>
      <c r="G102" s="45"/>
    </row>
    <row r="103" spans="1:7" ht="14.5">
      <c r="A103" s="33" t="s">
        <v>128</v>
      </c>
      <c r="B103" s="34" t="s">
        <v>3030</v>
      </c>
      <c r="C103" s="33"/>
      <c r="D103" s="35"/>
      <c r="E103" s="36"/>
      <c r="F103" s="35" t="s">
        <v>26</v>
      </c>
      <c r="G103" s="37" t="str">
        <f>IF(COUNTIF(F105:F105,"Fail")&gt;0,"Fail",IF(COUNTIF(F105:F105,"")=0,"Pass","NR/NC"))</f>
        <v>NR/NC</v>
      </c>
    </row>
    <row r="104" spans="1:7" ht="14.5">
      <c r="A104" s="38" t="s">
        <v>27</v>
      </c>
      <c r="B104" s="38" t="s">
        <v>28</v>
      </c>
      <c r="C104" s="38" t="s">
        <v>29</v>
      </c>
      <c r="D104" s="38" t="s">
        <v>30</v>
      </c>
      <c r="E104" s="38" t="s">
        <v>31</v>
      </c>
      <c r="F104" s="38" t="s">
        <v>32</v>
      </c>
      <c r="G104" s="38" t="s">
        <v>33</v>
      </c>
    </row>
    <row r="105" spans="1:7" ht="145">
      <c r="A105" s="39">
        <v>1</v>
      </c>
      <c r="B105" s="79" t="s">
        <v>3031</v>
      </c>
      <c r="C105" s="40" t="s">
        <v>3032</v>
      </c>
      <c r="D105" s="41"/>
      <c r="E105" s="40"/>
      <c r="F105" s="42"/>
      <c r="G105" s="81"/>
    </row>
    <row r="106" spans="1:7" ht="14.5">
      <c r="A106" s="43" t="s">
        <v>39</v>
      </c>
      <c r="B106" s="44"/>
      <c r="C106" s="44"/>
      <c r="D106" s="44"/>
      <c r="E106" s="44"/>
      <c r="F106" s="44"/>
      <c r="G106" s="45"/>
    </row>
    <row r="107" spans="1:7" ht="14.5">
      <c r="A107" s="33" t="s">
        <v>132</v>
      </c>
      <c r="B107" s="34" t="s">
        <v>3033</v>
      </c>
      <c r="C107" s="33"/>
      <c r="D107" s="35"/>
      <c r="E107" s="36"/>
      <c r="F107" s="35" t="s">
        <v>26</v>
      </c>
      <c r="G107" s="37" t="str">
        <f>IF(COUNTIF(F109:F109,"Fail")&gt;0,"Fail",IF(COUNTIF(F109:F109,"")=0,"Pass","NR/NC"))</f>
        <v>NR/NC</v>
      </c>
    </row>
    <row r="108" spans="1:7" ht="14.5">
      <c r="A108" s="38" t="s">
        <v>27</v>
      </c>
      <c r="B108" s="38" t="s">
        <v>28</v>
      </c>
      <c r="C108" s="38" t="s">
        <v>29</v>
      </c>
      <c r="D108" s="38" t="s">
        <v>30</v>
      </c>
      <c r="E108" s="38" t="s">
        <v>31</v>
      </c>
      <c r="F108" s="38" t="s">
        <v>32</v>
      </c>
      <c r="G108" s="38" t="s">
        <v>33</v>
      </c>
    </row>
    <row r="109" spans="1:7" ht="101.5">
      <c r="A109" s="39">
        <v>1</v>
      </c>
      <c r="B109" s="79" t="s">
        <v>3034</v>
      </c>
      <c r="C109" s="40" t="s">
        <v>3035</v>
      </c>
      <c r="D109" s="41"/>
      <c r="E109" s="40"/>
      <c r="F109" s="42"/>
      <c r="G109" s="81"/>
    </row>
    <row r="110" spans="1:7" ht="14.5">
      <c r="A110" s="43" t="s">
        <v>39</v>
      </c>
      <c r="B110" s="44"/>
      <c r="C110" s="44"/>
      <c r="D110" s="44"/>
      <c r="E110" s="44"/>
      <c r="F110" s="44"/>
      <c r="G110" s="45"/>
    </row>
    <row r="111" spans="1:7" ht="14.5">
      <c r="A111" s="33" t="s">
        <v>135</v>
      </c>
      <c r="B111" s="34" t="s">
        <v>3036</v>
      </c>
      <c r="C111" s="33"/>
      <c r="D111" s="35"/>
      <c r="E111" s="36"/>
      <c r="F111" s="35" t="s">
        <v>26</v>
      </c>
      <c r="G111" s="37" t="str">
        <f>IF(COUNTIF(F113:F113,"Fail")&gt;0,"Fail",IF(COUNTIF(F113:F113,"")=0,"Pass","NR/NC"))</f>
        <v>NR/NC</v>
      </c>
    </row>
    <row r="112" spans="1:7" ht="14.5">
      <c r="A112" s="38" t="s">
        <v>27</v>
      </c>
      <c r="B112" s="38" t="s">
        <v>28</v>
      </c>
      <c r="C112" s="38" t="s">
        <v>29</v>
      </c>
      <c r="D112" s="38" t="s">
        <v>30</v>
      </c>
      <c r="E112" s="38" t="s">
        <v>31</v>
      </c>
      <c r="F112" s="38" t="s">
        <v>32</v>
      </c>
      <c r="G112" s="38" t="s">
        <v>33</v>
      </c>
    </row>
    <row r="113" spans="1:7" ht="159.5">
      <c r="A113" s="39">
        <v>1</v>
      </c>
      <c r="B113" s="79" t="s">
        <v>3037</v>
      </c>
      <c r="C113" s="40" t="s">
        <v>3038</v>
      </c>
      <c r="D113" s="41"/>
      <c r="E113" s="40"/>
      <c r="F113" s="42"/>
      <c r="G113" s="81"/>
    </row>
    <row r="114" spans="1:7" ht="14.5">
      <c r="A114" s="43" t="s">
        <v>39</v>
      </c>
      <c r="B114" s="44"/>
      <c r="C114" s="44"/>
      <c r="D114" s="44"/>
      <c r="E114" s="44"/>
      <c r="F114" s="44"/>
      <c r="G114" s="45"/>
    </row>
    <row r="115" spans="1:7" ht="14.5">
      <c r="A115" s="33" t="s">
        <v>266</v>
      </c>
      <c r="B115" s="34" t="s">
        <v>3039</v>
      </c>
      <c r="C115" s="33"/>
      <c r="D115" s="35"/>
      <c r="E115" s="36"/>
      <c r="F115" s="35" t="s">
        <v>26</v>
      </c>
      <c r="G115" s="37" t="str">
        <f>IF(COUNTIF(F117:F117,"Fail")&gt;0,"Fail",IF(COUNTIF(F117:F117,"")=0,"Pass","NR/NC"))</f>
        <v>NR/NC</v>
      </c>
    </row>
    <row r="116" spans="1:7" ht="14.5">
      <c r="A116" s="38" t="s">
        <v>27</v>
      </c>
      <c r="B116" s="38" t="s">
        <v>28</v>
      </c>
      <c r="C116" s="38" t="s">
        <v>29</v>
      </c>
      <c r="D116" s="38" t="s">
        <v>30</v>
      </c>
      <c r="E116" s="38" t="s">
        <v>31</v>
      </c>
      <c r="F116" s="38" t="s">
        <v>32</v>
      </c>
      <c r="G116" s="38" t="s">
        <v>33</v>
      </c>
    </row>
    <row r="117" spans="1:7" ht="58">
      <c r="A117" s="39">
        <v>1</v>
      </c>
      <c r="B117" s="79" t="s">
        <v>3040</v>
      </c>
      <c r="C117" s="40" t="s">
        <v>3041</v>
      </c>
      <c r="D117" s="41"/>
      <c r="E117" s="40"/>
      <c r="F117" s="42"/>
      <c r="G117" s="81"/>
    </row>
    <row r="118" spans="1:7" ht="14.5">
      <c r="A118" s="43" t="s">
        <v>39</v>
      </c>
      <c r="B118" s="44"/>
      <c r="C118" s="44"/>
      <c r="D118" s="44"/>
      <c r="E118" s="44"/>
      <c r="F118" s="44"/>
      <c r="G118" s="45"/>
    </row>
    <row r="119" spans="1:7" ht="14.5">
      <c r="A119" s="33" t="s">
        <v>270</v>
      </c>
      <c r="B119" s="34" t="s">
        <v>3042</v>
      </c>
      <c r="C119" s="33"/>
      <c r="D119" s="35"/>
      <c r="E119" s="36"/>
      <c r="F119" s="35" t="s">
        <v>26</v>
      </c>
      <c r="G119" s="37" t="str">
        <f>IF(COUNTIF(F121:F121,"Fail")&gt;0,"Fail",IF(COUNTIF(F121:F121,"")=0,"Pass","NR/NC"))</f>
        <v>NR/NC</v>
      </c>
    </row>
    <row r="120" spans="1:7" ht="14.5">
      <c r="A120" s="38" t="s">
        <v>27</v>
      </c>
      <c r="B120" s="38" t="s">
        <v>28</v>
      </c>
      <c r="C120" s="38" t="s">
        <v>29</v>
      </c>
      <c r="D120" s="38" t="s">
        <v>30</v>
      </c>
      <c r="E120" s="38" t="s">
        <v>31</v>
      </c>
      <c r="F120" s="38" t="s">
        <v>32</v>
      </c>
      <c r="G120" s="38" t="s">
        <v>33</v>
      </c>
    </row>
    <row r="121" spans="1:7" ht="58">
      <c r="A121" s="39">
        <v>1</v>
      </c>
      <c r="B121" s="79" t="s">
        <v>3043</v>
      </c>
      <c r="C121" s="40" t="s">
        <v>3044</v>
      </c>
      <c r="D121" s="41"/>
      <c r="E121" s="40"/>
      <c r="F121" s="42"/>
      <c r="G121" s="81"/>
    </row>
    <row r="122" spans="1:7" ht="14.5">
      <c r="A122" s="43" t="s">
        <v>39</v>
      </c>
      <c r="B122" s="44"/>
      <c r="C122" s="44"/>
      <c r="D122" s="44"/>
      <c r="E122" s="44"/>
      <c r="F122" s="44"/>
      <c r="G122" s="45"/>
    </row>
    <row r="123" spans="1:7" ht="14.5">
      <c r="A123" s="33" t="s">
        <v>274</v>
      </c>
      <c r="B123" s="34" t="s">
        <v>3045</v>
      </c>
      <c r="C123" s="33"/>
      <c r="D123" s="35"/>
      <c r="E123" s="36"/>
      <c r="F123" s="35" t="s">
        <v>26</v>
      </c>
      <c r="G123" s="37" t="str">
        <f>IF(COUNTIF(F125:F125,"Fail")&gt;0,"Fail",IF(COUNTIF(F125:F125,"")=0,"Pass","NR/NC"))</f>
        <v>NR/NC</v>
      </c>
    </row>
    <row r="124" spans="1:7" ht="14.5">
      <c r="A124" s="38" t="s">
        <v>27</v>
      </c>
      <c r="B124" s="38" t="s">
        <v>28</v>
      </c>
      <c r="C124" s="38" t="s">
        <v>29</v>
      </c>
      <c r="D124" s="38" t="s">
        <v>30</v>
      </c>
      <c r="E124" s="38" t="s">
        <v>31</v>
      </c>
      <c r="F124" s="38" t="s">
        <v>32</v>
      </c>
      <c r="G124" s="38" t="s">
        <v>33</v>
      </c>
    </row>
    <row r="125" spans="1:7" ht="58">
      <c r="A125" s="39">
        <v>1</v>
      </c>
      <c r="B125" s="79" t="s">
        <v>3046</v>
      </c>
      <c r="C125" s="40" t="s">
        <v>3047</v>
      </c>
      <c r="D125" s="41"/>
      <c r="E125" s="40"/>
      <c r="F125" s="42"/>
      <c r="G125" s="81"/>
    </row>
    <row r="126" spans="1:7" ht="14.5">
      <c r="A126" s="43" t="s">
        <v>39</v>
      </c>
      <c r="B126" s="44"/>
      <c r="C126" s="44"/>
      <c r="D126" s="44"/>
      <c r="E126" s="44"/>
      <c r="F126" s="44"/>
      <c r="G126" s="45"/>
    </row>
    <row r="127" spans="1:7" ht="14.5">
      <c r="A127" s="33" t="s">
        <v>278</v>
      </c>
      <c r="B127" s="34" t="s">
        <v>3048</v>
      </c>
      <c r="C127" s="33"/>
      <c r="D127" s="35"/>
      <c r="E127" s="36"/>
      <c r="F127" s="35" t="s">
        <v>26</v>
      </c>
      <c r="G127" s="37" t="str">
        <f>IF(COUNTIF(F129:F129,"Fail")&gt;0,"Fail",IF(COUNTIF(F129:F129,"")=0,"Pass","NR/NC"))</f>
        <v>NR/NC</v>
      </c>
    </row>
    <row r="128" spans="1:7" ht="14.5">
      <c r="A128" s="38" t="s">
        <v>27</v>
      </c>
      <c r="B128" s="38" t="s">
        <v>28</v>
      </c>
      <c r="C128" s="38" t="s">
        <v>29</v>
      </c>
      <c r="D128" s="38" t="s">
        <v>30</v>
      </c>
      <c r="E128" s="38" t="s">
        <v>31</v>
      </c>
      <c r="F128" s="38" t="s">
        <v>32</v>
      </c>
      <c r="G128" s="38" t="s">
        <v>33</v>
      </c>
    </row>
    <row r="129" spans="1:7" ht="58">
      <c r="A129" s="39">
        <v>1</v>
      </c>
      <c r="B129" s="79" t="s">
        <v>3049</v>
      </c>
      <c r="C129" s="40" t="s">
        <v>3050</v>
      </c>
      <c r="D129" s="41"/>
      <c r="E129" s="40"/>
      <c r="F129" s="42"/>
      <c r="G129" s="81"/>
    </row>
    <row r="130" spans="1:7" ht="14.5">
      <c r="A130" s="43" t="s">
        <v>39</v>
      </c>
      <c r="B130" s="44"/>
      <c r="C130" s="44"/>
      <c r="D130" s="44"/>
      <c r="E130" s="44"/>
      <c r="F130" s="44"/>
      <c r="G130" s="45"/>
    </row>
    <row r="131" spans="1:7" ht="14.5">
      <c r="A131" s="33" t="s">
        <v>282</v>
      </c>
      <c r="B131" s="34" t="s">
        <v>3048</v>
      </c>
      <c r="C131" s="33"/>
      <c r="D131" s="35"/>
      <c r="E131" s="36"/>
      <c r="F131" s="35" t="s">
        <v>26</v>
      </c>
      <c r="G131" s="37" t="str">
        <f>IF(COUNTIF(F133:F133,"Fail")&gt;0,"Fail",IF(COUNTIF(F133:F133,"")=0,"Pass","NR/NC"))</f>
        <v>NR/NC</v>
      </c>
    </row>
    <row r="132" spans="1:7" ht="14.5">
      <c r="A132" s="38" t="s">
        <v>27</v>
      </c>
      <c r="B132" s="38" t="s">
        <v>28</v>
      </c>
      <c r="C132" s="38" t="s">
        <v>29</v>
      </c>
      <c r="D132" s="38" t="s">
        <v>30</v>
      </c>
      <c r="E132" s="38" t="s">
        <v>31</v>
      </c>
      <c r="F132" s="38" t="s">
        <v>32</v>
      </c>
      <c r="G132" s="38" t="s">
        <v>33</v>
      </c>
    </row>
    <row r="133" spans="1:7" ht="58">
      <c r="A133" s="39">
        <v>1</v>
      </c>
      <c r="B133" s="79" t="s">
        <v>3051</v>
      </c>
      <c r="C133" s="40" t="s">
        <v>3052</v>
      </c>
      <c r="D133" s="41"/>
      <c r="E133" s="40"/>
      <c r="F133" s="42"/>
      <c r="G133" s="81"/>
    </row>
    <row r="134" spans="1:7" ht="14.5">
      <c r="A134" s="43" t="s">
        <v>39</v>
      </c>
      <c r="B134" s="44"/>
      <c r="C134" s="44"/>
      <c r="D134" s="44"/>
      <c r="E134" s="44"/>
      <c r="F134" s="44"/>
      <c r="G134" s="45"/>
    </row>
    <row r="135" spans="1:7" ht="14.5">
      <c r="A135" s="33" t="s">
        <v>285</v>
      </c>
      <c r="B135" s="34" t="s">
        <v>3053</v>
      </c>
      <c r="C135" s="33"/>
      <c r="D135" s="35"/>
      <c r="E135" s="36"/>
      <c r="F135" s="35" t="s">
        <v>26</v>
      </c>
      <c r="G135" s="37" t="str">
        <f>IF(COUNTIF(F137:F137,"Fail")&gt;0,"Fail",IF(COUNTIF(F137:F137,"")=0,"Pass","NR/NC"))</f>
        <v>NR/NC</v>
      </c>
    </row>
    <row r="136" spans="1:7" ht="14.5">
      <c r="A136" s="38" t="s">
        <v>27</v>
      </c>
      <c r="B136" s="38" t="s">
        <v>28</v>
      </c>
      <c r="C136" s="38" t="s">
        <v>29</v>
      </c>
      <c r="D136" s="38" t="s">
        <v>30</v>
      </c>
      <c r="E136" s="38" t="s">
        <v>31</v>
      </c>
      <c r="F136" s="38" t="s">
        <v>32</v>
      </c>
      <c r="G136" s="38" t="s">
        <v>33</v>
      </c>
    </row>
    <row r="137" spans="1:7" ht="87">
      <c r="A137" s="39">
        <v>1</v>
      </c>
      <c r="B137" s="79" t="s">
        <v>3054</v>
      </c>
      <c r="C137" s="40" t="s">
        <v>3055</v>
      </c>
      <c r="D137" s="41"/>
      <c r="E137" s="40"/>
      <c r="F137" s="42"/>
      <c r="G137" s="81"/>
    </row>
    <row r="138" spans="1:7" ht="14.5">
      <c r="A138" s="43" t="s">
        <v>39</v>
      </c>
      <c r="B138" s="44"/>
      <c r="C138" s="44"/>
      <c r="D138" s="44"/>
      <c r="E138" s="44"/>
      <c r="F138" s="44"/>
      <c r="G138" s="45"/>
    </row>
    <row r="139" spans="1:7" ht="14.5">
      <c r="A139" s="33" t="s">
        <v>289</v>
      </c>
      <c r="B139" s="34" t="s">
        <v>3056</v>
      </c>
      <c r="C139" s="33"/>
      <c r="D139" s="35"/>
      <c r="E139" s="36"/>
      <c r="F139" s="35" t="s">
        <v>26</v>
      </c>
      <c r="G139" s="37" t="str">
        <f>IF(COUNTIF(F141:F141,"Fail")&gt;0,"Fail",IF(COUNTIF(F141:F141,"")=0,"Pass","NR/NC"))</f>
        <v>NR/NC</v>
      </c>
    </row>
    <row r="140" spans="1:7" ht="14.5">
      <c r="A140" s="38" t="s">
        <v>27</v>
      </c>
      <c r="B140" s="38" t="s">
        <v>28</v>
      </c>
      <c r="C140" s="38" t="s">
        <v>29</v>
      </c>
      <c r="D140" s="38" t="s">
        <v>30</v>
      </c>
      <c r="E140" s="38" t="s">
        <v>31</v>
      </c>
      <c r="F140" s="38" t="s">
        <v>32</v>
      </c>
      <c r="G140" s="38" t="s">
        <v>33</v>
      </c>
    </row>
    <row r="141" spans="1:7" ht="159.5">
      <c r="A141" s="39">
        <v>1</v>
      </c>
      <c r="B141" s="79" t="s">
        <v>3057</v>
      </c>
      <c r="C141" s="40" t="s">
        <v>3058</v>
      </c>
      <c r="D141" s="41"/>
      <c r="E141" s="40"/>
      <c r="F141" s="42"/>
      <c r="G141" s="81"/>
    </row>
    <row r="142" spans="1:7" ht="14.5">
      <c r="A142" s="43" t="s">
        <v>39</v>
      </c>
      <c r="B142" s="44"/>
      <c r="C142" s="44"/>
      <c r="D142" s="44"/>
      <c r="E142" s="44"/>
      <c r="F142" s="44"/>
      <c r="G142" s="45"/>
    </row>
    <row r="143" spans="1:7" ht="14.5">
      <c r="A143" s="33" t="s">
        <v>291</v>
      </c>
      <c r="B143" s="34" t="s">
        <v>3059</v>
      </c>
      <c r="C143" s="33"/>
      <c r="D143" s="35"/>
      <c r="E143" s="36"/>
      <c r="F143" s="35" t="s">
        <v>26</v>
      </c>
      <c r="G143" s="37" t="str">
        <f>IF(COUNTIF(F145:F145,"Fail")&gt;0,"Fail",IF(COUNTIF(F145:F145,"")=0,"Pass","NR/NC"))</f>
        <v>NR/NC</v>
      </c>
    </row>
    <row r="144" spans="1:7" ht="14.5">
      <c r="A144" s="38" t="s">
        <v>27</v>
      </c>
      <c r="B144" s="38" t="s">
        <v>28</v>
      </c>
      <c r="C144" s="38" t="s">
        <v>29</v>
      </c>
      <c r="D144" s="38" t="s">
        <v>30</v>
      </c>
      <c r="E144" s="38" t="s">
        <v>31</v>
      </c>
      <c r="F144" s="38" t="s">
        <v>32</v>
      </c>
      <c r="G144" s="38" t="s">
        <v>33</v>
      </c>
    </row>
    <row r="145" spans="1:7" ht="87">
      <c r="A145" s="39">
        <v>1</v>
      </c>
      <c r="B145" s="79" t="s">
        <v>3060</v>
      </c>
      <c r="C145" s="40" t="s">
        <v>3061</v>
      </c>
      <c r="D145" s="41"/>
      <c r="E145" s="40"/>
      <c r="F145" s="42"/>
      <c r="G145" s="81"/>
    </row>
    <row r="146" spans="1:7" ht="14.5">
      <c r="A146" s="43" t="s">
        <v>39</v>
      </c>
      <c r="B146" s="44"/>
      <c r="C146" s="44"/>
      <c r="D146" s="44"/>
      <c r="E146" s="44"/>
      <c r="F146" s="44"/>
      <c r="G146" s="45"/>
    </row>
    <row r="147" spans="1:7" ht="14.5">
      <c r="A147" s="33" t="s">
        <v>294</v>
      </c>
      <c r="B147" s="34" t="s">
        <v>3062</v>
      </c>
      <c r="C147" s="33"/>
      <c r="D147" s="35"/>
      <c r="E147" s="36"/>
      <c r="F147" s="35" t="s">
        <v>26</v>
      </c>
      <c r="G147" s="37" t="str">
        <f>IF(COUNTIF(F149:F149,"Fail")&gt;0,"Fail",IF(COUNTIF(F149:F149,"")=0,"Pass","NR/NC"))</f>
        <v>NR/NC</v>
      </c>
    </row>
    <row r="148" spans="1:7" ht="14.5">
      <c r="A148" s="38" t="s">
        <v>27</v>
      </c>
      <c r="B148" s="38" t="s">
        <v>28</v>
      </c>
      <c r="C148" s="38" t="s">
        <v>29</v>
      </c>
      <c r="D148" s="38" t="s">
        <v>30</v>
      </c>
      <c r="E148" s="38" t="s">
        <v>31</v>
      </c>
      <c r="F148" s="38" t="s">
        <v>32</v>
      </c>
      <c r="G148" s="38" t="s">
        <v>33</v>
      </c>
    </row>
    <row r="149" spans="1:7" ht="174">
      <c r="A149" s="39">
        <v>1</v>
      </c>
      <c r="B149" s="79" t="s">
        <v>3063</v>
      </c>
      <c r="C149" s="40" t="s">
        <v>3064</v>
      </c>
      <c r="D149" s="41"/>
      <c r="E149" s="40"/>
      <c r="F149" s="42"/>
      <c r="G149" s="81"/>
    </row>
    <row r="150" spans="1:7" ht="14.5">
      <c r="A150" s="43" t="s">
        <v>39</v>
      </c>
      <c r="B150" s="44"/>
      <c r="C150" s="44"/>
      <c r="D150" s="44"/>
      <c r="E150" s="44"/>
      <c r="F150" s="44"/>
      <c r="G150" s="45"/>
    </row>
    <row r="151" spans="1:7" ht="14.5">
      <c r="A151" s="33" t="s">
        <v>297</v>
      </c>
      <c r="B151" s="34" t="s">
        <v>3065</v>
      </c>
      <c r="C151" s="33"/>
      <c r="D151" s="35"/>
      <c r="E151" s="36"/>
      <c r="F151" s="35" t="s">
        <v>26</v>
      </c>
      <c r="G151" s="37" t="str">
        <f>IF(COUNTIF(F153:F153,"Fail")&gt;0,"Fail",IF(COUNTIF(F153:F153,"")=0,"Pass","NR/NC"))</f>
        <v>NR/NC</v>
      </c>
    </row>
    <row r="152" spans="1:7" ht="14.5">
      <c r="A152" s="38" t="s">
        <v>27</v>
      </c>
      <c r="B152" s="38" t="s">
        <v>28</v>
      </c>
      <c r="C152" s="38" t="s">
        <v>29</v>
      </c>
      <c r="D152" s="38" t="s">
        <v>30</v>
      </c>
      <c r="E152" s="38" t="s">
        <v>31</v>
      </c>
      <c r="F152" s="38" t="s">
        <v>32</v>
      </c>
      <c r="G152" s="38" t="s">
        <v>33</v>
      </c>
    </row>
    <row r="153" spans="1:7" ht="188.5">
      <c r="A153" s="39">
        <v>1</v>
      </c>
      <c r="B153" s="79" t="s">
        <v>3066</v>
      </c>
      <c r="C153" s="40" t="s">
        <v>3067</v>
      </c>
      <c r="D153" s="41"/>
      <c r="E153" s="40"/>
      <c r="F153" s="42"/>
      <c r="G153" s="81"/>
    </row>
    <row r="154" spans="1:7" ht="14.5">
      <c r="A154" s="43" t="s">
        <v>39</v>
      </c>
      <c r="B154" s="44"/>
      <c r="C154" s="44"/>
      <c r="D154" s="44"/>
      <c r="E154" s="44"/>
      <c r="F154" s="44"/>
      <c r="G154" s="45"/>
    </row>
    <row r="155" spans="1:7" ht="14.5">
      <c r="A155" s="33" t="s">
        <v>301</v>
      </c>
      <c r="B155" s="34" t="s">
        <v>3065</v>
      </c>
      <c r="C155" s="33"/>
      <c r="D155" s="35"/>
      <c r="E155" s="36"/>
      <c r="F155" s="35" t="s">
        <v>26</v>
      </c>
      <c r="G155" s="37" t="str">
        <f>IF(COUNTIF(F157:F157,"Fail")&gt;0,"Fail",IF(COUNTIF(F157:F157,"")=0,"Pass","NR/NC"))</f>
        <v>NR/NC</v>
      </c>
    </row>
    <row r="156" spans="1:7" ht="14.5">
      <c r="A156" s="38" t="s">
        <v>27</v>
      </c>
      <c r="B156" s="38" t="s">
        <v>28</v>
      </c>
      <c r="C156" s="38" t="s">
        <v>29</v>
      </c>
      <c r="D156" s="38" t="s">
        <v>30</v>
      </c>
      <c r="E156" s="38" t="s">
        <v>31</v>
      </c>
      <c r="F156" s="38" t="s">
        <v>32</v>
      </c>
      <c r="G156" s="38" t="s">
        <v>33</v>
      </c>
    </row>
    <row r="157" spans="1:7" ht="203">
      <c r="A157" s="39">
        <v>1</v>
      </c>
      <c r="B157" s="79" t="s">
        <v>3068</v>
      </c>
      <c r="C157" s="40" t="s">
        <v>3069</v>
      </c>
      <c r="D157" s="41"/>
      <c r="E157" s="40"/>
      <c r="F157" s="42"/>
      <c r="G157" s="81"/>
    </row>
    <row r="158" spans="1:7" ht="14.5">
      <c r="A158" s="43" t="s">
        <v>39</v>
      </c>
      <c r="B158" s="44"/>
      <c r="C158" s="44"/>
      <c r="D158" s="44"/>
      <c r="E158" s="44"/>
      <c r="F158" s="44"/>
      <c r="G158" s="45"/>
    </row>
    <row r="159" spans="1:7" ht="14.5">
      <c r="A159" s="33" t="s">
        <v>305</v>
      </c>
      <c r="B159" s="34" t="s">
        <v>3070</v>
      </c>
      <c r="C159" s="33"/>
      <c r="D159" s="35"/>
      <c r="E159" s="36"/>
      <c r="F159" s="35" t="s">
        <v>26</v>
      </c>
      <c r="G159" s="37" t="str">
        <f>IF(COUNTIF(F161:F161,"Fail")&gt;0,"Fail",IF(COUNTIF(F161:F161,"")=0,"Pass","NR/NC"))</f>
        <v>NR/NC</v>
      </c>
    </row>
    <row r="160" spans="1:7" ht="14.5">
      <c r="A160" s="38" t="s">
        <v>27</v>
      </c>
      <c r="B160" s="38" t="s">
        <v>28</v>
      </c>
      <c r="C160" s="38" t="s">
        <v>29</v>
      </c>
      <c r="D160" s="38" t="s">
        <v>30</v>
      </c>
      <c r="E160" s="38" t="s">
        <v>31</v>
      </c>
      <c r="F160" s="38" t="s">
        <v>32</v>
      </c>
      <c r="G160" s="38" t="s">
        <v>33</v>
      </c>
    </row>
    <row r="161" spans="1:7" ht="43.5">
      <c r="A161" s="39">
        <v>1</v>
      </c>
      <c r="B161" s="79" t="s">
        <v>3071</v>
      </c>
      <c r="C161" s="40" t="s">
        <v>3072</v>
      </c>
      <c r="D161" s="41"/>
      <c r="E161" s="40"/>
      <c r="F161" s="42"/>
      <c r="G161" s="81"/>
    </row>
    <row r="162" spans="1:7" ht="14.5">
      <c r="A162" s="43" t="s">
        <v>39</v>
      </c>
      <c r="B162" s="44"/>
      <c r="C162" s="44"/>
      <c r="D162" s="44"/>
      <c r="E162" s="44"/>
      <c r="F162" s="44"/>
      <c r="G162" s="45"/>
    </row>
    <row r="163" spans="1:7" ht="14.5">
      <c r="A163" s="33" t="s">
        <v>309</v>
      </c>
      <c r="B163" s="34" t="s">
        <v>3073</v>
      </c>
      <c r="C163" s="33"/>
      <c r="D163" s="35"/>
      <c r="E163" s="36"/>
      <c r="F163" s="35" t="s">
        <v>26</v>
      </c>
      <c r="G163" s="37" t="str">
        <f>IF(COUNTIF(F165:F165,"Fail")&gt;0,"Fail",IF(COUNTIF(F165:F165,"")=0,"Pass","NR/NC"))</f>
        <v>NR/NC</v>
      </c>
    </row>
    <row r="164" spans="1:7" ht="14.5">
      <c r="A164" s="38" t="s">
        <v>27</v>
      </c>
      <c r="B164" s="38" t="s">
        <v>28</v>
      </c>
      <c r="C164" s="38" t="s">
        <v>29</v>
      </c>
      <c r="D164" s="38" t="s">
        <v>30</v>
      </c>
      <c r="E164" s="38" t="s">
        <v>31</v>
      </c>
      <c r="F164" s="38" t="s">
        <v>32</v>
      </c>
      <c r="G164" s="38" t="s">
        <v>33</v>
      </c>
    </row>
    <row r="165" spans="1:7" ht="87">
      <c r="A165" s="39">
        <v>1</v>
      </c>
      <c r="B165" s="79" t="s">
        <v>3074</v>
      </c>
      <c r="C165" s="40" t="s">
        <v>3075</v>
      </c>
      <c r="D165" s="41"/>
      <c r="E165" s="40"/>
      <c r="F165" s="42"/>
      <c r="G165" s="81"/>
    </row>
    <row r="166" spans="1:7" ht="14.5">
      <c r="A166" s="43" t="s">
        <v>39</v>
      </c>
      <c r="B166" s="44"/>
      <c r="C166" s="44"/>
      <c r="D166" s="44"/>
      <c r="E166" s="44"/>
      <c r="F166" s="44"/>
      <c r="G166" s="45"/>
    </row>
    <row r="167" spans="1:7" ht="14.5">
      <c r="A167" s="33" t="s">
        <v>407</v>
      </c>
      <c r="B167" s="34" t="s">
        <v>3076</v>
      </c>
      <c r="C167" s="33"/>
      <c r="D167" s="35"/>
      <c r="E167" s="36"/>
      <c r="F167" s="35" t="s">
        <v>26</v>
      </c>
      <c r="G167" s="37" t="str">
        <f>IF(COUNTIF(F169:F169,"Fail")&gt;0,"Fail",IF(COUNTIF(F169:F169,"")=0,"Pass","NR/NC"))</f>
        <v>NR/NC</v>
      </c>
    </row>
    <row r="168" spans="1:7" ht="14.5">
      <c r="A168" s="38" t="s">
        <v>27</v>
      </c>
      <c r="B168" s="38" t="s">
        <v>28</v>
      </c>
      <c r="C168" s="38" t="s">
        <v>29</v>
      </c>
      <c r="D168" s="38" t="s">
        <v>30</v>
      </c>
      <c r="E168" s="38" t="s">
        <v>31</v>
      </c>
      <c r="F168" s="38" t="s">
        <v>32</v>
      </c>
      <c r="G168" s="38" t="s">
        <v>33</v>
      </c>
    </row>
    <row r="169" spans="1:7" ht="72.5">
      <c r="A169" s="39">
        <v>1</v>
      </c>
      <c r="B169" s="79" t="s">
        <v>3077</v>
      </c>
      <c r="C169" s="40" t="s">
        <v>3078</v>
      </c>
      <c r="D169" s="41"/>
      <c r="E169" s="40"/>
      <c r="F169" s="42"/>
      <c r="G169" s="81"/>
    </row>
    <row r="170" spans="1:7" ht="14.5">
      <c r="A170" s="43" t="s">
        <v>39</v>
      </c>
      <c r="B170" s="44"/>
      <c r="C170" s="44"/>
      <c r="D170" s="44"/>
      <c r="E170" s="44"/>
      <c r="F170" s="44"/>
      <c r="G170" s="45"/>
    </row>
    <row r="171" spans="1:7" ht="14.5">
      <c r="A171" s="33" t="s">
        <v>410</v>
      </c>
      <c r="B171" s="34" t="s">
        <v>3079</v>
      </c>
      <c r="C171" s="33"/>
      <c r="D171" s="35"/>
      <c r="E171" s="36"/>
      <c r="F171" s="35" t="s">
        <v>26</v>
      </c>
      <c r="G171" s="37" t="str">
        <f>IF(COUNTIF(F173:F173,"Fail")&gt;0,"Fail",IF(COUNTIF(F173:F173,"")=0,"Pass","NR/NC"))</f>
        <v>NR/NC</v>
      </c>
    </row>
    <row r="172" spans="1:7" ht="14.5">
      <c r="A172" s="38" t="s">
        <v>27</v>
      </c>
      <c r="B172" s="38" t="s">
        <v>28</v>
      </c>
      <c r="C172" s="38" t="s">
        <v>29</v>
      </c>
      <c r="D172" s="38" t="s">
        <v>30</v>
      </c>
      <c r="E172" s="38" t="s">
        <v>31</v>
      </c>
      <c r="F172" s="38" t="s">
        <v>32</v>
      </c>
      <c r="G172" s="38" t="s">
        <v>33</v>
      </c>
    </row>
    <row r="173" spans="1:7" ht="72.5">
      <c r="A173" s="39">
        <v>1</v>
      </c>
      <c r="B173" s="79" t="s">
        <v>3080</v>
      </c>
      <c r="C173" s="40" t="s">
        <v>3081</v>
      </c>
      <c r="D173" s="41"/>
      <c r="E173" s="40"/>
      <c r="F173" s="42"/>
      <c r="G173" s="81"/>
    </row>
    <row r="174" spans="1:7" ht="14.5">
      <c r="A174" s="43" t="s">
        <v>39</v>
      </c>
      <c r="B174" s="44"/>
      <c r="C174" s="44"/>
      <c r="D174" s="44"/>
      <c r="E174" s="44"/>
      <c r="F174" s="44"/>
      <c r="G174" s="45"/>
    </row>
    <row r="175" spans="1:7" ht="14.5">
      <c r="A175" s="33" t="s">
        <v>413</v>
      </c>
      <c r="B175" s="34" t="s">
        <v>3082</v>
      </c>
      <c r="C175" s="33"/>
      <c r="D175" s="35"/>
      <c r="E175" s="36"/>
      <c r="F175" s="35" t="s">
        <v>26</v>
      </c>
      <c r="G175" s="37" t="str">
        <f>IF(COUNTIF(F177:F177,"Fail")&gt;0,"Fail",IF(COUNTIF(F177:F177,"")=0,"Pass","NR/NC"))</f>
        <v>NR/NC</v>
      </c>
    </row>
    <row r="176" spans="1:7" ht="14.5">
      <c r="A176" s="38" t="s">
        <v>27</v>
      </c>
      <c r="B176" s="38" t="s">
        <v>28</v>
      </c>
      <c r="C176" s="38" t="s">
        <v>29</v>
      </c>
      <c r="D176" s="38" t="s">
        <v>30</v>
      </c>
      <c r="E176" s="38" t="s">
        <v>31</v>
      </c>
      <c r="F176" s="38" t="s">
        <v>32</v>
      </c>
      <c r="G176" s="38" t="s">
        <v>33</v>
      </c>
    </row>
    <row r="177" spans="1:7" ht="87">
      <c r="A177" s="39">
        <v>1</v>
      </c>
      <c r="B177" s="79" t="s">
        <v>3083</v>
      </c>
      <c r="C177" s="40" t="s">
        <v>3084</v>
      </c>
      <c r="D177" s="41"/>
      <c r="E177" s="40"/>
      <c r="F177" s="42"/>
      <c r="G177" s="81"/>
    </row>
    <row r="178" spans="1:7" ht="14.5">
      <c r="A178" s="43" t="s">
        <v>39</v>
      </c>
      <c r="B178" s="44"/>
      <c r="C178" s="44"/>
      <c r="D178" s="44"/>
      <c r="E178" s="44"/>
      <c r="F178" s="44"/>
      <c r="G178" s="45"/>
    </row>
    <row r="179" spans="1:7" ht="14.5">
      <c r="A179" s="33" t="s">
        <v>418</v>
      </c>
      <c r="B179" s="34" t="s">
        <v>3085</v>
      </c>
      <c r="C179" s="33"/>
      <c r="D179" s="35"/>
      <c r="E179" s="36"/>
      <c r="F179" s="35" t="s">
        <v>26</v>
      </c>
      <c r="G179" s="37" t="str">
        <f>IF(COUNTIF(F181:F181,"Fail")&gt;0,"Fail",IF(COUNTIF(F181:F181,"")=0,"Pass","NR/NC"))</f>
        <v>NR/NC</v>
      </c>
    </row>
    <row r="180" spans="1:7" ht="14.5">
      <c r="A180" s="38" t="s">
        <v>27</v>
      </c>
      <c r="B180" s="38" t="s">
        <v>28</v>
      </c>
      <c r="C180" s="38" t="s">
        <v>29</v>
      </c>
      <c r="D180" s="38" t="s">
        <v>30</v>
      </c>
      <c r="E180" s="38" t="s">
        <v>31</v>
      </c>
      <c r="F180" s="38" t="s">
        <v>32</v>
      </c>
      <c r="G180" s="38" t="s">
        <v>33</v>
      </c>
    </row>
    <row r="181" spans="1:7" ht="101.5">
      <c r="A181" s="39">
        <v>1</v>
      </c>
      <c r="B181" s="79" t="s">
        <v>3086</v>
      </c>
      <c r="C181" s="40" t="s">
        <v>3087</v>
      </c>
      <c r="D181" s="41"/>
      <c r="E181" s="40"/>
      <c r="F181" s="42"/>
      <c r="G181" s="81"/>
    </row>
    <row r="182" spans="1:7" ht="14.5">
      <c r="A182" s="43" t="s">
        <v>39</v>
      </c>
      <c r="B182" s="44"/>
      <c r="C182" s="44"/>
      <c r="D182" s="44"/>
      <c r="E182" s="44"/>
      <c r="F182" s="44"/>
      <c r="G182" s="45"/>
    </row>
    <row r="183" spans="1:7" ht="14.5">
      <c r="A183" s="33" t="s">
        <v>422</v>
      </c>
      <c r="B183" s="34" t="s">
        <v>3088</v>
      </c>
      <c r="C183" s="33"/>
      <c r="D183" s="35"/>
      <c r="E183" s="36"/>
      <c r="F183" s="35" t="s">
        <v>26</v>
      </c>
      <c r="G183" s="37" t="str">
        <f>IF(COUNTIF(F185:F185,"Fail")&gt;0,"Fail",IF(COUNTIF(F185:F185,"")=0,"Pass","NR/NC"))</f>
        <v>NR/NC</v>
      </c>
    </row>
    <row r="184" spans="1:7" ht="14.5">
      <c r="A184" s="38" t="s">
        <v>27</v>
      </c>
      <c r="B184" s="38" t="s">
        <v>28</v>
      </c>
      <c r="C184" s="38" t="s">
        <v>29</v>
      </c>
      <c r="D184" s="38" t="s">
        <v>30</v>
      </c>
      <c r="E184" s="38" t="s">
        <v>31</v>
      </c>
      <c r="F184" s="38" t="s">
        <v>32</v>
      </c>
      <c r="G184" s="38" t="s">
        <v>33</v>
      </c>
    </row>
    <row r="185" spans="1:7" ht="116">
      <c r="A185" s="39">
        <v>1</v>
      </c>
      <c r="B185" s="79" t="s">
        <v>3089</v>
      </c>
      <c r="C185" s="40" t="s">
        <v>3090</v>
      </c>
      <c r="D185" s="41"/>
      <c r="E185" s="40"/>
      <c r="F185" s="42"/>
      <c r="G185" s="81"/>
    </row>
    <row r="186" spans="1:7" ht="14.5">
      <c r="A186" s="43" t="s">
        <v>39</v>
      </c>
      <c r="B186" s="44"/>
      <c r="C186" s="44"/>
      <c r="D186" s="44"/>
      <c r="E186" s="44"/>
      <c r="F186" s="44"/>
      <c r="G186" s="45"/>
    </row>
    <row r="187" spans="1:7" ht="14.5">
      <c r="A187" s="33" t="s">
        <v>426</v>
      </c>
      <c r="B187" s="34" t="s">
        <v>3091</v>
      </c>
      <c r="C187" s="33"/>
      <c r="D187" s="35"/>
      <c r="E187" s="36"/>
      <c r="F187" s="35" t="s">
        <v>26</v>
      </c>
      <c r="G187" s="37" t="str">
        <f>IF(COUNTIF(F189:F189,"Fail")&gt;0,"Fail",IF(COUNTIF(F189:F189,"")=0,"Pass","NR/NC"))</f>
        <v>NR/NC</v>
      </c>
    </row>
    <row r="188" spans="1:7" ht="14.5">
      <c r="A188" s="38" t="s">
        <v>27</v>
      </c>
      <c r="B188" s="38" t="s">
        <v>28</v>
      </c>
      <c r="C188" s="38" t="s">
        <v>29</v>
      </c>
      <c r="D188" s="38" t="s">
        <v>30</v>
      </c>
      <c r="E188" s="38" t="s">
        <v>31</v>
      </c>
      <c r="F188" s="38" t="s">
        <v>32</v>
      </c>
      <c r="G188" s="38" t="s">
        <v>33</v>
      </c>
    </row>
    <row r="189" spans="1:7" ht="130.5">
      <c r="A189" s="39">
        <v>1</v>
      </c>
      <c r="B189" s="79" t="s">
        <v>3092</v>
      </c>
      <c r="C189" s="40" t="s">
        <v>3093</v>
      </c>
      <c r="D189" s="41"/>
      <c r="E189" s="40"/>
      <c r="F189" s="42"/>
      <c r="G189" s="81"/>
    </row>
    <row r="190" spans="1:7" ht="14.5">
      <c r="A190" s="43" t="s">
        <v>39</v>
      </c>
      <c r="B190" s="44"/>
      <c r="C190" s="44"/>
      <c r="D190" s="44"/>
      <c r="E190" s="44"/>
      <c r="F190" s="44"/>
      <c r="G190" s="45"/>
    </row>
    <row r="191" spans="1:7" ht="14.5">
      <c r="A191" s="33" t="s">
        <v>430</v>
      </c>
      <c r="B191" s="34" t="s">
        <v>3094</v>
      </c>
      <c r="C191" s="33"/>
      <c r="D191" s="35"/>
      <c r="E191" s="36"/>
      <c r="F191" s="35" t="s">
        <v>26</v>
      </c>
      <c r="G191" s="37" t="str">
        <f>IF(COUNTIF(F193:F193,"Fail")&gt;0,"Fail",IF(COUNTIF(F193:F193,"")=0,"Pass","NR/NC"))</f>
        <v>NR/NC</v>
      </c>
    </row>
    <row r="192" spans="1:7" ht="14.5">
      <c r="A192" s="38" t="s">
        <v>27</v>
      </c>
      <c r="B192" s="38" t="s">
        <v>28</v>
      </c>
      <c r="C192" s="38" t="s">
        <v>29</v>
      </c>
      <c r="D192" s="38" t="s">
        <v>30</v>
      </c>
      <c r="E192" s="38" t="s">
        <v>31</v>
      </c>
      <c r="F192" s="38" t="s">
        <v>32</v>
      </c>
      <c r="G192" s="38" t="s">
        <v>33</v>
      </c>
    </row>
    <row r="193" spans="1:7" ht="43.5">
      <c r="A193" s="39">
        <v>1</v>
      </c>
      <c r="B193" s="79" t="s">
        <v>3095</v>
      </c>
      <c r="C193" s="40" t="s">
        <v>3096</v>
      </c>
      <c r="D193" s="41"/>
      <c r="E193" s="40"/>
      <c r="F193" s="42"/>
      <c r="G193" s="81"/>
    </row>
    <row r="194" spans="1:7" ht="14.5">
      <c r="A194" s="43" t="s">
        <v>39</v>
      </c>
      <c r="B194" s="44"/>
      <c r="C194" s="44"/>
      <c r="D194" s="44"/>
      <c r="E194" s="44"/>
      <c r="F194" s="44"/>
      <c r="G194" s="45"/>
    </row>
    <row r="195" spans="1:7" ht="14.5">
      <c r="A195" s="33" t="s">
        <v>433</v>
      </c>
      <c r="B195" s="34" t="s">
        <v>3097</v>
      </c>
      <c r="C195" s="33"/>
      <c r="D195" s="35"/>
      <c r="E195" s="36"/>
      <c r="F195" s="35" t="s">
        <v>26</v>
      </c>
      <c r="G195" s="37" t="str">
        <f>IF(COUNTIF(F197:F197,"Fail")&gt;0,"Fail",IF(COUNTIF(F197:F197,"")=0,"Pass","NR/NC"))</f>
        <v>NR/NC</v>
      </c>
    </row>
    <row r="196" spans="1:7" ht="14.5">
      <c r="A196" s="38" t="s">
        <v>27</v>
      </c>
      <c r="B196" s="38" t="s">
        <v>28</v>
      </c>
      <c r="C196" s="38" t="s">
        <v>29</v>
      </c>
      <c r="D196" s="38" t="s">
        <v>30</v>
      </c>
      <c r="E196" s="38" t="s">
        <v>31</v>
      </c>
      <c r="F196" s="38" t="s">
        <v>32</v>
      </c>
      <c r="G196" s="38" t="s">
        <v>33</v>
      </c>
    </row>
    <row r="197" spans="1:7" ht="29">
      <c r="A197" s="39">
        <v>1</v>
      </c>
      <c r="B197" s="79" t="s">
        <v>3098</v>
      </c>
      <c r="C197" s="40" t="s">
        <v>3099</v>
      </c>
      <c r="D197" s="41"/>
      <c r="E197" s="40"/>
      <c r="F197" s="42"/>
      <c r="G197" s="81"/>
    </row>
    <row r="198" spans="1:7" ht="14.5">
      <c r="A198" s="43" t="s">
        <v>39</v>
      </c>
      <c r="B198" s="44"/>
      <c r="C198" s="44"/>
      <c r="D198" s="44"/>
      <c r="E198" s="44"/>
      <c r="F198" s="44"/>
      <c r="G198" s="45"/>
    </row>
    <row r="199" spans="1:7" ht="14.5">
      <c r="A199" s="33" t="s">
        <v>436</v>
      </c>
      <c r="B199" s="34" t="s">
        <v>3100</v>
      </c>
      <c r="C199" s="33"/>
      <c r="D199" s="35"/>
      <c r="E199" s="36"/>
      <c r="F199" s="35" t="s">
        <v>26</v>
      </c>
      <c r="G199" s="37" t="str">
        <f>IF(COUNTIF(F201:F201,"Fail")&gt;0,"Fail",IF(COUNTIF(F201:F201,"")=0,"Pass","NR/NC"))</f>
        <v>NR/NC</v>
      </c>
    </row>
    <row r="200" spans="1:7" ht="14.5">
      <c r="A200" s="38" t="s">
        <v>27</v>
      </c>
      <c r="B200" s="38" t="s">
        <v>28</v>
      </c>
      <c r="C200" s="38" t="s">
        <v>29</v>
      </c>
      <c r="D200" s="38" t="s">
        <v>30</v>
      </c>
      <c r="E200" s="38" t="s">
        <v>31</v>
      </c>
      <c r="F200" s="38" t="s">
        <v>32</v>
      </c>
      <c r="G200" s="38" t="s">
        <v>33</v>
      </c>
    </row>
    <row r="201" spans="1:7" ht="87">
      <c r="A201" s="39">
        <v>1</v>
      </c>
      <c r="B201" s="79" t="s">
        <v>3101</v>
      </c>
      <c r="C201" s="40" t="s">
        <v>3102</v>
      </c>
      <c r="D201" s="41"/>
      <c r="E201" s="40"/>
      <c r="F201" s="42"/>
      <c r="G201" s="81"/>
    </row>
    <row r="202" spans="1:7" ht="14.5">
      <c r="A202" s="43" t="s">
        <v>39</v>
      </c>
      <c r="B202" s="44"/>
      <c r="C202" s="44"/>
      <c r="D202" s="44"/>
      <c r="E202" s="44"/>
      <c r="F202" s="44"/>
      <c r="G202" s="45"/>
    </row>
    <row r="203" spans="1:7" ht="14.5">
      <c r="A203" s="33" t="s">
        <v>439</v>
      </c>
      <c r="B203" s="34" t="s">
        <v>3103</v>
      </c>
      <c r="C203" s="33"/>
      <c r="D203" s="35"/>
      <c r="E203" s="36"/>
      <c r="F203" s="35" t="s">
        <v>26</v>
      </c>
      <c r="G203" s="37" t="str">
        <f>IF(COUNTIF(F205:F205,"Fail")&gt;0,"Fail",IF(COUNTIF(F205:F205,"")=0,"Pass","NR/NC"))</f>
        <v>NR/NC</v>
      </c>
    </row>
    <row r="204" spans="1:7" ht="14.5">
      <c r="A204" s="38" t="s">
        <v>27</v>
      </c>
      <c r="B204" s="38" t="s">
        <v>28</v>
      </c>
      <c r="C204" s="38" t="s">
        <v>29</v>
      </c>
      <c r="D204" s="38" t="s">
        <v>30</v>
      </c>
      <c r="E204" s="38" t="s">
        <v>31</v>
      </c>
      <c r="F204" s="38" t="s">
        <v>32</v>
      </c>
      <c r="G204" s="38" t="s">
        <v>33</v>
      </c>
    </row>
    <row r="205" spans="1:7" ht="159.5">
      <c r="A205" s="39">
        <v>1</v>
      </c>
      <c r="B205" s="79" t="s">
        <v>3104</v>
      </c>
      <c r="C205" s="40" t="s">
        <v>351</v>
      </c>
      <c r="D205" s="41"/>
      <c r="E205" s="40"/>
      <c r="F205" s="42"/>
      <c r="G205" s="81"/>
    </row>
    <row r="206" spans="1:7" ht="14.5">
      <c r="A206" s="43" t="s">
        <v>39</v>
      </c>
      <c r="B206" s="44"/>
      <c r="C206" s="44"/>
      <c r="D206" s="44"/>
      <c r="E206" s="44"/>
      <c r="F206" s="44"/>
      <c r="G206" s="45"/>
    </row>
    <row r="207" spans="1:7" ht="14.5">
      <c r="A207" s="33" t="s">
        <v>443</v>
      </c>
      <c r="B207" s="34" t="s">
        <v>3105</v>
      </c>
      <c r="C207" s="33"/>
      <c r="D207" s="35"/>
      <c r="E207" s="36"/>
      <c r="F207" s="35" t="s">
        <v>26</v>
      </c>
      <c r="G207" s="37" t="str">
        <f>IF(COUNTIF(F209:F209,"Fail")&gt;0,"Fail",IF(COUNTIF(F209:F209,"")=0,"Pass","NR/NC"))</f>
        <v>NR/NC</v>
      </c>
    </row>
    <row r="208" spans="1:7" ht="14.5">
      <c r="A208" s="38" t="s">
        <v>27</v>
      </c>
      <c r="B208" s="38" t="s">
        <v>28</v>
      </c>
      <c r="C208" s="38" t="s">
        <v>29</v>
      </c>
      <c r="D208" s="38" t="s">
        <v>30</v>
      </c>
      <c r="E208" s="38" t="s">
        <v>31</v>
      </c>
      <c r="F208" s="38" t="s">
        <v>32</v>
      </c>
      <c r="G208" s="38" t="s">
        <v>33</v>
      </c>
    </row>
    <row r="209" spans="1:7" ht="130.5">
      <c r="A209" s="39">
        <v>1</v>
      </c>
      <c r="B209" s="79" t="s">
        <v>3106</v>
      </c>
      <c r="C209" s="40" t="s">
        <v>351</v>
      </c>
      <c r="D209" s="41"/>
      <c r="E209" s="40"/>
      <c r="F209" s="42"/>
      <c r="G209" s="81"/>
    </row>
    <row r="210" spans="1:7" ht="14.5">
      <c r="A210" s="43" t="s">
        <v>39</v>
      </c>
      <c r="B210" s="44"/>
      <c r="C210" s="44"/>
      <c r="D210" s="44"/>
      <c r="E210" s="44"/>
      <c r="F210" s="44"/>
      <c r="G210" s="45"/>
    </row>
    <row r="211" spans="1:7" ht="14.5">
      <c r="A211" s="33" t="s">
        <v>447</v>
      </c>
      <c r="B211" s="34" t="s">
        <v>3107</v>
      </c>
      <c r="C211" s="33"/>
      <c r="D211" s="35"/>
      <c r="E211" s="36"/>
      <c r="F211" s="35" t="s">
        <v>26</v>
      </c>
      <c r="G211" s="37" t="str">
        <f>IF(COUNTIF(F213:F213,"Fail")&gt;0,"Fail",IF(COUNTIF(F213:F213,"")=0,"Pass","NR/NC"))</f>
        <v>NR/NC</v>
      </c>
    </row>
    <row r="212" spans="1:7" ht="14.5">
      <c r="A212" s="38" t="s">
        <v>27</v>
      </c>
      <c r="B212" s="38" t="s">
        <v>28</v>
      </c>
      <c r="C212" s="38" t="s">
        <v>29</v>
      </c>
      <c r="D212" s="38" t="s">
        <v>30</v>
      </c>
      <c r="E212" s="38" t="s">
        <v>31</v>
      </c>
      <c r="F212" s="38" t="s">
        <v>32</v>
      </c>
      <c r="G212" s="38" t="s">
        <v>33</v>
      </c>
    </row>
    <row r="213" spans="1:7" ht="87">
      <c r="A213" s="39">
        <v>1</v>
      </c>
      <c r="B213" s="79" t="s">
        <v>3108</v>
      </c>
      <c r="C213" s="40" t="s">
        <v>3109</v>
      </c>
      <c r="D213" s="41"/>
      <c r="E213" s="40"/>
      <c r="F213" s="42"/>
      <c r="G213" s="81"/>
    </row>
    <row r="214" spans="1:7" ht="14.5">
      <c r="A214" s="43" t="s">
        <v>39</v>
      </c>
      <c r="B214" s="44"/>
      <c r="C214" s="44"/>
      <c r="D214" s="44"/>
      <c r="E214" s="44"/>
      <c r="F214" s="44"/>
      <c r="G214" s="45"/>
    </row>
    <row r="215" spans="1:7" ht="14.5">
      <c r="A215" s="33" t="s">
        <v>451</v>
      </c>
      <c r="B215" s="34" t="s">
        <v>3110</v>
      </c>
      <c r="C215" s="33"/>
      <c r="D215" s="35"/>
      <c r="E215" s="36"/>
      <c r="F215" s="35" t="s">
        <v>26</v>
      </c>
      <c r="G215" s="37" t="str">
        <f>IF(COUNTIF(F217:F217,"Fail")&gt;0,"Fail",IF(COUNTIF(F217:F217,"")=0,"Pass","NR/NC"))</f>
        <v>NR/NC</v>
      </c>
    </row>
    <row r="216" spans="1:7" ht="14.5">
      <c r="A216" s="38" t="s">
        <v>27</v>
      </c>
      <c r="B216" s="38" t="s">
        <v>28</v>
      </c>
      <c r="C216" s="38" t="s">
        <v>29</v>
      </c>
      <c r="D216" s="38" t="s">
        <v>30</v>
      </c>
      <c r="E216" s="38" t="s">
        <v>31</v>
      </c>
      <c r="F216" s="38" t="s">
        <v>32</v>
      </c>
      <c r="G216" s="38" t="s">
        <v>33</v>
      </c>
    </row>
    <row r="217" spans="1:7" ht="87">
      <c r="A217" s="39">
        <v>1</v>
      </c>
      <c r="B217" s="79" t="s">
        <v>3111</v>
      </c>
      <c r="C217" s="40" t="s">
        <v>3112</v>
      </c>
      <c r="D217" s="41"/>
      <c r="E217" s="40"/>
      <c r="F217" s="42"/>
      <c r="G217" s="81"/>
    </row>
    <row r="218" spans="1:7" ht="14.5">
      <c r="A218" s="43" t="s">
        <v>39</v>
      </c>
      <c r="B218" s="44"/>
      <c r="C218" s="44"/>
      <c r="D218" s="44"/>
      <c r="E218" s="44"/>
      <c r="F218" s="44"/>
      <c r="G218" s="45"/>
    </row>
    <row r="219" spans="1:7" ht="14.5">
      <c r="A219" s="33" t="s">
        <v>455</v>
      </c>
      <c r="B219" s="34" t="s">
        <v>3113</v>
      </c>
      <c r="C219" s="33"/>
      <c r="D219" s="35"/>
      <c r="E219" s="36"/>
      <c r="F219" s="35" t="s">
        <v>26</v>
      </c>
      <c r="G219" s="37" t="str">
        <f>IF(COUNTIF(F221:F221,"Fail")&gt;0,"Fail",IF(COUNTIF(F221:F221,"")=0,"Pass","NR/NC"))</f>
        <v>NR/NC</v>
      </c>
    </row>
    <row r="220" spans="1:7" ht="14.5">
      <c r="A220" s="38" t="s">
        <v>27</v>
      </c>
      <c r="B220" s="38" t="s">
        <v>28</v>
      </c>
      <c r="C220" s="38" t="s">
        <v>29</v>
      </c>
      <c r="D220" s="38" t="s">
        <v>30</v>
      </c>
      <c r="E220" s="38" t="s">
        <v>31</v>
      </c>
      <c r="F220" s="38" t="s">
        <v>32</v>
      </c>
      <c r="G220" s="38" t="s">
        <v>33</v>
      </c>
    </row>
    <row r="221" spans="1:7" ht="145">
      <c r="A221" s="39">
        <v>1</v>
      </c>
      <c r="B221" s="79" t="s">
        <v>3114</v>
      </c>
      <c r="C221" s="40" t="s">
        <v>3115</v>
      </c>
      <c r="D221" s="41"/>
      <c r="E221" s="40"/>
      <c r="F221" s="42"/>
      <c r="G221" s="81"/>
    </row>
    <row r="222" spans="1:7" ht="14.5">
      <c r="A222" s="43" t="s">
        <v>39</v>
      </c>
      <c r="B222" s="44"/>
      <c r="C222" s="44"/>
      <c r="D222" s="44"/>
      <c r="E222" s="44"/>
      <c r="F222" s="44"/>
      <c r="G222" s="45"/>
    </row>
    <row r="223" spans="1:7" ht="14.5">
      <c r="A223" s="33" t="s">
        <v>459</v>
      </c>
      <c r="B223" s="34" t="s">
        <v>3116</v>
      </c>
      <c r="C223" s="33"/>
      <c r="D223" s="35"/>
      <c r="E223" s="36"/>
      <c r="F223" s="35" t="s">
        <v>26</v>
      </c>
      <c r="G223" s="37" t="str">
        <f>IF(COUNTIF(F225:F225,"Fail")&gt;0,"Fail",IF(COUNTIF(F225:F225,"")=0,"Pass","NR/NC"))</f>
        <v>NR/NC</v>
      </c>
    </row>
    <row r="224" spans="1:7" ht="14.5">
      <c r="A224" s="38" t="s">
        <v>27</v>
      </c>
      <c r="B224" s="38" t="s">
        <v>28</v>
      </c>
      <c r="C224" s="38" t="s">
        <v>29</v>
      </c>
      <c r="D224" s="38" t="s">
        <v>30</v>
      </c>
      <c r="E224" s="38" t="s">
        <v>31</v>
      </c>
      <c r="F224" s="38" t="s">
        <v>32</v>
      </c>
      <c r="G224" s="38" t="s">
        <v>33</v>
      </c>
    </row>
    <row r="225" spans="1:7" ht="174">
      <c r="A225" s="39">
        <v>1</v>
      </c>
      <c r="B225" s="79" t="s">
        <v>3117</v>
      </c>
      <c r="C225" s="40" t="s">
        <v>3118</v>
      </c>
      <c r="D225" s="41"/>
      <c r="E225" s="40"/>
      <c r="F225" s="42"/>
      <c r="G225" s="81"/>
    </row>
    <row r="226" spans="1:7" ht="14.5">
      <c r="A226" s="43" t="s">
        <v>39</v>
      </c>
      <c r="B226" s="44"/>
      <c r="C226" s="44"/>
      <c r="D226" s="44"/>
      <c r="E226" s="44"/>
      <c r="F226" s="44"/>
      <c r="G226" s="45"/>
    </row>
    <row r="227" spans="1:7" ht="14.5">
      <c r="A227" s="33" t="s">
        <v>463</v>
      </c>
      <c r="B227" s="34" t="s">
        <v>3119</v>
      </c>
      <c r="C227" s="33"/>
      <c r="D227" s="35"/>
      <c r="E227" s="36"/>
      <c r="F227" s="35" t="s">
        <v>26</v>
      </c>
      <c r="G227" s="37" t="str">
        <f>IF(COUNTIF(F229:F229,"Fail")&gt;0,"Fail",IF(COUNTIF(F229:F229,"")=0,"Pass","NR/NC"))</f>
        <v>NR/NC</v>
      </c>
    </row>
    <row r="228" spans="1:7" ht="14.5">
      <c r="A228" s="38" t="s">
        <v>27</v>
      </c>
      <c r="B228" s="38" t="s">
        <v>28</v>
      </c>
      <c r="C228" s="38" t="s">
        <v>29</v>
      </c>
      <c r="D228" s="38" t="s">
        <v>30</v>
      </c>
      <c r="E228" s="38" t="s">
        <v>31</v>
      </c>
      <c r="F228" s="38" t="s">
        <v>32</v>
      </c>
      <c r="G228" s="38" t="s">
        <v>33</v>
      </c>
    </row>
    <row r="229" spans="1:7" ht="116">
      <c r="A229" s="39">
        <v>1</v>
      </c>
      <c r="B229" s="79" t="s">
        <v>3120</v>
      </c>
      <c r="C229" s="40"/>
      <c r="D229" s="41"/>
      <c r="E229" s="40"/>
      <c r="F229" s="42"/>
      <c r="G229" s="81"/>
    </row>
    <row r="230" spans="1:7" ht="14.5">
      <c r="A230" s="43" t="s">
        <v>39</v>
      </c>
      <c r="B230" s="44"/>
      <c r="C230" s="44"/>
      <c r="D230" s="44"/>
      <c r="E230" s="44"/>
      <c r="F230" s="44"/>
      <c r="G230" s="45"/>
    </row>
    <row r="231" spans="1:7" ht="14.5">
      <c r="A231" s="33" t="s">
        <v>467</v>
      </c>
      <c r="B231" s="34" t="s">
        <v>3121</v>
      </c>
      <c r="C231" s="33"/>
      <c r="D231" s="35"/>
      <c r="E231" s="36"/>
      <c r="F231" s="35" t="s">
        <v>26</v>
      </c>
      <c r="G231" s="37" t="str">
        <f>IF(COUNTIF(F233:F233,"Fail")&gt;0,"Fail",IF(COUNTIF(F233:F233,"")=0,"Pass","NR/NC"))</f>
        <v>NR/NC</v>
      </c>
    </row>
    <row r="232" spans="1:7" ht="14.5">
      <c r="A232" s="38" t="s">
        <v>27</v>
      </c>
      <c r="B232" s="38" t="s">
        <v>28</v>
      </c>
      <c r="C232" s="38" t="s">
        <v>29</v>
      </c>
      <c r="D232" s="38" t="s">
        <v>30</v>
      </c>
      <c r="E232" s="38" t="s">
        <v>31</v>
      </c>
      <c r="F232" s="38" t="s">
        <v>32</v>
      </c>
      <c r="G232" s="38" t="s">
        <v>33</v>
      </c>
    </row>
    <row r="233" spans="1:7" ht="116">
      <c r="A233" s="39">
        <v>1</v>
      </c>
      <c r="B233" s="79" t="s">
        <v>3122</v>
      </c>
      <c r="C233" s="40"/>
      <c r="D233" s="41"/>
      <c r="E233" s="40"/>
      <c r="F233" s="42"/>
      <c r="G233" s="81"/>
    </row>
    <row r="234" spans="1:7" ht="14.5">
      <c r="A234" s="43" t="s">
        <v>39</v>
      </c>
      <c r="B234" s="44"/>
      <c r="C234" s="44"/>
      <c r="D234" s="44"/>
      <c r="E234" s="44"/>
      <c r="F234" s="44"/>
      <c r="G234" s="45"/>
    </row>
    <row r="235" spans="1:7" ht="14.5">
      <c r="A235" s="33" t="s">
        <v>471</v>
      </c>
      <c r="B235" s="34" t="s">
        <v>3123</v>
      </c>
      <c r="C235" s="33"/>
      <c r="D235" s="35"/>
      <c r="E235" s="36"/>
      <c r="F235" s="35" t="s">
        <v>26</v>
      </c>
      <c r="G235" s="37" t="str">
        <f>IF(COUNTIF(F237:F237,"Fail")&gt;0,"Fail",IF(COUNTIF(F237:F237,"")=0,"Pass","NR/NC"))</f>
        <v>NR/NC</v>
      </c>
    </row>
    <row r="236" spans="1:7" ht="14.5">
      <c r="A236" s="38" t="s">
        <v>27</v>
      </c>
      <c r="B236" s="38" t="s">
        <v>28</v>
      </c>
      <c r="C236" s="38" t="s">
        <v>29</v>
      </c>
      <c r="D236" s="38" t="s">
        <v>30</v>
      </c>
      <c r="E236" s="38" t="s">
        <v>31</v>
      </c>
      <c r="F236" s="38" t="s">
        <v>32</v>
      </c>
      <c r="G236" s="38" t="s">
        <v>33</v>
      </c>
    </row>
    <row r="237" spans="1:7" ht="87">
      <c r="A237" s="39">
        <v>1</v>
      </c>
      <c r="B237" s="79" t="s">
        <v>3124</v>
      </c>
      <c r="C237" s="40" t="s">
        <v>3125</v>
      </c>
      <c r="D237" s="41"/>
      <c r="E237" s="40"/>
      <c r="F237" s="42"/>
      <c r="G237" s="81"/>
    </row>
    <row r="238" spans="1:7" ht="14.5">
      <c r="A238" s="43" t="s">
        <v>39</v>
      </c>
      <c r="B238" s="44"/>
      <c r="C238" s="44"/>
      <c r="D238" s="44"/>
      <c r="E238" s="44"/>
      <c r="F238" s="44"/>
      <c r="G238" s="45"/>
    </row>
    <row r="239" spans="1:7" ht="14.5">
      <c r="A239" s="33" t="s">
        <v>475</v>
      </c>
      <c r="B239" s="34" t="s">
        <v>3126</v>
      </c>
      <c r="C239" s="33"/>
      <c r="D239" s="35"/>
      <c r="E239" s="36"/>
      <c r="F239" s="35" t="s">
        <v>26</v>
      </c>
      <c r="G239" s="37" t="str">
        <f>IF(COUNTIF(F241:F241,"Fail")&gt;0,"Fail",IF(COUNTIF(F241:F241,"")=0,"Pass","NR/NC"))</f>
        <v>NR/NC</v>
      </c>
    </row>
    <row r="240" spans="1:7" ht="14.5">
      <c r="A240" s="38" t="s">
        <v>27</v>
      </c>
      <c r="B240" s="38" t="s">
        <v>28</v>
      </c>
      <c r="C240" s="38" t="s">
        <v>29</v>
      </c>
      <c r="D240" s="38" t="s">
        <v>30</v>
      </c>
      <c r="E240" s="38" t="s">
        <v>31</v>
      </c>
      <c r="F240" s="38" t="s">
        <v>32</v>
      </c>
      <c r="G240" s="38" t="s">
        <v>33</v>
      </c>
    </row>
    <row r="241" spans="1:7" ht="145">
      <c r="A241" s="39">
        <v>1</v>
      </c>
      <c r="B241" s="79" t="s">
        <v>3127</v>
      </c>
      <c r="C241" s="40" t="s">
        <v>3128</v>
      </c>
      <c r="D241" s="41"/>
      <c r="E241" s="40"/>
      <c r="F241" s="42"/>
      <c r="G241" s="81"/>
    </row>
    <row r="242" spans="1:7" ht="14.5">
      <c r="A242" s="43" t="s">
        <v>39</v>
      </c>
      <c r="B242" s="44"/>
      <c r="C242" s="44"/>
      <c r="D242" s="44"/>
      <c r="E242" s="44"/>
      <c r="F242" s="44"/>
      <c r="G242" s="45"/>
    </row>
    <row r="243" spans="1:7" ht="14.5">
      <c r="A243" s="33" t="s">
        <v>479</v>
      </c>
      <c r="B243" s="34" t="s">
        <v>3129</v>
      </c>
      <c r="C243" s="33"/>
      <c r="D243" s="35"/>
      <c r="E243" s="36"/>
      <c r="F243" s="35" t="s">
        <v>26</v>
      </c>
      <c r="G243" s="37" t="str">
        <f>IF(COUNTIF(F245:F245,"Fail")&gt;0,"Fail",IF(COUNTIF(F245:F245,"")=0,"Pass","NR/NC"))</f>
        <v>NR/NC</v>
      </c>
    </row>
    <row r="244" spans="1:7" ht="14.5">
      <c r="A244" s="38" t="s">
        <v>27</v>
      </c>
      <c r="B244" s="38" t="s">
        <v>28</v>
      </c>
      <c r="C244" s="38" t="s">
        <v>29</v>
      </c>
      <c r="D244" s="38" t="s">
        <v>30</v>
      </c>
      <c r="E244" s="38" t="s">
        <v>31</v>
      </c>
      <c r="F244" s="38" t="s">
        <v>32</v>
      </c>
      <c r="G244" s="38" t="s">
        <v>33</v>
      </c>
    </row>
    <row r="245" spans="1:7" ht="87">
      <c r="A245" s="39">
        <v>1</v>
      </c>
      <c r="B245" s="79" t="s">
        <v>3130</v>
      </c>
      <c r="C245" s="40"/>
      <c r="D245" s="41"/>
      <c r="E245" s="40"/>
      <c r="F245" s="42"/>
      <c r="G245" s="81"/>
    </row>
    <row r="246" spans="1:7" ht="14.5">
      <c r="A246" s="43" t="s">
        <v>39</v>
      </c>
      <c r="B246" s="44"/>
      <c r="C246" s="44"/>
      <c r="D246" s="44"/>
      <c r="E246" s="44"/>
      <c r="F246" s="44"/>
      <c r="G246" s="45"/>
    </row>
    <row r="247" spans="1:7" ht="14.5">
      <c r="A247" s="33" t="s">
        <v>483</v>
      </c>
      <c r="B247" s="34" t="s">
        <v>3131</v>
      </c>
      <c r="C247" s="33"/>
      <c r="D247" s="35"/>
      <c r="E247" s="36"/>
      <c r="F247" s="35" t="s">
        <v>26</v>
      </c>
      <c r="G247" s="37" t="str">
        <f>IF(COUNTIF(F249:F249,"Fail")&gt;0,"Fail",IF(COUNTIF(F249:F249,"")=0,"Pass","NR/NC"))</f>
        <v>NR/NC</v>
      </c>
    </row>
    <row r="248" spans="1:7" ht="14.5">
      <c r="A248" s="38" t="s">
        <v>27</v>
      </c>
      <c r="B248" s="38" t="s">
        <v>28</v>
      </c>
      <c r="C248" s="38" t="s">
        <v>29</v>
      </c>
      <c r="D248" s="38" t="s">
        <v>30</v>
      </c>
      <c r="E248" s="38" t="s">
        <v>31</v>
      </c>
      <c r="F248" s="38" t="s">
        <v>32</v>
      </c>
      <c r="G248" s="38" t="s">
        <v>33</v>
      </c>
    </row>
    <row r="249" spans="1:7" ht="116">
      <c r="A249" s="39">
        <v>1</v>
      </c>
      <c r="B249" s="79" t="s">
        <v>3132</v>
      </c>
      <c r="C249" s="40" t="s">
        <v>3133</v>
      </c>
      <c r="D249" s="41"/>
      <c r="E249" s="40"/>
      <c r="F249" s="42"/>
      <c r="G249" s="81"/>
    </row>
    <row r="250" spans="1:7" ht="14.5">
      <c r="A250" s="43" t="s">
        <v>39</v>
      </c>
      <c r="B250" s="44"/>
      <c r="C250" s="44"/>
      <c r="D250" s="44"/>
      <c r="E250" s="44"/>
      <c r="F250" s="44"/>
      <c r="G250" s="45"/>
    </row>
    <row r="251" spans="1:7" ht="14.5">
      <c r="A251" s="33" t="s">
        <v>487</v>
      </c>
      <c r="B251" s="34" t="s">
        <v>3134</v>
      </c>
      <c r="C251" s="33"/>
      <c r="D251" s="35"/>
      <c r="E251" s="36"/>
      <c r="F251" s="35" t="s">
        <v>26</v>
      </c>
      <c r="G251" s="37" t="str">
        <f>IF(COUNTIF(F253:F253,"Fail")&gt;0,"Fail",IF(COUNTIF(F253:F253,"")=0,"Pass","NR/NC"))</f>
        <v>NR/NC</v>
      </c>
    </row>
    <row r="252" spans="1:7" ht="14.5">
      <c r="A252" s="38" t="s">
        <v>27</v>
      </c>
      <c r="B252" s="38" t="s">
        <v>28</v>
      </c>
      <c r="C252" s="38" t="s">
        <v>29</v>
      </c>
      <c r="D252" s="38" t="s">
        <v>30</v>
      </c>
      <c r="E252" s="38" t="s">
        <v>31</v>
      </c>
      <c r="F252" s="38" t="s">
        <v>32</v>
      </c>
      <c r="G252" s="38" t="s">
        <v>33</v>
      </c>
    </row>
    <row r="253" spans="1:7" ht="116">
      <c r="A253" s="39">
        <v>1</v>
      </c>
      <c r="B253" s="79" t="s">
        <v>3135</v>
      </c>
      <c r="C253" s="40" t="s">
        <v>3136</v>
      </c>
      <c r="D253" s="41"/>
      <c r="E253" s="40"/>
      <c r="F253" s="42"/>
      <c r="G253" s="81"/>
    </row>
    <row r="254" spans="1:7" ht="14.5">
      <c r="A254" s="43" t="s">
        <v>39</v>
      </c>
      <c r="B254" s="44"/>
      <c r="C254" s="44"/>
      <c r="D254" s="44"/>
      <c r="E254" s="44"/>
      <c r="F254" s="44"/>
      <c r="G254" s="45"/>
    </row>
    <row r="255" spans="1:7" ht="14.5">
      <c r="A255" s="33" t="s">
        <v>491</v>
      </c>
      <c r="B255" s="34" t="s">
        <v>3137</v>
      </c>
      <c r="C255" s="33"/>
      <c r="D255" s="35"/>
      <c r="E255" s="36"/>
      <c r="F255" s="35" t="s">
        <v>26</v>
      </c>
      <c r="G255" s="37" t="str">
        <f>IF(COUNTIF(F257:F257,"Fail")&gt;0,"Fail",IF(COUNTIF(F257:F257,"")=0,"Pass","NR/NC"))</f>
        <v>NR/NC</v>
      </c>
    </row>
    <row r="256" spans="1:7" ht="14.5">
      <c r="A256" s="38" t="s">
        <v>27</v>
      </c>
      <c r="B256" s="38" t="s">
        <v>28</v>
      </c>
      <c r="C256" s="38" t="s">
        <v>29</v>
      </c>
      <c r="D256" s="38" t="s">
        <v>30</v>
      </c>
      <c r="E256" s="38" t="s">
        <v>31</v>
      </c>
      <c r="F256" s="38" t="s">
        <v>32</v>
      </c>
      <c r="G256" s="38" t="s">
        <v>33</v>
      </c>
    </row>
    <row r="257" spans="1:7" ht="29">
      <c r="A257" s="39">
        <v>1</v>
      </c>
      <c r="B257" s="79" t="s">
        <v>3138</v>
      </c>
      <c r="C257" s="40" t="s">
        <v>3139</v>
      </c>
      <c r="D257" s="41"/>
      <c r="E257" s="40"/>
      <c r="F257" s="42"/>
      <c r="G257" s="81"/>
    </row>
    <row r="258" spans="1:7" ht="14.5">
      <c r="A258" s="43" t="s">
        <v>39</v>
      </c>
      <c r="B258" s="44"/>
      <c r="C258" s="44"/>
      <c r="D258" s="44"/>
      <c r="E258" s="44"/>
      <c r="F258" s="44"/>
      <c r="G258" s="45"/>
    </row>
    <row r="259" spans="1:7" ht="14.5">
      <c r="A259" s="33" t="s">
        <v>495</v>
      </c>
      <c r="B259" s="34" t="s">
        <v>3140</v>
      </c>
      <c r="C259" s="33"/>
      <c r="D259" s="35"/>
      <c r="E259" s="36"/>
      <c r="F259" s="35" t="s">
        <v>26</v>
      </c>
      <c r="G259" s="37" t="str">
        <f>IF(COUNTIF(F261:F261,"Fail")&gt;0,"Fail",IF(COUNTIF(F261:F261,"")=0,"Pass","NR/NC"))</f>
        <v>NR/NC</v>
      </c>
    </row>
    <row r="260" spans="1:7" ht="14.5">
      <c r="A260" s="38" t="s">
        <v>27</v>
      </c>
      <c r="B260" s="38" t="s">
        <v>28</v>
      </c>
      <c r="C260" s="38" t="s">
        <v>29</v>
      </c>
      <c r="D260" s="38" t="s">
        <v>30</v>
      </c>
      <c r="E260" s="38" t="s">
        <v>31</v>
      </c>
      <c r="F260" s="38" t="s">
        <v>32</v>
      </c>
      <c r="G260" s="38" t="s">
        <v>33</v>
      </c>
    </row>
    <row r="261" spans="1:7" ht="29">
      <c r="A261" s="39">
        <v>1</v>
      </c>
      <c r="B261" s="79" t="s">
        <v>3141</v>
      </c>
      <c r="C261" s="40" t="s">
        <v>3139</v>
      </c>
      <c r="D261" s="41"/>
      <c r="E261" s="40"/>
      <c r="F261" s="42"/>
      <c r="G261" s="81"/>
    </row>
    <row r="262" spans="1:7" ht="14.5">
      <c r="A262" s="43" t="s">
        <v>39</v>
      </c>
      <c r="B262" s="44"/>
      <c r="C262" s="44"/>
      <c r="D262" s="44"/>
      <c r="E262" s="44"/>
      <c r="F262" s="44"/>
      <c r="G262" s="45"/>
    </row>
    <row r="263" spans="1:7" ht="14.5">
      <c r="A263" s="33" t="s">
        <v>499</v>
      </c>
      <c r="B263" s="34" t="s">
        <v>3142</v>
      </c>
      <c r="C263" s="33"/>
      <c r="D263" s="35"/>
      <c r="E263" s="36"/>
      <c r="F263" s="35" t="s">
        <v>26</v>
      </c>
      <c r="G263" s="37" t="str">
        <f>IF(COUNTIF(F265:F265,"Fail")&gt;0,"Fail",IF(COUNTIF(F265:F265,"")=0,"Pass","NR/NC"))</f>
        <v>NR/NC</v>
      </c>
    </row>
    <row r="264" spans="1:7" ht="14.5">
      <c r="A264" s="38" t="s">
        <v>27</v>
      </c>
      <c r="B264" s="38" t="s">
        <v>28</v>
      </c>
      <c r="C264" s="38" t="s">
        <v>29</v>
      </c>
      <c r="D264" s="38" t="s">
        <v>30</v>
      </c>
      <c r="E264" s="38" t="s">
        <v>31</v>
      </c>
      <c r="F264" s="38" t="s">
        <v>32</v>
      </c>
      <c r="G264" s="38" t="s">
        <v>33</v>
      </c>
    </row>
    <row r="265" spans="1:7" ht="217.5">
      <c r="A265" s="39">
        <v>1</v>
      </c>
      <c r="B265" s="79" t="s">
        <v>3143</v>
      </c>
      <c r="C265" s="40" t="s">
        <v>3144</v>
      </c>
      <c r="D265" s="41"/>
      <c r="E265" s="40"/>
      <c r="F265" s="42"/>
      <c r="G265" s="81"/>
    </row>
    <row r="266" spans="1:7" ht="14.5">
      <c r="A266" s="43" t="s">
        <v>39</v>
      </c>
      <c r="B266" s="44"/>
      <c r="C266" s="44"/>
      <c r="D266" s="44"/>
      <c r="E266" s="44"/>
      <c r="F266" s="44"/>
      <c r="G266" s="45"/>
    </row>
    <row r="267" spans="1:7" ht="14.5">
      <c r="A267" s="33" t="s">
        <v>503</v>
      </c>
      <c r="B267" s="34" t="s">
        <v>3145</v>
      </c>
      <c r="C267" s="33"/>
      <c r="D267" s="35"/>
      <c r="E267" s="36"/>
      <c r="F267" s="35" t="s">
        <v>26</v>
      </c>
      <c r="G267" s="37" t="str">
        <f>IF(COUNTIF(F269:F269,"Fail")&gt;0,"Fail",IF(COUNTIF(F269:F269,"")=0,"Pass","NR/NC"))</f>
        <v>NR/NC</v>
      </c>
    </row>
    <row r="268" spans="1:7" ht="14.5">
      <c r="A268" s="38" t="s">
        <v>27</v>
      </c>
      <c r="B268" s="38" t="s">
        <v>28</v>
      </c>
      <c r="C268" s="38" t="s">
        <v>29</v>
      </c>
      <c r="D268" s="38" t="s">
        <v>30</v>
      </c>
      <c r="E268" s="38" t="s">
        <v>31</v>
      </c>
      <c r="F268" s="38" t="s">
        <v>32</v>
      </c>
      <c r="G268" s="38" t="s">
        <v>33</v>
      </c>
    </row>
    <row r="269" spans="1:7" ht="72.5">
      <c r="A269" s="39">
        <v>1</v>
      </c>
      <c r="B269" s="79" t="s">
        <v>3146</v>
      </c>
      <c r="C269" s="40" t="s">
        <v>3147</v>
      </c>
      <c r="D269" s="41"/>
      <c r="E269" s="40"/>
      <c r="F269" s="42"/>
      <c r="G269" s="81"/>
    </row>
    <row r="270" spans="1:7" ht="14.5">
      <c r="A270" s="43" t="s">
        <v>39</v>
      </c>
      <c r="B270" s="44"/>
      <c r="C270" s="44"/>
      <c r="D270" s="44"/>
      <c r="E270" s="44"/>
      <c r="F270" s="44"/>
      <c r="G270" s="45"/>
    </row>
    <row r="271" spans="1:7" ht="14.5">
      <c r="A271" s="33" t="s">
        <v>507</v>
      </c>
      <c r="B271" s="34" t="s">
        <v>3148</v>
      </c>
      <c r="C271" s="33"/>
      <c r="D271" s="35"/>
      <c r="E271" s="36"/>
      <c r="F271" s="35" t="s">
        <v>26</v>
      </c>
      <c r="G271" s="37" t="str">
        <f>IF(COUNTIF(F273:F273,"Fail")&gt;0,"Fail",IF(COUNTIF(F273:F273,"")=0,"Pass","NR/NC"))</f>
        <v>NR/NC</v>
      </c>
    </row>
    <row r="272" spans="1:7" ht="14.5">
      <c r="A272" s="38" t="s">
        <v>27</v>
      </c>
      <c r="B272" s="38" t="s">
        <v>28</v>
      </c>
      <c r="C272" s="38" t="s">
        <v>29</v>
      </c>
      <c r="D272" s="38" t="s">
        <v>30</v>
      </c>
      <c r="E272" s="38" t="s">
        <v>31</v>
      </c>
      <c r="F272" s="38" t="s">
        <v>32</v>
      </c>
      <c r="G272" s="38" t="s">
        <v>33</v>
      </c>
    </row>
    <row r="273" spans="1:7" ht="87">
      <c r="A273" s="39">
        <v>1</v>
      </c>
      <c r="B273" s="79" t="s">
        <v>3149</v>
      </c>
      <c r="C273" s="40" t="s">
        <v>3150</v>
      </c>
      <c r="D273" s="41"/>
      <c r="E273" s="40"/>
      <c r="F273" s="42"/>
      <c r="G273" s="81"/>
    </row>
    <row r="274" spans="1:7" ht="14.5">
      <c r="A274" s="43" t="s">
        <v>39</v>
      </c>
      <c r="B274" s="44"/>
      <c r="C274" s="44"/>
      <c r="D274" s="44"/>
      <c r="E274" s="44"/>
      <c r="F274" s="44"/>
      <c r="G274" s="45"/>
    </row>
    <row r="275" spans="1:7" ht="14.5">
      <c r="A275" s="33" t="s">
        <v>511</v>
      </c>
      <c r="B275" s="34" t="s">
        <v>3151</v>
      </c>
      <c r="C275" s="33"/>
      <c r="D275" s="35"/>
      <c r="E275" s="36"/>
      <c r="F275" s="35" t="s">
        <v>26</v>
      </c>
      <c r="G275" s="37" t="str">
        <f>IF(COUNTIF(F277:F277,"Fail")&gt;0,"Fail",IF(COUNTIF(F277:F277,"")=0,"Pass","NR/NC"))</f>
        <v>NR/NC</v>
      </c>
    </row>
    <row r="276" spans="1:7" ht="14.5">
      <c r="A276" s="38" t="s">
        <v>27</v>
      </c>
      <c r="B276" s="38" t="s">
        <v>28</v>
      </c>
      <c r="C276" s="38" t="s">
        <v>29</v>
      </c>
      <c r="D276" s="38" t="s">
        <v>30</v>
      </c>
      <c r="E276" s="38" t="s">
        <v>31</v>
      </c>
      <c r="F276" s="38" t="s">
        <v>32</v>
      </c>
      <c r="G276" s="38" t="s">
        <v>33</v>
      </c>
    </row>
    <row r="277" spans="1:7" ht="87">
      <c r="A277" s="39">
        <v>1</v>
      </c>
      <c r="B277" s="79" t="s">
        <v>3152</v>
      </c>
      <c r="C277" s="40" t="s">
        <v>3153</v>
      </c>
      <c r="D277" s="41"/>
      <c r="E277" s="40"/>
      <c r="F277" s="42"/>
      <c r="G277" s="81"/>
    </row>
    <row r="278" spans="1:7" ht="14.5">
      <c r="A278" s="43" t="s">
        <v>39</v>
      </c>
      <c r="B278" s="44"/>
      <c r="C278" s="44"/>
      <c r="D278" s="44"/>
      <c r="E278" s="44"/>
      <c r="F278" s="44"/>
      <c r="G278" s="45"/>
    </row>
    <row r="279" spans="1:7" ht="14.5">
      <c r="A279" s="33" t="s">
        <v>726</v>
      </c>
      <c r="B279" s="34" t="s">
        <v>3154</v>
      </c>
      <c r="C279" s="33"/>
      <c r="D279" s="35"/>
      <c r="E279" s="36"/>
      <c r="F279" s="35" t="s">
        <v>26</v>
      </c>
      <c r="G279" s="37" t="str">
        <f>IF(COUNTIF(F281:F281,"Fail")&gt;0,"Fail",IF(COUNTIF(F281:F281,"")=0,"Pass","NR/NC"))</f>
        <v>NR/NC</v>
      </c>
    </row>
    <row r="280" spans="1:7" ht="14.5">
      <c r="A280" s="38" t="s">
        <v>27</v>
      </c>
      <c r="B280" s="38" t="s">
        <v>28</v>
      </c>
      <c r="C280" s="38" t="s">
        <v>29</v>
      </c>
      <c r="D280" s="38" t="s">
        <v>30</v>
      </c>
      <c r="E280" s="38" t="s">
        <v>31</v>
      </c>
      <c r="F280" s="38" t="s">
        <v>32</v>
      </c>
      <c r="G280" s="38" t="s">
        <v>33</v>
      </c>
    </row>
    <row r="281" spans="1:7" ht="87">
      <c r="A281" s="39">
        <v>1</v>
      </c>
      <c r="B281" s="79" t="s">
        <v>3155</v>
      </c>
      <c r="C281" s="40" t="s">
        <v>3156</v>
      </c>
      <c r="D281" s="41"/>
      <c r="E281" s="40"/>
      <c r="F281" s="42"/>
      <c r="G281" s="81"/>
    </row>
    <row r="282" spans="1:7" ht="14.5">
      <c r="A282" s="43" t="s">
        <v>39</v>
      </c>
      <c r="B282" s="44"/>
      <c r="C282" s="44"/>
      <c r="D282" s="44"/>
      <c r="E282" s="44"/>
      <c r="F282" s="44"/>
      <c r="G282" s="45"/>
    </row>
    <row r="283" spans="1:7" ht="14.5">
      <c r="A283" s="33" t="s">
        <v>729</v>
      </c>
      <c r="B283" s="34" t="s">
        <v>3157</v>
      </c>
      <c r="C283" s="33"/>
      <c r="D283" s="35"/>
      <c r="E283" s="36"/>
      <c r="F283" s="35" t="s">
        <v>26</v>
      </c>
      <c r="G283" s="37" t="str">
        <f>IF(COUNTIF(F285:F285,"Fail")&gt;0,"Fail",IF(COUNTIF(F285:F285,"")=0,"Pass","NR/NC"))</f>
        <v>NR/NC</v>
      </c>
    </row>
    <row r="284" spans="1:7" ht="14.5">
      <c r="A284" s="38" t="s">
        <v>27</v>
      </c>
      <c r="B284" s="38" t="s">
        <v>28</v>
      </c>
      <c r="C284" s="38" t="s">
        <v>29</v>
      </c>
      <c r="D284" s="38" t="s">
        <v>30</v>
      </c>
      <c r="E284" s="38" t="s">
        <v>31</v>
      </c>
      <c r="F284" s="38" t="s">
        <v>32</v>
      </c>
      <c r="G284" s="38" t="s">
        <v>33</v>
      </c>
    </row>
    <row r="285" spans="1:7" ht="87">
      <c r="A285" s="39">
        <v>1</v>
      </c>
      <c r="B285" s="79" t="s">
        <v>3158</v>
      </c>
      <c r="C285" s="40" t="s">
        <v>3159</v>
      </c>
      <c r="D285" s="41"/>
      <c r="E285" s="40"/>
      <c r="F285" s="42"/>
      <c r="G285" s="81"/>
    </row>
    <row r="286" spans="1:7" ht="14.5">
      <c r="A286" s="43" t="s">
        <v>39</v>
      </c>
      <c r="B286" s="44"/>
      <c r="C286" s="44"/>
      <c r="D286" s="44"/>
      <c r="E286" s="44"/>
      <c r="F286" s="44"/>
      <c r="G286" s="45"/>
    </row>
    <row r="287" spans="1:7" ht="14.5">
      <c r="A287" s="33" t="s">
        <v>733</v>
      </c>
      <c r="B287" s="34" t="s">
        <v>3160</v>
      </c>
      <c r="C287" s="33"/>
      <c r="D287" s="35"/>
      <c r="E287" s="36"/>
      <c r="F287" s="35" t="s">
        <v>26</v>
      </c>
      <c r="G287" s="37" t="str">
        <f>IF(COUNTIF(F289:F289,"Fail")&gt;0,"Fail",IF(COUNTIF(F289:F289,"")=0,"Pass","NR/NC"))</f>
        <v>NR/NC</v>
      </c>
    </row>
    <row r="288" spans="1:7" ht="14.5">
      <c r="A288" s="38" t="s">
        <v>27</v>
      </c>
      <c r="B288" s="38" t="s">
        <v>28</v>
      </c>
      <c r="C288" s="38" t="s">
        <v>29</v>
      </c>
      <c r="D288" s="38" t="s">
        <v>30</v>
      </c>
      <c r="E288" s="38" t="s">
        <v>31</v>
      </c>
      <c r="F288" s="38" t="s">
        <v>32</v>
      </c>
      <c r="G288" s="38" t="s">
        <v>33</v>
      </c>
    </row>
    <row r="289" spans="1:7" ht="58">
      <c r="A289" s="39">
        <v>1</v>
      </c>
      <c r="B289" s="79" t="s">
        <v>3161</v>
      </c>
      <c r="C289" s="40" t="s">
        <v>3162</v>
      </c>
      <c r="D289" s="41"/>
      <c r="E289" s="40"/>
      <c r="F289" s="42"/>
      <c r="G289" s="81"/>
    </row>
    <row r="290" spans="1:7" ht="14.5">
      <c r="A290" s="43" t="s">
        <v>39</v>
      </c>
      <c r="B290" s="44"/>
      <c r="C290" s="44"/>
      <c r="D290" s="44"/>
      <c r="E290" s="44"/>
      <c r="F290" s="44"/>
      <c r="G290" s="45"/>
    </row>
  </sheetData>
  <mergeCells count="4">
    <mergeCell ref="B1:E1"/>
    <mergeCell ref="A2:A10"/>
    <mergeCell ref="B2:C2"/>
    <mergeCell ref="D2:E2"/>
  </mergeCells>
  <pageMargins left="0.7" right="0.7" top="0.75" bottom="0.75" header="0.3" footer="0.3"/>
  <pageSetup orientation="portrait" horizontalDpi="300" verticalDpi="300"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10"/>
  <sheetViews>
    <sheetView workbookViewId="0">
      <selection activeCell="D15" sqref="D15"/>
    </sheetView>
  </sheetViews>
  <sheetFormatPr defaultRowHeight="12.5"/>
  <cols>
    <col min="1" max="1" width="7.54296875" style="142" customWidth="1"/>
    <col min="2" max="2" width="13.7265625" style="147" customWidth="1"/>
    <col min="3" max="3" width="10" style="147" customWidth="1"/>
    <col min="4" max="4" width="125.08984375" style="142" customWidth="1"/>
    <col min="5" max="5" width="49.08984375" style="142" customWidth="1"/>
    <col min="6" max="6" width="13" style="142" customWidth="1"/>
    <col min="7" max="16384" width="8.7265625" style="142"/>
  </cols>
  <sheetData>
    <row r="4" spans="1:6" ht="17">
      <c r="A4" s="141" t="s">
        <v>3256</v>
      </c>
      <c r="B4" s="141" t="s">
        <v>3257</v>
      </c>
      <c r="C4" s="141" t="s">
        <v>3258</v>
      </c>
      <c r="D4" s="141" t="s">
        <v>3259</v>
      </c>
      <c r="E4" s="141" t="s">
        <v>3260</v>
      </c>
      <c r="F4" s="141" t="s">
        <v>3261</v>
      </c>
    </row>
    <row r="5" spans="1:6">
      <c r="A5" s="143">
        <v>1</v>
      </c>
      <c r="B5" s="144">
        <v>44854</v>
      </c>
      <c r="C5" s="143" t="s">
        <v>3262</v>
      </c>
      <c r="D5" s="145" t="s">
        <v>3263</v>
      </c>
      <c r="E5" s="146" t="s">
        <v>3264</v>
      </c>
      <c r="F5" s="145" t="s">
        <v>1693</v>
      </c>
    </row>
    <row r="6" spans="1:6">
      <c r="A6" s="143">
        <v>2</v>
      </c>
      <c r="B6" s="144">
        <v>44882</v>
      </c>
      <c r="C6" s="143" t="s">
        <v>3265</v>
      </c>
      <c r="D6" s="148" t="s">
        <v>3280</v>
      </c>
      <c r="E6" s="146" t="s">
        <v>3266</v>
      </c>
      <c r="F6" s="145" t="s">
        <v>3267</v>
      </c>
    </row>
    <row r="7" spans="1:6">
      <c r="A7" s="143">
        <v>3</v>
      </c>
      <c r="B7" s="144">
        <v>44890</v>
      </c>
      <c r="C7" s="143" t="s">
        <v>3268</v>
      </c>
      <c r="D7" s="145" t="s">
        <v>3269</v>
      </c>
      <c r="E7" s="146" t="s">
        <v>3270</v>
      </c>
      <c r="F7" s="145" t="s">
        <v>3267</v>
      </c>
    </row>
    <row r="8" spans="1:6">
      <c r="A8" s="143">
        <v>4</v>
      </c>
      <c r="B8" s="144">
        <v>44893</v>
      </c>
      <c r="C8" s="143" t="s">
        <v>3271</v>
      </c>
      <c r="D8" s="145" t="s">
        <v>3272</v>
      </c>
      <c r="E8" s="146" t="s">
        <v>3273</v>
      </c>
      <c r="F8" s="145" t="s">
        <v>1693</v>
      </c>
    </row>
    <row r="9" spans="1:6">
      <c r="A9" s="143">
        <v>5</v>
      </c>
      <c r="B9" s="144">
        <v>44914</v>
      </c>
      <c r="C9" s="143" t="s">
        <v>3274</v>
      </c>
      <c r="D9" s="145" t="s">
        <v>3275</v>
      </c>
      <c r="E9" s="146" t="s">
        <v>3276</v>
      </c>
      <c r="F9" s="145" t="s">
        <v>1693</v>
      </c>
    </row>
    <row r="10" spans="1:6">
      <c r="A10" s="143">
        <v>6</v>
      </c>
      <c r="B10" s="144">
        <v>44914</v>
      </c>
      <c r="C10" s="143" t="s">
        <v>3277</v>
      </c>
      <c r="D10" s="145" t="s">
        <v>3278</v>
      </c>
      <c r="E10" s="146" t="s">
        <v>3279</v>
      </c>
      <c r="F10" s="145" t="s">
        <v>1693</v>
      </c>
    </row>
  </sheetData>
  <hyperlinks>
    <hyperlink ref="E5" r:id="rId1"/>
    <hyperlink ref="E6" r:id="rId2"/>
    <hyperlink ref="E7" r:id="rId3"/>
    <hyperlink ref="E8" r:id="rId4"/>
    <hyperlink ref="E9" r:id="rId5"/>
    <hyperlink ref="E10" r:id="rId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HU114"/>
  <sheetViews>
    <sheetView zoomScale="70" zoomScaleNormal="70" workbookViewId="0">
      <selection activeCell="I41" sqref="I41"/>
    </sheetView>
  </sheetViews>
  <sheetFormatPr defaultColWidth="11.453125" defaultRowHeight="14.5"/>
  <cols>
    <col min="1" max="1" width="11.1796875" style="9" customWidth="1"/>
    <col min="2" max="2" width="84.453125" style="9" customWidth="1"/>
    <col min="3" max="3" width="75.7265625" style="9" customWidth="1"/>
    <col min="4" max="4" width="18.7265625" style="9" customWidth="1"/>
    <col min="5" max="5" width="29.81640625" style="9" customWidth="1"/>
    <col min="6" max="6" width="19.26953125" style="9" customWidth="1"/>
    <col min="7" max="7" width="25" style="122" customWidth="1"/>
    <col min="8" max="8" width="66.54296875" style="122" customWidth="1"/>
    <col min="9" max="9" width="16" style="9" customWidth="1"/>
    <col min="10" max="10" width="53.453125" style="9" customWidth="1"/>
    <col min="11" max="16384" width="11.453125" style="9"/>
  </cols>
  <sheetData>
    <row r="1" spans="1:104" ht="24" customHeight="1">
      <c r="B1" s="193" t="s">
        <v>10</v>
      </c>
      <c r="C1" s="193"/>
      <c r="D1" s="193"/>
      <c r="E1" s="193"/>
      <c r="I1" s="10"/>
    </row>
    <row r="2" spans="1:104" ht="15" thickBot="1">
      <c r="A2" s="191"/>
      <c r="B2" s="189"/>
      <c r="C2" s="189"/>
      <c r="D2" s="190" t="s">
        <v>11</v>
      </c>
      <c r="E2" s="190"/>
    </row>
    <row r="3" spans="1:104">
      <c r="A3" s="191"/>
      <c r="B3" s="12" t="s">
        <v>12</v>
      </c>
      <c r="C3" s="21" t="s">
        <v>13</v>
      </c>
      <c r="D3" s="14" t="s">
        <v>5</v>
      </c>
      <c r="E3" s="15">
        <v>13</v>
      </c>
    </row>
    <row r="4" spans="1:104">
      <c r="A4" s="191"/>
      <c r="B4" s="12" t="s">
        <v>14</v>
      </c>
      <c r="C4" s="13" t="s">
        <v>15</v>
      </c>
      <c r="D4" s="68" t="s">
        <v>6</v>
      </c>
      <c r="E4" s="69">
        <v>0</v>
      </c>
    </row>
    <row r="5" spans="1:104" ht="15" thickBot="1">
      <c r="A5" s="191"/>
      <c r="B5" s="12" t="s">
        <v>16</v>
      </c>
      <c r="C5" s="21">
        <v>44851</v>
      </c>
      <c r="D5" s="70" t="s">
        <v>7</v>
      </c>
      <c r="E5" s="71">
        <v>13</v>
      </c>
    </row>
    <row r="6" spans="1:104">
      <c r="A6" s="191"/>
      <c r="B6" s="12" t="s">
        <v>17</v>
      </c>
      <c r="C6" s="21" t="s">
        <v>3172</v>
      </c>
      <c r="D6" s="16"/>
      <c r="E6" s="17"/>
    </row>
    <row r="7" spans="1:104">
      <c r="A7" s="191"/>
      <c r="B7" s="12" t="s">
        <v>19</v>
      </c>
      <c r="C7" s="13"/>
      <c r="D7" s="16"/>
      <c r="E7" s="17"/>
    </row>
    <row r="8" spans="1:104">
      <c r="A8" s="191"/>
      <c r="B8" s="12" t="s">
        <v>20</v>
      </c>
      <c r="C8" s="21"/>
      <c r="D8" s="16"/>
      <c r="E8" s="17"/>
    </row>
    <row r="9" spans="1:104">
      <c r="A9" s="191"/>
      <c r="B9" s="12" t="s">
        <v>21</v>
      </c>
      <c r="C9" s="21"/>
      <c r="D9" s="16"/>
      <c r="E9" s="17"/>
    </row>
    <row r="10" spans="1:104" ht="15" thickBot="1">
      <c r="A10" s="192"/>
      <c r="B10" s="12" t="s">
        <v>22</v>
      </c>
      <c r="C10" s="13" t="s">
        <v>23</v>
      </c>
      <c r="D10" s="18"/>
      <c r="E10" s="19"/>
    </row>
    <row r="11" spans="1:104">
      <c r="A11" s="52" t="s">
        <v>24</v>
      </c>
      <c r="B11" s="53" t="s">
        <v>25</v>
      </c>
      <c r="C11" s="54"/>
      <c r="D11" s="54"/>
      <c r="E11" s="55"/>
      <c r="F11" s="55"/>
      <c r="G11" s="55"/>
      <c r="H11" s="55"/>
      <c r="I11" s="54" t="s">
        <v>26</v>
      </c>
      <c r="J11" s="55"/>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row>
    <row r="12" spans="1:104">
      <c r="A12" s="56" t="s">
        <v>27</v>
      </c>
      <c r="B12" s="56" t="s">
        <v>28</v>
      </c>
      <c r="C12" s="56" t="s">
        <v>29</v>
      </c>
      <c r="D12" s="56" t="s">
        <v>30</v>
      </c>
      <c r="E12" s="56" t="s">
        <v>31</v>
      </c>
      <c r="F12" s="56" t="s">
        <v>34</v>
      </c>
      <c r="G12" s="56" t="s">
        <v>3163</v>
      </c>
      <c r="H12" s="56" t="s">
        <v>3165</v>
      </c>
      <c r="I12" s="56" t="s">
        <v>32</v>
      </c>
      <c r="J12" s="56" t="s">
        <v>3166</v>
      </c>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row>
    <row r="13" spans="1:104" ht="58">
      <c r="A13" s="57">
        <v>1</v>
      </c>
      <c r="B13" s="58" t="s">
        <v>36</v>
      </c>
      <c r="C13" s="72" t="s">
        <v>37</v>
      </c>
      <c r="D13" s="59"/>
      <c r="E13" s="58"/>
      <c r="F13" s="61" t="s">
        <v>38</v>
      </c>
      <c r="G13" s="121" t="s">
        <v>3164</v>
      </c>
      <c r="H13" s="121" t="s">
        <v>3175</v>
      </c>
      <c r="I13" s="60" t="s">
        <v>5</v>
      </c>
      <c r="J13" s="124"/>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row>
    <row r="14" spans="1:104">
      <c r="A14" s="43" t="s">
        <v>39</v>
      </c>
      <c r="B14" s="44"/>
      <c r="C14" s="44"/>
      <c r="D14" s="44"/>
      <c r="E14" s="44"/>
      <c r="F14" s="44"/>
      <c r="G14" s="45"/>
      <c r="H14" s="45"/>
      <c r="I14" s="44"/>
      <c r="J14" s="125"/>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row>
    <row r="15" spans="1:104">
      <c r="A15" s="52" t="s">
        <v>40</v>
      </c>
      <c r="B15" s="53" t="s">
        <v>41</v>
      </c>
      <c r="C15" s="54"/>
      <c r="D15" s="54"/>
      <c r="E15" s="55"/>
      <c r="F15" s="54"/>
      <c r="G15" s="54"/>
      <c r="H15" s="54"/>
      <c r="I15" s="54" t="s">
        <v>26</v>
      </c>
      <c r="J15" s="54"/>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row>
    <row r="16" spans="1:104">
      <c r="A16" s="56" t="s">
        <v>27</v>
      </c>
      <c r="B16" s="56" t="s">
        <v>28</v>
      </c>
      <c r="C16" s="56" t="s">
        <v>29</v>
      </c>
      <c r="D16" s="56" t="s">
        <v>30</v>
      </c>
      <c r="E16" s="56" t="s">
        <v>31</v>
      </c>
      <c r="F16" s="56" t="s">
        <v>34</v>
      </c>
      <c r="G16" s="56" t="s">
        <v>3163</v>
      </c>
      <c r="H16" s="56" t="s">
        <v>3165</v>
      </c>
      <c r="I16" s="56" t="s">
        <v>32</v>
      </c>
      <c r="J16" s="56" t="s">
        <v>3166</v>
      </c>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row>
    <row r="17" spans="1:1581" ht="87">
      <c r="A17" s="46">
        <v>1</v>
      </c>
      <c r="B17" s="58" t="s">
        <v>42</v>
      </c>
      <c r="C17" s="48" t="s">
        <v>43</v>
      </c>
      <c r="D17" s="48"/>
      <c r="E17" s="48"/>
      <c r="F17" s="61" t="s">
        <v>38</v>
      </c>
      <c r="G17" s="121" t="s">
        <v>3164</v>
      </c>
      <c r="H17" s="121" t="s">
        <v>3176</v>
      </c>
      <c r="I17" s="60" t="s">
        <v>5</v>
      </c>
      <c r="J17" s="126"/>
    </row>
    <row r="18" spans="1:1581">
      <c r="A18" s="43" t="s">
        <v>39</v>
      </c>
      <c r="B18" s="44"/>
      <c r="C18" s="44"/>
      <c r="D18" s="44"/>
      <c r="E18" s="44"/>
      <c r="F18" s="44"/>
      <c r="G18" s="45"/>
      <c r="H18" s="45"/>
      <c r="I18" s="44"/>
      <c r="J18" s="125"/>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row>
    <row r="19" spans="1:1581">
      <c r="A19" s="52" t="s">
        <v>44</v>
      </c>
      <c r="B19" s="50" t="s">
        <v>45</v>
      </c>
      <c r="C19" s="54"/>
      <c r="D19" s="54"/>
      <c r="E19" s="55"/>
      <c r="F19" s="54"/>
      <c r="G19" s="54"/>
      <c r="H19" s="54"/>
      <c r="I19" s="54" t="s">
        <v>26</v>
      </c>
      <c r="J19" s="54"/>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row>
    <row r="20" spans="1:1581">
      <c r="A20" s="56" t="s">
        <v>27</v>
      </c>
      <c r="B20" s="56" t="s">
        <v>28</v>
      </c>
      <c r="C20" s="56" t="s">
        <v>29</v>
      </c>
      <c r="D20" s="56" t="s">
        <v>30</v>
      </c>
      <c r="E20" s="56" t="s">
        <v>31</v>
      </c>
      <c r="F20" s="56" t="s">
        <v>34</v>
      </c>
      <c r="G20" s="56" t="s">
        <v>3163</v>
      </c>
      <c r="H20" s="56" t="s">
        <v>3165</v>
      </c>
      <c r="I20" s="56" t="s">
        <v>32</v>
      </c>
      <c r="J20" s="56" t="s">
        <v>3166</v>
      </c>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row>
    <row r="21" spans="1:1581" ht="58">
      <c r="A21" s="46">
        <v>1</v>
      </c>
      <c r="B21" s="47" t="s">
        <v>46</v>
      </c>
      <c r="C21" s="48" t="s">
        <v>47</v>
      </c>
      <c r="D21" s="48"/>
      <c r="E21" s="47"/>
      <c r="F21" s="61" t="s">
        <v>38</v>
      </c>
      <c r="G21" s="121" t="s">
        <v>3164</v>
      </c>
      <c r="H21" s="121" t="s">
        <v>3177</v>
      </c>
      <c r="I21" s="60" t="s">
        <v>5</v>
      </c>
      <c r="J21" s="126"/>
    </row>
    <row r="22" spans="1:1581">
      <c r="A22" s="43" t="s">
        <v>39</v>
      </c>
      <c r="B22" s="44"/>
      <c r="C22" s="44"/>
      <c r="D22" s="44"/>
      <c r="E22" s="44"/>
      <c r="F22" s="44"/>
      <c r="G22" s="45"/>
      <c r="H22" s="45"/>
      <c r="I22" s="44"/>
      <c r="J22" s="125"/>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row>
    <row r="23" spans="1:1581">
      <c r="A23" s="52" t="s">
        <v>48</v>
      </c>
      <c r="B23" s="50" t="s">
        <v>49</v>
      </c>
      <c r="C23" s="54"/>
      <c r="D23" s="54"/>
      <c r="E23" s="55"/>
      <c r="F23" s="54"/>
      <c r="G23" s="54"/>
      <c r="H23" s="54"/>
      <c r="I23" s="54" t="s">
        <v>26</v>
      </c>
      <c r="J23" s="54"/>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row>
    <row r="24" spans="1:1581">
      <c r="A24" s="56" t="s">
        <v>27</v>
      </c>
      <c r="B24" s="56" t="s">
        <v>28</v>
      </c>
      <c r="C24" s="56" t="s">
        <v>29</v>
      </c>
      <c r="D24" s="56" t="s">
        <v>30</v>
      </c>
      <c r="E24" s="56" t="s">
        <v>31</v>
      </c>
      <c r="F24" s="56" t="s">
        <v>34</v>
      </c>
      <c r="G24" s="56" t="s">
        <v>3163</v>
      </c>
      <c r="H24" s="56" t="s">
        <v>3165</v>
      </c>
      <c r="I24" s="56" t="s">
        <v>32</v>
      </c>
      <c r="J24" s="56" t="s">
        <v>3166</v>
      </c>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row>
    <row r="25" spans="1:1581" ht="58">
      <c r="A25" s="57">
        <v>1</v>
      </c>
      <c r="B25" s="47" t="s">
        <v>50</v>
      </c>
      <c r="C25" s="48" t="s">
        <v>47</v>
      </c>
      <c r="D25" s="48"/>
      <c r="E25" s="48"/>
      <c r="F25" s="61" t="s">
        <v>38</v>
      </c>
      <c r="G25" s="121" t="s">
        <v>3164</v>
      </c>
      <c r="H25" s="121" t="s">
        <v>3178</v>
      </c>
      <c r="I25" s="60" t="s">
        <v>5</v>
      </c>
      <c r="J25" s="126"/>
    </row>
    <row r="26" spans="1:1581">
      <c r="A26" s="43" t="s">
        <v>39</v>
      </c>
      <c r="B26" s="44"/>
      <c r="C26" s="44"/>
      <c r="D26" s="44"/>
      <c r="E26" s="44"/>
      <c r="F26" s="44"/>
      <c r="G26" s="45"/>
      <c r="H26" s="45"/>
      <c r="I26" s="44"/>
      <c r="J26" s="125"/>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row>
    <row r="27" spans="1:1581">
      <c r="A27" s="52" t="s">
        <v>51</v>
      </c>
      <c r="B27" s="53" t="s">
        <v>52</v>
      </c>
      <c r="C27" s="54"/>
      <c r="D27" s="54"/>
      <c r="E27" s="55"/>
      <c r="F27" s="54"/>
      <c r="G27" s="54"/>
      <c r="H27" s="54"/>
      <c r="I27" s="54" t="s">
        <v>26</v>
      </c>
      <c r="J27" s="54"/>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row>
    <row r="28" spans="1:1581">
      <c r="A28" s="56" t="s">
        <v>27</v>
      </c>
      <c r="B28" s="56" t="s">
        <v>28</v>
      </c>
      <c r="C28" s="56" t="s">
        <v>29</v>
      </c>
      <c r="D28" s="56" t="s">
        <v>30</v>
      </c>
      <c r="E28" s="56" t="s">
        <v>31</v>
      </c>
      <c r="F28" s="56" t="s">
        <v>34</v>
      </c>
      <c r="G28" s="56" t="s">
        <v>3163</v>
      </c>
      <c r="H28" s="56" t="s">
        <v>3165</v>
      </c>
      <c r="I28" s="56" t="s">
        <v>32</v>
      </c>
      <c r="J28" s="56" t="s">
        <v>3166</v>
      </c>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row>
    <row r="29" spans="1:1581" s="20" customFormat="1" ht="58">
      <c r="A29" s="46">
        <v>1</v>
      </c>
      <c r="B29" s="47" t="s">
        <v>53</v>
      </c>
      <c r="C29" s="48" t="s">
        <v>54</v>
      </c>
      <c r="D29" s="51"/>
      <c r="E29" s="51"/>
      <c r="F29" s="61" t="s">
        <v>3170</v>
      </c>
      <c r="G29" s="121" t="s">
        <v>3167</v>
      </c>
      <c r="H29" s="123"/>
      <c r="I29" s="60" t="s">
        <v>3189</v>
      </c>
      <c r="J29" s="126" t="s">
        <v>3188</v>
      </c>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c r="IS29" s="10"/>
      <c r="IT29" s="10"/>
      <c r="IU29" s="10"/>
      <c r="IV29" s="10"/>
      <c r="IW29" s="10"/>
      <c r="IX29" s="10"/>
      <c r="IY29" s="10"/>
      <c r="IZ29" s="10"/>
      <c r="JA29" s="10"/>
      <c r="JB29" s="10"/>
      <c r="JC29" s="10"/>
      <c r="JD29" s="10"/>
      <c r="JE29" s="10"/>
      <c r="JF29" s="10"/>
      <c r="JG29" s="10"/>
      <c r="JH29" s="10"/>
      <c r="JI29" s="10"/>
      <c r="JJ29" s="10"/>
      <c r="JK29" s="10"/>
      <c r="JL29" s="10"/>
      <c r="JM29" s="10"/>
      <c r="JN29" s="10"/>
      <c r="JO29" s="10"/>
      <c r="JP29" s="10"/>
      <c r="JQ29" s="10"/>
      <c r="JR29" s="10"/>
      <c r="JS29" s="10"/>
      <c r="JT29" s="10"/>
      <c r="JU29" s="10"/>
      <c r="JV29" s="10"/>
      <c r="JW29" s="10"/>
      <c r="JX29" s="10"/>
      <c r="JY29" s="10"/>
      <c r="JZ29" s="10"/>
      <c r="KA29" s="10"/>
      <c r="KB29" s="10"/>
      <c r="KC29" s="10"/>
      <c r="KD29" s="10"/>
      <c r="KE29" s="10"/>
      <c r="KF29" s="10"/>
      <c r="KG29" s="10"/>
      <c r="KH29" s="10"/>
      <c r="KI29" s="10"/>
      <c r="KJ29" s="10"/>
      <c r="KK29" s="10"/>
      <c r="KL29" s="10"/>
      <c r="KM29" s="10"/>
      <c r="KN29" s="10"/>
      <c r="KO29" s="10"/>
      <c r="KP29" s="10"/>
      <c r="KQ29" s="10"/>
      <c r="KR29" s="10"/>
      <c r="KS29" s="10"/>
      <c r="KT29" s="10"/>
      <c r="KU29" s="10"/>
      <c r="KV29" s="10"/>
      <c r="KW29" s="10"/>
      <c r="KX29" s="10"/>
      <c r="KY29" s="10"/>
      <c r="KZ29" s="10"/>
      <c r="LA29" s="10"/>
      <c r="LB29" s="10"/>
      <c r="LC29" s="10"/>
      <c r="LD29" s="10"/>
      <c r="LE29" s="10"/>
      <c r="LF29" s="10"/>
      <c r="LG29" s="10"/>
      <c r="LH29" s="10"/>
      <c r="LI29" s="10"/>
      <c r="LJ29" s="10"/>
      <c r="LK29" s="10"/>
      <c r="LL29" s="10"/>
      <c r="LM29" s="10"/>
      <c r="LN29" s="10"/>
      <c r="LO29" s="10"/>
      <c r="LP29" s="10"/>
      <c r="LQ29" s="10"/>
      <c r="LR29" s="10"/>
      <c r="LS29" s="10"/>
      <c r="LT29" s="10"/>
      <c r="LU29" s="10"/>
      <c r="LV29" s="10"/>
      <c r="LW29" s="10"/>
      <c r="LX29" s="10"/>
      <c r="LY29" s="10"/>
      <c r="LZ29" s="10"/>
      <c r="MA29" s="10"/>
      <c r="MB29" s="10"/>
      <c r="MC29" s="10"/>
      <c r="MD29" s="10"/>
      <c r="ME29" s="10"/>
      <c r="MF29" s="10"/>
      <c r="MG29" s="10"/>
      <c r="MH29" s="10"/>
      <c r="MI29" s="10"/>
      <c r="MJ29" s="10"/>
      <c r="MK29" s="10"/>
      <c r="ML29" s="10"/>
      <c r="MM29" s="10"/>
      <c r="MN29" s="10"/>
      <c r="MO29" s="10"/>
      <c r="MP29" s="10"/>
      <c r="MQ29" s="10"/>
      <c r="MR29" s="10"/>
      <c r="MS29" s="10"/>
      <c r="MT29" s="10"/>
      <c r="MU29" s="10"/>
      <c r="MV29" s="10"/>
      <c r="MW29" s="10"/>
      <c r="MX29" s="10"/>
      <c r="MY29" s="10"/>
      <c r="MZ29" s="10"/>
      <c r="NA29" s="10"/>
      <c r="NB29" s="10"/>
      <c r="NC29" s="10"/>
      <c r="ND29" s="10"/>
      <c r="NE29" s="10"/>
      <c r="NF29" s="10"/>
      <c r="NG29" s="10"/>
      <c r="NH29" s="10"/>
      <c r="NI29" s="10"/>
      <c r="NJ29" s="10"/>
      <c r="NK29" s="10"/>
      <c r="NL29" s="10"/>
      <c r="NM29" s="10"/>
      <c r="NN29" s="10"/>
      <c r="NO29" s="10"/>
      <c r="NP29" s="10"/>
      <c r="NQ29" s="10"/>
      <c r="NR29" s="10"/>
      <c r="NS29" s="10"/>
      <c r="NT29" s="10"/>
      <c r="NU29" s="10"/>
      <c r="NV29" s="10"/>
      <c r="NW29" s="10"/>
      <c r="NX29" s="10"/>
      <c r="NY29" s="10"/>
      <c r="NZ29" s="10"/>
      <c r="OA29" s="10"/>
      <c r="OB29" s="10"/>
      <c r="OC29" s="10"/>
      <c r="OD29" s="10"/>
      <c r="OE29" s="10"/>
      <c r="OF29" s="10"/>
      <c r="OG29" s="10"/>
      <c r="OH29" s="10"/>
      <c r="OI29" s="10"/>
      <c r="OJ29" s="10"/>
      <c r="OK29" s="10"/>
      <c r="OL29" s="10"/>
      <c r="OM29" s="10"/>
      <c r="ON29" s="10"/>
      <c r="OO29" s="10"/>
      <c r="OP29" s="10"/>
      <c r="OQ29" s="10"/>
      <c r="OR29" s="10"/>
      <c r="OS29" s="10"/>
      <c r="OT29" s="10"/>
      <c r="OU29" s="10"/>
      <c r="OV29" s="10"/>
      <c r="OW29" s="10"/>
      <c r="OX29" s="10"/>
      <c r="OY29" s="10"/>
      <c r="OZ29" s="10"/>
      <c r="PA29" s="10"/>
      <c r="PB29" s="10"/>
      <c r="PC29" s="10"/>
      <c r="PD29" s="10"/>
      <c r="PE29" s="10"/>
      <c r="PF29" s="10"/>
      <c r="PG29" s="10"/>
      <c r="PH29" s="10"/>
      <c r="PI29" s="10"/>
      <c r="PJ29" s="10"/>
      <c r="PK29" s="10"/>
      <c r="PL29" s="10"/>
      <c r="PM29" s="10"/>
      <c r="PN29" s="10"/>
      <c r="PO29" s="10"/>
      <c r="PP29" s="10"/>
      <c r="PQ29" s="10"/>
      <c r="PR29" s="10"/>
      <c r="PS29" s="10"/>
      <c r="PT29" s="10"/>
      <c r="PU29" s="10"/>
      <c r="PV29" s="10"/>
      <c r="PW29" s="10"/>
      <c r="PX29" s="10"/>
      <c r="PY29" s="10"/>
      <c r="PZ29" s="10"/>
      <c r="QA29" s="10"/>
      <c r="QB29" s="10"/>
      <c r="QC29" s="10"/>
      <c r="QD29" s="10"/>
      <c r="QE29" s="10"/>
      <c r="QF29" s="10"/>
      <c r="QG29" s="10"/>
      <c r="QH29" s="10"/>
      <c r="QI29" s="10"/>
      <c r="QJ29" s="10"/>
      <c r="QK29" s="10"/>
      <c r="QL29" s="10"/>
      <c r="QM29" s="10"/>
      <c r="QN29" s="10"/>
      <c r="QO29" s="10"/>
      <c r="QP29" s="10"/>
      <c r="QQ29" s="10"/>
      <c r="QR29" s="10"/>
      <c r="QS29" s="10"/>
      <c r="QT29" s="10"/>
      <c r="QU29" s="10"/>
      <c r="QV29" s="10"/>
      <c r="QW29" s="10"/>
      <c r="QX29" s="10"/>
      <c r="QY29" s="10"/>
      <c r="QZ29" s="10"/>
      <c r="RA29" s="10"/>
      <c r="RB29" s="10"/>
      <c r="RC29" s="10"/>
      <c r="RD29" s="10"/>
      <c r="RE29" s="10"/>
      <c r="RF29" s="10"/>
      <c r="RG29" s="10"/>
      <c r="RH29" s="10"/>
      <c r="RI29" s="10"/>
      <c r="RJ29" s="10"/>
      <c r="RK29" s="10"/>
      <c r="RL29" s="10"/>
      <c r="RM29" s="10"/>
      <c r="RN29" s="10"/>
      <c r="RO29" s="10"/>
      <c r="RP29" s="10"/>
      <c r="RQ29" s="10"/>
      <c r="RR29" s="10"/>
      <c r="RS29" s="10"/>
      <c r="RT29" s="10"/>
      <c r="RU29" s="10"/>
      <c r="RV29" s="10"/>
      <c r="RW29" s="10"/>
      <c r="RX29" s="10"/>
      <c r="RY29" s="10"/>
      <c r="RZ29" s="10"/>
      <c r="SA29" s="10"/>
      <c r="SB29" s="10"/>
      <c r="SC29" s="10"/>
      <c r="SD29" s="10"/>
      <c r="SE29" s="10"/>
      <c r="SF29" s="10"/>
      <c r="SG29" s="10"/>
      <c r="SH29" s="10"/>
      <c r="SI29" s="10"/>
      <c r="SJ29" s="10"/>
      <c r="SK29" s="10"/>
      <c r="SL29" s="10"/>
      <c r="SM29" s="10"/>
      <c r="SN29" s="10"/>
      <c r="SO29" s="10"/>
      <c r="SP29" s="10"/>
      <c r="SQ29" s="10"/>
      <c r="SR29" s="10"/>
      <c r="SS29" s="10"/>
      <c r="ST29" s="10"/>
      <c r="SU29" s="10"/>
      <c r="SV29" s="10"/>
      <c r="SW29" s="10"/>
      <c r="SX29" s="10"/>
      <c r="SY29" s="10"/>
      <c r="SZ29" s="10"/>
      <c r="TA29" s="10"/>
      <c r="TB29" s="10"/>
      <c r="TC29" s="10"/>
      <c r="TD29" s="10"/>
      <c r="TE29" s="10"/>
      <c r="TF29" s="10"/>
      <c r="TG29" s="10"/>
      <c r="TH29" s="10"/>
      <c r="TI29" s="10"/>
      <c r="TJ29" s="10"/>
      <c r="TK29" s="10"/>
      <c r="TL29" s="10"/>
      <c r="TM29" s="10"/>
      <c r="TN29" s="10"/>
      <c r="TO29" s="10"/>
      <c r="TP29" s="10"/>
      <c r="TQ29" s="10"/>
      <c r="TR29" s="10"/>
      <c r="TS29" s="10"/>
      <c r="TT29" s="10"/>
      <c r="TU29" s="10"/>
      <c r="TV29" s="10"/>
      <c r="TW29" s="10"/>
      <c r="TX29" s="10"/>
      <c r="TY29" s="10"/>
      <c r="TZ29" s="10"/>
      <c r="UA29" s="10"/>
      <c r="UB29" s="10"/>
      <c r="UC29" s="10"/>
      <c r="UD29" s="10"/>
      <c r="UE29" s="10"/>
      <c r="UF29" s="10"/>
      <c r="UG29" s="10"/>
      <c r="UH29" s="10"/>
      <c r="UI29" s="10"/>
      <c r="UJ29" s="10"/>
      <c r="UK29" s="10"/>
      <c r="UL29" s="10"/>
      <c r="UM29" s="10"/>
      <c r="UN29" s="10"/>
      <c r="UO29" s="10"/>
      <c r="UP29" s="10"/>
      <c r="UQ29" s="10"/>
      <c r="UR29" s="10"/>
      <c r="US29" s="10"/>
      <c r="UT29" s="10"/>
      <c r="UU29" s="10"/>
      <c r="UV29" s="10"/>
      <c r="UW29" s="10"/>
      <c r="UX29" s="10"/>
      <c r="UY29" s="10"/>
      <c r="UZ29" s="10"/>
      <c r="VA29" s="10"/>
      <c r="VB29" s="10"/>
      <c r="VC29" s="10"/>
      <c r="VD29" s="10"/>
      <c r="VE29" s="10"/>
      <c r="VF29" s="10"/>
      <c r="VG29" s="10"/>
      <c r="VH29" s="10"/>
      <c r="VI29" s="10"/>
      <c r="VJ29" s="10"/>
      <c r="VK29" s="10"/>
      <c r="VL29" s="10"/>
      <c r="VM29" s="10"/>
      <c r="VN29" s="10"/>
      <c r="VO29" s="10"/>
      <c r="VP29" s="10"/>
      <c r="VQ29" s="10"/>
      <c r="VR29" s="10"/>
      <c r="VS29" s="10"/>
      <c r="VT29" s="10"/>
      <c r="VU29" s="10"/>
      <c r="VV29" s="10"/>
      <c r="VW29" s="10"/>
      <c r="VX29" s="10"/>
      <c r="VY29" s="10"/>
      <c r="VZ29" s="10"/>
      <c r="WA29" s="10"/>
      <c r="WB29" s="10"/>
      <c r="WC29" s="10"/>
      <c r="WD29" s="10"/>
      <c r="WE29" s="10"/>
      <c r="WF29" s="10"/>
      <c r="WG29" s="10"/>
      <c r="WH29" s="10"/>
      <c r="WI29" s="10"/>
      <c r="WJ29" s="10"/>
      <c r="WK29" s="10"/>
      <c r="WL29" s="10"/>
      <c r="WM29" s="10"/>
      <c r="WN29" s="10"/>
      <c r="WO29" s="10"/>
      <c r="WP29" s="10"/>
      <c r="WQ29" s="10"/>
      <c r="WR29" s="10"/>
      <c r="WS29" s="10"/>
      <c r="WT29" s="10"/>
      <c r="WU29" s="10"/>
      <c r="WV29" s="10"/>
      <c r="WW29" s="10"/>
      <c r="WX29" s="10"/>
      <c r="WY29" s="10"/>
      <c r="WZ29" s="10"/>
      <c r="XA29" s="10"/>
      <c r="XB29" s="10"/>
      <c r="XC29" s="10"/>
      <c r="XD29" s="10"/>
      <c r="XE29" s="10"/>
      <c r="XF29" s="10"/>
      <c r="XG29" s="10"/>
      <c r="XH29" s="10"/>
      <c r="XI29" s="10"/>
      <c r="XJ29" s="10"/>
      <c r="XK29" s="10"/>
      <c r="XL29" s="10"/>
      <c r="XM29" s="10"/>
      <c r="XN29" s="10"/>
      <c r="XO29" s="10"/>
      <c r="XP29" s="10"/>
      <c r="XQ29" s="10"/>
      <c r="XR29" s="10"/>
      <c r="XS29" s="10"/>
      <c r="XT29" s="10"/>
      <c r="XU29" s="10"/>
      <c r="XV29" s="10"/>
      <c r="XW29" s="10"/>
      <c r="XX29" s="10"/>
      <c r="XY29" s="10"/>
      <c r="XZ29" s="10"/>
      <c r="YA29" s="10"/>
      <c r="YB29" s="10"/>
      <c r="YC29" s="10"/>
      <c r="YD29" s="10"/>
      <c r="YE29" s="10"/>
      <c r="YF29" s="10"/>
      <c r="YG29" s="10"/>
      <c r="YH29" s="10"/>
      <c r="YI29" s="10"/>
      <c r="YJ29" s="10"/>
      <c r="YK29" s="10"/>
      <c r="YL29" s="10"/>
      <c r="YM29" s="10"/>
      <c r="YN29" s="10"/>
      <c r="YO29" s="10"/>
      <c r="YP29" s="10"/>
      <c r="YQ29" s="10"/>
      <c r="YR29" s="10"/>
      <c r="YS29" s="10"/>
      <c r="YT29" s="10"/>
      <c r="YU29" s="10"/>
      <c r="YV29" s="10"/>
      <c r="YW29" s="10"/>
      <c r="YX29" s="10"/>
      <c r="YY29" s="10"/>
      <c r="YZ29" s="10"/>
      <c r="ZA29" s="10"/>
      <c r="ZB29" s="10"/>
      <c r="ZC29" s="10"/>
      <c r="ZD29" s="10"/>
      <c r="ZE29" s="10"/>
      <c r="ZF29" s="10"/>
      <c r="ZG29" s="10"/>
      <c r="ZH29" s="10"/>
      <c r="ZI29" s="10"/>
      <c r="ZJ29" s="10"/>
      <c r="ZK29" s="10"/>
      <c r="ZL29" s="10"/>
      <c r="ZM29" s="10"/>
      <c r="ZN29" s="10"/>
      <c r="ZO29" s="10"/>
      <c r="ZP29" s="10"/>
      <c r="ZQ29" s="10"/>
      <c r="ZR29" s="10"/>
      <c r="ZS29" s="10"/>
      <c r="ZT29" s="10"/>
      <c r="ZU29" s="10"/>
      <c r="ZV29" s="10"/>
      <c r="ZW29" s="10"/>
      <c r="ZX29" s="10"/>
      <c r="ZY29" s="10"/>
      <c r="ZZ29" s="10"/>
      <c r="AAA29" s="10"/>
      <c r="AAB29" s="10"/>
      <c r="AAC29" s="10"/>
      <c r="AAD29" s="10"/>
      <c r="AAE29" s="10"/>
      <c r="AAF29" s="10"/>
      <c r="AAG29" s="10"/>
      <c r="AAH29" s="10"/>
      <c r="AAI29" s="10"/>
      <c r="AAJ29" s="10"/>
      <c r="AAK29" s="10"/>
      <c r="AAL29" s="10"/>
      <c r="AAM29" s="10"/>
      <c r="AAN29" s="10"/>
      <c r="AAO29" s="10"/>
      <c r="AAP29" s="10"/>
      <c r="AAQ29" s="10"/>
      <c r="AAR29" s="10"/>
      <c r="AAS29" s="10"/>
      <c r="AAT29" s="10"/>
      <c r="AAU29" s="10"/>
      <c r="AAV29" s="10"/>
      <c r="AAW29" s="10"/>
      <c r="AAX29" s="10"/>
      <c r="AAY29" s="10"/>
      <c r="AAZ29" s="10"/>
      <c r="ABA29" s="10"/>
      <c r="ABB29" s="10"/>
      <c r="ABC29" s="10"/>
      <c r="ABD29" s="10"/>
      <c r="ABE29" s="10"/>
      <c r="ABF29" s="10"/>
      <c r="ABG29" s="10"/>
      <c r="ABH29" s="10"/>
      <c r="ABI29" s="10"/>
      <c r="ABJ29" s="10"/>
      <c r="ABK29" s="10"/>
      <c r="ABL29" s="10"/>
      <c r="ABM29" s="10"/>
      <c r="ABN29" s="10"/>
      <c r="ABO29" s="10"/>
      <c r="ABP29" s="10"/>
      <c r="ABQ29" s="10"/>
      <c r="ABR29" s="10"/>
      <c r="ABS29" s="10"/>
      <c r="ABT29" s="10"/>
      <c r="ABU29" s="10"/>
      <c r="ABV29" s="10"/>
      <c r="ABW29" s="10"/>
      <c r="ABX29" s="10"/>
      <c r="ABY29" s="10"/>
      <c r="ABZ29" s="10"/>
      <c r="ACA29" s="10"/>
      <c r="ACB29" s="10"/>
      <c r="ACC29" s="10"/>
      <c r="ACD29" s="10"/>
      <c r="ACE29" s="10"/>
      <c r="ACF29" s="10"/>
      <c r="ACG29" s="10"/>
      <c r="ACH29" s="10"/>
      <c r="ACI29" s="10"/>
      <c r="ACJ29" s="10"/>
      <c r="ACK29" s="10"/>
      <c r="ACL29" s="10"/>
      <c r="ACM29" s="10"/>
      <c r="ACN29" s="10"/>
      <c r="ACO29" s="10"/>
      <c r="ACP29" s="10"/>
      <c r="ACQ29" s="10"/>
      <c r="ACR29" s="10"/>
      <c r="ACS29" s="10"/>
      <c r="ACT29" s="10"/>
      <c r="ACU29" s="10"/>
      <c r="ACV29" s="10"/>
      <c r="ACW29" s="10"/>
      <c r="ACX29" s="10"/>
      <c r="ACY29" s="10"/>
      <c r="ACZ29" s="10"/>
      <c r="ADA29" s="10"/>
      <c r="ADB29" s="10"/>
      <c r="ADC29" s="10"/>
      <c r="ADD29" s="10"/>
      <c r="ADE29" s="10"/>
      <c r="ADF29" s="10"/>
      <c r="ADG29" s="10"/>
      <c r="ADH29" s="10"/>
      <c r="ADI29" s="10"/>
      <c r="ADJ29" s="10"/>
      <c r="ADK29" s="10"/>
      <c r="ADL29" s="10"/>
      <c r="ADM29" s="10"/>
      <c r="ADN29" s="10"/>
      <c r="ADO29" s="10"/>
      <c r="ADP29" s="10"/>
      <c r="ADQ29" s="10"/>
      <c r="ADR29" s="10"/>
      <c r="ADS29" s="10"/>
      <c r="ADT29" s="10"/>
      <c r="ADU29" s="10"/>
      <c r="ADV29" s="10"/>
      <c r="ADW29" s="10"/>
      <c r="ADX29" s="10"/>
      <c r="ADY29" s="10"/>
      <c r="ADZ29" s="10"/>
      <c r="AEA29" s="10"/>
      <c r="AEB29" s="10"/>
      <c r="AEC29" s="10"/>
      <c r="AED29" s="10"/>
      <c r="AEE29" s="10"/>
      <c r="AEF29" s="10"/>
      <c r="AEG29" s="10"/>
      <c r="AEH29" s="10"/>
      <c r="AEI29" s="10"/>
      <c r="AEJ29" s="10"/>
      <c r="AEK29" s="10"/>
      <c r="AEL29" s="10"/>
      <c r="AEM29" s="10"/>
      <c r="AEN29" s="10"/>
      <c r="AEO29" s="10"/>
      <c r="AEP29" s="10"/>
      <c r="AEQ29" s="10"/>
      <c r="AER29" s="10"/>
      <c r="AES29" s="10"/>
      <c r="AET29" s="10"/>
      <c r="AEU29" s="10"/>
      <c r="AEV29" s="10"/>
      <c r="AEW29" s="10"/>
      <c r="AEX29" s="10"/>
      <c r="AEY29" s="10"/>
      <c r="AEZ29" s="10"/>
      <c r="AFA29" s="10"/>
      <c r="AFB29" s="10"/>
      <c r="AFC29" s="10"/>
      <c r="AFD29" s="10"/>
      <c r="AFE29" s="10"/>
      <c r="AFF29" s="10"/>
      <c r="AFG29" s="10"/>
      <c r="AFH29" s="10"/>
      <c r="AFI29" s="10"/>
      <c r="AFJ29" s="10"/>
      <c r="AFK29" s="10"/>
      <c r="AFL29" s="10"/>
      <c r="AFM29" s="10"/>
      <c r="AFN29" s="10"/>
      <c r="AFO29" s="10"/>
      <c r="AFP29" s="10"/>
      <c r="AFQ29" s="10"/>
      <c r="AFR29" s="10"/>
      <c r="AFS29" s="10"/>
      <c r="AFT29" s="10"/>
      <c r="AFU29" s="10"/>
      <c r="AFV29" s="10"/>
      <c r="AFW29" s="10"/>
      <c r="AFX29" s="10"/>
      <c r="AFY29" s="10"/>
      <c r="AFZ29" s="10"/>
      <c r="AGA29" s="10"/>
      <c r="AGB29" s="10"/>
      <c r="AGC29" s="10"/>
      <c r="AGD29" s="10"/>
      <c r="AGE29" s="10"/>
      <c r="AGF29" s="10"/>
      <c r="AGG29" s="10"/>
      <c r="AGH29" s="10"/>
      <c r="AGI29" s="10"/>
      <c r="AGJ29" s="10"/>
      <c r="AGK29" s="10"/>
      <c r="AGL29" s="10"/>
      <c r="AGM29" s="10"/>
      <c r="AGN29" s="10"/>
      <c r="AGO29" s="10"/>
      <c r="AGP29" s="10"/>
      <c r="AGQ29" s="10"/>
      <c r="AGR29" s="10"/>
      <c r="AGS29" s="10"/>
      <c r="AGT29" s="10"/>
      <c r="AGU29" s="10"/>
      <c r="AGV29" s="10"/>
      <c r="AGW29" s="10"/>
      <c r="AGX29" s="10"/>
      <c r="AGY29" s="10"/>
      <c r="AGZ29" s="10"/>
      <c r="AHA29" s="10"/>
      <c r="AHB29" s="10"/>
      <c r="AHC29" s="10"/>
      <c r="AHD29" s="10"/>
      <c r="AHE29" s="10"/>
      <c r="AHF29" s="10"/>
      <c r="AHG29" s="10"/>
      <c r="AHH29" s="10"/>
      <c r="AHI29" s="10"/>
      <c r="AHJ29" s="10"/>
      <c r="AHK29" s="10"/>
      <c r="AHL29" s="10"/>
      <c r="AHM29" s="10"/>
      <c r="AHN29" s="10"/>
      <c r="AHO29" s="10"/>
      <c r="AHP29" s="10"/>
      <c r="AHQ29" s="10"/>
      <c r="AHR29" s="10"/>
      <c r="AHS29" s="10"/>
      <c r="AHT29" s="10"/>
      <c r="AHU29" s="10"/>
      <c r="AHV29" s="10"/>
      <c r="AHW29" s="10"/>
      <c r="AHX29" s="10"/>
      <c r="AHY29" s="10"/>
      <c r="AHZ29" s="10"/>
      <c r="AIA29" s="10"/>
      <c r="AIB29" s="10"/>
      <c r="AIC29" s="10"/>
      <c r="AID29" s="10"/>
      <c r="AIE29" s="10"/>
      <c r="AIF29" s="10"/>
      <c r="AIG29" s="10"/>
      <c r="AIH29" s="10"/>
      <c r="AII29" s="10"/>
      <c r="AIJ29" s="10"/>
      <c r="AIK29" s="10"/>
      <c r="AIL29" s="10"/>
      <c r="AIM29" s="10"/>
      <c r="AIN29" s="10"/>
      <c r="AIO29" s="10"/>
      <c r="AIP29" s="10"/>
      <c r="AIQ29" s="10"/>
      <c r="AIR29" s="10"/>
      <c r="AIS29" s="10"/>
      <c r="AIT29" s="10"/>
      <c r="AIU29" s="10"/>
      <c r="AIV29" s="10"/>
      <c r="AIW29" s="10"/>
      <c r="AIX29" s="10"/>
      <c r="AIY29" s="10"/>
      <c r="AIZ29" s="10"/>
      <c r="AJA29" s="10"/>
      <c r="AJB29" s="10"/>
      <c r="AJC29" s="10"/>
      <c r="AJD29" s="10"/>
      <c r="AJE29" s="10"/>
      <c r="AJF29" s="10"/>
      <c r="AJG29" s="10"/>
      <c r="AJH29" s="10"/>
      <c r="AJI29" s="10"/>
      <c r="AJJ29" s="10"/>
      <c r="AJK29" s="10"/>
      <c r="AJL29" s="10"/>
      <c r="AJM29" s="10"/>
      <c r="AJN29" s="10"/>
      <c r="AJO29" s="10"/>
      <c r="AJP29" s="10"/>
      <c r="AJQ29" s="10"/>
      <c r="AJR29" s="10"/>
      <c r="AJS29" s="10"/>
      <c r="AJT29" s="10"/>
      <c r="AJU29" s="10"/>
      <c r="AJV29" s="10"/>
      <c r="AJW29" s="10"/>
      <c r="AJX29" s="10"/>
      <c r="AJY29" s="10"/>
      <c r="AJZ29" s="10"/>
      <c r="AKA29" s="10"/>
      <c r="AKB29" s="10"/>
      <c r="AKC29" s="10"/>
      <c r="AKD29" s="10"/>
      <c r="AKE29" s="10"/>
      <c r="AKF29" s="10"/>
      <c r="AKG29" s="10"/>
      <c r="AKH29" s="10"/>
      <c r="AKI29" s="10"/>
      <c r="AKJ29" s="10"/>
      <c r="AKK29" s="10"/>
      <c r="AKL29" s="10"/>
      <c r="AKM29" s="10"/>
      <c r="AKN29" s="10"/>
      <c r="AKO29" s="10"/>
      <c r="AKP29" s="10"/>
      <c r="AKQ29" s="10"/>
      <c r="AKR29" s="10"/>
      <c r="AKS29" s="10"/>
      <c r="AKT29" s="10"/>
      <c r="AKU29" s="10"/>
      <c r="AKV29" s="10"/>
      <c r="AKW29" s="10"/>
      <c r="AKX29" s="10"/>
      <c r="AKY29" s="10"/>
      <c r="AKZ29" s="10"/>
      <c r="ALA29" s="10"/>
      <c r="ALB29" s="10"/>
      <c r="ALC29" s="10"/>
      <c r="ALD29" s="10"/>
      <c r="ALE29" s="10"/>
      <c r="ALF29" s="10"/>
      <c r="ALG29" s="10"/>
      <c r="ALH29" s="10"/>
      <c r="ALI29" s="10"/>
      <c r="ALJ29" s="10"/>
      <c r="ALK29" s="10"/>
      <c r="ALL29" s="10"/>
      <c r="ALM29" s="10"/>
      <c r="ALN29" s="10"/>
      <c r="ALO29" s="10"/>
      <c r="ALP29" s="10"/>
      <c r="ALQ29" s="10"/>
      <c r="ALR29" s="10"/>
      <c r="ALS29" s="10"/>
      <c r="ALT29" s="10"/>
      <c r="ALU29" s="10"/>
      <c r="ALV29" s="10"/>
      <c r="ALW29" s="10"/>
      <c r="ALX29" s="10"/>
      <c r="ALY29" s="10"/>
      <c r="ALZ29" s="10"/>
      <c r="AMA29" s="10"/>
      <c r="AMB29" s="10"/>
      <c r="AMC29" s="10"/>
      <c r="AMD29" s="10"/>
      <c r="AME29" s="10"/>
      <c r="AMF29" s="10"/>
      <c r="AMG29" s="10"/>
      <c r="AMH29" s="10"/>
      <c r="AMI29" s="10"/>
      <c r="AMJ29" s="10"/>
      <c r="AMK29" s="10"/>
      <c r="AML29" s="10"/>
      <c r="AMM29" s="10"/>
      <c r="AMN29" s="10"/>
      <c r="AMO29" s="10"/>
      <c r="AMP29" s="10"/>
      <c r="AMQ29" s="10"/>
      <c r="AMR29" s="10"/>
      <c r="AMS29" s="10"/>
      <c r="AMT29" s="10"/>
      <c r="AMU29" s="10"/>
      <c r="AMV29" s="10"/>
      <c r="AMW29" s="10"/>
      <c r="AMX29" s="10"/>
      <c r="AMY29" s="10"/>
      <c r="AMZ29" s="10"/>
      <c r="ANA29" s="10"/>
      <c r="ANB29" s="10"/>
      <c r="ANC29" s="10"/>
      <c r="AND29" s="10"/>
      <c r="ANE29" s="10"/>
      <c r="ANF29" s="10"/>
      <c r="ANG29" s="10"/>
      <c r="ANH29" s="10"/>
      <c r="ANI29" s="10"/>
      <c r="ANJ29" s="10"/>
      <c r="ANK29" s="10"/>
      <c r="ANL29" s="10"/>
      <c r="ANM29" s="10"/>
      <c r="ANN29" s="10"/>
      <c r="ANO29" s="10"/>
      <c r="ANP29" s="10"/>
      <c r="ANQ29" s="10"/>
      <c r="ANR29" s="10"/>
      <c r="ANS29" s="10"/>
      <c r="ANT29" s="10"/>
      <c r="ANU29" s="10"/>
      <c r="ANV29" s="10"/>
      <c r="ANW29" s="10"/>
      <c r="ANX29" s="10"/>
      <c r="ANY29" s="10"/>
      <c r="ANZ29" s="10"/>
      <c r="AOA29" s="10"/>
      <c r="AOB29" s="10"/>
      <c r="AOC29" s="10"/>
      <c r="AOD29" s="10"/>
      <c r="AOE29" s="10"/>
      <c r="AOF29" s="10"/>
      <c r="AOG29" s="10"/>
      <c r="AOH29" s="10"/>
      <c r="AOI29" s="10"/>
      <c r="AOJ29" s="10"/>
      <c r="AOK29" s="10"/>
      <c r="AOL29" s="10"/>
      <c r="AOM29" s="10"/>
      <c r="AON29" s="10"/>
      <c r="AOO29" s="10"/>
      <c r="AOP29" s="10"/>
      <c r="AOQ29" s="10"/>
      <c r="AOR29" s="10"/>
      <c r="AOS29" s="10"/>
      <c r="AOT29" s="10"/>
      <c r="AOU29" s="10"/>
      <c r="AOV29" s="10"/>
      <c r="AOW29" s="10"/>
      <c r="AOX29" s="10"/>
      <c r="AOY29" s="10"/>
      <c r="AOZ29" s="10"/>
      <c r="APA29" s="10"/>
      <c r="APB29" s="10"/>
      <c r="APC29" s="10"/>
      <c r="APD29" s="10"/>
      <c r="APE29" s="10"/>
      <c r="APF29" s="10"/>
      <c r="APG29" s="10"/>
      <c r="APH29" s="10"/>
      <c r="API29" s="10"/>
      <c r="APJ29" s="10"/>
      <c r="APK29" s="10"/>
      <c r="APL29" s="10"/>
      <c r="APM29" s="10"/>
      <c r="APN29" s="10"/>
      <c r="APO29" s="10"/>
      <c r="APP29" s="10"/>
      <c r="APQ29" s="10"/>
      <c r="APR29" s="10"/>
      <c r="APS29" s="10"/>
      <c r="APT29" s="10"/>
      <c r="APU29" s="10"/>
      <c r="APV29" s="10"/>
      <c r="APW29" s="10"/>
      <c r="APX29" s="10"/>
      <c r="APY29" s="10"/>
      <c r="APZ29" s="10"/>
      <c r="AQA29" s="10"/>
      <c r="AQB29" s="10"/>
      <c r="AQC29" s="10"/>
      <c r="AQD29" s="10"/>
      <c r="AQE29" s="10"/>
      <c r="AQF29" s="10"/>
      <c r="AQG29" s="10"/>
      <c r="AQH29" s="10"/>
      <c r="AQI29" s="10"/>
      <c r="AQJ29" s="10"/>
      <c r="AQK29" s="10"/>
      <c r="AQL29" s="10"/>
      <c r="AQM29" s="10"/>
      <c r="AQN29" s="10"/>
      <c r="AQO29" s="10"/>
      <c r="AQP29" s="10"/>
      <c r="AQQ29" s="10"/>
      <c r="AQR29" s="10"/>
      <c r="AQS29" s="10"/>
      <c r="AQT29" s="10"/>
      <c r="AQU29" s="10"/>
      <c r="AQV29" s="10"/>
      <c r="AQW29" s="10"/>
      <c r="AQX29" s="10"/>
      <c r="AQY29" s="10"/>
      <c r="AQZ29" s="10"/>
      <c r="ARA29" s="10"/>
      <c r="ARB29" s="10"/>
      <c r="ARC29" s="10"/>
      <c r="ARD29" s="10"/>
      <c r="ARE29" s="10"/>
      <c r="ARF29" s="10"/>
      <c r="ARG29" s="10"/>
      <c r="ARH29" s="10"/>
      <c r="ARI29" s="10"/>
      <c r="ARJ29" s="10"/>
      <c r="ARK29" s="10"/>
      <c r="ARL29" s="10"/>
      <c r="ARM29" s="10"/>
      <c r="ARN29" s="10"/>
      <c r="ARO29" s="10"/>
      <c r="ARP29" s="10"/>
      <c r="ARQ29" s="10"/>
      <c r="ARR29" s="10"/>
      <c r="ARS29" s="10"/>
      <c r="ART29" s="10"/>
      <c r="ARU29" s="10"/>
      <c r="ARV29" s="10"/>
      <c r="ARW29" s="10"/>
      <c r="ARX29" s="10"/>
      <c r="ARY29" s="10"/>
      <c r="ARZ29" s="10"/>
      <c r="ASA29" s="10"/>
      <c r="ASB29" s="10"/>
      <c r="ASC29" s="10"/>
      <c r="ASD29" s="10"/>
      <c r="ASE29" s="10"/>
      <c r="ASF29" s="10"/>
      <c r="ASG29" s="10"/>
      <c r="ASH29" s="10"/>
      <c r="ASI29" s="10"/>
      <c r="ASJ29" s="10"/>
      <c r="ASK29" s="10"/>
      <c r="ASL29" s="10"/>
      <c r="ASM29" s="10"/>
      <c r="ASN29" s="10"/>
      <c r="ASO29" s="10"/>
      <c r="ASP29" s="10"/>
      <c r="ASQ29" s="10"/>
      <c r="ASR29" s="10"/>
      <c r="ASS29" s="10"/>
      <c r="AST29" s="10"/>
      <c r="ASU29" s="10"/>
      <c r="ASV29" s="10"/>
      <c r="ASW29" s="10"/>
      <c r="ASX29" s="10"/>
      <c r="ASY29" s="10"/>
      <c r="ASZ29" s="10"/>
      <c r="ATA29" s="10"/>
      <c r="ATB29" s="10"/>
      <c r="ATC29" s="10"/>
      <c r="ATD29" s="10"/>
      <c r="ATE29" s="10"/>
      <c r="ATF29" s="10"/>
      <c r="ATG29" s="10"/>
      <c r="ATH29" s="10"/>
      <c r="ATI29" s="10"/>
      <c r="ATJ29" s="10"/>
      <c r="ATK29" s="10"/>
      <c r="ATL29" s="10"/>
      <c r="ATM29" s="10"/>
      <c r="ATN29" s="10"/>
      <c r="ATO29" s="10"/>
      <c r="ATP29" s="10"/>
      <c r="ATQ29" s="10"/>
      <c r="ATR29" s="10"/>
      <c r="ATS29" s="10"/>
      <c r="ATT29" s="10"/>
      <c r="ATU29" s="10"/>
      <c r="ATV29" s="10"/>
      <c r="ATW29" s="10"/>
      <c r="ATX29" s="10"/>
      <c r="ATY29" s="10"/>
      <c r="ATZ29" s="10"/>
      <c r="AUA29" s="10"/>
      <c r="AUB29" s="10"/>
      <c r="AUC29" s="10"/>
      <c r="AUD29" s="10"/>
      <c r="AUE29" s="10"/>
      <c r="AUF29" s="10"/>
      <c r="AUG29" s="10"/>
      <c r="AUH29" s="10"/>
      <c r="AUI29" s="10"/>
      <c r="AUJ29" s="10"/>
      <c r="AUK29" s="10"/>
      <c r="AUL29" s="10"/>
      <c r="AUM29" s="10"/>
      <c r="AUN29" s="10"/>
      <c r="AUO29" s="10"/>
      <c r="AUP29" s="10"/>
      <c r="AUQ29" s="10"/>
      <c r="AUR29" s="10"/>
      <c r="AUS29" s="10"/>
      <c r="AUT29" s="10"/>
      <c r="AUU29" s="10"/>
      <c r="AUV29" s="10"/>
      <c r="AUW29" s="10"/>
      <c r="AUX29" s="10"/>
      <c r="AUY29" s="10"/>
      <c r="AUZ29" s="10"/>
      <c r="AVA29" s="10"/>
      <c r="AVB29" s="10"/>
      <c r="AVC29" s="10"/>
      <c r="AVD29" s="10"/>
      <c r="AVE29" s="10"/>
      <c r="AVF29" s="10"/>
      <c r="AVG29" s="10"/>
      <c r="AVH29" s="10"/>
      <c r="AVI29" s="10"/>
      <c r="AVJ29" s="10"/>
      <c r="AVK29" s="10"/>
      <c r="AVL29" s="10"/>
      <c r="AVM29" s="10"/>
      <c r="AVN29" s="10"/>
      <c r="AVO29" s="10"/>
      <c r="AVP29" s="10"/>
      <c r="AVQ29" s="10"/>
      <c r="AVR29" s="10"/>
      <c r="AVS29" s="10"/>
      <c r="AVT29" s="10"/>
      <c r="AVU29" s="10"/>
      <c r="AVV29" s="10"/>
      <c r="AVW29" s="10"/>
      <c r="AVX29" s="10"/>
      <c r="AVY29" s="10"/>
      <c r="AVZ29" s="10"/>
      <c r="AWA29" s="10"/>
      <c r="AWB29" s="10"/>
      <c r="AWC29" s="10"/>
      <c r="AWD29" s="10"/>
      <c r="AWE29" s="10"/>
      <c r="AWF29" s="10"/>
      <c r="AWG29" s="10"/>
      <c r="AWH29" s="10"/>
      <c r="AWI29" s="10"/>
      <c r="AWJ29" s="10"/>
      <c r="AWK29" s="10"/>
      <c r="AWL29" s="10"/>
      <c r="AWM29" s="10"/>
      <c r="AWN29" s="10"/>
      <c r="AWO29" s="10"/>
      <c r="AWP29" s="10"/>
      <c r="AWQ29" s="10"/>
      <c r="AWR29" s="10"/>
      <c r="AWS29" s="10"/>
      <c r="AWT29" s="10"/>
      <c r="AWU29" s="10"/>
      <c r="AWV29" s="10"/>
      <c r="AWW29" s="10"/>
      <c r="AWX29" s="10"/>
      <c r="AWY29" s="10"/>
      <c r="AWZ29" s="10"/>
      <c r="AXA29" s="10"/>
      <c r="AXB29" s="10"/>
      <c r="AXC29" s="10"/>
      <c r="AXD29" s="10"/>
      <c r="AXE29" s="10"/>
      <c r="AXF29" s="10"/>
      <c r="AXG29" s="10"/>
      <c r="AXH29" s="10"/>
      <c r="AXI29" s="10"/>
      <c r="AXJ29" s="10"/>
      <c r="AXK29" s="10"/>
      <c r="AXL29" s="10"/>
      <c r="AXM29" s="10"/>
      <c r="AXN29" s="10"/>
      <c r="AXO29" s="10"/>
      <c r="AXP29" s="10"/>
      <c r="AXQ29" s="10"/>
      <c r="AXR29" s="10"/>
      <c r="AXS29" s="10"/>
      <c r="AXT29" s="10"/>
      <c r="AXU29" s="10"/>
      <c r="AXV29" s="10"/>
      <c r="AXW29" s="10"/>
      <c r="AXX29" s="10"/>
      <c r="AXY29" s="10"/>
      <c r="AXZ29" s="10"/>
      <c r="AYA29" s="10"/>
      <c r="AYB29" s="10"/>
      <c r="AYC29" s="10"/>
      <c r="AYD29" s="10"/>
      <c r="AYE29" s="10"/>
      <c r="AYF29" s="10"/>
      <c r="AYG29" s="10"/>
      <c r="AYH29" s="10"/>
      <c r="AYI29" s="10"/>
      <c r="AYJ29" s="10"/>
      <c r="AYK29" s="10"/>
      <c r="AYL29" s="10"/>
      <c r="AYM29" s="10"/>
      <c r="AYN29" s="10"/>
      <c r="AYO29" s="10"/>
      <c r="AYP29" s="10"/>
      <c r="AYQ29" s="10"/>
      <c r="AYR29" s="10"/>
      <c r="AYS29" s="10"/>
      <c r="AYT29" s="10"/>
      <c r="AYU29" s="10"/>
      <c r="AYV29" s="10"/>
      <c r="AYW29" s="10"/>
      <c r="AYX29" s="10"/>
      <c r="AYY29" s="10"/>
      <c r="AYZ29" s="10"/>
      <c r="AZA29" s="10"/>
      <c r="AZB29" s="10"/>
      <c r="AZC29" s="10"/>
      <c r="AZD29" s="10"/>
      <c r="AZE29" s="10"/>
      <c r="AZF29" s="10"/>
      <c r="AZG29" s="10"/>
      <c r="AZH29" s="10"/>
      <c r="AZI29" s="10"/>
      <c r="AZJ29" s="10"/>
      <c r="AZK29" s="10"/>
      <c r="AZL29" s="10"/>
      <c r="AZM29" s="10"/>
      <c r="AZN29" s="10"/>
      <c r="AZO29" s="10"/>
      <c r="AZP29" s="10"/>
      <c r="AZQ29" s="10"/>
      <c r="AZR29" s="10"/>
      <c r="AZS29" s="10"/>
      <c r="AZT29" s="10"/>
      <c r="AZU29" s="10"/>
      <c r="AZV29" s="10"/>
      <c r="AZW29" s="10"/>
      <c r="AZX29" s="10"/>
      <c r="AZY29" s="10"/>
      <c r="AZZ29" s="10"/>
      <c r="BAA29" s="10"/>
      <c r="BAB29" s="10"/>
      <c r="BAC29" s="10"/>
      <c r="BAD29" s="10"/>
      <c r="BAE29" s="10"/>
      <c r="BAF29" s="10"/>
      <c r="BAG29" s="10"/>
      <c r="BAH29" s="10"/>
      <c r="BAI29" s="10"/>
      <c r="BAJ29" s="10"/>
      <c r="BAK29" s="10"/>
      <c r="BAL29" s="10"/>
      <c r="BAM29" s="10"/>
      <c r="BAN29" s="10"/>
      <c r="BAO29" s="10"/>
      <c r="BAP29" s="10"/>
      <c r="BAQ29" s="10"/>
      <c r="BAR29" s="10"/>
      <c r="BAS29" s="10"/>
      <c r="BAT29" s="10"/>
      <c r="BAU29" s="10"/>
      <c r="BAV29" s="10"/>
      <c r="BAW29" s="10"/>
      <c r="BAX29" s="10"/>
      <c r="BAY29" s="10"/>
      <c r="BAZ29" s="10"/>
      <c r="BBA29" s="10"/>
      <c r="BBB29" s="10"/>
      <c r="BBC29" s="10"/>
      <c r="BBD29" s="10"/>
      <c r="BBE29" s="10"/>
      <c r="BBF29" s="10"/>
      <c r="BBG29" s="10"/>
      <c r="BBH29" s="10"/>
      <c r="BBI29" s="10"/>
      <c r="BBJ29" s="10"/>
      <c r="BBK29" s="10"/>
      <c r="BBL29" s="10"/>
      <c r="BBM29" s="10"/>
      <c r="BBN29" s="10"/>
      <c r="BBO29" s="10"/>
      <c r="BBP29" s="10"/>
      <c r="BBQ29" s="10"/>
      <c r="BBR29" s="10"/>
      <c r="BBS29" s="10"/>
      <c r="BBT29" s="10"/>
      <c r="BBU29" s="10"/>
      <c r="BBV29" s="10"/>
      <c r="BBW29" s="10"/>
      <c r="BBX29" s="10"/>
      <c r="BBY29" s="10"/>
      <c r="BBZ29" s="10"/>
      <c r="BCA29" s="10"/>
      <c r="BCB29" s="10"/>
      <c r="BCC29" s="10"/>
      <c r="BCD29" s="10"/>
      <c r="BCE29" s="10"/>
      <c r="BCF29" s="10"/>
      <c r="BCG29" s="10"/>
      <c r="BCH29" s="10"/>
      <c r="BCI29" s="10"/>
      <c r="BCJ29" s="10"/>
      <c r="BCK29" s="10"/>
      <c r="BCL29" s="10"/>
      <c r="BCM29" s="10"/>
      <c r="BCN29" s="10"/>
      <c r="BCO29" s="10"/>
      <c r="BCP29" s="10"/>
      <c r="BCQ29" s="10"/>
      <c r="BCR29" s="10"/>
      <c r="BCS29" s="10"/>
      <c r="BCT29" s="10"/>
      <c r="BCU29" s="10"/>
      <c r="BCV29" s="10"/>
      <c r="BCW29" s="10"/>
      <c r="BCX29" s="10"/>
      <c r="BCY29" s="10"/>
      <c r="BCZ29" s="10"/>
      <c r="BDA29" s="10"/>
      <c r="BDB29" s="10"/>
      <c r="BDC29" s="10"/>
      <c r="BDD29" s="10"/>
      <c r="BDE29" s="10"/>
      <c r="BDF29" s="10"/>
      <c r="BDG29" s="10"/>
      <c r="BDH29" s="10"/>
      <c r="BDI29" s="10"/>
      <c r="BDJ29" s="10"/>
      <c r="BDK29" s="10"/>
      <c r="BDL29" s="10"/>
      <c r="BDM29" s="10"/>
      <c r="BDN29" s="10"/>
      <c r="BDO29" s="10"/>
      <c r="BDP29" s="10"/>
      <c r="BDQ29" s="10"/>
      <c r="BDR29" s="10"/>
      <c r="BDS29" s="10"/>
      <c r="BDT29" s="10"/>
      <c r="BDU29" s="10"/>
      <c r="BDV29" s="10"/>
      <c r="BDW29" s="10"/>
      <c r="BDX29" s="10"/>
      <c r="BDY29" s="10"/>
      <c r="BDZ29" s="10"/>
      <c r="BEA29" s="10"/>
      <c r="BEB29" s="10"/>
      <c r="BEC29" s="10"/>
      <c r="BED29" s="10"/>
      <c r="BEE29" s="10"/>
      <c r="BEF29" s="10"/>
      <c r="BEG29" s="10"/>
      <c r="BEH29" s="10"/>
      <c r="BEI29" s="10"/>
      <c r="BEJ29" s="10"/>
      <c r="BEK29" s="10"/>
      <c r="BEL29" s="10"/>
      <c r="BEM29" s="10"/>
      <c r="BEN29" s="10"/>
      <c r="BEO29" s="10"/>
      <c r="BEP29" s="10"/>
      <c r="BEQ29" s="10"/>
      <c r="BER29" s="10"/>
      <c r="BES29" s="10"/>
      <c r="BET29" s="10"/>
      <c r="BEU29" s="10"/>
      <c r="BEV29" s="10"/>
      <c r="BEW29" s="10"/>
      <c r="BEX29" s="10"/>
      <c r="BEY29" s="10"/>
      <c r="BEZ29" s="10"/>
      <c r="BFA29" s="10"/>
      <c r="BFB29" s="10"/>
      <c r="BFC29" s="10"/>
      <c r="BFD29" s="10"/>
      <c r="BFE29" s="10"/>
      <c r="BFF29" s="10"/>
      <c r="BFG29" s="10"/>
      <c r="BFH29" s="10"/>
      <c r="BFI29" s="10"/>
      <c r="BFJ29" s="10"/>
      <c r="BFK29" s="10"/>
      <c r="BFL29" s="10"/>
      <c r="BFM29" s="10"/>
      <c r="BFN29" s="10"/>
      <c r="BFO29" s="10"/>
      <c r="BFP29" s="10"/>
      <c r="BFQ29" s="10"/>
      <c r="BFR29" s="10"/>
      <c r="BFS29" s="10"/>
      <c r="BFT29" s="10"/>
      <c r="BFU29" s="10"/>
      <c r="BFV29" s="10"/>
      <c r="BFW29" s="10"/>
      <c r="BFX29" s="10"/>
      <c r="BFY29" s="10"/>
      <c r="BFZ29" s="10"/>
      <c r="BGA29" s="10"/>
      <c r="BGB29" s="10"/>
      <c r="BGC29" s="10"/>
      <c r="BGD29" s="10"/>
      <c r="BGE29" s="10"/>
      <c r="BGF29" s="10"/>
      <c r="BGG29" s="10"/>
      <c r="BGH29" s="10"/>
      <c r="BGI29" s="10"/>
      <c r="BGJ29" s="10"/>
      <c r="BGK29" s="10"/>
      <c r="BGL29" s="10"/>
      <c r="BGM29" s="10"/>
      <c r="BGN29" s="10"/>
      <c r="BGO29" s="10"/>
      <c r="BGP29" s="10"/>
      <c r="BGQ29" s="10"/>
      <c r="BGR29" s="10"/>
      <c r="BGS29" s="10"/>
      <c r="BGT29" s="10"/>
      <c r="BGU29" s="10"/>
      <c r="BGV29" s="10"/>
      <c r="BGW29" s="10"/>
      <c r="BGX29" s="10"/>
      <c r="BGY29" s="10"/>
      <c r="BGZ29" s="10"/>
      <c r="BHA29" s="10"/>
      <c r="BHB29" s="10"/>
      <c r="BHC29" s="10"/>
      <c r="BHD29" s="10"/>
      <c r="BHE29" s="10"/>
      <c r="BHF29" s="10"/>
      <c r="BHG29" s="10"/>
      <c r="BHH29" s="10"/>
      <c r="BHI29" s="10"/>
      <c r="BHJ29" s="10"/>
      <c r="BHK29" s="10"/>
      <c r="BHL29" s="10"/>
      <c r="BHM29" s="10"/>
      <c r="BHN29" s="10"/>
      <c r="BHO29" s="10"/>
      <c r="BHP29" s="10"/>
      <c r="BHQ29" s="10"/>
      <c r="BHR29" s="10"/>
      <c r="BHS29" s="10"/>
      <c r="BHT29" s="10"/>
      <c r="BHU29" s="10"/>
    </row>
    <row r="30" spans="1:1581">
      <c r="A30" s="43" t="s">
        <v>39</v>
      </c>
      <c r="B30" s="44"/>
      <c r="C30" s="44"/>
      <c r="D30" s="44"/>
      <c r="E30" s="44"/>
      <c r="F30" s="44"/>
      <c r="G30" s="45"/>
      <c r="H30" s="45"/>
      <c r="I30" s="44"/>
      <c r="J30" s="125"/>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row>
    <row r="31" spans="1:1581">
      <c r="A31" s="52" t="s">
        <v>55</v>
      </c>
      <c r="B31" s="53" t="s">
        <v>56</v>
      </c>
      <c r="C31" s="54"/>
      <c r="D31" s="54"/>
      <c r="E31" s="55"/>
      <c r="F31" s="54"/>
      <c r="G31" s="54"/>
      <c r="H31" s="54"/>
      <c r="I31" s="54" t="s">
        <v>26</v>
      </c>
      <c r="J31" s="54"/>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row>
    <row r="32" spans="1:1581">
      <c r="A32" s="56" t="s">
        <v>27</v>
      </c>
      <c r="B32" s="56" t="s">
        <v>28</v>
      </c>
      <c r="C32" s="56" t="s">
        <v>29</v>
      </c>
      <c r="D32" s="56" t="s">
        <v>30</v>
      </c>
      <c r="E32" s="56" t="s">
        <v>31</v>
      </c>
      <c r="F32" s="56" t="s">
        <v>34</v>
      </c>
      <c r="G32" s="56" t="s">
        <v>3163</v>
      </c>
      <c r="H32" s="56" t="s">
        <v>3165</v>
      </c>
      <c r="I32" s="56" t="s">
        <v>32</v>
      </c>
      <c r="J32" s="56" t="s">
        <v>3166</v>
      </c>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row>
    <row r="33" spans="1:1581" ht="58">
      <c r="A33" s="46">
        <v>1</v>
      </c>
      <c r="B33" s="47" t="s">
        <v>57</v>
      </c>
      <c r="C33" s="48" t="s">
        <v>58</v>
      </c>
      <c r="D33" s="48"/>
      <c r="E33" s="48"/>
      <c r="F33" s="61" t="s">
        <v>3170</v>
      </c>
      <c r="G33" s="121" t="s">
        <v>3167</v>
      </c>
      <c r="H33" s="121"/>
      <c r="I33" s="60" t="s">
        <v>3189</v>
      </c>
      <c r="J33" s="126" t="s">
        <v>3188</v>
      </c>
    </row>
    <row r="34" spans="1:1581">
      <c r="A34" s="43" t="s">
        <v>39</v>
      </c>
      <c r="B34" s="44"/>
      <c r="C34" s="44"/>
      <c r="D34" s="44"/>
      <c r="E34" s="44"/>
      <c r="F34" s="44"/>
      <c r="G34" s="45"/>
      <c r="H34" s="45"/>
      <c r="I34" s="44"/>
      <c r="J34" s="125"/>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row>
    <row r="35" spans="1:1581">
      <c r="A35" s="52" t="s">
        <v>59</v>
      </c>
      <c r="B35" s="53" t="s">
        <v>60</v>
      </c>
      <c r="C35" s="54"/>
      <c r="D35" s="54"/>
      <c r="E35" s="55"/>
      <c r="F35" s="54"/>
      <c r="G35" s="54"/>
      <c r="H35" s="54"/>
      <c r="I35" s="54" t="s">
        <v>26</v>
      </c>
      <c r="J35" s="54"/>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row>
    <row r="36" spans="1:1581">
      <c r="A36" s="56" t="s">
        <v>27</v>
      </c>
      <c r="B36" s="56" t="s">
        <v>28</v>
      </c>
      <c r="C36" s="56" t="s">
        <v>29</v>
      </c>
      <c r="D36" s="56" t="s">
        <v>30</v>
      </c>
      <c r="E36" s="56" t="s">
        <v>31</v>
      </c>
      <c r="F36" s="56" t="s">
        <v>34</v>
      </c>
      <c r="G36" s="56" t="s">
        <v>3163</v>
      </c>
      <c r="H36" s="56" t="s">
        <v>3165</v>
      </c>
      <c r="I36" s="56" t="s">
        <v>32</v>
      </c>
      <c r="J36" s="56" t="s">
        <v>3166</v>
      </c>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row>
    <row r="37" spans="1:1581" ht="58">
      <c r="A37" s="46">
        <v>1</v>
      </c>
      <c r="B37" s="47" t="s">
        <v>61</v>
      </c>
      <c r="C37" s="48" t="s">
        <v>62</v>
      </c>
      <c r="D37" s="48"/>
      <c r="E37" s="48"/>
      <c r="F37" s="61" t="s">
        <v>3170</v>
      </c>
      <c r="G37" s="121" t="s">
        <v>3167</v>
      </c>
      <c r="H37" s="121"/>
      <c r="I37" s="60" t="s">
        <v>3189</v>
      </c>
      <c r="J37" s="126" t="s">
        <v>3188</v>
      </c>
    </row>
    <row r="38" spans="1:1581">
      <c r="A38" s="43" t="s">
        <v>39</v>
      </c>
      <c r="B38" s="44"/>
      <c r="C38" s="44"/>
      <c r="D38" s="44"/>
      <c r="E38" s="44"/>
      <c r="F38" s="44"/>
      <c r="G38" s="45"/>
      <c r="H38" s="45"/>
      <c r="I38" s="44"/>
      <c r="J38" s="125"/>
      <c r="K38" s="10"/>
      <c r="L38" s="10"/>
      <c r="M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row>
    <row r="39" spans="1:1581">
      <c r="A39" s="52" t="s">
        <v>63</v>
      </c>
      <c r="B39" s="53" t="s">
        <v>64</v>
      </c>
      <c r="C39" s="54"/>
      <c r="D39" s="54"/>
      <c r="E39" s="55"/>
      <c r="F39" s="54"/>
      <c r="G39" s="54"/>
      <c r="H39" s="54"/>
      <c r="I39" s="54" t="s">
        <v>26</v>
      </c>
      <c r="J39" s="54"/>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row>
    <row r="40" spans="1:1581">
      <c r="A40" s="56" t="s">
        <v>27</v>
      </c>
      <c r="B40" s="56" t="s">
        <v>28</v>
      </c>
      <c r="C40" s="56" t="s">
        <v>29</v>
      </c>
      <c r="D40" s="56" t="s">
        <v>30</v>
      </c>
      <c r="E40" s="56" t="s">
        <v>31</v>
      </c>
      <c r="F40" s="56" t="s">
        <v>34</v>
      </c>
      <c r="G40" s="56" t="s">
        <v>3163</v>
      </c>
      <c r="H40" s="56" t="s">
        <v>3165</v>
      </c>
      <c r="I40" s="56" t="s">
        <v>32</v>
      </c>
      <c r="J40" s="56" t="s">
        <v>3166</v>
      </c>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row>
    <row r="41" spans="1:1581" ht="29">
      <c r="A41" s="46">
        <v>1</v>
      </c>
      <c r="B41" s="47" t="s">
        <v>65</v>
      </c>
      <c r="C41" s="48" t="s">
        <v>66</v>
      </c>
      <c r="D41" s="48"/>
      <c r="E41" s="48"/>
      <c r="F41" s="61" t="s">
        <v>38</v>
      </c>
      <c r="G41" s="121" t="s">
        <v>3164</v>
      </c>
      <c r="H41" s="121" t="s">
        <v>3180</v>
      </c>
      <c r="I41" s="60" t="s">
        <v>5</v>
      </c>
      <c r="J41" s="126"/>
    </row>
    <row r="42" spans="1:1581">
      <c r="A42" s="43" t="s">
        <v>39</v>
      </c>
      <c r="B42" s="44"/>
      <c r="C42" s="44"/>
      <c r="D42" s="44"/>
      <c r="E42" s="44"/>
      <c r="F42" s="44"/>
      <c r="G42" s="45"/>
      <c r="H42" s="45"/>
      <c r="I42" s="44"/>
      <c r="J42" s="125"/>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row>
    <row r="43" spans="1:1581">
      <c r="A43" s="52" t="s">
        <v>67</v>
      </c>
      <c r="B43" s="53" t="s">
        <v>68</v>
      </c>
      <c r="C43" s="54"/>
      <c r="D43" s="54"/>
      <c r="E43" s="55"/>
      <c r="F43" s="54"/>
      <c r="G43" s="54"/>
      <c r="H43" s="54"/>
      <c r="I43" s="54" t="s">
        <v>26</v>
      </c>
      <c r="J43" s="54"/>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row>
    <row r="44" spans="1:1581">
      <c r="A44" s="56" t="s">
        <v>27</v>
      </c>
      <c r="B44" s="56" t="s">
        <v>28</v>
      </c>
      <c r="C44" s="56" t="s">
        <v>29</v>
      </c>
      <c r="D44" s="56" t="s">
        <v>30</v>
      </c>
      <c r="E44" s="56" t="s">
        <v>31</v>
      </c>
      <c r="F44" s="56" t="s">
        <v>34</v>
      </c>
      <c r="G44" s="56" t="s">
        <v>3163</v>
      </c>
      <c r="H44" s="56" t="s">
        <v>3165</v>
      </c>
      <c r="I44" s="56" t="s">
        <v>32</v>
      </c>
      <c r="J44" s="56" t="s">
        <v>3166</v>
      </c>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row>
    <row r="45" spans="1:1581" s="20" customFormat="1" ht="43.5">
      <c r="A45" s="46">
        <v>1</v>
      </c>
      <c r="B45" s="47" t="s">
        <v>69</v>
      </c>
      <c r="C45" s="48" t="s">
        <v>70</v>
      </c>
      <c r="D45" s="51"/>
      <c r="E45" s="51"/>
      <c r="F45" s="61" t="s">
        <v>38</v>
      </c>
      <c r="G45" s="121" t="s">
        <v>3164</v>
      </c>
      <c r="H45" s="121" t="s">
        <v>3179</v>
      </c>
      <c r="I45" s="60" t="s">
        <v>5</v>
      </c>
      <c r="J45" s="124"/>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c r="IS45" s="10"/>
      <c r="IT45" s="10"/>
      <c r="IU45" s="10"/>
      <c r="IV45" s="10"/>
      <c r="IW45" s="10"/>
      <c r="IX45" s="10"/>
      <c r="IY45" s="10"/>
      <c r="IZ45" s="10"/>
      <c r="JA45" s="10"/>
      <c r="JB45" s="10"/>
      <c r="JC45" s="10"/>
      <c r="JD45" s="10"/>
      <c r="JE45" s="10"/>
      <c r="JF45" s="10"/>
      <c r="JG45" s="10"/>
      <c r="JH45" s="10"/>
      <c r="JI45" s="10"/>
      <c r="JJ45" s="10"/>
      <c r="JK45" s="10"/>
      <c r="JL45" s="10"/>
      <c r="JM45" s="10"/>
      <c r="JN45" s="10"/>
      <c r="JO45" s="10"/>
      <c r="JP45" s="10"/>
      <c r="JQ45" s="10"/>
      <c r="JR45" s="10"/>
      <c r="JS45" s="10"/>
      <c r="JT45" s="10"/>
      <c r="JU45" s="10"/>
      <c r="JV45" s="10"/>
      <c r="JW45" s="10"/>
      <c r="JX45" s="10"/>
      <c r="JY45" s="10"/>
      <c r="JZ45" s="10"/>
      <c r="KA45" s="10"/>
      <c r="KB45" s="10"/>
      <c r="KC45" s="10"/>
      <c r="KD45" s="10"/>
      <c r="KE45" s="10"/>
      <c r="KF45" s="10"/>
      <c r="KG45" s="10"/>
      <c r="KH45" s="10"/>
      <c r="KI45" s="10"/>
      <c r="KJ45" s="10"/>
      <c r="KK45" s="10"/>
      <c r="KL45" s="10"/>
      <c r="KM45" s="10"/>
      <c r="KN45" s="10"/>
      <c r="KO45" s="10"/>
      <c r="KP45" s="10"/>
      <c r="KQ45" s="10"/>
      <c r="KR45" s="10"/>
      <c r="KS45" s="10"/>
      <c r="KT45" s="10"/>
      <c r="KU45" s="10"/>
      <c r="KV45" s="10"/>
      <c r="KW45" s="10"/>
      <c r="KX45" s="10"/>
      <c r="KY45" s="10"/>
      <c r="KZ45" s="10"/>
      <c r="LA45" s="10"/>
      <c r="LB45" s="10"/>
      <c r="LC45" s="10"/>
      <c r="LD45" s="10"/>
      <c r="LE45" s="10"/>
      <c r="LF45" s="10"/>
      <c r="LG45" s="10"/>
      <c r="LH45" s="10"/>
      <c r="LI45" s="10"/>
      <c r="LJ45" s="10"/>
      <c r="LK45" s="10"/>
      <c r="LL45" s="10"/>
      <c r="LM45" s="10"/>
      <c r="LN45" s="10"/>
      <c r="LO45" s="10"/>
      <c r="LP45" s="10"/>
      <c r="LQ45" s="10"/>
      <c r="LR45" s="10"/>
      <c r="LS45" s="10"/>
      <c r="LT45" s="10"/>
      <c r="LU45" s="10"/>
      <c r="LV45" s="10"/>
      <c r="LW45" s="10"/>
      <c r="LX45" s="10"/>
      <c r="LY45" s="10"/>
      <c r="LZ45" s="10"/>
      <c r="MA45" s="10"/>
      <c r="MB45" s="10"/>
      <c r="MC45" s="10"/>
      <c r="MD45" s="10"/>
      <c r="ME45" s="10"/>
      <c r="MF45" s="10"/>
      <c r="MG45" s="10"/>
      <c r="MH45" s="10"/>
      <c r="MI45" s="10"/>
      <c r="MJ45" s="10"/>
      <c r="MK45" s="10"/>
      <c r="ML45" s="10"/>
      <c r="MM45" s="10"/>
      <c r="MN45" s="10"/>
      <c r="MO45" s="10"/>
      <c r="MP45" s="10"/>
      <c r="MQ45" s="10"/>
      <c r="MR45" s="10"/>
      <c r="MS45" s="10"/>
      <c r="MT45" s="10"/>
      <c r="MU45" s="10"/>
      <c r="MV45" s="10"/>
      <c r="MW45" s="10"/>
      <c r="MX45" s="10"/>
      <c r="MY45" s="10"/>
      <c r="MZ45" s="10"/>
      <c r="NA45" s="10"/>
      <c r="NB45" s="10"/>
      <c r="NC45" s="10"/>
      <c r="ND45" s="10"/>
      <c r="NE45" s="10"/>
      <c r="NF45" s="10"/>
      <c r="NG45" s="10"/>
      <c r="NH45" s="10"/>
      <c r="NI45" s="10"/>
      <c r="NJ45" s="10"/>
      <c r="NK45" s="10"/>
      <c r="NL45" s="10"/>
      <c r="NM45" s="10"/>
      <c r="NN45" s="10"/>
      <c r="NO45" s="10"/>
      <c r="NP45" s="10"/>
      <c r="NQ45" s="10"/>
      <c r="NR45" s="10"/>
      <c r="NS45" s="10"/>
      <c r="NT45" s="10"/>
      <c r="NU45" s="10"/>
      <c r="NV45" s="10"/>
      <c r="NW45" s="10"/>
      <c r="NX45" s="10"/>
      <c r="NY45" s="10"/>
      <c r="NZ45" s="10"/>
      <c r="OA45" s="10"/>
      <c r="OB45" s="10"/>
      <c r="OC45" s="10"/>
      <c r="OD45" s="10"/>
      <c r="OE45" s="10"/>
      <c r="OF45" s="10"/>
      <c r="OG45" s="10"/>
      <c r="OH45" s="10"/>
      <c r="OI45" s="10"/>
      <c r="OJ45" s="10"/>
      <c r="OK45" s="10"/>
      <c r="OL45" s="10"/>
      <c r="OM45" s="10"/>
      <c r="ON45" s="10"/>
      <c r="OO45" s="10"/>
      <c r="OP45" s="10"/>
      <c r="OQ45" s="10"/>
      <c r="OR45" s="10"/>
      <c r="OS45" s="10"/>
      <c r="OT45" s="10"/>
      <c r="OU45" s="10"/>
      <c r="OV45" s="10"/>
      <c r="OW45" s="10"/>
      <c r="OX45" s="10"/>
      <c r="OY45" s="10"/>
      <c r="OZ45" s="10"/>
      <c r="PA45" s="10"/>
      <c r="PB45" s="10"/>
      <c r="PC45" s="10"/>
      <c r="PD45" s="10"/>
      <c r="PE45" s="10"/>
      <c r="PF45" s="10"/>
      <c r="PG45" s="10"/>
      <c r="PH45" s="10"/>
      <c r="PI45" s="10"/>
      <c r="PJ45" s="10"/>
      <c r="PK45" s="10"/>
      <c r="PL45" s="10"/>
      <c r="PM45" s="10"/>
      <c r="PN45" s="10"/>
      <c r="PO45" s="10"/>
      <c r="PP45" s="10"/>
      <c r="PQ45" s="10"/>
      <c r="PR45" s="10"/>
      <c r="PS45" s="10"/>
      <c r="PT45" s="10"/>
      <c r="PU45" s="10"/>
      <c r="PV45" s="10"/>
      <c r="PW45" s="10"/>
      <c r="PX45" s="10"/>
      <c r="PY45" s="10"/>
      <c r="PZ45" s="10"/>
      <c r="QA45" s="10"/>
      <c r="QB45" s="10"/>
      <c r="QC45" s="10"/>
      <c r="QD45" s="10"/>
      <c r="QE45" s="10"/>
      <c r="QF45" s="10"/>
      <c r="QG45" s="10"/>
      <c r="QH45" s="10"/>
      <c r="QI45" s="10"/>
      <c r="QJ45" s="10"/>
      <c r="QK45" s="10"/>
      <c r="QL45" s="10"/>
      <c r="QM45" s="10"/>
      <c r="QN45" s="10"/>
      <c r="QO45" s="10"/>
      <c r="QP45" s="10"/>
      <c r="QQ45" s="10"/>
      <c r="QR45" s="10"/>
      <c r="QS45" s="10"/>
      <c r="QT45" s="10"/>
      <c r="QU45" s="10"/>
      <c r="QV45" s="10"/>
      <c r="QW45" s="10"/>
      <c r="QX45" s="10"/>
      <c r="QY45" s="10"/>
      <c r="QZ45" s="10"/>
      <c r="RA45" s="10"/>
      <c r="RB45" s="10"/>
      <c r="RC45" s="10"/>
      <c r="RD45" s="10"/>
      <c r="RE45" s="10"/>
      <c r="RF45" s="10"/>
      <c r="RG45" s="10"/>
      <c r="RH45" s="10"/>
      <c r="RI45" s="10"/>
      <c r="RJ45" s="10"/>
      <c r="RK45" s="10"/>
      <c r="RL45" s="10"/>
      <c r="RM45" s="10"/>
      <c r="RN45" s="10"/>
      <c r="RO45" s="10"/>
      <c r="RP45" s="10"/>
      <c r="RQ45" s="10"/>
      <c r="RR45" s="10"/>
      <c r="RS45" s="10"/>
      <c r="RT45" s="10"/>
      <c r="RU45" s="10"/>
      <c r="RV45" s="10"/>
      <c r="RW45" s="10"/>
      <c r="RX45" s="10"/>
      <c r="RY45" s="10"/>
      <c r="RZ45" s="10"/>
      <c r="SA45" s="10"/>
      <c r="SB45" s="10"/>
      <c r="SC45" s="10"/>
      <c r="SD45" s="10"/>
      <c r="SE45" s="10"/>
      <c r="SF45" s="10"/>
      <c r="SG45" s="10"/>
      <c r="SH45" s="10"/>
      <c r="SI45" s="10"/>
      <c r="SJ45" s="10"/>
      <c r="SK45" s="10"/>
      <c r="SL45" s="10"/>
      <c r="SM45" s="10"/>
      <c r="SN45" s="10"/>
      <c r="SO45" s="10"/>
      <c r="SP45" s="10"/>
      <c r="SQ45" s="10"/>
      <c r="SR45" s="10"/>
      <c r="SS45" s="10"/>
      <c r="ST45" s="10"/>
      <c r="SU45" s="10"/>
      <c r="SV45" s="10"/>
      <c r="SW45" s="10"/>
      <c r="SX45" s="10"/>
      <c r="SY45" s="10"/>
      <c r="SZ45" s="10"/>
      <c r="TA45" s="10"/>
      <c r="TB45" s="10"/>
      <c r="TC45" s="10"/>
      <c r="TD45" s="10"/>
      <c r="TE45" s="10"/>
      <c r="TF45" s="10"/>
      <c r="TG45" s="10"/>
      <c r="TH45" s="10"/>
      <c r="TI45" s="10"/>
      <c r="TJ45" s="10"/>
      <c r="TK45" s="10"/>
      <c r="TL45" s="10"/>
      <c r="TM45" s="10"/>
      <c r="TN45" s="10"/>
      <c r="TO45" s="10"/>
      <c r="TP45" s="10"/>
      <c r="TQ45" s="10"/>
      <c r="TR45" s="10"/>
      <c r="TS45" s="10"/>
      <c r="TT45" s="10"/>
      <c r="TU45" s="10"/>
      <c r="TV45" s="10"/>
      <c r="TW45" s="10"/>
      <c r="TX45" s="10"/>
      <c r="TY45" s="10"/>
      <c r="TZ45" s="10"/>
      <c r="UA45" s="10"/>
      <c r="UB45" s="10"/>
      <c r="UC45" s="10"/>
      <c r="UD45" s="10"/>
      <c r="UE45" s="10"/>
      <c r="UF45" s="10"/>
      <c r="UG45" s="10"/>
      <c r="UH45" s="10"/>
      <c r="UI45" s="10"/>
      <c r="UJ45" s="10"/>
      <c r="UK45" s="10"/>
      <c r="UL45" s="10"/>
      <c r="UM45" s="10"/>
      <c r="UN45" s="10"/>
      <c r="UO45" s="10"/>
      <c r="UP45" s="10"/>
      <c r="UQ45" s="10"/>
      <c r="UR45" s="10"/>
      <c r="US45" s="10"/>
      <c r="UT45" s="10"/>
      <c r="UU45" s="10"/>
      <c r="UV45" s="10"/>
      <c r="UW45" s="10"/>
      <c r="UX45" s="10"/>
      <c r="UY45" s="10"/>
      <c r="UZ45" s="10"/>
      <c r="VA45" s="10"/>
      <c r="VB45" s="10"/>
      <c r="VC45" s="10"/>
      <c r="VD45" s="10"/>
      <c r="VE45" s="10"/>
      <c r="VF45" s="10"/>
      <c r="VG45" s="10"/>
      <c r="VH45" s="10"/>
      <c r="VI45" s="10"/>
      <c r="VJ45" s="10"/>
      <c r="VK45" s="10"/>
      <c r="VL45" s="10"/>
      <c r="VM45" s="10"/>
      <c r="VN45" s="10"/>
      <c r="VO45" s="10"/>
      <c r="VP45" s="10"/>
      <c r="VQ45" s="10"/>
      <c r="VR45" s="10"/>
      <c r="VS45" s="10"/>
      <c r="VT45" s="10"/>
      <c r="VU45" s="10"/>
      <c r="VV45" s="10"/>
      <c r="VW45" s="10"/>
      <c r="VX45" s="10"/>
      <c r="VY45" s="10"/>
      <c r="VZ45" s="10"/>
      <c r="WA45" s="10"/>
      <c r="WB45" s="10"/>
      <c r="WC45" s="10"/>
      <c r="WD45" s="10"/>
      <c r="WE45" s="10"/>
      <c r="WF45" s="10"/>
      <c r="WG45" s="10"/>
      <c r="WH45" s="10"/>
      <c r="WI45" s="10"/>
      <c r="WJ45" s="10"/>
      <c r="WK45" s="10"/>
      <c r="WL45" s="10"/>
      <c r="WM45" s="10"/>
      <c r="WN45" s="10"/>
      <c r="WO45" s="10"/>
      <c r="WP45" s="10"/>
      <c r="WQ45" s="10"/>
      <c r="WR45" s="10"/>
      <c r="WS45" s="10"/>
      <c r="WT45" s="10"/>
      <c r="WU45" s="10"/>
      <c r="WV45" s="10"/>
      <c r="WW45" s="10"/>
      <c r="WX45" s="10"/>
      <c r="WY45" s="10"/>
      <c r="WZ45" s="10"/>
      <c r="XA45" s="10"/>
      <c r="XB45" s="10"/>
      <c r="XC45" s="10"/>
      <c r="XD45" s="10"/>
      <c r="XE45" s="10"/>
      <c r="XF45" s="10"/>
      <c r="XG45" s="10"/>
      <c r="XH45" s="10"/>
      <c r="XI45" s="10"/>
      <c r="XJ45" s="10"/>
      <c r="XK45" s="10"/>
      <c r="XL45" s="10"/>
      <c r="XM45" s="10"/>
      <c r="XN45" s="10"/>
      <c r="XO45" s="10"/>
      <c r="XP45" s="10"/>
      <c r="XQ45" s="10"/>
      <c r="XR45" s="10"/>
      <c r="XS45" s="10"/>
      <c r="XT45" s="10"/>
      <c r="XU45" s="10"/>
      <c r="XV45" s="10"/>
      <c r="XW45" s="10"/>
      <c r="XX45" s="10"/>
      <c r="XY45" s="10"/>
      <c r="XZ45" s="10"/>
      <c r="YA45" s="10"/>
      <c r="YB45" s="10"/>
      <c r="YC45" s="10"/>
      <c r="YD45" s="10"/>
      <c r="YE45" s="10"/>
      <c r="YF45" s="10"/>
      <c r="YG45" s="10"/>
      <c r="YH45" s="10"/>
      <c r="YI45" s="10"/>
      <c r="YJ45" s="10"/>
      <c r="YK45" s="10"/>
      <c r="YL45" s="10"/>
      <c r="YM45" s="10"/>
      <c r="YN45" s="10"/>
      <c r="YO45" s="10"/>
      <c r="YP45" s="10"/>
      <c r="YQ45" s="10"/>
      <c r="YR45" s="10"/>
      <c r="YS45" s="10"/>
      <c r="YT45" s="10"/>
      <c r="YU45" s="10"/>
      <c r="YV45" s="10"/>
      <c r="YW45" s="10"/>
      <c r="YX45" s="10"/>
      <c r="YY45" s="10"/>
      <c r="YZ45" s="10"/>
      <c r="ZA45" s="10"/>
      <c r="ZB45" s="10"/>
      <c r="ZC45" s="10"/>
      <c r="ZD45" s="10"/>
      <c r="ZE45" s="10"/>
      <c r="ZF45" s="10"/>
      <c r="ZG45" s="10"/>
      <c r="ZH45" s="10"/>
      <c r="ZI45" s="10"/>
      <c r="ZJ45" s="10"/>
      <c r="ZK45" s="10"/>
      <c r="ZL45" s="10"/>
      <c r="ZM45" s="10"/>
      <c r="ZN45" s="10"/>
      <c r="ZO45" s="10"/>
      <c r="ZP45" s="10"/>
      <c r="ZQ45" s="10"/>
      <c r="ZR45" s="10"/>
      <c r="ZS45" s="10"/>
      <c r="ZT45" s="10"/>
      <c r="ZU45" s="10"/>
      <c r="ZV45" s="10"/>
      <c r="ZW45" s="10"/>
      <c r="ZX45" s="10"/>
      <c r="ZY45" s="10"/>
      <c r="ZZ45" s="10"/>
      <c r="AAA45" s="10"/>
      <c r="AAB45" s="10"/>
      <c r="AAC45" s="10"/>
      <c r="AAD45" s="10"/>
      <c r="AAE45" s="10"/>
      <c r="AAF45" s="10"/>
      <c r="AAG45" s="10"/>
      <c r="AAH45" s="10"/>
      <c r="AAI45" s="10"/>
      <c r="AAJ45" s="10"/>
      <c r="AAK45" s="10"/>
      <c r="AAL45" s="10"/>
      <c r="AAM45" s="10"/>
      <c r="AAN45" s="10"/>
      <c r="AAO45" s="10"/>
      <c r="AAP45" s="10"/>
      <c r="AAQ45" s="10"/>
      <c r="AAR45" s="10"/>
      <c r="AAS45" s="10"/>
      <c r="AAT45" s="10"/>
      <c r="AAU45" s="10"/>
      <c r="AAV45" s="10"/>
      <c r="AAW45" s="10"/>
      <c r="AAX45" s="10"/>
      <c r="AAY45" s="10"/>
      <c r="AAZ45" s="10"/>
      <c r="ABA45" s="10"/>
      <c r="ABB45" s="10"/>
      <c r="ABC45" s="10"/>
      <c r="ABD45" s="10"/>
      <c r="ABE45" s="10"/>
      <c r="ABF45" s="10"/>
      <c r="ABG45" s="10"/>
      <c r="ABH45" s="10"/>
      <c r="ABI45" s="10"/>
      <c r="ABJ45" s="10"/>
      <c r="ABK45" s="10"/>
      <c r="ABL45" s="10"/>
      <c r="ABM45" s="10"/>
      <c r="ABN45" s="10"/>
      <c r="ABO45" s="10"/>
      <c r="ABP45" s="10"/>
      <c r="ABQ45" s="10"/>
      <c r="ABR45" s="10"/>
      <c r="ABS45" s="10"/>
      <c r="ABT45" s="10"/>
      <c r="ABU45" s="10"/>
      <c r="ABV45" s="10"/>
      <c r="ABW45" s="10"/>
      <c r="ABX45" s="10"/>
      <c r="ABY45" s="10"/>
      <c r="ABZ45" s="10"/>
      <c r="ACA45" s="10"/>
      <c r="ACB45" s="10"/>
      <c r="ACC45" s="10"/>
      <c r="ACD45" s="10"/>
      <c r="ACE45" s="10"/>
      <c r="ACF45" s="10"/>
      <c r="ACG45" s="10"/>
      <c r="ACH45" s="10"/>
      <c r="ACI45" s="10"/>
      <c r="ACJ45" s="10"/>
      <c r="ACK45" s="10"/>
      <c r="ACL45" s="10"/>
      <c r="ACM45" s="10"/>
      <c r="ACN45" s="10"/>
      <c r="ACO45" s="10"/>
      <c r="ACP45" s="10"/>
      <c r="ACQ45" s="10"/>
      <c r="ACR45" s="10"/>
      <c r="ACS45" s="10"/>
      <c r="ACT45" s="10"/>
      <c r="ACU45" s="10"/>
      <c r="ACV45" s="10"/>
      <c r="ACW45" s="10"/>
      <c r="ACX45" s="10"/>
      <c r="ACY45" s="10"/>
      <c r="ACZ45" s="10"/>
      <c r="ADA45" s="10"/>
      <c r="ADB45" s="10"/>
      <c r="ADC45" s="10"/>
      <c r="ADD45" s="10"/>
      <c r="ADE45" s="10"/>
      <c r="ADF45" s="10"/>
      <c r="ADG45" s="10"/>
      <c r="ADH45" s="10"/>
      <c r="ADI45" s="10"/>
      <c r="ADJ45" s="10"/>
      <c r="ADK45" s="10"/>
      <c r="ADL45" s="10"/>
      <c r="ADM45" s="10"/>
      <c r="ADN45" s="10"/>
      <c r="ADO45" s="10"/>
      <c r="ADP45" s="10"/>
      <c r="ADQ45" s="10"/>
      <c r="ADR45" s="10"/>
      <c r="ADS45" s="10"/>
      <c r="ADT45" s="10"/>
      <c r="ADU45" s="10"/>
      <c r="ADV45" s="10"/>
      <c r="ADW45" s="10"/>
      <c r="ADX45" s="10"/>
      <c r="ADY45" s="10"/>
      <c r="ADZ45" s="10"/>
      <c r="AEA45" s="10"/>
      <c r="AEB45" s="10"/>
      <c r="AEC45" s="10"/>
      <c r="AED45" s="10"/>
      <c r="AEE45" s="10"/>
      <c r="AEF45" s="10"/>
      <c r="AEG45" s="10"/>
      <c r="AEH45" s="10"/>
      <c r="AEI45" s="10"/>
      <c r="AEJ45" s="10"/>
      <c r="AEK45" s="10"/>
      <c r="AEL45" s="10"/>
      <c r="AEM45" s="10"/>
      <c r="AEN45" s="10"/>
      <c r="AEO45" s="10"/>
      <c r="AEP45" s="10"/>
      <c r="AEQ45" s="10"/>
      <c r="AER45" s="10"/>
      <c r="AES45" s="10"/>
      <c r="AET45" s="10"/>
      <c r="AEU45" s="10"/>
      <c r="AEV45" s="10"/>
      <c r="AEW45" s="10"/>
      <c r="AEX45" s="10"/>
      <c r="AEY45" s="10"/>
      <c r="AEZ45" s="10"/>
      <c r="AFA45" s="10"/>
      <c r="AFB45" s="10"/>
      <c r="AFC45" s="10"/>
      <c r="AFD45" s="10"/>
      <c r="AFE45" s="10"/>
      <c r="AFF45" s="10"/>
      <c r="AFG45" s="10"/>
      <c r="AFH45" s="10"/>
      <c r="AFI45" s="10"/>
      <c r="AFJ45" s="10"/>
      <c r="AFK45" s="10"/>
      <c r="AFL45" s="10"/>
      <c r="AFM45" s="10"/>
      <c r="AFN45" s="10"/>
      <c r="AFO45" s="10"/>
      <c r="AFP45" s="10"/>
      <c r="AFQ45" s="10"/>
      <c r="AFR45" s="10"/>
      <c r="AFS45" s="10"/>
      <c r="AFT45" s="10"/>
      <c r="AFU45" s="10"/>
      <c r="AFV45" s="10"/>
      <c r="AFW45" s="10"/>
      <c r="AFX45" s="10"/>
      <c r="AFY45" s="10"/>
      <c r="AFZ45" s="10"/>
      <c r="AGA45" s="10"/>
      <c r="AGB45" s="10"/>
      <c r="AGC45" s="10"/>
      <c r="AGD45" s="10"/>
      <c r="AGE45" s="10"/>
      <c r="AGF45" s="10"/>
      <c r="AGG45" s="10"/>
      <c r="AGH45" s="10"/>
      <c r="AGI45" s="10"/>
      <c r="AGJ45" s="10"/>
      <c r="AGK45" s="10"/>
      <c r="AGL45" s="10"/>
      <c r="AGM45" s="10"/>
      <c r="AGN45" s="10"/>
      <c r="AGO45" s="10"/>
      <c r="AGP45" s="10"/>
      <c r="AGQ45" s="10"/>
      <c r="AGR45" s="10"/>
      <c r="AGS45" s="10"/>
      <c r="AGT45" s="10"/>
      <c r="AGU45" s="10"/>
      <c r="AGV45" s="10"/>
      <c r="AGW45" s="10"/>
      <c r="AGX45" s="10"/>
      <c r="AGY45" s="10"/>
      <c r="AGZ45" s="10"/>
      <c r="AHA45" s="10"/>
      <c r="AHB45" s="10"/>
      <c r="AHC45" s="10"/>
      <c r="AHD45" s="10"/>
      <c r="AHE45" s="10"/>
      <c r="AHF45" s="10"/>
      <c r="AHG45" s="10"/>
      <c r="AHH45" s="10"/>
      <c r="AHI45" s="10"/>
      <c r="AHJ45" s="10"/>
      <c r="AHK45" s="10"/>
      <c r="AHL45" s="10"/>
      <c r="AHM45" s="10"/>
      <c r="AHN45" s="10"/>
      <c r="AHO45" s="10"/>
      <c r="AHP45" s="10"/>
      <c r="AHQ45" s="10"/>
      <c r="AHR45" s="10"/>
      <c r="AHS45" s="10"/>
      <c r="AHT45" s="10"/>
      <c r="AHU45" s="10"/>
      <c r="AHV45" s="10"/>
      <c r="AHW45" s="10"/>
      <c r="AHX45" s="10"/>
      <c r="AHY45" s="10"/>
      <c r="AHZ45" s="10"/>
      <c r="AIA45" s="10"/>
      <c r="AIB45" s="10"/>
      <c r="AIC45" s="10"/>
      <c r="AID45" s="10"/>
      <c r="AIE45" s="10"/>
      <c r="AIF45" s="10"/>
      <c r="AIG45" s="10"/>
      <c r="AIH45" s="10"/>
      <c r="AII45" s="10"/>
      <c r="AIJ45" s="10"/>
      <c r="AIK45" s="10"/>
      <c r="AIL45" s="10"/>
      <c r="AIM45" s="10"/>
      <c r="AIN45" s="10"/>
      <c r="AIO45" s="10"/>
      <c r="AIP45" s="10"/>
      <c r="AIQ45" s="10"/>
      <c r="AIR45" s="10"/>
      <c r="AIS45" s="10"/>
      <c r="AIT45" s="10"/>
      <c r="AIU45" s="10"/>
      <c r="AIV45" s="10"/>
      <c r="AIW45" s="10"/>
      <c r="AIX45" s="10"/>
      <c r="AIY45" s="10"/>
      <c r="AIZ45" s="10"/>
      <c r="AJA45" s="10"/>
      <c r="AJB45" s="10"/>
      <c r="AJC45" s="10"/>
      <c r="AJD45" s="10"/>
      <c r="AJE45" s="10"/>
      <c r="AJF45" s="10"/>
      <c r="AJG45" s="10"/>
      <c r="AJH45" s="10"/>
      <c r="AJI45" s="10"/>
      <c r="AJJ45" s="10"/>
      <c r="AJK45" s="10"/>
      <c r="AJL45" s="10"/>
      <c r="AJM45" s="10"/>
      <c r="AJN45" s="10"/>
      <c r="AJO45" s="10"/>
      <c r="AJP45" s="10"/>
      <c r="AJQ45" s="10"/>
      <c r="AJR45" s="10"/>
      <c r="AJS45" s="10"/>
      <c r="AJT45" s="10"/>
      <c r="AJU45" s="10"/>
      <c r="AJV45" s="10"/>
      <c r="AJW45" s="10"/>
      <c r="AJX45" s="10"/>
      <c r="AJY45" s="10"/>
      <c r="AJZ45" s="10"/>
      <c r="AKA45" s="10"/>
      <c r="AKB45" s="10"/>
      <c r="AKC45" s="10"/>
      <c r="AKD45" s="10"/>
      <c r="AKE45" s="10"/>
      <c r="AKF45" s="10"/>
      <c r="AKG45" s="10"/>
      <c r="AKH45" s="10"/>
      <c r="AKI45" s="10"/>
      <c r="AKJ45" s="10"/>
      <c r="AKK45" s="10"/>
      <c r="AKL45" s="10"/>
      <c r="AKM45" s="10"/>
      <c r="AKN45" s="10"/>
      <c r="AKO45" s="10"/>
      <c r="AKP45" s="10"/>
      <c r="AKQ45" s="10"/>
      <c r="AKR45" s="10"/>
      <c r="AKS45" s="10"/>
      <c r="AKT45" s="10"/>
      <c r="AKU45" s="10"/>
      <c r="AKV45" s="10"/>
      <c r="AKW45" s="10"/>
      <c r="AKX45" s="10"/>
      <c r="AKY45" s="10"/>
      <c r="AKZ45" s="10"/>
      <c r="ALA45" s="10"/>
      <c r="ALB45" s="10"/>
      <c r="ALC45" s="10"/>
      <c r="ALD45" s="10"/>
      <c r="ALE45" s="10"/>
      <c r="ALF45" s="10"/>
      <c r="ALG45" s="10"/>
      <c r="ALH45" s="10"/>
      <c r="ALI45" s="10"/>
      <c r="ALJ45" s="10"/>
      <c r="ALK45" s="10"/>
      <c r="ALL45" s="10"/>
      <c r="ALM45" s="10"/>
      <c r="ALN45" s="10"/>
      <c r="ALO45" s="10"/>
      <c r="ALP45" s="10"/>
      <c r="ALQ45" s="10"/>
      <c r="ALR45" s="10"/>
      <c r="ALS45" s="10"/>
      <c r="ALT45" s="10"/>
      <c r="ALU45" s="10"/>
      <c r="ALV45" s="10"/>
      <c r="ALW45" s="10"/>
      <c r="ALX45" s="10"/>
      <c r="ALY45" s="10"/>
      <c r="ALZ45" s="10"/>
      <c r="AMA45" s="10"/>
      <c r="AMB45" s="10"/>
      <c r="AMC45" s="10"/>
      <c r="AMD45" s="10"/>
      <c r="AME45" s="10"/>
      <c r="AMF45" s="10"/>
      <c r="AMG45" s="10"/>
      <c r="AMH45" s="10"/>
      <c r="AMI45" s="10"/>
      <c r="AMJ45" s="10"/>
      <c r="AMK45" s="10"/>
      <c r="AML45" s="10"/>
      <c r="AMM45" s="10"/>
      <c r="AMN45" s="10"/>
      <c r="AMO45" s="10"/>
      <c r="AMP45" s="10"/>
      <c r="AMQ45" s="10"/>
      <c r="AMR45" s="10"/>
      <c r="AMS45" s="10"/>
      <c r="AMT45" s="10"/>
      <c r="AMU45" s="10"/>
      <c r="AMV45" s="10"/>
      <c r="AMW45" s="10"/>
      <c r="AMX45" s="10"/>
      <c r="AMY45" s="10"/>
      <c r="AMZ45" s="10"/>
      <c r="ANA45" s="10"/>
      <c r="ANB45" s="10"/>
      <c r="ANC45" s="10"/>
      <c r="AND45" s="10"/>
      <c r="ANE45" s="10"/>
      <c r="ANF45" s="10"/>
      <c r="ANG45" s="10"/>
      <c r="ANH45" s="10"/>
      <c r="ANI45" s="10"/>
      <c r="ANJ45" s="10"/>
      <c r="ANK45" s="10"/>
      <c r="ANL45" s="10"/>
      <c r="ANM45" s="10"/>
      <c r="ANN45" s="10"/>
      <c r="ANO45" s="10"/>
      <c r="ANP45" s="10"/>
      <c r="ANQ45" s="10"/>
      <c r="ANR45" s="10"/>
      <c r="ANS45" s="10"/>
      <c r="ANT45" s="10"/>
      <c r="ANU45" s="10"/>
      <c r="ANV45" s="10"/>
      <c r="ANW45" s="10"/>
      <c r="ANX45" s="10"/>
      <c r="ANY45" s="10"/>
      <c r="ANZ45" s="10"/>
      <c r="AOA45" s="10"/>
      <c r="AOB45" s="10"/>
      <c r="AOC45" s="10"/>
      <c r="AOD45" s="10"/>
      <c r="AOE45" s="10"/>
      <c r="AOF45" s="10"/>
      <c r="AOG45" s="10"/>
      <c r="AOH45" s="10"/>
      <c r="AOI45" s="10"/>
      <c r="AOJ45" s="10"/>
      <c r="AOK45" s="10"/>
      <c r="AOL45" s="10"/>
      <c r="AOM45" s="10"/>
      <c r="AON45" s="10"/>
      <c r="AOO45" s="10"/>
      <c r="AOP45" s="10"/>
      <c r="AOQ45" s="10"/>
      <c r="AOR45" s="10"/>
      <c r="AOS45" s="10"/>
      <c r="AOT45" s="10"/>
      <c r="AOU45" s="10"/>
      <c r="AOV45" s="10"/>
      <c r="AOW45" s="10"/>
      <c r="AOX45" s="10"/>
      <c r="AOY45" s="10"/>
      <c r="AOZ45" s="10"/>
      <c r="APA45" s="10"/>
      <c r="APB45" s="10"/>
      <c r="APC45" s="10"/>
      <c r="APD45" s="10"/>
      <c r="APE45" s="10"/>
      <c r="APF45" s="10"/>
      <c r="APG45" s="10"/>
      <c r="APH45" s="10"/>
      <c r="API45" s="10"/>
      <c r="APJ45" s="10"/>
      <c r="APK45" s="10"/>
      <c r="APL45" s="10"/>
      <c r="APM45" s="10"/>
      <c r="APN45" s="10"/>
      <c r="APO45" s="10"/>
      <c r="APP45" s="10"/>
      <c r="APQ45" s="10"/>
      <c r="APR45" s="10"/>
      <c r="APS45" s="10"/>
      <c r="APT45" s="10"/>
      <c r="APU45" s="10"/>
      <c r="APV45" s="10"/>
      <c r="APW45" s="10"/>
      <c r="APX45" s="10"/>
      <c r="APY45" s="10"/>
      <c r="APZ45" s="10"/>
      <c r="AQA45" s="10"/>
      <c r="AQB45" s="10"/>
      <c r="AQC45" s="10"/>
      <c r="AQD45" s="10"/>
      <c r="AQE45" s="10"/>
      <c r="AQF45" s="10"/>
      <c r="AQG45" s="10"/>
      <c r="AQH45" s="10"/>
      <c r="AQI45" s="10"/>
      <c r="AQJ45" s="10"/>
      <c r="AQK45" s="10"/>
      <c r="AQL45" s="10"/>
      <c r="AQM45" s="10"/>
      <c r="AQN45" s="10"/>
      <c r="AQO45" s="10"/>
      <c r="AQP45" s="10"/>
      <c r="AQQ45" s="10"/>
      <c r="AQR45" s="10"/>
      <c r="AQS45" s="10"/>
      <c r="AQT45" s="10"/>
      <c r="AQU45" s="10"/>
      <c r="AQV45" s="10"/>
      <c r="AQW45" s="10"/>
      <c r="AQX45" s="10"/>
      <c r="AQY45" s="10"/>
      <c r="AQZ45" s="10"/>
      <c r="ARA45" s="10"/>
      <c r="ARB45" s="10"/>
      <c r="ARC45" s="10"/>
      <c r="ARD45" s="10"/>
      <c r="ARE45" s="10"/>
      <c r="ARF45" s="10"/>
      <c r="ARG45" s="10"/>
      <c r="ARH45" s="10"/>
      <c r="ARI45" s="10"/>
      <c r="ARJ45" s="10"/>
      <c r="ARK45" s="10"/>
      <c r="ARL45" s="10"/>
      <c r="ARM45" s="10"/>
      <c r="ARN45" s="10"/>
      <c r="ARO45" s="10"/>
      <c r="ARP45" s="10"/>
      <c r="ARQ45" s="10"/>
      <c r="ARR45" s="10"/>
      <c r="ARS45" s="10"/>
      <c r="ART45" s="10"/>
      <c r="ARU45" s="10"/>
      <c r="ARV45" s="10"/>
      <c r="ARW45" s="10"/>
      <c r="ARX45" s="10"/>
      <c r="ARY45" s="10"/>
      <c r="ARZ45" s="10"/>
      <c r="ASA45" s="10"/>
      <c r="ASB45" s="10"/>
      <c r="ASC45" s="10"/>
      <c r="ASD45" s="10"/>
      <c r="ASE45" s="10"/>
      <c r="ASF45" s="10"/>
      <c r="ASG45" s="10"/>
      <c r="ASH45" s="10"/>
      <c r="ASI45" s="10"/>
      <c r="ASJ45" s="10"/>
      <c r="ASK45" s="10"/>
      <c r="ASL45" s="10"/>
      <c r="ASM45" s="10"/>
      <c r="ASN45" s="10"/>
      <c r="ASO45" s="10"/>
      <c r="ASP45" s="10"/>
      <c r="ASQ45" s="10"/>
      <c r="ASR45" s="10"/>
      <c r="ASS45" s="10"/>
      <c r="AST45" s="10"/>
      <c r="ASU45" s="10"/>
      <c r="ASV45" s="10"/>
      <c r="ASW45" s="10"/>
      <c r="ASX45" s="10"/>
      <c r="ASY45" s="10"/>
      <c r="ASZ45" s="10"/>
      <c r="ATA45" s="10"/>
      <c r="ATB45" s="10"/>
      <c r="ATC45" s="10"/>
      <c r="ATD45" s="10"/>
      <c r="ATE45" s="10"/>
      <c r="ATF45" s="10"/>
      <c r="ATG45" s="10"/>
      <c r="ATH45" s="10"/>
      <c r="ATI45" s="10"/>
      <c r="ATJ45" s="10"/>
      <c r="ATK45" s="10"/>
      <c r="ATL45" s="10"/>
      <c r="ATM45" s="10"/>
      <c r="ATN45" s="10"/>
      <c r="ATO45" s="10"/>
      <c r="ATP45" s="10"/>
      <c r="ATQ45" s="10"/>
      <c r="ATR45" s="10"/>
      <c r="ATS45" s="10"/>
      <c r="ATT45" s="10"/>
      <c r="ATU45" s="10"/>
      <c r="ATV45" s="10"/>
      <c r="ATW45" s="10"/>
      <c r="ATX45" s="10"/>
      <c r="ATY45" s="10"/>
      <c r="ATZ45" s="10"/>
      <c r="AUA45" s="10"/>
      <c r="AUB45" s="10"/>
      <c r="AUC45" s="10"/>
      <c r="AUD45" s="10"/>
      <c r="AUE45" s="10"/>
      <c r="AUF45" s="10"/>
      <c r="AUG45" s="10"/>
      <c r="AUH45" s="10"/>
      <c r="AUI45" s="10"/>
      <c r="AUJ45" s="10"/>
      <c r="AUK45" s="10"/>
      <c r="AUL45" s="10"/>
      <c r="AUM45" s="10"/>
      <c r="AUN45" s="10"/>
      <c r="AUO45" s="10"/>
      <c r="AUP45" s="10"/>
      <c r="AUQ45" s="10"/>
      <c r="AUR45" s="10"/>
      <c r="AUS45" s="10"/>
      <c r="AUT45" s="10"/>
      <c r="AUU45" s="10"/>
      <c r="AUV45" s="10"/>
      <c r="AUW45" s="10"/>
      <c r="AUX45" s="10"/>
      <c r="AUY45" s="10"/>
      <c r="AUZ45" s="10"/>
      <c r="AVA45" s="10"/>
      <c r="AVB45" s="10"/>
      <c r="AVC45" s="10"/>
      <c r="AVD45" s="10"/>
      <c r="AVE45" s="10"/>
      <c r="AVF45" s="10"/>
      <c r="AVG45" s="10"/>
      <c r="AVH45" s="10"/>
      <c r="AVI45" s="10"/>
      <c r="AVJ45" s="10"/>
      <c r="AVK45" s="10"/>
      <c r="AVL45" s="10"/>
      <c r="AVM45" s="10"/>
      <c r="AVN45" s="10"/>
      <c r="AVO45" s="10"/>
      <c r="AVP45" s="10"/>
      <c r="AVQ45" s="10"/>
      <c r="AVR45" s="10"/>
      <c r="AVS45" s="10"/>
      <c r="AVT45" s="10"/>
      <c r="AVU45" s="10"/>
      <c r="AVV45" s="10"/>
      <c r="AVW45" s="10"/>
      <c r="AVX45" s="10"/>
      <c r="AVY45" s="10"/>
      <c r="AVZ45" s="10"/>
      <c r="AWA45" s="10"/>
      <c r="AWB45" s="10"/>
      <c r="AWC45" s="10"/>
      <c r="AWD45" s="10"/>
      <c r="AWE45" s="10"/>
      <c r="AWF45" s="10"/>
      <c r="AWG45" s="10"/>
      <c r="AWH45" s="10"/>
      <c r="AWI45" s="10"/>
      <c r="AWJ45" s="10"/>
      <c r="AWK45" s="10"/>
      <c r="AWL45" s="10"/>
      <c r="AWM45" s="10"/>
      <c r="AWN45" s="10"/>
      <c r="AWO45" s="10"/>
      <c r="AWP45" s="10"/>
      <c r="AWQ45" s="10"/>
      <c r="AWR45" s="10"/>
      <c r="AWS45" s="10"/>
      <c r="AWT45" s="10"/>
      <c r="AWU45" s="10"/>
      <c r="AWV45" s="10"/>
      <c r="AWW45" s="10"/>
      <c r="AWX45" s="10"/>
      <c r="AWY45" s="10"/>
      <c r="AWZ45" s="10"/>
      <c r="AXA45" s="10"/>
      <c r="AXB45" s="10"/>
      <c r="AXC45" s="10"/>
      <c r="AXD45" s="10"/>
      <c r="AXE45" s="10"/>
      <c r="AXF45" s="10"/>
      <c r="AXG45" s="10"/>
      <c r="AXH45" s="10"/>
      <c r="AXI45" s="10"/>
      <c r="AXJ45" s="10"/>
      <c r="AXK45" s="10"/>
      <c r="AXL45" s="10"/>
      <c r="AXM45" s="10"/>
      <c r="AXN45" s="10"/>
      <c r="AXO45" s="10"/>
      <c r="AXP45" s="10"/>
      <c r="AXQ45" s="10"/>
      <c r="AXR45" s="10"/>
      <c r="AXS45" s="10"/>
      <c r="AXT45" s="10"/>
      <c r="AXU45" s="10"/>
      <c r="AXV45" s="10"/>
      <c r="AXW45" s="10"/>
      <c r="AXX45" s="10"/>
      <c r="AXY45" s="10"/>
      <c r="AXZ45" s="10"/>
      <c r="AYA45" s="10"/>
      <c r="AYB45" s="10"/>
      <c r="AYC45" s="10"/>
      <c r="AYD45" s="10"/>
      <c r="AYE45" s="10"/>
      <c r="AYF45" s="10"/>
      <c r="AYG45" s="10"/>
      <c r="AYH45" s="10"/>
      <c r="AYI45" s="10"/>
      <c r="AYJ45" s="10"/>
      <c r="AYK45" s="10"/>
      <c r="AYL45" s="10"/>
      <c r="AYM45" s="10"/>
      <c r="AYN45" s="10"/>
      <c r="AYO45" s="10"/>
      <c r="AYP45" s="10"/>
      <c r="AYQ45" s="10"/>
      <c r="AYR45" s="10"/>
      <c r="AYS45" s="10"/>
      <c r="AYT45" s="10"/>
      <c r="AYU45" s="10"/>
      <c r="AYV45" s="10"/>
      <c r="AYW45" s="10"/>
      <c r="AYX45" s="10"/>
      <c r="AYY45" s="10"/>
      <c r="AYZ45" s="10"/>
      <c r="AZA45" s="10"/>
      <c r="AZB45" s="10"/>
      <c r="AZC45" s="10"/>
      <c r="AZD45" s="10"/>
      <c r="AZE45" s="10"/>
      <c r="AZF45" s="10"/>
      <c r="AZG45" s="10"/>
      <c r="AZH45" s="10"/>
      <c r="AZI45" s="10"/>
      <c r="AZJ45" s="10"/>
      <c r="AZK45" s="10"/>
      <c r="AZL45" s="10"/>
      <c r="AZM45" s="10"/>
      <c r="AZN45" s="10"/>
      <c r="AZO45" s="10"/>
      <c r="AZP45" s="10"/>
      <c r="AZQ45" s="10"/>
      <c r="AZR45" s="10"/>
      <c r="AZS45" s="10"/>
      <c r="AZT45" s="10"/>
      <c r="AZU45" s="10"/>
      <c r="AZV45" s="10"/>
      <c r="AZW45" s="10"/>
      <c r="AZX45" s="10"/>
      <c r="AZY45" s="10"/>
      <c r="AZZ45" s="10"/>
      <c r="BAA45" s="10"/>
      <c r="BAB45" s="10"/>
      <c r="BAC45" s="10"/>
      <c r="BAD45" s="10"/>
      <c r="BAE45" s="10"/>
      <c r="BAF45" s="10"/>
      <c r="BAG45" s="10"/>
      <c r="BAH45" s="10"/>
      <c r="BAI45" s="10"/>
      <c r="BAJ45" s="10"/>
      <c r="BAK45" s="10"/>
      <c r="BAL45" s="10"/>
      <c r="BAM45" s="10"/>
      <c r="BAN45" s="10"/>
      <c r="BAO45" s="10"/>
      <c r="BAP45" s="10"/>
      <c r="BAQ45" s="10"/>
      <c r="BAR45" s="10"/>
      <c r="BAS45" s="10"/>
      <c r="BAT45" s="10"/>
      <c r="BAU45" s="10"/>
      <c r="BAV45" s="10"/>
      <c r="BAW45" s="10"/>
      <c r="BAX45" s="10"/>
      <c r="BAY45" s="10"/>
      <c r="BAZ45" s="10"/>
      <c r="BBA45" s="10"/>
      <c r="BBB45" s="10"/>
      <c r="BBC45" s="10"/>
      <c r="BBD45" s="10"/>
      <c r="BBE45" s="10"/>
      <c r="BBF45" s="10"/>
      <c r="BBG45" s="10"/>
      <c r="BBH45" s="10"/>
      <c r="BBI45" s="10"/>
      <c r="BBJ45" s="10"/>
      <c r="BBK45" s="10"/>
      <c r="BBL45" s="10"/>
      <c r="BBM45" s="10"/>
      <c r="BBN45" s="10"/>
      <c r="BBO45" s="10"/>
      <c r="BBP45" s="10"/>
      <c r="BBQ45" s="10"/>
      <c r="BBR45" s="10"/>
      <c r="BBS45" s="10"/>
      <c r="BBT45" s="10"/>
      <c r="BBU45" s="10"/>
      <c r="BBV45" s="10"/>
      <c r="BBW45" s="10"/>
      <c r="BBX45" s="10"/>
      <c r="BBY45" s="10"/>
      <c r="BBZ45" s="10"/>
      <c r="BCA45" s="10"/>
      <c r="BCB45" s="10"/>
      <c r="BCC45" s="10"/>
      <c r="BCD45" s="10"/>
      <c r="BCE45" s="10"/>
      <c r="BCF45" s="10"/>
      <c r="BCG45" s="10"/>
      <c r="BCH45" s="10"/>
      <c r="BCI45" s="10"/>
      <c r="BCJ45" s="10"/>
      <c r="BCK45" s="10"/>
      <c r="BCL45" s="10"/>
      <c r="BCM45" s="10"/>
      <c r="BCN45" s="10"/>
      <c r="BCO45" s="10"/>
      <c r="BCP45" s="10"/>
      <c r="BCQ45" s="10"/>
      <c r="BCR45" s="10"/>
      <c r="BCS45" s="10"/>
      <c r="BCT45" s="10"/>
      <c r="BCU45" s="10"/>
      <c r="BCV45" s="10"/>
      <c r="BCW45" s="10"/>
      <c r="BCX45" s="10"/>
      <c r="BCY45" s="10"/>
      <c r="BCZ45" s="10"/>
      <c r="BDA45" s="10"/>
      <c r="BDB45" s="10"/>
      <c r="BDC45" s="10"/>
      <c r="BDD45" s="10"/>
      <c r="BDE45" s="10"/>
      <c r="BDF45" s="10"/>
      <c r="BDG45" s="10"/>
      <c r="BDH45" s="10"/>
      <c r="BDI45" s="10"/>
      <c r="BDJ45" s="10"/>
      <c r="BDK45" s="10"/>
      <c r="BDL45" s="10"/>
      <c r="BDM45" s="10"/>
      <c r="BDN45" s="10"/>
      <c r="BDO45" s="10"/>
      <c r="BDP45" s="10"/>
      <c r="BDQ45" s="10"/>
      <c r="BDR45" s="10"/>
      <c r="BDS45" s="10"/>
      <c r="BDT45" s="10"/>
      <c r="BDU45" s="10"/>
      <c r="BDV45" s="10"/>
      <c r="BDW45" s="10"/>
      <c r="BDX45" s="10"/>
      <c r="BDY45" s="10"/>
      <c r="BDZ45" s="10"/>
      <c r="BEA45" s="10"/>
      <c r="BEB45" s="10"/>
      <c r="BEC45" s="10"/>
      <c r="BED45" s="10"/>
      <c r="BEE45" s="10"/>
      <c r="BEF45" s="10"/>
      <c r="BEG45" s="10"/>
      <c r="BEH45" s="10"/>
      <c r="BEI45" s="10"/>
      <c r="BEJ45" s="10"/>
      <c r="BEK45" s="10"/>
      <c r="BEL45" s="10"/>
      <c r="BEM45" s="10"/>
      <c r="BEN45" s="10"/>
      <c r="BEO45" s="10"/>
      <c r="BEP45" s="10"/>
      <c r="BEQ45" s="10"/>
      <c r="BER45" s="10"/>
      <c r="BES45" s="10"/>
      <c r="BET45" s="10"/>
      <c r="BEU45" s="10"/>
      <c r="BEV45" s="10"/>
      <c r="BEW45" s="10"/>
      <c r="BEX45" s="10"/>
      <c r="BEY45" s="10"/>
      <c r="BEZ45" s="10"/>
      <c r="BFA45" s="10"/>
      <c r="BFB45" s="10"/>
      <c r="BFC45" s="10"/>
      <c r="BFD45" s="10"/>
      <c r="BFE45" s="10"/>
      <c r="BFF45" s="10"/>
      <c r="BFG45" s="10"/>
      <c r="BFH45" s="10"/>
      <c r="BFI45" s="10"/>
      <c r="BFJ45" s="10"/>
      <c r="BFK45" s="10"/>
      <c r="BFL45" s="10"/>
      <c r="BFM45" s="10"/>
      <c r="BFN45" s="10"/>
      <c r="BFO45" s="10"/>
      <c r="BFP45" s="10"/>
      <c r="BFQ45" s="10"/>
      <c r="BFR45" s="10"/>
      <c r="BFS45" s="10"/>
      <c r="BFT45" s="10"/>
      <c r="BFU45" s="10"/>
      <c r="BFV45" s="10"/>
      <c r="BFW45" s="10"/>
      <c r="BFX45" s="10"/>
      <c r="BFY45" s="10"/>
      <c r="BFZ45" s="10"/>
      <c r="BGA45" s="10"/>
      <c r="BGB45" s="10"/>
      <c r="BGC45" s="10"/>
      <c r="BGD45" s="10"/>
      <c r="BGE45" s="10"/>
      <c r="BGF45" s="10"/>
      <c r="BGG45" s="10"/>
      <c r="BGH45" s="10"/>
      <c r="BGI45" s="10"/>
      <c r="BGJ45" s="10"/>
      <c r="BGK45" s="10"/>
      <c r="BGL45" s="10"/>
      <c r="BGM45" s="10"/>
      <c r="BGN45" s="10"/>
      <c r="BGO45" s="10"/>
      <c r="BGP45" s="10"/>
      <c r="BGQ45" s="10"/>
      <c r="BGR45" s="10"/>
      <c r="BGS45" s="10"/>
      <c r="BGT45" s="10"/>
      <c r="BGU45" s="10"/>
      <c r="BGV45" s="10"/>
      <c r="BGW45" s="10"/>
      <c r="BGX45" s="10"/>
      <c r="BGY45" s="10"/>
      <c r="BGZ45" s="10"/>
      <c r="BHA45" s="10"/>
      <c r="BHB45" s="10"/>
      <c r="BHC45" s="10"/>
      <c r="BHD45" s="10"/>
      <c r="BHE45" s="10"/>
      <c r="BHF45" s="10"/>
      <c r="BHG45" s="10"/>
      <c r="BHH45" s="10"/>
      <c r="BHI45" s="10"/>
      <c r="BHJ45" s="10"/>
      <c r="BHK45" s="10"/>
      <c r="BHL45" s="10"/>
      <c r="BHM45" s="10"/>
      <c r="BHN45" s="10"/>
      <c r="BHO45" s="10"/>
      <c r="BHP45" s="10"/>
      <c r="BHQ45" s="10"/>
      <c r="BHR45" s="10"/>
      <c r="BHS45" s="10"/>
      <c r="BHT45" s="10"/>
      <c r="BHU45" s="10"/>
    </row>
    <row r="46" spans="1:1581">
      <c r="A46" s="43" t="s">
        <v>39</v>
      </c>
      <c r="B46" s="44"/>
      <c r="C46" s="44"/>
      <c r="D46" s="44"/>
      <c r="E46" s="44"/>
      <c r="F46" s="44"/>
      <c r="G46" s="45"/>
      <c r="H46" s="45"/>
      <c r="I46" s="44"/>
      <c r="J46" s="125"/>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row>
    <row r="47" spans="1:1581">
      <c r="A47" s="52" t="s">
        <v>71</v>
      </c>
      <c r="B47" s="53" t="s">
        <v>72</v>
      </c>
      <c r="C47" s="54"/>
      <c r="D47" s="54"/>
      <c r="E47" s="55"/>
      <c r="F47" s="54"/>
      <c r="G47" s="54"/>
      <c r="H47" s="54"/>
      <c r="I47" s="54" t="s">
        <v>26</v>
      </c>
      <c r="J47" s="54"/>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row>
    <row r="48" spans="1:1581">
      <c r="A48" s="56" t="s">
        <v>27</v>
      </c>
      <c r="B48" s="56" t="s">
        <v>28</v>
      </c>
      <c r="C48" s="56" t="s">
        <v>29</v>
      </c>
      <c r="D48" s="56" t="s">
        <v>30</v>
      </c>
      <c r="E48" s="56" t="s">
        <v>31</v>
      </c>
      <c r="F48" s="56" t="s">
        <v>34</v>
      </c>
      <c r="G48" s="56" t="s">
        <v>3163</v>
      </c>
      <c r="H48" s="56" t="s">
        <v>3165</v>
      </c>
      <c r="I48" s="56" t="s">
        <v>32</v>
      </c>
      <c r="J48" s="56" t="s">
        <v>3166</v>
      </c>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row>
    <row r="49" spans="1:1581" s="20" customFormat="1" ht="43.5">
      <c r="A49" s="46">
        <v>1</v>
      </c>
      <c r="B49" s="47" t="s">
        <v>73</v>
      </c>
      <c r="C49" s="48" t="s">
        <v>74</v>
      </c>
      <c r="D49" s="51"/>
      <c r="E49" s="51"/>
      <c r="F49" s="61" t="s">
        <v>38</v>
      </c>
      <c r="G49" s="121" t="s">
        <v>3164</v>
      </c>
      <c r="H49" s="121" t="s">
        <v>3181</v>
      </c>
      <c r="I49" s="60" t="s">
        <v>5</v>
      </c>
      <c r="J49" s="124"/>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c r="IS49" s="10"/>
      <c r="IT49" s="10"/>
      <c r="IU49" s="10"/>
      <c r="IV49" s="10"/>
      <c r="IW49" s="10"/>
      <c r="IX49" s="10"/>
      <c r="IY49" s="10"/>
      <c r="IZ49" s="10"/>
      <c r="JA49" s="10"/>
      <c r="JB49" s="10"/>
      <c r="JC49" s="10"/>
      <c r="JD49" s="10"/>
      <c r="JE49" s="10"/>
      <c r="JF49" s="10"/>
      <c r="JG49" s="10"/>
      <c r="JH49" s="10"/>
      <c r="JI49" s="10"/>
      <c r="JJ49" s="10"/>
      <c r="JK49" s="10"/>
      <c r="JL49" s="10"/>
      <c r="JM49" s="10"/>
      <c r="JN49" s="10"/>
      <c r="JO49" s="10"/>
      <c r="JP49" s="10"/>
      <c r="JQ49" s="10"/>
      <c r="JR49" s="10"/>
      <c r="JS49" s="10"/>
      <c r="JT49" s="10"/>
      <c r="JU49" s="10"/>
      <c r="JV49" s="10"/>
      <c r="JW49" s="10"/>
      <c r="JX49" s="10"/>
      <c r="JY49" s="10"/>
      <c r="JZ49" s="10"/>
      <c r="KA49" s="10"/>
      <c r="KB49" s="10"/>
      <c r="KC49" s="10"/>
      <c r="KD49" s="10"/>
      <c r="KE49" s="10"/>
      <c r="KF49" s="10"/>
      <c r="KG49" s="10"/>
      <c r="KH49" s="10"/>
      <c r="KI49" s="10"/>
      <c r="KJ49" s="10"/>
      <c r="KK49" s="10"/>
      <c r="KL49" s="10"/>
      <c r="KM49" s="10"/>
      <c r="KN49" s="10"/>
      <c r="KO49" s="10"/>
      <c r="KP49" s="10"/>
      <c r="KQ49" s="10"/>
      <c r="KR49" s="10"/>
      <c r="KS49" s="10"/>
      <c r="KT49" s="10"/>
      <c r="KU49" s="10"/>
      <c r="KV49" s="10"/>
      <c r="KW49" s="10"/>
      <c r="KX49" s="10"/>
      <c r="KY49" s="10"/>
      <c r="KZ49" s="10"/>
      <c r="LA49" s="10"/>
      <c r="LB49" s="10"/>
      <c r="LC49" s="10"/>
      <c r="LD49" s="10"/>
      <c r="LE49" s="10"/>
      <c r="LF49" s="10"/>
      <c r="LG49" s="10"/>
      <c r="LH49" s="10"/>
      <c r="LI49" s="10"/>
      <c r="LJ49" s="10"/>
      <c r="LK49" s="10"/>
      <c r="LL49" s="10"/>
      <c r="LM49" s="10"/>
      <c r="LN49" s="10"/>
      <c r="LO49" s="10"/>
      <c r="LP49" s="10"/>
      <c r="LQ49" s="10"/>
      <c r="LR49" s="10"/>
      <c r="LS49" s="10"/>
      <c r="LT49" s="10"/>
      <c r="LU49" s="10"/>
      <c r="LV49" s="10"/>
      <c r="LW49" s="10"/>
      <c r="LX49" s="10"/>
      <c r="LY49" s="10"/>
      <c r="LZ49" s="10"/>
      <c r="MA49" s="10"/>
      <c r="MB49" s="10"/>
      <c r="MC49" s="10"/>
      <c r="MD49" s="10"/>
      <c r="ME49" s="10"/>
      <c r="MF49" s="10"/>
      <c r="MG49" s="10"/>
      <c r="MH49" s="10"/>
      <c r="MI49" s="10"/>
      <c r="MJ49" s="10"/>
      <c r="MK49" s="10"/>
      <c r="ML49" s="10"/>
      <c r="MM49" s="10"/>
      <c r="MN49" s="10"/>
      <c r="MO49" s="10"/>
      <c r="MP49" s="10"/>
      <c r="MQ49" s="10"/>
      <c r="MR49" s="10"/>
      <c r="MS49" s="10"/>
      <c r="MT49" s="10"/>
      <c r="MU49" s="10"/>
      <c r="MV49" s="10"/>
      <c r="MW49" s="10"/>
      <c r="MX49" s="10"/>
      <c r="MY49" s="10"/>
      <c r="MZ49" s="10"/>
      <c r="NA49" s="10"/>
      <c r="NB49" s="10"/>
      <c r="NC49" s="10"/>
      <c r="ND49" s="10"/>
      <c r="NE49" s="10"/>
      <c r="NF49" s="10"/>
      <c r="NG49" s="10"/>
      <c r="NH49" s="10"/>
      <c r="NI49" s="10"/>
      <c r="NJ49" s="10"/>
      <c r="NK49" s="10"/>
      <c r="NL49" s="10"/>
      <c r="NM49" s="10"/>
      <c r="NN49" s="10"/>
      <c r="NO49" s="10"/>
      <c r="NP49" s="10"/>
      <c r="NQ49" s="10"/>
      <c r="NR49" s="10"/>
      <c r="NS49" s="10"/>
      <c r="NT49" s="10"/>
      <c r="NU49" s="10"/>
      <c r="NV49" s="10"/>
      <c r="NW49" s="10"/>
      <c r="NX49" s="10"/>
      <c r="NY49" s="10"/>
      <c r="NZ49" s="10"/>
      <c r="OA49" s="10"/>
      <c r="OB49" s="10"/>
      <c r="OC49" s="10"/>
      <c r="OD49" s="10"/>
      <c r="OE49" s="10"/>
      <c r="OF49" s="10"/>
      <c r="OG49" s="10"/>
      <c r="OH49" s="10"/>
      <c r="OI49" s="10"/>
      <c r="OJ49" s="10"/>
      <c r="OK49" s="10"/>
      <c r="OL49" s="10"/>
      <c r="OM49" s="10"/>
      <c r="ON49" s="10"/>
      <c r="OO49" s="10"/>
      <c r="OP49" s="10"/>
      <c r="OQ49" s="10"/>
      <c r="OR49" s="10"/>
      <c r="OS49" s="10"/>
      <c r="OT49" s="10"/>
      <c r="OU49" s="10"/>
      <c r="OV49" s="10"/>
      <c r="OW49" s="10"/>
      <c r="OX49" s="10"/>
      <c r="OY49" s="10"/>
      <c r="OZ49" s="10"/>
      <c r="PA49" s="10"/>
      <c r="PB49" s="10"/>
      <c r="PC49" s="10"/>
      <c r="PD49" s="10"/>
      <c r="PE49" s="10"/>
      <c r="PF49" s="10"/>
      <c r="PG49" s="10"/>
      <c r="PH49" s="10"/>
      <c r="PI49" s="10"/>
      <c r="PJ49" s="10"/>
      <c r="PK49" s="10"/>
      <c r="PL49" s="10"/>
      <c r="PM49" s="10"/>
      <c r="PN49" s="10"/>
      <c r="PO49" s="10"/>
      <c r="PP49" s="10"/>
      <c r="PQ49" s="10"/>
      <c r="PR49" s="10"/>
      <c r="PS49" s="10"/>
      <c r="PT49" s="10"/>
      <c r="PU49" s="10"/>
      <c r="PV49" s="10"/>
      <c r="PW49" s="10"/>
      <c r="PX49" s="10"/>
      <c r="PY49" s="10"/>
      <c r="PZ49" s="10"/>
      <c r="QA49" s="10"/>
      <c r="QB49" s="10"/>
      <c r="QC49" s="10"/>
      <c r="QD49" s="10"/>
      <c r="QE49" s="10"/>
      <c r="QF49" s="10"/>
      <c r="QG49" s="10"/>
      <c r="QH49" s="10"/>
      <c r="QI49" s="10"/>
      <c r="QJ49" s="10"/>
      <c r="QK49" s="10"/>
      <c r="QL49" s="10"/>
      <c r="QM49" s="10"/>
      <c r="QN49" s="10"/>
      <c r="QO49" s="10"/>
      <c r="QP49" s="10"/>
      <c r="QQ49" s="10"/>
      <c r="QR49" s="10"/>
      <c r="QS49" s="10"/>
      <c r="QT49" s="10"/>
      <c r="QU49" s="10"/>
      <c r="QV49" s="10"/>
      <c r="QW49" s="10"/>
      <c r="QX49" s="10"/>
      <c r="QY49" s="10"/>
      <c r="QZ49" s="10"/>
      <c r="RA49" s="10"/>
      <c r="RB49" s="10"/>
      <c r="RC49" s="10"/>
      <c r="RD49" s="10"/>
      <c r="RE49" s="10"/>
      <c r="RF49" s="10"/>
      <c r="RG49" s="10"/>
      <c r="RH49" s="10"/>
      <c r="RI49" s="10"/>
      <c r="RJ49" s="10"/>
      <c r="RK49" s="10"/>
      <c r="RL49" s="10"/>
      <c r="RM49" s="10"/>
      <c r="RN49" s="10"/>
      <c r="RO49" s="10"/>
      <c r="RP49" s="10"/>
      <c r="RQ49" s="10"/>
      <c r="RR49" s="10"/>
      <c r="RS49" s="10"/>
      <c r="RT49" s="10"/>
      <c r="RU49" s="10"/>
      <c r="RV49" s="10"/>
      <c r="RW49" s="10"/>
      <c r="RX49" s="10"/>
      <c r="RY49" s="10"/>
      <c r="RZ49" s="10"/>
      <c r="SA49" s="10"/>
      <c r="SB49" s="10"/>
      <c r="SC49" s="10"/>
      <c r="SD49" s="10"/>
      <c r="SE49" s="10"/>
      <c r="SF49" s="10"/>
      <c r="SG49" s="10"/>
      <c r="SH49" s="10"/>
      <c r="SI49" s="10"/>
      <c r="SJ49" s="10"/>
      <c r="SK49" s="10"/>
      <c r="SL49" s="10"/>
      <c r="SM49" s="10"/>
      <c r="SN49" s="10"/>
      <c r="SO49" s="10"/>
      <c r="SP49" s="10"/>
      <c r="SQ49" s="10"/>
      <c r="SR49" s="10"/>
      <c r="SS49" s="10"/>
      <c r="ST49" s="10"/>
      <c r="SU49" s="10"/>
      <c r="SV49" s="10"/>
      <c r="SW49" s="10"/>
      <c r="SX49" s="10"/>
      <c r="SY49" s="10"/>
      <c r="SZ49" s="10"/>
      <c r="TA49" s="10"/>
      <c r="TB49" s="10"/>
      <c r="TC49" s="10"/>
      <c r="TD49" s="10"/>
      <c r="TE49" s="10"/>
      <c r="TF49" s="10"/>
      <c r="TG49" s="10"/>
      <c r="TH49" s="10"/>
      <c r="TI49" s="10"/>
      <c r="TJ49" s="10"/>
      <c r="TK49" s="10"/>
      <c r="TL49" s="10"/>
      <c r="TM49" s="10"/>
      <c r="TN49" s="10"/>
      <c r="TO49" s="10"/>
      <c r="TP49" s="10"/>
      <c r="TQ49" s="10"/>
      <c r="TR49" s="10"/>
      <c r="TS49" s="10"/>
      <c r="TT49" s="10"/>
      <c r="TU49" s="10"/>
      <c r="TV49" s="10"/>
      <c r="TW49" s="10"/>
      <c r="TX49" s="10"/>
      <c r="TY49" s="10"/>
      <c r="TZ49" s="10"/>
      <c r="UA49" s="10"/>
      <c r="UB49" s="10"/>
      <c r="UC49" s="10"/>
      <c r="UD49" s="10"/>
      <c r="UE49" s="10"/>
      <c r="UF49" s="10"/>
      <c r="UG49" s="10"/>
      <c r="UH49" s="10"/>
      <c r="UI49" s="10"/>
      <c r="UJ49" s="10"/>
      <c r="UK49" s="10"/>
      <c r="UL49" s="10"/>
      <c r="UM49" s="10"/>
      <c r="UN49" s="10"/>
      <c r="UO49" s="10"/>
      <c r="UP49" s="10"/>
      <c r="UQ49" s="10"/>
      <c r="UR49" s="10"/>
      <c r="US49" s="10"/>
      <c r="UT49" s="10"/>
      <c r="UU49" s="10"/>
      <c r="UV49" s="10"/>
      <c r="UW49" s="10"/>
      <c r="UX49" s="10"/>
      <c r="UY49" s="10"/>
      <c r="UZ49" s="10"/>
      <c r="VA49" s="10"/>
      <c r="VB49" s="10"/>
      <c r="VC49" s="10"/>
      <c r="VD49" s="10"/>
      <c r="VE49" s="10"/>
      <c r="VF49" s="10"/>
      <c r="VG49" s="10"/>
      <c r="VH49" s="10"/>
      <c r="VI49" s="10"/>
      <c r="VJ49" s="10"/>
      <c r="VK49" s="10"/>
      <c r="VL49" s="10"/>
      <c r="VM49" s="10"/>
      <c r="VN49" s="10"/>
      <c r="VO49" s="10"/>
      <c r="VP49" s="10"/>
      <c r="VQ49" s="10"/>
      <c r="VR49" s="10"/>
      <c r="VS49" s="10"/>
      <c r="VT49" s="10"/>
      <c r="VU49" s="10"/>
      <c r="VV49" s="10"/>
      <c r="VW49" s="10"/>
      <c r="VX49" s="10"/>
      <c r="VY49" s="10"/>
      <c r="VZ49" s="10"/>
      <c r="WA49" s="10"/>
      <c r="WB49" s="10"/>
      <c r="WC49" s="10"/>
      <c r="WD49" s="10"/>
      <c r="WE49" s="10"/>
      <c r="WF49" s="10"/>
      <c r="WG49" s="10"/>
      <c r="WH49" s="10"/>
      <c r="WI49" s="10"/>
      <c r="WJ49" s="10"/>
      <c r="WK49" s="10"/>
      <c r="WL49" s="10"/>
      <c r="WM49" s="10"/>
      <c r="WN49" s="10"/>
      <c r="WO49" s="10"/>
      <c r="WP49" s="10"/>
      <c r="WQ49" s="10"/>
      <c r="WR49" s="10"/>
      <c r="WS49" s="10"/>
      <c r="WT49" s="10"/>
      <c r="WU49" s="10"/>
      <c r="WV49" s="10"/>
      <c r="WW49" s="10"/>
      <c r="WX49" s="10"/>
      <c r="WY49" s="10"/>
      <c r="WZ49" s="10"/>
      <c r="XA49" s="10"/>
      <c r="XB49" s="10"/>
      <c r="XC49" s="10"/>
      <c r="XD49" s="10"/>
      <c r="XE49" s="10"/>
      <c r="XF49" s="10"/>
      <c r="XG49" s="10"/>
      <c r="XH49" s="10"/>
      <c r="XI49" s="10"/>
      <c r="XJ49" s="10"/>
      <c r="XK49" s="10"/>
      <c r="XL49" s="10"/>
      <c r="XM49" s="10"/>
      <c r="XN49" s="10"/>
      <c r="XO49" s="10"/>
      <c r="XP49" s="10"/>
      <c r="XQ49" s="10"/>
      <c r="XR49" s="10"/>
      <c r="XS49" s="10"/>
      <c r="XT49" s="10"/>
      <c r="XU49" s="10"/>
      <c r="XV49" s="10"/>
      <c r="XW49" s="10"/>
      <c r="XX49" s="10"/>
      <c r="XY49" s="10"/>
      <c r="XZ49" s="10"/>
      <c r="YA49" s="10"/>
      <c r="YB49" s="10"/>
      <c r="YC49" s="10"/>
      <c r="YD49" s="10"/>
      <c r="YE49" s="10"/>
      <c r="YF49" s="10"/>
      <c r="YG49" s="10"/>
      <c r="YH49" s="10"/>
      <c r="YI49" s="10"/>
      <c r="YJ49" s="10"/>
      <c r="YK49" s="10"/>
      <c r="YL49" s="10"/>
      <c r="YM49" s="10"/>
      <c r="YN49" s="10"/>
      <c r="YO49" s="10"/>
      <c r="YP49" s="10"/>
      <c r="YQ49" s="10"/>
      <c r="YR49" s="10"/>
      <c r="YS49" s="10"/>
      <c r="YT49" s="10"/>
      <c r="YU49" s="10"/>
      <c r="YV49" s="10"/>
      <c r="YW49" s="10"/>
      <c r="YX49" s="10"/>
      <c r="YY49" s="10"/>
      <c r="YZ49" s="10"/>
      <c r="ZA49" s="10"/>
      <c r="ZB49" s="10"/>
      <c r="ZC49" s="10"/>
      <c r="ZD49" s="10"/>
      <c r="ZE49" s="10"/>
      <c r="ZF49" s="10"/>
      <c r="ZG49" s="10"/>
      <c r="ZH49" s="10"/>
      <c r="ZI49" s="10"/>
      <c r="ZJ49" s="10"/>
      <c r="ZK49" s="10"/>
      <c r="ZL49" s="10"/>
      <c r="ZM49" s="10"/>
      <c r="ZN49" s="10"/>
      <c r="ZO49" s="10"/>
      <c r="ZP49" s="10"/>
      <c r="ZQ49" s="10"/>
      <c r="ZR49" s="10"/>
      <c r="ZS49" s="10"/>
      <c r="ZT49" s="10"/>
      <c r="ZU49" s="10"/>
      <c r="ZV49" s="10"/>
      <c r="ZW49" s="10"/>
      <c r="ZX49" s="10"/>
      <c r="ZY49" s="10"/>
      <c r="ZZ49" s="10"/>
      <c r="AAA49" s="10"/>
      <c r="AAB49" s="10"/>
      <c r="AAC49" s="10"/>
      <c r="AAD49" s="10"/>
      <c r="AAE49" s="10"/>
      <c r="AAF49" s="10"/>
      <c r="AAG49" s="10"/>
      <c r="AAH49" s="10"/>
      <c r="AAI49" s="10"/>
      <c r="AAJ49" s="10"/>
      <c r="AAK49" s="10"/>
      <c r="AAL49" s="10"/>
      <c r="AAM49" s="10"/>
      <c r="AAN49" s="10"/>
      <c r="AAO49" s="10"/>
      <c r="AAP49" s="10"/>
      <c r="AAQ49" s="10"/>
      <c r="AAR49" s="10"/>
      <c r="AAS49" s="10"/>
      <c r="AAT49" s="10"/>
      <c r="AAU49" s="10"/>
      <c r="AAV49" s="10"/>
      <c r="AAW49" s="10"/>
      <c r="AAX49" s="10"/>
      <c r="AAY49" s="10"/>
      <c r="AAZ49" s="10"/>
      <c r="ABA49" s="10"/>
      <c r="ABB49" s="10"/>
      <c r="ABC49" s="10"/>
      <c r="ABD49" s="10"/>
      <c r="ABE49" s="10"/>
      <c r="ABF49" s="10"/>
      <c r="ABG49" s="10"/>
      <c r="ABH49" s="10"/>
      <c r="ABI49" s="10"/>
      <c r="ABJ49" s="10"/>
      <c r="ABK49" s="10"/>
      <c r="ABL49" s="10"/>
      <c r="ABM49" s="10"/>
      <c r="ABN49" s="10"/>
      <c r="ABO49" s="10"/>
      <c r="ABP49" s="10"/>
      <c r="ABQ49" s="10"/>
      <c r="ABR49" s="10"/>
      <c r="ABS49" s="10"/>
      <c r="ABT49" s="10"/>
      <c r="ABU49" s="10"/>
      <c r="ABV49" s="10"/>
      <c r="ABW49" s="10"/>
      <c r="ABX49" s="10"/>
      <c r="ABY49" s="10"/>
      <c r="ABZ49" s="10"/>
      <c r="ACA49" s="10"/>
      <c r="ACB49" s="10"/>
      <c r="ACC49" s="10"/>
      <c r="ACD49" s="10"/>
      <c r="ACE49" s="10"/>
      <c r="ACF49" s="10"/>
      <c r="ACG49" s="10"/>
      <c r="ACH49" s="10"/>
      <c r="ACI49" s="10"/>
      <c r="ACJ49" s="10"/>
      <c r="ACK49" s="10"/>
      <c r="ACL49" s="10"/>
      <c r="ACM49" s="10"/>
      <c r="ACN49" s="10"/>
      <c r="ACO49" s="10"/>
      <c r="ACP49" s="10"/>
      <c r="ACQ49" s="10"/>
      <c r="ACR49" s="10"/>
      <c r="ACS49" s="10"/>
      <c r="ACT49" s="10"/>
      <c r="ACU49" s="10"/>
      <c r="ACV49" s="10"/>
      <c r="ACW49" s="10"/>
      <c r="ACX49" s="10"/>
      <c r="ACY49" s="10"/>
      <c r="ACZ49" s="10"/>
      <c r="ADA49" s="10"/>
      <c r="ADB49" s="10"/>
      <c r="ADC49" s="10"/>
      <c r="ADD49" s="10"/>
      <c r="ADE49" s="10"/>
      <c r="ADF49" s="10"/>
      <c r="ADG49" s="10"/>
      <c r="ADH49" s="10"/>
      <c r="ADI49" s="10"/>
      <c r="ADJ49" s="10"/>
      <c r="ADK49" s="10"/>
      <c r="ADL49" s="10"/>
      <c r="ADM49" s="10"/>
      <c r="ADN49" s="10"/>
      <c r="ADO49" s="10"/>
      <c r="ADP49" s="10"/>
      <c r="ADQ49" s="10"/>
      <c r="ADR49" s="10"/>
      <c r="ADS49" s="10"/>
      <c r="ADT49" s="10"/>
      <c r="ADU49" s="10"/>
      <c r="ADV49" s="10"/>
      <c r="ADW49" s="10"/>
      <c r="ADX49" s="10"/>
      <c r="ADY49" s="10"/>
      <c r="ADZ49" s="10"/>
      <c r="AEA49" s="10"/>
      <c r="AEB49" s="10"/>
      <c r="AEC49" s="10"/>
      <c r="AED49" s="10"/>
      <c r="AEE49" s="10"/>
      <c r="AEF49" s="10"/>
      <c r="AEG49" s="10"/>
      <c r="AEH49" s="10"/>
      <c r="AEI49" s="10"/>
      <c r="AEJ49" s="10"/>
      <c r="AEK49" s="10"/>
      <c r="AEL49" s="10"/>
      <c r="AEM49" s="10"/>
      <c r="AEN49" s="10"/>
      <c r="AEO49" s="10"/>
      <c r="AEP49" s="10"/>
      <c r="AEQ49" s="10"/>
      <c r="AER49" s="10"/>
      <c r="AES49" s="10"/>
      <c r="AET49" s="10"/>
      <c r="AEU49" s="10"/>
      <c r="AEV49" s="10"/>
      <c r="AEW49" s="10"/>
      <c r="AEX49" s="10"/>
      <c r="AEY49" s="10"/>
      <c r="AEZ49" s="10"/>
      <c r="AFA49" s="10"/>
      <c r="AFB49" s="10"/>
      <c r="AFC49" s="10"/>
      <c r="AFD49" s="10"/>
      <c r="AFE49" s="10"/>
      <c r="AFF49" s="10"/>
      <c r="AFG49" s="10"/>
      <c r="AFH49" s="10"/>
      <c r="AFI49" s="10"/>
      <c r="AFJ49" s="10"/>
      <c r="AFK49" s="10"/>
      <c r="AFL49" s="10"/>
      <c r="AFM49" s="10"/>
      <c r="AFN49" s="10"/>
      <c r="AFO49" s="10"/>
      <c r="AFP49" s="10"/>
      <c r="AFQ49" s="10"/>
      <c r="AFR49" s="10"/>
      <c r="AFS49" s="10"/>
      <c r="AFT49" s="10"/>
      <c r="AFU49" s="10"/>
      <c r="AFV49" s="10"/>
      <c r="AFW49" s="10"/>
      <c r="AFX49" s="10"/>
      <c r="AFY49" s="10"/>
      <c r="AFZ49" s="10"/>
      <c r="AGA49" s="10"/>
      <c r="AGB49" s="10"/>
      <c r="AGC49" s="10"/>
      <c r="AGD49" s="10"/>
      <c r="AGE49" s="10"/>
      <c r="AGF49" s="10"/>
      <c r="AGG49" s="10"/>
      <c r="AGH49" s="10"/>
      <c r="AGI49" s="10"/>
      <c r="AGJ49" s="10"/>
      <c r="AGK49" s="10"/>
      <c r="AGL49" s="10"/>
      <c r="AGM49" s="10"/>
      <c r="AGN49" s="10"/>
      <c r="AGO49" s="10"/>
      <c r="AGP49" s="10"/>
      <c r="AGQ49" s="10"/>
      <c r="AGR49" s="10"/>
      <c r="AGS49" s="10"/>
      <c r="AGT49" s="10"/>
      <c r="AGU49" s="10"/>
      <c r="AGV49" s="10"/>
      <c r="AGW49" s="10"/>
      <c r="AGX49" s="10"/>
      <c r="AGY49" s="10"/>
      <c r="AGZ49" s="10"/>
      <c r="AHA49" s="10"/>
      <c r="AHB49" s="10"/>
      <c r="AHC49" s="10"/>
      <c r="AHD49" s="10"/>
      <c r="AHE49" s="10"/>
      <c r="AHF49" s="10"/>
      <c r="AHG49" s="10"/>
      <c r="AHH49" s="10"/>
      <c r="AHI49" s="10"/>
      <c r="AHJ49" s="10"/>
      <c r="AHK49" s="10"/>
      <c r="AHL49" s="10"/>
      <c r="AHM49" s="10"/>
      <c r="AHN49" s="10"/>
      <c r="AHO49" s="10"/>
      <c r="AHP49" s="10"/>
      <c r="AHQ49" s="10"/>
      <c r="AHR49" s="10"/>
      <c r="AHS49" s="10"/>
      <c r="AHT49" s="10"/>
      <c r="AHU49" s="10"/>
      <c r="AHV49" s="10"/>
      <c r="AHW49" s="10"/>
      <c r="AHX49" s="10"/>
      <c r="AHY49" s="10"/>
      <c r="AHZ49" s="10"/>
      <c r="AIA49" s="10"/>
      <c r="AIB49" s="10"/>
      <c r="AIC49" s="10"/>
      <c r="AID49" s="10"/>
      <c r="AIE49" s="10"/>
      <c r="AIF49" s="10"/>
      <c r="AIG49" s="10"/>
      <c r="AIH49" s="10"/>
      <c r="AII49" s="10"/>
      <c r="AIJ49" s="10"/>
      <c r="AIK49" s="10"/>
      <c r="AIL49" s="10"/>
      <c r="AIM49" s="10"/>
      <c r="AIN49" s="10"/>
      <c r="AIO49" s="10"/>
      <c r="AIP49" s="10"/>
      <c r="AIQ49" s="10"/>
      <c r="AIR49" s="10"/>
      <c r="AIS49" s="10"/>
      <c r="AIT49" s="10"/>
      <c r="AIU49" s="10"/>
      <c r="AIV49" s="10"/>
      <c r="AIW49" s="10"/>
      <c r="AIX49" s="10"/>
      <c r="AIY49" s="10"/>
      <c r="AIZ49" s="10"/>
      <c r="AJA49" s="10"/>
      <c r="AJB49" s="10"/>
      <c r="AJC49" s="10"/>
      <c r="AJD49" s="10"/>
      <c r="AJE49" s="10"/>
      <c r="AJF49" s="10"/>
      <c r="AJG49" s="10"/>
      <c r="AJH49" s="10"/>
      <c r="AJI49" s="10"/>
      <c r="AJJ49" s="10"/>
      <c r="AJK49" s="10"/>
      <c r="AJL49" s="10"/>
      <c r="AJM49" s="10"/>
      <c r="AJN49" s="10"/>
      <c r="AJO49" s="10"/>
      <c r="AJP49" s="10"/>
      <c r="AJQ49" s="10"/>
      <c r="AJR49" s="10"/>
      <c r="AJS49" s="10"/>
      <c r="AJT49" s="10"/>
      <c r="AJU49" s="10"/>
      <c r="AJV49" s="10"/>
      <c r="AJW49" s="10"/>
      <c r="AJX49" s="10"/>
      <c r="AJY49" s="10"/>
      <c r="AJZ49" s="10"/>
      <c r="AKA49" s="10"/>
      <c r="AKB49" s="10"/>
      <c r="AKC49" s="10"/>
      <c r="AKD49" s="10"/>
      <c r="AKE49" s="10"/>
      <c r="AKF49" s="10"/>
      <c r="AKG49" s="10"/>
      <c r="AKH49" s="10"/>
      <c r="AKI49" s="10"/>
      <c r="AKJ49" s="10"/>
      <c r="AKK49" s="10"/>
      <c r="AKL49" s="10"/>
      <c r="AKM49" s="10"/>
      <c r="AKN49" s="10"/>
      <c r="AKO49" s="10"/>
      <c r="AKP49" s="10"/>
      <c r="AKQ49" s="10"/>
      <c r="AKR49" s="10"/>
      <c r="AKS49" s="10"/>
      <c r="AKT49" s="10"/>
      <c r="AKU49" s="10"/>
      <c r="AKV49" s="10"/>
      <c r="AKW49" s="10"/>
      <c r="AKX49" s="10"/>
      <c r="AKY49" s="10"/>
      <c r="AKZ49" s="10"/>
      <c r="ALA49" s="10"/>
      <c r="ALB49" s="10"/>
      <c r="ALC49" s="10"/>
      <c r="ALD49" s="10"/>
      <c r="ALE49" s="10"/>
      <c r="ALF49" s="10"/>
      <c r="ALG49" s="10"/>
      <c r="ALH49" s="10"/>
      <c r="ALI49" s="10"/>
      <c r="ALJ49" s="10"/>
      <c r="ALK49" s="10"/>
      <c r="ALL49" s="10"/>
      <c r="ALM49" s="10"/>
      <c r="ALN49" s="10"/>
      <c r="ALO49" s="10"/>
      <c r="ALP49" s="10"/>
      <c r="ALQ49" s="10"/>
      <c r="ALR49" s="10"/>
      <c r="ALS49" s="10"/>
      <c r="ALT49" s="10"/>
      <c r="ALU49" s="10"/>
      <c r="ALV49" s="10"/>
      <c r="ALW49" s="10"/>
      <c r="ALX49" s="10"/>
      <c r="ALY49" s="10"/>
      <c r="ALZ49" s="10"/>
      <c r="AMA49" s="10"/>
      <c r="AMB49" s="10"/>
      <c r="AMC49" s="10"/>
      <c r="AMD49" s="10"/>
      <c r="AME49" s="10"/>
      <c r="AMF49" s="10"/>
      <c r="AMG49" s="10"/>
      <c r="AMH49" s="10"/>
      <c r="AMI49" s="10"/>
      <c r="AMJ49" s="10"/>
      <c r="AMK49" s="10"/>
      <c r="AML49" s="10"/>
      <c r="AMM49" s="10"/>
      <c r="AMN49" s="10"/>
      <c r="AMO49" s="10"/>
      <c r="AMP49" s="10"/>
      <c r="AMQ49" s="10"/>
      <c r="AMR49" s="10"/>
      <c r="AMS49" s="10"/>
      <c r="AMT49" s="10"/>
      <c r="AMU49" s="10"/>
      <c r="AMV49" s="10"/>
      <c r="AMW49" s="10"/>
      <c r="AMX49" s="10"/>
      <c r="AMY49" s="10"/>
      <c r="AMZ49" s="10"/>
      <c r="ANA49" s="10"/>
      <c r="ANB49" s="10"/>
      <c r="ANC49" s="10"/>
      <c r="AND49" s="10"/>
      <c r="ANE49" s="10"/>
      <c r="ANF49" s="10"/>
      <c r="ANG49" s="10"/>
      <c r="ANH49" s="10"/>
      <c r="ANI49" s="10"/>
      <c r="ANJ49" s="10"/>
      <c r="ANK49" s="10"/>
      <c r="ANL49" s="10"/>
      <c r="ANM49" s="10"/>
      <c r="ANN49" s="10"/>
      <c r="ANO49" s="10"/>
      <c r="ANP49" s="10"/>
      <c r="ANQ49" s="10"/>
      <c r="ANR49" s="10"/>
      <c r="ANS49" s="10"/>
      <c r="ANT49" s="10"/>
      <c r="ANU49" s="10"/>
      <c r="ANV49" s="10"/>
      <c r="ANW49" s="10"/>
      <c r="ANX49" s="10"/>
      <c r="ANY49" s="10"/>
      <c r="ANZ49" s="10"/>
      <c r="AOA49" s="10"/>
      <c r="AOB49" s="10"/>
      <c r="AOC49" s="10"/>
      <c r="AOD49" s="10"/>
      <c r="AOE49" s="10"/>
      <c r="AOF49" s="10"/>
      <c r="AOG49" s="10"/>
      <c r="AOH49" s="10"/>
      <c r="AOI49" s="10"/>
      <c r="AOJ49" s="10"/>
      <c r="AOK49" s="10"/>
      <c r="AOL49" s="10"/>
      <c r="AOM49" s="10"/>
      <c r="AON49" s="10"/>
      <c r="AOO49" s="10"/>
      <c r="AOP49" s="10"/>
      <c r="AOQ49" s="10"/>
      <c r="AOR49" s="10"/>
      <c r="AOS49" s="10"/>
      <c r="AOT49" s="10"/>
      <c r="AOU49" s="10"/>
      <c r="AOV49" s="10"/>
      <c r="AOW49" s="10"/>
      <c r="AOX49" s="10"/>
      <c r="AOY49" s="10"/>
      <c r="AOZ49" s="10"/>
      <c r="APA49" s="10"/>
      <c r="APB49" s="10"/>
      <c r="APC49" s="10"/>
      <c r="APD49" s="10"/>
      <c r="APE49" s="10"/>
      <c r="APF49" s="10"/>
      <c r="APG49" s="10"/>
      <c r="APH49" s="10"/>
      <c r="API49" s="10"/>
      <c r="APJ49" s="10"/>
      <c r="APK49" s="10"/>
      <c r="APL49" s="10"/>
      <c r="APM49" s="10"/>
      <c r="APN49" s="10"/>
      <c r="APO49" s="10"/>
      <c r="APP49" s="10"/>
      <c r="APQ49" s="10"/>
      <c r="APR49" s="10"/>
      <c r="APS49" s="10"/>
      <c r="APT49" s="10"/>
      <c r="APU49" s="10"/>
      <c r="APV49" s="10"/>
      <c r="APW49" s="10"/>
      <c r="APX49" s="10"/>
      <c r="APY49" s="10"/>
      <c r="APZ49" s="10"/>
      <c r="AQA49" s="10"/>
      <c r="AQB49" s="10"/>
      <c r="AQC49" s="10"/>
      <c r="AQD49" s="10"/>
      <c r="AQE49" s="10"/>
      <c r="AQF49" s="10"/>
      <c r="AQG49" s="10"/>
      <c r="AQH49" s="10"/>
      <c r="AQI49" s="10"/>
      <c r="AQJ49" s="10"/>
      <c r="AQK49" s="10"/>
      <c r="AQL49" s="10"/>
      <c r="AQM49" s="10"/>
      <c r="AQN49" s="10"/>
      <c r="AQO49" s="10"/>
      <c r="AQP49" s="10"/>
      <c r="AQQ49" s="10"/>
      <c r="AQR49" s="10"/>
      <c r="AQS49" s="10"/>
      <c r="AQT49" s="10"/>
      <c r="AQU49" s="10"/>
      <c r="AQV49" s="10"/>
      <c r="AQW49" s="10"/>
      <c r="AQX49" s="10"/>
      <c r="AQY49" s="10"/>
      <c r="AQZ49" s="10"/>
      <c r="ARA49" s="10"/>
      <c r="ARB49" s="10"/>
      <c r="ARC49" s="10"/>
      <c r="ARD49" s="10"/>
      <c r="ARE49" s="10"/>
      <c r="ARF49" s="10"/>
      <c r="ARG49" s="10"/>
      <c r="ARH49" s="10"/>
      <c r="ARI49" s="10"/>
      <c r="ARJ49" s="10"/>
      <c r="ARK49" s="10"/>
      <c r="ARL49" s="10"/>
      <c r="ARM49" s="10"/>
      <c r="ARN49" s="10"/>
      <c r="ARO49" s="10"/>
      <c r="ARP49" s="10"/>
      <c r="ARQ49" s="10"/>
      <c r="ARR49" s="10"/>
      <c r="ARS49" s="10"/>
      <c r="ART49" s="10"/>
      <c r="ARU49" s="10"/>
      <c r="ARV49" s="10"/>
      <c r="ARW49" s="10"/>
      <c r="ARX49" s="10"/>
      <c r="ARY49" s="10"/>
      <c r="ARZ49" s="10"/>
      <c r="ASA49" s="10"/>
      <c r="ASB49" s="10"/>
      <c r="ASC49" s="10"/>
      <c r="ASD49" s="10"/>
      <c r="ASE49" s="10"/>
      <c r="ASF49" s="10"/>
      <c r="ASG49" s="10"/>
      <c r="ASH49" s="10"/>
      <c r="ASI49" s="10"/>
      <c r="ASJ49" s="10"/>
      <c r="ASK49" s="10"/>
      <c r="ASL49" s="10"/>
      <c r="ASM49" s="10"/>
      <c r="ASN49" s="10"/>
      <c r="ASO49" s="10"/>
      <c r="ASP49" s="10"/>
      <c r="ASQ49" s="10"/>
      <c r="ASR49" s="10"/>
      <c r="ASS49" s="10"/>
      <c r="AST49" s="10"/>
      <c r="ASU49" s="10"/>
      <c r="ASV49" s="10"/>
      <c r="ASW49" s="10"/>
      <c r="ASX49" s="10"/>
      <c r="ASY49" s="10"/>
      <c r="ASZ49" s="10"/>
      <c r="ATA49" s="10"/>
      <c r="ATB49" s="10"/>
      <c r="ATC49" s="10"/>
      <c r="ATD49" s="10"/>
      <c r="ATE49" s="10"/>
      <c r="ATF49" s="10"/>
      <c r="ATG49" s="10"/>
      <c r="ATH49" s="10"/>
      <c r="ATI49" s="10"/>
      <c r="ATJ49" s="10"/>
      <c r="ATK49" s="10"/>
      <c r="ATL49" s="10"/>
      <c r="ATM49" s="10"/>
      <c r="ATN49" s="10"/>
      <c r="ATO49" s="10"/>
      <c r="ATP49" s="10"/>
      <c r="ATQ49" s="10"/>
      <c r="ATR49" s="10"/>
      <c r="ATS49" s="10"/>
      <c r="ATT49" s="10"/>
      <c r="ATU49" s="10"/>
      <c r="ATV49" s="10"/>
      <c r="ATW49" s="10"/>
      <c r="ATX49" s="10"/>
      <c r="ATY49" s="10"/>
      <c r="ATZ49" s="10"/>
      <c r="AUA49" s="10"/>
      <c r="AUB49" s="10"/>
      <c r="AUC49" s="10"/>
      <c r="AUD49" s="10"/>
      <c r="AUE49" s="10"/>
      <c r="AUF49" s="10"/>
      <c r="AUG49" s="10"/>
      <c r="AUH49" s="10"/>
      <c r="AUI49" s="10"/>
      <c r="AUJ49" s="10"/>
      <c r="AUK49" s="10"/>
      <c r="AUL49" s="10"/>
      <c r="AUM49" s="10"/>
      <c r="AUN49" s="10"/>
      <c r="AUO49" s="10"/>
      <c r="AUP49" s="10"/>
      <c r="AUQ49" s="10"/>
      <c r="AUR49" s="10"/>
      <c r="AUS49" s="10"/>
      <c r="AUT49" s="10"/>
      <c r="AUU49" s="10"/>
      <c r="AUV49" s="10"/>
      <c r="AUW49" s="10"/>
      <c r="AUX49" s="10"/>
      <c r="AUY49" s="10"/>
      <c r="AUZ49" s="10"/>
      <c r="AVA49" s="10"/>
      <c r="AVB49" s="10"/>
      <c r="AVC49" s="10"/>
      <c r="AVD49" s="10"/>
      <c r="AVE49" s="10"/>
      <c r="AVF49" s="10"/>
      <c r="AVG49" s="10"/>
      <c r="AVH49" s="10"/>
      <c r="AVI49" s="10"/>
      <c r="AVJ49" s="10"/>
      <c r="AVK49" s="10"/>
      <c r="AVL49" s="10"/>
      <c r="AVM49" s="10"/>
      <c r="AVN49" s="10"/>
      <c r="AVO49" s="10"/>
      <c r="AVP49" s="10"/>
      <c r="AVQ49" s="10"/>
      <c r="AVR49" s="10"/>
      <c r="AVS49" s="10"/>
      <c r="AVT49" s="10"/>
      <c r="AVU49" s="10"/>
      <c r="AVV49" s="10"/>
      <c r="AVW49" s="10"/>
      <c r="AVX49" s="10"/>
      <c r="AVY49" s="10"/>
      <c r="AVZ49" s="10"/>
      <c r="AWA49" s="10"/>
      <c r="AWB49" s="10"/>
      <c r="AWC49" s="10"/>
      <c r="AWD49" s="10"/>
      <c r="AWE49" s="10"/>
      <c r="AWF49" s="10"/>
      <c r="AWG49" s="10"/>
      <c r="AWH49" s="10"/>
      <c r="AWI49" s="10"/>
      <c r="AWJ49" s="10"/>
      <c r="AWK49" s="10"/>
      <c r="AWL49" s="10"/>
      <c r="AWM49" s="10"/>
      <c r="AWN49" s="10"/>
      <c r="AWO49" s="10"/>
      <c r="AWP49" s="10"/>
      <c r="AWQ49" s="10"/>
      <c r="AWR49" s="10"/>
      <c r="AWS49" s="10"/>
      <c r="AWT49" s="10"/>
      <c r="AWU49" s="10"/>
      <c r="AWV49" s="10"/>
      <c r="AWW49" s="10"/>
      <c r="AWX49" s="10"/>
      <c r="AWY49" s="10"/>
      <c r="AWZ49" s="10"/>
      <c r="AXA49" s="10"/>
      <c r="AXB49" s="10"/>
      <c r="AXC49" s="10"/>
      <c r="AXD49" s="10"/>
      <c r="AXE49" s="10"/>
      <c r="AXF49" s="10"/>
      <c r="AXG49" s="10"/>
      <c r="AXH49" s="10"/>
      <c r="AXI49" s="10"/>
      <c r="AXJ49" s="10"/>
      <c r="AXK49" s="10"/>
      <c r="AXL49" s="10"/>
      <c r="AXM49" s="10"/>
      <c r="AXN49" s="10"/>
      <c r="AXO49" s="10"/>
      <c r="AXP49" s="10"/>
      <c r="AXQ49" s="10"/>
      <c r="AXR49" s="10"/>
      <c r="AXS49" s="10"/>
      <c r="AXT49" s="10"/>
      <c r="AXU49" s="10"/>
      <c r="AXV49" s="10"/>
      <c r="AXW49" s="10"/>
      <c r="AXX49" s="10"/>
      <c r="AXY49" s="10"/>
      <c r="AXZ49" s="10"/>
      <c r="AYA49" s="10"/>
      <c r="AYB49" s="10"/>
      <c r="AYC49" s="10"/>
      <c r="AYD49" s="10"/>
      <c r="AYE49" s="10"/>
      <c r="AYF49" s="10"/>
      <c r="AYG49" s="10"/>
      <c r="AYH49" s="10"/>
      <c r="AYI49" s="10"/>
      <c r="AYJ49" s="10"/>
      <c r="AYK49" s="10"/>
      <c r="AYL49" s="10"/>
      <c r="AYM49" s="10"/>
      <c r="AYN49" s="10"/>
      <c r="AYO49" s="10"/>
      <c r="AYP49" s="10"/>
      <c r="AYQ49" s="10"/>
      <c r="AYR49" s="10"/>
      <c r="AYS49" s="10"/>
      <c r="AYT49" s="10"/>
      <c r="AYU49" s="10"/>
      <c r="AYV49" s="10"/>
      <c r="AYW49" s="10"/>
      <c r="AYX49" s="10"/>
      <c r="AYY49" s="10"/>
      <c r="AYZ49" s="10"/>
      <c r="AZA49" s="10"/>
      <c r="AZB49" s="10"/>
      <c r="AZC49" s="10"/>
      <c r="AZD49" s="10"/>
      <c r="AZE49" s="10"/>
      <c r="AZF49" s="10"/>
      <c r="AZG49" s="10"/>
      <c r="AZH49" s="10"/>
      <c r="AZI49" s="10"/>
      <c r="AZJ49" s="10"/>
      <c r="AZK49" s="10"/>
      <c r="AZL49" s="10"/>
      <c r="AZM49" s="10"/>
      <c r="AZN49" s="10"/>
      <c r="AZO49" s="10"/>
      <c r="AZP49" s="10"/>
      <c r="AZQ49" s="10"/>
      <c r="AZR49" s="10"/>
      <c r="AZS49" s="10"/>
      <c r="AZT49" s="10"/>
      <c r="AZU49" s="10"/>
      <c r="AZV49" s="10"/>
      <c r="AZW49" s="10"/>
      <c r="AZX49" s="10"/>
      <c r="AZY49" s="10"/>
      <c r="AZZ49" s="10"/>
      <c r="BAA49" s="10"/>
      <c r="BAB49" s="10"/>
      <c r="BAC49" s="10"/>
      <c r="BAD49" s="10"/>
      <c r="BAE49" s="10"/>
      <c r="BAF49" s="10"/>
      <c r="BAG49" s="10"/>
      <c r="BAH49" s="10"/>
      <c r="BAI49" s="10"/>
      <c r="BAJ49" s="10"/>
      <c r="BAK49" s="10"/>
      <c r="BAL49" s="10"/>
      <c r="BAM49" s="10"/>
      <c r="BAN49" s="10"/>
      <c r="BAO49" s="10"/>
      <c r="BAP49" s="10"/>
      <c r="BAQ49" s="10"/>
      <c r="BAR49" s="10"/>
      <c r="BAS49" s="10"/>
      <c r="BAT49" s="10"/>
      <c r="BAU49" s="10"/>
      <c r="BAV49" s="10"/>
      <c r="BAW49" s="10"/>
      <c r="BAX49" s="10"/>
      <c r="BAY49" s="10"/>
      <c r="BAZ49" s="10"/>
      <c r="BBA49" s="10"/>
      <c r="BBB49" s="10"/>
      <c r="BBC49" s="10"/>
      <c r="BBD49" s="10"/>
      <c r="BBE49" s="10"/>
      <c r="BBF49" s="10"/>
      <c r="BBG49" s="10"/>
      <c r="BBH49" s="10"/>
      <c r="BBI49" s="10"/>
      <c r="BBJ49" s="10"/>
      <c r="BBK49" s="10"/>
      <c r="BBL49" s="10"/>
      <c r="BBM49" s="10"/>
      <c r="BBN49" s="10"/>
      <c r="BBO49" s="10"/>
      <c r="BBP49" s="10"/>
      <c r="BBQ49" s="10"/>
      <c r="BBR49" s="10"/>
      <c r="BBS49" s="10"/>
      <c r="BBT49" s="10"/>
      <c r="BBU49" s="10"/>
      <c r="BBV49" s="10"/>
      <c r="BBW49" s="10"/>
      <c r="BBX49" s="10"/>
      <c r="BBY49" s="10"/>
      <c r="BBZ49" s="10"/>
      <c r="BCA49" s="10"/>
      <c r="BCB49" s="10"/>
      <c r="BCC49" s="10"/>
      <c r="BCD49" s="10"/>
      <c r="BCE49" s="10"/>
      <c r="BCF49" s="10"/>
      <c r="BCG49" s="10"/>
      <c r="BCH49" s="10"/>
      <c r="BCI49" s="10"/>
      <c r="BCJ49" s="10"/>
      <c r="BCK49" s="10"/>
      <c r="BCL49" s="10"/>
      <c r="BCM49" s="10"/>
      <c r="BCN49" s="10"/>
      <c r="BCO49" s="10"/>
      <c r="BCP49" s="10"/>
      <c r="BCQ49" s="10"/>
      <c r="BCR49" s="10"/>
      <c r="BCS49" s="10"/>
      <c r="BCT49" s="10"/>
      <c r="BCU49" s="10"/>
      <c r="BCV49" s="10"/>
      <c r="BCW49" s="10"/>
      <c r="BCX49" s="10"/>
      <c r="BCY49" s="10"/>
      <c r="BCZ49" s="10"/>
      <c r="BDA49" s="10"/>
      <c r="BDB49" s="10"/>
      <c r="BDC49" s="10"/>
      <c r="BDD49" s="10"/>
      <c r="BDE49" s="10"/>
      <c r="BDF49" s="10"/>
      <c r="BDG49" s="10"/>
      <c r="BDH49" s="10"/>
      <c r="BDI49" s="10"/>
      <c r="BDJ49" s="10"/>
      <c r="BDK49" s="10"/>
      <c r="BDL49" s="10"/>
      <c r="BDM49" s="10"/>
      <c r="BDN49" s="10"/>
      <c r="BDO49" s="10"/>
      <c r="BDP49" s="10"/>
      <c r="BDQ49" s="10"/>
      <c r="BDR49" s="10"/>
      <c r="BDS49" s="10"/>
      <c r="BDT49" s="10"/>
      <c r="BDU49" s="10"/>
      <c r="BDV49" s="10"/>
      <c r="BDW49" s="10"/>
      <c r="BDX49" s="10"/>
      <c r="BDY49" s="10"/>
      <c r="BDZ49" s="10"/>
      <c r="BEA49" s="10"/>
      <c r="BEB49" s="10"/>
      <c r="BEC49" s="10"/>
      <c r="BED49" s="10"/>
      <c r="BEE49" s="10"/>
      <c r="BEF49" s="10"/>
      <c r="BEG49" s="10"/>
      <c r="BEH49" s="10"/>
      <c r="BEI49" s="10"/>
      <c r="BEJ49" s="10"/>
      <c r="BEK49" s="10"/>
      <c r="BEL49" s="10"/>
      <c r="BEM49" s="10"/>
      <c r="BEN49" s="10"/>
      <c r="BEO49" s="10"/>
      <c r="BEP49" s="10"/>
      <c r="BEQ49" s="10"/>
      <c r="BER49" s="10"/>
      <c r="BES49" s="10"/>
      <c r="BET49" s="10"/>
      <c r="BEU49" s="10"/>
      <c r="BEV49" s="10"/>
      <c r="BEW49" s="10"/>
      <c r="BEX49" s="10"/>
      <c r="BEY49" s="10"/>
      <c r="BEZ49" s="10"/>
      <c r="BFA49" s="10"/>
      <c r="BFB49" s="10"/>
      <c r="BFC49" s="10"/>
      <c r="BFD49" s="10"/>
      <c r="BFE49" s="10"/>
      <c r="BFF49" s="10"/>
      <c r="BFG49" s="10"/>
      <c r="BFH49" s="10"/>
      <c r="BFI49" s="10"/>
      <c r="BFJ49" s="10"/>
      <c r="BFK49" s="10"/>
      <c r="BFL49" s="10"/>
      <c r="BFM49" s="10"/>
      <c r="BFN49" s="10"/>
      <c r="BFO49" s="10"/>
      <c r="BFP49" s="10"/>
      <c r="BFQ49" s="10"/>
      <c r="BFR49" s="10"/>
      <c r="BFS49" s="10"/>
      <c r="BFT49" s="10"/>
      <c r="BFU49" s="10"/>
      <c r="BFV49" s="10"/>
      <c r="BFW49" s="10"/>
      <c r="BFX49" s="10"/>
      <c r="BFY49" s="10"/>
      <c r="BFZ49" s="10"/>
      <c r="BGA49" s="10"/>
      <c r="BGB49" s="10"/>
      <c r="BGC49" s="10"/>
      <c r="BGD49" s="10"/>
      <c r="BGE49" s="10"/>
      <c r="BGF49" s="10"/>
      <c r="BGG49" s="10"/>
      <c r="BGH49" s="10"/>
      <c r="BGI49" s="10"/>
      <c r="BGJ49" s="10"/>
      <c r="BGK49" s="10"/>
      <c r="BGL49" s="10"/>
      <c r="BGM49" s="10"/>
      <c r="BGN49" s="10"/>
      <c r="BGO49" s="10"/>
      <c r="BGP49" s="10"/>
      <c r="BGQ49" s="10"/>
      <c r="BGR49" s="10"/>
      <c r="BGS49" s="10"/>
      <c r="BGT49" s="10"/>
      <c r="BGU49" s="10"/>
      <c r="BGV49" s="10"/>
      <c r="BGW49" s="10"/>
      <c r="BGX49" s="10"/>
      <c r="BGY49" s="10"/>
      <c r="BGZ49" s="10"/>
      <c r="BHA49" s="10"/>
      <c r="BHB49" s="10"/>
      <c r="BHC49" s="10"/>
      <c r="BHD49" s="10"/>
      <c r="BHE49" s="10"/>
      <c r="BHF49" s="10"/>
      <c r="BHG49" s="10"/>
      <c r="BHH49" s="10"/>
      <c r="BHI49" s="10"/>
      <c r="BHJ49" s="10"/>
      <c r="BHK49" s="10"/>
      <c r="BHL49" s="10"/>
      <c r="BHM49" s="10"/>
      <c r="BHN49" s="10"/>
      <c r="BHO49" s="10"/>
      <c r="BHP49" s="10"/>
      <c r="BHQ49" s="10"/>
      <c r="BHR49" s="10"/>
      <c r="BHS49" s="10"/>
      <c r="BHT49" s="10"/>
      <c r="BHU49" s="10"/>
    </row>
    <row r="50" spans="1:1581">
      <c r="A50" s="43" t="s">
        <v>39</v>
      </c>
      <c r="B50" s="44"/>
      <c r="C50" s="44"/>
      <c r="D50" s="44"/>
      <c r="E50" s="44"/>
      <c r="F50" s="44"/>
      <c r="G50" s="45"/>
      <c r="H50" s="45"/>
      <c r="I50" s="44"/>
      <c r="J50" s="125"/>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row>
    <row r="51" spans="1:1581">
      <c r="A51" s="52" t="s">
        <v>75</v>
      </c>
      <c r="B51" s="53" t="s">
        <v>76</v>
      </c>
      <c r="C51" s="54"/>
      <c r="D51" s="54"/>
      <c r="E51" s="55"/>
      <c r="F51" s="54"/>
      <c r="G51" s="54"/>
      <c r="H51" s="54"/>
      <c r="I51" s="54" t="s">
        <v>26</v>
      </c>
      <c r="J51" s="54"/>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row>
    <row r="52" spans="1:1581">
      <c r="A52" s="56" t="s">
        <v>27</v>
      </c>
      <c r="B52" s="56" t="s">
        <v>28</v>
      </c>
      <c r="C52" s="56" t="s">
        <v>29</v>
      </c>
      <c r="D52" s="56" t="s">
        <v>30</v>
      </c>
      <c r="E52" s="56" t="s">
        <v>31</v>
      </c>
      <c r="F52" s="56" t="s">
        <v>34</v>
      </c>
      <c r="G52" s="56" t="s">
        <v>3163</v>
      </c>
      <c r="H52" s="56" t="s">
        <v>3165</v>
      </c>
      <c r="I52" s="56" t="s">
        <v>32</v>
      </c>
      <c r="J52" s="56" t="s">
        <v>3166</v>
      </c>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row>
    <row r="53" spans="1:1581" s="20" customFormat="1" ht="58">
      <c r="A53" s="46">
        <v>1</v>
      </c>
      <c r="B53" s="47" t="s">
        <v>77</v>
      </c>
      <c r="C53" s="48" t="s">
        <v>78</v>
      </c>
      <c r="D53" s="51"/>
      <c r="E53" s="51"/>
      <c r="F53" s="61" t="s">
        <v>3170</v>
      </c>
      <c r="G53" s="121" t="s">
        <v>3167</v>
      </c>
      <c r="H53" s="123"/>
      <c r="I53" s="60" t="s">
        <v>3189</v>
      </c>
      <c r="J53" s="126" t="s">
        <v>3169</v>
      </c>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10"/>
      <c r="CA53" s="10"/>
      <c r="CB53" s="10"/>
      <c r="CC53" s="10"/>
      <c r="CD53" s="10"/>
      <c r="CE53" s="10"/>
      <c r="CF53" s="10"/>
      <c r="CG53" s="10"/>
      <c r="CH53" s="10"/>
      <c r="CI53" s="10"/>
      <c r="CJ53" s="10"/>
      <c r="CK53" s="10"/>
      <c r="CL53" s="10"/>
      <c r="CM53" s="10"/>
      <c r="CN53" s="10"/>
      <c r="CO53" s="10"/>
      <c r="CP53" s="10"/>
      <c r="CQ53" s="10"/>
      <c r="CR53" s="10"/>
      <c r="CS53" s="10"/>
      <c r="CT53" s="10"/>
      <c r="CU53" s="10"/>
      <c r="CV53" s="10"/>
      <c r="CW53" s="10"/>
      <c r="CX53" s="10"/>
      <c r="CY53" s="10"/>
      <c r="CZ53" s="10"/>
      <c r="DA53" s="10"/>
      <c r="DB53" s="10"/>
      <c r="DC53" s="10"/>
      <c r="DD53" s="10"/>
      <c r="DE53" s="10"/>
      <c r="DF53" s="10"/>
      <c r="DG53" s="10"/>
      <c r="DH53" s="10"/>
      <c r="DI53" s="10"/>
      <c r="DJ53" s="10"/>
      <c r="DK53" s="10"/>
      <c r="DL53" s="10"/>
      <c r="DM53" s="10"/>
      <c r="DN53" s="10"/>
      <c r="DO53" s="10"/>
      <c r="DP53" s="10"/>
      <c r="DQ53" s="10"/>
      <c r="DR53" s="10"/>
      <c r="DS53" s="10"/>
      <c r="DT53" s="10"/>
      <c r="DU53" s="10"/>
      <c r="DV53" s="10"/>
      <c r="DW53" s="10"/>
      <c r="DX53" s="10"/>
      <c r="DY53" s="10"/>
      <c r="DZ53" s="10"/>
      <c r="EA53" s="10"/>
      <c r="EB53" s="10"/>
      <c r="EC53" s="10"/>
      <c r="ED53" s="10"/>
      <c r="EE53" s="10"/>
      <c r="EF53" s="10"/>
      <c r="EG53" s="10"/>
      <c r="EH53" s="10"/>
      <c r="EI53" s="10"/>
      <c r="EJ53" s="10"/>
      <c r="EK53" s="10"/>
      <c r="EL53" s="10"/>
      <c r="EM53" s="10"/>
      <c r="EN53" s="10"/>
      <c r="EO53" s="10"/>
      <c r="EP53" s="10"/>
      <c r="EQ53" s="10"/>
      <c r="ER53" s="10"/>
      <c r="ES53" s="10"/>
      <c r="ET53" s="10"/>
      <c r="EU53" s="10"/>
      <c r="EV53" s="10"/>
      <c r="EW53" s="10"/>
      <c r="EX53" s="10"/>
      <c r="EY53" s="10"/>
      <c r="EZ53" s="10"/>
      <c r="FA53" s="10"/>
      <c r="FB53" s="10"/>
      <c r="FC53" s="10"/>
      <c r="FD53" s="10"/>
      <c r="FE53" s="10"/>
      <c r="FF53" s="10"/>
      <c r="FG53" s="10"/>
      <c r="FH53" s="10"/>
      <c r="FI53" s="10"/>
      <c r="FJ53" s="10"/>
      <c r="FK53" s="10"/>
      <c r="FL53" s="10"/>
      <c r="FM53" s="10"/>
      <c r="FN53" s="10"/>
      <c r="FO53" s="10"/>
      <c r="FP53" s="10"/>
      <c r="FQ53" s="10"/>
      <c r="FR53" s="10"/>
      <c r="FS53" s="10"/>
      <c r="FT53" s="10"/>
      <c r="FU53" s="10"/>
      <c r="FV53" s="10"/>
      <c r="FW53" s="10"/>
      <c r="FX53" s="10"/>
      <c r="FY53" s="10"/>
      <c r="FZ53" s="10"/>
      <c r="GA53" s="10"/>
      <c r="GB53" s="10"/>
      <c r="GC53" s="10"/>
      <c r="GD53" s="10"/>
      <c r="GE53" s="10"/>
      <c r="GF53" s="10"/>
      <c r="GG53" s="10"/>
      <c r="GH53" s="10"/>
      <c r="GI53" s="10"/>
      <c r="GJ53" s="10"/>
      <c r="GK53" s="10"/>
      <c r="GL53" s="10"/>
      <c r="GM53" s="10"/>
      <c r="GN53" s="10"/>
      <c r="GO53" s="10"/>
      <c r="GP53" s="10"/>
      <c r="GQ53" s="10"/>
      <c r="GR53" s="10"/>
      <c r="GS53" s="10"/>
      <c r="GT53" s="10"/>
      <c r="GU53" s="10"/>
      <c r="GV53" s="10"/>
      <c r="GW53" s="10"/>
      <c r="GX53" s="10"/>
      <c r="GY53" s="10"/>
      <c r="GZ53" s="10"/>
      <c r="HA53" s="10"/>
      <c r="HB53" s="10"/>
      <c r="HC53" s="10"/>
      <c r="HD53" s="10"/>
      <c r="HE53" s="10"/>
      <c r="HF53" s="10"/>
      <c r="HG53" s="10"/>
      <c r="HH53" s="10"/>
      <c r="HI53" s="10"/>
      <c r="HJ53" s="10"/>
      <c r="HK53" s="10"/>
      <c r="HL53" s="10"/>
      <c r="HM53" s="10"/>
      <c r="HN53" s="10"/>
      <c r="HO53" s="10"/>
      <c r="HP53" s="10"/>
      <c r="HQ53" s="10"/>
      <c r="HR53" s="10"/>
      <c r="HS53" s="10"/>
      <c r="HT53" s="10"/>
      <c r="HU53" s="10"/>
      <c r="HV53" s="10"/>
      <c r="HW53" s="10"/>
      <c r="HX53" s="10"/>
      <c r="HY53" s="10"/>
      <c r="HZ53" s="10"/>
      <c r="IA53" s="10"/>
      <c r="IB53" s="10"/>
      <c r="IC53" s="10"/>
      <c r="ID53" s="10"/>
      <c r="IE53" s="10"/>
      <c r="IF53" s="10"/>
      <c r="IG53" s="10"/>
      <c r="IH53" s="10"/>
      <c r="II53" s="10"/>
      <c r="IJ53" s="10"/>
      <c r="IK53" s="10"/>
      <c r="IL53" s="10"/>
      <c r="IM53" s="10"/>
      <c r="IN53" s="10"/>
      <c r="IO53" s="10"/>
      <c r="IP53" s="10"/>
      <c r="IQ53" s="10"/>
      <c r="IR53" s="10"/>
      <c r="IS53" s="10"/>
      <c r="IT53" s="10"/>
      <c r="IU53" s="10"/>
      <c r="IV53" s="10"/>
      <c r="IW53" s="10"/>
      <c r="IX53" s="10"/>
      <c r="IY53" s="10"/>
      <c r="IZ53" s="10"/>
      <c r="JA53" s="10"/>
      <c r="JB53" s="10"/>
      <c r="JC53" s="10"/>
      <c r="JD53" s="10"/>
      <c r="JE53" s="10"/>
      <c r="JF53" s="10"/>
      <c r="JG53" s="10"/>
      <c r="JH53" s="10"/>
      <c r="JI53" s="10"/>
      <c r="JJ53" s="10"/>
      <c r="JK53" s="10"/>
      <c r="JL53" s="10"/>
      <c r="JM53" s="10"/>
      <c r="JN53" s="10"/>
      <c r="JO53" s="10"/>
      <c r="JP53" s="10"/>
      <c r="JQ53" s="10"/>
      <c r="JR53" s="10"/>
      <c r="JS53" s="10"/>
      <c r="JT53" s="10"/>
      <c r="JU53" s="10"/>
      <c r="JV53" s="10"/>
      <c r="JW53" s="10"/>
      <c r="JX53" s="10"/>
      <c r="JY53" s="10"/>
      <c r="JZ53" s="10"/>
      <c r="KA53" s="10"/>
      <c r="KB53" s="10"/>
      <c r="KC53" s="10"/>
      <c r="KD53" s="10"/>
      <c r="KE53" s="10"/>
      <c r="KF53" s="10"/>
      <c r="KG53" s="10"/>
      <c r="KH53" s="10"/>
      <c r="KI53" s="10"/>
      <c r="KJ53" s="10"/>
      <c r="KK53" s="10"/>
      <c r="KL53" s="10"/>
      <c r="KM53" s="10"/>
      <c r="KN53" s="10"/>
      <c r="KO53" s="10"/>
      <c r="KP53" s="10"/>
      <c r="KQ53" s="10"/>
      <c r="KR53" s="10"/>
      <c r="KS53" s="10"/>
      <c r="KT53" s="10"/>
      <c r="KU53" s="10"/>
      <c r="KV53" s="10"/>
      <c r="KW53" s="10"/>
      <c r="KX53" s="10"/>
      <c r="KY53" s="10"/>
      <c r="KZ53" s="10"/>
      <c r="LA53" s="10"/>
      <c r="LB53" s="10"/>
      <c r="LC53" s="10"/>
      <c r="LD53" s="10"/>
      <c r="LE53" s="10"/>
      <c r="LF53" s="10"/>
      <c r="LG53" s="10"/>
      <c r="LH53" s="10"/>
      <c r="LI53" s="10"/>
      <c r="LJ53" s="10"/>
      <c r="LK53" s="10"/>
      <c r="LL53" s="10"/>
      <c r="LM53" s="10"/>
      <c r="LN53" s="10"/>
      <c r="LO53" s="10"/>
      <c r="LP53" s="10"/>
      <c r="LQ53" s="10"/>
      <c r="LR53" s="10"/>
      <c r="LS53" s="10"/>
      <c r="LT53" s="10"/>
      <c r="LU53" s="10"/>
      <c r="LV53" s="10"/>
      <c r="LW53" s="10"/>
      <c r="LX53" s="10"/>
      <c r="LY53" s="10"/>
      <c r="LZ53" s="10"/>
      <c r="MA53" s="10"/>
      <c r="MB53" s="10"/>
      <c r="MC53" s="10"/>
      <c r="MD53" s="10"/>
      <c r="ME53" s="10"/>
      <c r="MF53" s="10"/>
      <c r="MG53" s="10"/>
      <c r="MH53" s="10"/>
      <c r="MI53" s="10"/>
      <c r="MJ53" s="10"/>
      <c r="MK53" s="10"/>
      <c r="ML53" s="10"/>
      <c r="MM53" s="10"/>
      <c r="MN53" s="10"/>
      <c r="MO53" s="10"/>
      <c r="MP53" s="10"/>
      <c r="MQ53" s="10"/>
      <c r="MR53" s="10"/>
      <c r="MS53" s="10"/>
      <c r="MT53" s="10"/>
      <c r="MU53" s="10"/>
      <c r="MV53" s="10"/>
      <c r="MW53" s="10"/>
      <c r="MX53" s="10"/>
      <c r="MY53" s="10"/>
      <c r="MZ53" s="10"/>
      <c r="NA53" s="10"/>
      <c r="NB53" s="10"/>
      <c r="NC53" s="10"/>
      <c r="ND53" s="10"/>
      <c r="NE53" s="10"/>
      <c r="NF53" s="10"/>
      <c r="NG53" s="10"/>
      <c r="NH53" s="10"/>
      <c r="NI53" s="10"/>
      <c r="NJ53" s="10"/>
      <c r="NK53" s="10"/>
      <c r="NL53" s="10"/>
      <c r="NM53" s="10"/>
      <c r="NN53" s="10"/>
      <c r="NO53" s="10"/>
      <c r="NP53" s="10"/>
      <c r="NQ53" s="10"/>
      <c r="NR53" s="10"/>
      <c r="NS53" s="10"/>
      <c r="NT53" s="10"/>
      <c r="NU53" s="10"/>
      <c r="NV53" s="10"/>
      <c r="NW53" s="10"/>
      <c r="NX53" s="10"/>
      <c r="NY53" s="10"/>
      <c r="NZ53" s="10"/>
      <c r="OA53" s="10"/>
      <c r="OB53" s="10"/>
      <c r="OC53" s="10"/>
      <c r="OD53" s="10"/>
      <c r="OE53" s="10"/>
      <c r="OF53" s="10"/>
      <c r="OG53" s="10"/>
      <c r="OH53" s="10"/>
      <c r="OI53" s="10"/>
      <c r="OJ53" s="10"/>
      <c r="OK53" s="10"/>
      <c r="OL53" s="10"/>
      <c r="OM53" s="10"/>
      <c r="ON53" s="10"/>
      <c r="OO53" s="10"/>
      <c r="OP53" s="10"/>
      <c r="OQ53" s="10"/>
      <c r="OR53" s="10"/>
      <c r="OS53" s="10"/>
      <c r="OT53" s="10"/>
      <c r="OU53" s="10"/>
      <c r="OV53" s="10"/>
      <c r="OW53" s="10"/>
      <c r="OX53" s="10"/>
      <c r="OY53" s="10"/>
      <c r="OZ53" s="10"/>
      <c r="PA53" s="10"/>
      <c r="PB53" s="10"/>
      <c r="PC53" s="10"/>
      <c r="PD53" s="10"/>
      <c r="PE53" s="10"/>
      <c r="PF53" s="10"/>
      <c r="PG53" s="10"/>
      <c r="PH53" s="10"/>
      <c r="PI53" s="10"/>
      <c r="PJ53" s="10"/>
      <c r="PK53" s="10"/>
      <c r="PL53" s="10"/>
      <c r="PM53" s="10"/>
      <c r="PN53" s="10"/>
      <c r="PO53" s="10"/>
      <c r="PP53" s="10"/>
      <c r="PQ53" s="10"/>
      <c r="PR53" s="10"/>
      <c r="PS53" s="10"/>
      <c r="PT53" s="10"/>
      <c r="PU53" s="10"/>
      <c r="PV53" s="10"/>
      <c r="PW53" s="10"/>
      <c r="PX53" s="10"/>
      <c r="PY53" s="10"/>
      <c r="PZ53" s="10"/>
      <c r="QA53" s="10"/>
      <c r="QB53" s="10"/>
      <c r="QC53" s="10"/>
      <c r="QD53" s="10"/>
      <c r="QE53" s="10"/>
      <c r="QF53" s="10"/>
      <c r="QG53" s="10"/>
      <c r="QH53" s="10"/>
      <c r="QI53" s="10"/>
      <c r="QJ53" s="10"/>
      <c r="QK53" s="10"/>
      <c r="QL53" s="10"/>
      <c r="QM53" s="10"/>
      <c r="QN53" s="10"/>
      <c r="QO53" s="10"/>
      <c r="QP53" s="10"/>
      <c r="QQ53" s="10"/>
      <c r="QR53" s="10"/>
      <c r="QS53" s="10"/>
      <c r="QT53" s="10"/>
      <c r="QU53" s="10"/>
      <c r="QV53" s="10"/>
      <c r="QW53" s="10"/>
      <c r="QX53" s="10"/>
      <c r="QY53" s="10"/>
      <c r="QZ53" s="10"/>
      <c r="RA53" s="10"/>
      <c r="RB53" s="10"/>
      <c r="RC53" s="10"/>
      <c r="RD53" s="10"/>
      <c r="RE53" s="10"/>
      <c r="RF53" s="10"/>
      <c r="RG53" s="10"/>
      <c r="RH53" s="10"/>
      <c r="RI53" s="10"/>
      <c r="RJ53" s="10"/>
      <c r="RK53" s="10"/>
      <c r="RL53" s="10"/>
      <c r="RM53" s="10"/>
      <c r="RN53" s="10"/>
      <c r="RO53" s="10"/>
      <c r="RP53" s="10"/>
      <c r="RQ53" s="10"/>
      <c r="RR53" s="10"/>
      <c r="RS53" s="10"/>
      <c r="RT53" s="10"/>
      <c r="RU53" s="10"/>
      <c r="RV53" s="10"/>
      <c r="RW53" s="10"/>
      <c r="RX53" s="10"/>
      <c r="RY53" s="10"/>
      <c r="RZ53" s="10"/>
      <c r="SA53" s="10"/>
      <c r="SB53" s="10"/>
      <c r="SC53" s="10"/>
      <c r="SD53" s="10"/>
      <c r="SE53" s="10"/>
      <c r="SF53" s="10"/>
      <c r="SG53" s="10"/>
      <c r="SH53" s="10"/>
      <c r="SI53" s="10"/>
      <c r="SJ53" s="10"/>
      <c r="SK53" s="10"/>
      <c r="SL53" s="10"/>
      <c r="SM53" s="10"/>
      <c r="SN53" s="10"/>
      <c r="SO53" s="10"/>
      <c r="SP53" s="10"/>
      <c r="SQ53" s="10"/>
      <c r="SR53" s="10"/>
      <c r="SS53" s="10"/>
      <c r="ST53" s="10"/>
      <c r="SU53" s="10"/>
      <c r="SV53" s="10"/>
      <c r="SW53" s="10"/>
      <c r="SX53" s="10"/>
      <c r="SY53" s="10"/>
      <c r="SZ53" s="10"/>
      <c r="TA53" s="10"/>
      <c r="TB53" s="10"/>
      <c r="TC53" s="10"/>
      <c r="TD53" s="10"/>
      <c r="TE53" s="10"/>
      <c r="TF53" s="10"/>
      <c r="TG53" s="10"/>
      <c r="TH53" s="10"/>
      <c r="TI53" s="10"/>
      <c r="TJ53" s="10"/>
      <c r="TK53" s="10"/>
      <c r="TL53" s="10"/>
      <c r="TM53" s="10"/>
      <c r="TN53" s="10"/>
      <c r="TO53" s="10"/>
      <c r="TP53" s="10"/>
      <c r="TQ53" s="10"/>
      <c r="TR53" s="10"/>
      <c r="TS53" s="10"/>
      <c r="TT53" s="10"/>
      <c r="TU53" s="10"/>
      <c r="TV53" s="10"/>
      <c r="TW53" s="10"/>
      <c r="TX53" s="10"/>
      <c r="TY53" s="10"/>
      <c r="TZ53" s="10"/>
      <c r="UA53" s="10"/>
      <c r="UB53" s="10"/>
      <c r="UC53" s="10"/>
      <c r="UD53" s="10"/>
      <c r="UE53" s="10"/>
      <c r="UF53" s="10"/>
      <c r="UG53" s="10"/>
      <c r="UH53" s="10"/>
      <c r="UI53" s="10"/>
      <c r="UJ53" s="10"/>
      <c r="UK53" s="10"/>
      <c r="UL53" s="10"/>
      <c r="UM53" s="10"/>
      <c r="UN53" s="10"/>
      <c r="UO53" s="10"/>
      <c r="UP53" s="10"/>
      <c r="UQ53" s="10"/>
      <c r="UR53" s="10"/>
      <c r="US53" s="10"/>
      <c r="UT53" s="10"/>
      <c r="UU53" s="10"/>
      <c r="UV53" s="10"/>
      <c r="UW53" s="10"/>
      <c r="UX53" s="10"/>
      <c r="UY53" s="10"/>
      <c r="UZ53" s="10"/>
      <c r="VA53" s="10"/>
      <c r="VB53" s="10"/>
      <c r="VC53" s="10"/>
      <c r="VD53" s="10"/>
      <c r="VE53" s="10"/>
      <c r="VF53" s="10"/>
      <c r="VG53" s="10"/>
      <c r="VH53" s="10"/>
      <c r="VI53" s="10"/>
      <c r="VJ53" s="10"/>
      <c r="VK53" s="10"/>
      <c r="VL53" s="10"/>
      <c r="VM53" s="10"/>
      <c r="VN53" s="10"/>
      <c r="VO53" s="10"/>
      <c r="VP53" s="10"/>
      <c r="VQ53" s="10"/>
      <c r="VR53" s="10"/>
      <c r="VS53" s="10"/>
      <c r="VT53" s="10"/>
      <c r="VU53" s="10"/>
      <c r="VV53" s="10"/>
      <c r="VW53" s="10"/>
      <c r="VX53" s="10"/>
      <c r="VY53" s="10"/>
      <c r="VZ53" s="10"/>
      <c r="WA53" s="10"/>
      <c r="WB53" s="10"/>
      <c r="WC53" s="10"/>
      <c r="WD53" s="10"/>
      <c r="WE53" s="10"/>
      <c r="WF53" s="10"/>
      <c r="WG53" s="10"/>
      <c r="WH53" s="10"/>
      <c r="WI53" s="10"/>
      <c r="WJ53" s="10"/>
      <c r="WK53" s="10"/>
      <c r="WL53" s="10"/>
      <c r="WM53" s="10"/>
      <c r="WN53" s="10"/>
      <c r="WO53" s="10"/>
      <c r="WP53" s="10"/>
      <c r="WQ53" s="10"/>
      <c r="WR53" s="10"/>
      <c r="WS53" s="10"/>
      <c r="WT53" s="10"/>
      <c r="WU53" s="10"/>
      <c r="WV53" s="10"/>
      <c r="WW53" s="10"/>
      <c r="WX53" s="10"/>
      <c r="WY53" s="10"/>
      <c r="WZ53" s="10"/>
      <c r="XA53" s="10"/>
      <c r="XB53" s="10"/>
      <c r="XC53" s="10"/>
      <c r="XD53" s="10"/>
      <c r="XE53" s="10"/>
      <c r="XF53" s="10"/>
      <c r="XG53" s="10"/>
      <c r="XH53" s="10"/>
      <c r="XI53" s="10"/>
      <c r="XJ53" s="10"/>
      <c r="XK53" s="10"/>
      <c r="XL53" s="10"/>
      <c r="XM53" s="10"/>
      <c r="XN53" s="10"/>
      <c r="XO53" s="10"/>
      <c r="XP53" s="10"/>
      <c r="XQ53" s="10"/>
      <c r="XR53" s="10"/>
      <c r="XS53" s="10"/>
      <c r="XT53" s="10"/>
      <c r="XU53" s="10"/>
      <c r="XV53" s="10"/>
      <c r="XW53" s="10"/>
      <c r="XX53" s="10"/>
      <c r="XY53" s="10"/>
      <c r="XZ53" s="10"/>
      <c r="YA53" s="10"/>
      <c r="YB53" s="10"/>
      <c r="YC53" s="10"/>
      <c r="YD53" s="10"/>
      <c r="YE53" s="10"/>
      <c r="YF53" s="10"/>
      <c r="YG53" s="10"/>
      <c r="YH53" s="10"/>
      <c r="YI53" s="10"/>
      <c r="YJ53" s="10"/>
      <c r="YK53" s="10"/>
      <c r="YL53" s="10"/>
      <c r="YM53" s="10"/>
      <c r="YN53" s="10"/>
      <c r="YO53" s="10"/>
      <c r="YP53" s="10"/>
      <c r="YQ53" s="10"/>
      <c r="YR53" s="10"/>
      <c r="YS53" s="10"/>
      <c r="YT53" s="10"/>
      <c r="YU53" s="10"/>
      <c r="YV53" s="10"/>
      <c r="YW53" s="10"/>
      <c r="YX53" s="10"/>
      <c r="YY53" s="10"/>
      <c r="YZ53" s="10"/>
      <c r="ZA53" s="10"/>
      <c r="ZB53" s="10"/>
      <c r="ZC53" s="10"/>
      <c r="ZD53" s="10"/>
      <c r="ZE53" s="10"/>
      <c r="ZF53" s="10"/>
      <c r="ZG53" s="10"/>
      <c r="ZH53" s="10"/>
      <c r="ZI53" s="10"/>
      <c r="ZJ53" s="10"/>
      <c r="ZK53" s="10"/>
      <c r="ZL53" s="10"/>
      <c r="ZM53" s="10"/>
      <c r="ZN53" s="10"/>
      <c r="ZO53" s="10"/>
      <c r="ZP53" s="10"/>
      <c r="ZQ53" s="10"/>
      <c r="ZR53" s="10"/>
      <c r="ZS53" s="10"/>
      <c r="ZT53" s="10"/>
      <c r="ZU53" s="10"/>
      <c r="ZV53" s="10"/>
      <c r="ZW53" s="10"/>
      <c r="ZX53" s="10"/>
      <c r="ZY53" s="10"/>
      <c r="ZZ53" s="10"/>
      <c r="AAA53" s="10"/>
      <c r="AAB53" s="10"/>
      <c r="AAC53" s="10"/>
      <c r="AAD53" s="10"/>
      <c r="AAE53" s="10"/>
      <c r="AAF53" s="10"/>
      <c r="AAG53" s="10"/>
      <c r="AAH53" s="10"/>
      <c r="AAI53" s="10"/>
      <c r="AAJ53" s="10"/>
      <c r="AAK53" s="10"/>
      <c r="AAL53" s="10"/>
      <c r="AAM53" s="10"/>
      <c r="AAN53" s="10"/>
      <c r="AAO53" s="10"/>
      <c r="AAP53" s="10"/>
      <c r="AAQ53" s="10"/>
      <c r="AAR53" s="10"/>
      <c r="AAS53" s="10"/>
      <c r="AAT53" s="10"/>
      <c r="AAU53" s="10"/>
      <c r="AAV53" s="10"/>
      <c r="AAW53" s="10"/>
      <c r="AAX53" s="10"/>
      <c r="AAY53" s="10"/>
      <c r="AAZ53" s="10"/>
      <c r="ABA53" s="10"/>
      <c r="ABB53" s="10"/>
      <c r="ABC53" s="10"/>
      <c r="ABD53" s="10"/>
      <c r="ABE53" s="10"/>
      <c r="ABF53" s="10"/>
      <c r="ABG53" s="10"/>
      <c r="ABH53" s="10"/>
      <c r="ABI53" s="10"/>
      <c r="ABJ53" s="10"/>
      <c r="ABK53" s="10"/>
      <c r="ABL53" s="10"/>
      <c r="ABM53" s="10"/>
      <c r="ABN53" s="10"/>
      <c r="ABO53" s="10"/>
      <c r="ABP53" s="10"/>
      <c r="ABQ53" s="10"/>
      <c r="ABR53" s="10"/>
      <c r="ABS53" s="10"/>
      <c r="ABT53" s="10"/>
      <c r="ABU53" s="10"/>
      <c r="ABV53" s="10"/>
      <c r="ABW53" s="10"/>
      <c r="ABX53" s="10"/>
      <c r="ABY53" s="10"/>
      <c r="ABZ53" s="10"/>
      <c r="ACA53" s="10"/>
      <c r="ACB53" s="10"/>
      <c r="ACC53" s="10"/>
      <c r="ACD53" s="10"/>
      <c r="ACE53" s="10"/>
      <c r="ACF53" s="10"/>
      <c r="ACG53" s="10"/>
      <c r="ACH53" s="10"/>
      <c r="ACI53" s="10"/>
      <c r="ACJ53" s="10"/>
      <c r="ACK53" s="10"/>
      <c r="ACL53" s="10"/>
      <c r="ACM53" s="10"/>
      <c r="ACN53" s="10"/>
      <c r="ACO53" s="10"/>
      <c r="ACP53" s="10"/>
      <c r="ACQ53" s="10"/>
      <c r="ACR53" s="10"/>
      <c r="ACS53" s="10"/>
      <c r="ACT53" s="10"/>
      <c r="ACU53" s="10"/>
      <c r="ACV53" s="10"/>
      <c r="ACW53" s="10"/>
      <c r="ACX53" s="10"/>
      <c r="ACY53" s="10"/>
      <c r="ACZ53" s="10"/>
      <c r="ADA53" s="10"/>
      <c r="ADB53" s="10"/>
      <c r="ADC53" s="10"/>
      <c r="ADD53" s="10"/>
      <c r="ADE53" s="10"/>
      <c r="ADF53" s="10"/>
      <c r="ADG53" s="10"/>
      <c r="ADH53" s="10"/>
      <c r="ADI53" s="10"/>
      <c r="ADJ53" s="10"/>
      <c r="ADK53" s="10"/>
      <c r="ADL53" s="10"/>
      <c r="ADM53" s="10"/>
      <c r="ADN53" s="10"/>
      <c r="ADO53" s="10"/>
      <c r="ADP53" s="10"/>
      <c r="ADQ53" s="10"/>
      <c r="ADR53" s="10"/>
      <c r="ADS53" s="10"/>
      <c r="ADT53" s="10"/>
      <c r="ADU53" s="10"/>
      <c r="ADV53" s="10"/>
      <c r="ADW53" s="10"/>
      <c r="ADX53" s="10"/>
      <c r="ADY53" s="10"/>
      <c r="ADZ53" s="10"/>
      <c r="AEA53" s="10"/>
      <c r="AEB53" s="10"/>
      <c r="AEC53" s="10"/>
      <c r="AED53" s="10"/>
      <c r="AEE53" s="10"/>
      <c r="AEF53" s="10"/>
      <c r="AEG53" s="10"/>
      <c r="AEH53" s="10"/>
      <c r="AEI53" s="10"/>
      <c r="AEJ53" s="10"/>
      <c r="AEK53" s="10"/>
      <c r="AEL53" s="10"/>
      <c r="AEM53" s="10"/>
      <c r="AEN53" s="10"/>
      <c r="AEO53" s="10"/>
      <c r="AEP53" s="10"/>
      <c r="AEQ53" s="10"/>
      <c r="AER53" s="10"/>
      <c r="AES53" s="10"/>
      <c r="AET53" s="10"/>
      <c r="AEU53" s="10"/>
      <c r="AEV53" s="10"/>
      <c r="AEW53" s="10"/>
      <c r="AEX53" s="10"/>
      <c r="AEY53" s="10"/>
      <c r="AEZ53" s="10"/>
      <c r="AFA53" s="10"/>
      <c r="AFB53" s="10"/>
      <c r="AFC53" s="10"/>
      <c r="AFD53" s="10"/>
      <c r="AFE53" s="10"/>
      <c r="AFF53" s="10"/>
      <c r="AFG53" s="10"/>
      <c r="AFH53" s="10"/>
      <c r="AFI53" s="10"/>
      <c r="AFJ53" s="10"/>
      <c r="AFK53" s="10"/>
      <c r="AFL53" s="10"/>
      <c r="AFM53" s="10"/>
      <c r="AFN53" s="10"/>
      <c r="AFO53" s="10"/>
      <c r="AFP53" s="10"/>
      <c r="AFQ53" s="10"/>
      <c r="AFR53" s="10"/>
      <c r="AFS53" s="10"/>
      <c r="AFT53" s="10"/>
      <c r="AFU53" s="10"/>
      <c r="AFV53" s="10"/>
      <c r="AFW53" s="10"/>
      <c r="AFX53" s="10"/>
      <c r="AFY53" s="10"/>
      <c r="AFZ53" s="10"/>
      <c r="AGA53" s="10"/>
      <c r="AGB53" s="10"/>
      <c r="AGC53" s="10"/>
      <c r="AGD53" s="10"/>
      <c r="AGE53" s="10"/>
      <c r="AGF53" s="10"/>
      <c r="AGG53" s="10"/>
      <c r="AGH53" s="10"/>
      <c r="AGI53" s="10"/>
      <c r="AGJ53" s="10"/>
      <c r="AGK53" s="10"/>
      <c r="AGL53" s="10"/>
      <c r="AGM53" s="10"/>
      <c r="AGN53" s="10"/>
      <c r="AGO53" s="10"/>
      <c r="AGP53" s="10"/>
      <c r="AGQ53" s="10"/>
      <c r="AGR53" s="10"/>
      <c r="AGS53" s="10"/>
      <c r="AGT53" s="10"/>
      <c r="AGU53" s="10"/>
      <c r="AGV53" s="10"/>
      <c r="AGW53" s="10"/>
      <c r="AGX53" s="10"/>
      <c r="AGY53" s="10"/>
      <c r="AGZ53" s="10"/>
      <c r="AHA53" s="10"/>
      <c r="AHB53" s="10"/>
      <c r="AHC53" s="10"/>
      <c r="AHD53" s="10"/>
      <c r="AHE53" s="10"/>
      <c r="AHF53" s="10"/>
      <c r="AHG53" s="10"/>
      <c r="AHH53" s="10"/>
      <c r="AHI53" s="10"/>
      <c r="AHJ53" s="10"/>
      <c r="AHK53" s="10"/>
      <c r="AHL53" s="10"/>
      <c r="AHM53" s="10"/>
      <c r="AHN53" s="10"/>
      <c r="AHO53" s="10"/>
      <c r="AHP53" s="10"/>
      <c r="AHQ53" s="10"/>
      <c r="AHR53" s="10"/>
      <c r="AHS53" s="10"/>
      <c r="AHT53" s="10"/>
      <c r="AHU53" s="10"/>
      <c r="AHV53" s="10"/>
      <c r="AHW53" s="10"/>
      <c r="AHX53" s="10"/>
      <c r="AHY53" s="10"/>
      <c r="AHZ53" s="10"/>
      <c r="AIA53" s="10"/>
      <c r="AIB53" s="10"/>
      <c r="AIC53" s="10"/>
      <c r="AID53" s="10"/>
      <c r="AIE53" s="10"/>
      <c r="AIF53" s="10"/>
      <c r="AIG53" s="10"/>
      <c r="AIH53" s="10"/>
      <c r="AII53" s="10"/>
      <c r="AIJ53" s="10"/>
      <c r="AIK53" s="10"/>
      <c r="AIL53" s="10"/>
      <c r="AIM53" s="10"/>
      <c r="AIN53" s="10"/>
      <c r="AIO53" s="10"/>
      <c r="AIP53" s="10"/>
      <c r="AIQ53" s="10"/>
      <c r="AIR53" s="10"/>
      <c r="AIS53" s="10"/>
      <c r="AIT53" s="10"/>
      <c r="AIU53" s="10"/>
      <c r="AIV53" s="10"/>
      <c r="AIW53" s="10"/>
      <c r="AIX53" s="10"/>
      <c r="AIY53" s="10"/>
      <c r="AIZ53" s="10"/>
      <c r="AJA53" s="10"/>
      <c r="AJB53" s="10"/>
      <c r="AJC53" s="10"/>
      <c r="AJD53" s="10"/>
      <c r="AJE53" s="10"/>
      <c r="AJF53" s="10"/>
      <c r="AJG53" s="10"/>
      <c r="AJH53" s="10"/>
      <c r="AJI53" s="10"/>
      <c r="AJJ53" s="10"/>
      <c r="AJK53" s="10"/>
      <c r="AJL53" s="10"/>
      <c r="AJM53" s="10"/>
      <c r="AJN53" s="10"/>
      <c r="AJO53" s="10"/>
      <c r="AJP53" s="10"/>
      <c r="AJQ53" s="10"/>
      <c r="AJR53" s="10"/>
      <c r="AJS53" s="10"/>
      <c r="AJT53" s="10"/>
      <c r="AJU53" s="10"/>
      <c r="AJV53" s="10"/>
      <c r="AJW53" s="10"/>
      <c r="AJX53" s="10"/>
      <c r="AJY53" s="10"/>
      <c r="AJZ53" s="10"/>
      <c r="AKA53" s="10"/>
      <c r="AKB53" s="10"/>
      <c r="AKC53" s="10"/>
      <c r="AKD53" s="10"/>
      <c r="AKE53" s="10"/>
      <c r="AKF53" s="10"/>
      <c r="AKG53" s="10"/>
      <c r="AKH53" s="10"/>
      <c r="AKI53" s="10"/>
      <c r="AKJ53" s="10"/>
      <c r="AKK53" s="10"/>
      <c r="AKL53" s="10"/>
      <c r="AKM53" s="10"/>
      <c r="AKN53" s="10"/>
      <c r="AKO53" s="10"/>
      <c r="AKP53" s="10"/>
      <c r="AKQ53" s="10"/>
      <c r="AKR53" s="10"/>
      <c r="AKS53" s="10"/>
      <c r="AKT53" s="10"/>
      <c r="AKU53" s="10"/>
      <c r="AKV53" s="10"/>
      <c r="AKW53" s="10"/>
      <c r="AKX53" s="10"/>
      <c r="AKY53" s="10"/>
      <c r="AKZ53" s="10"/>
      <c r="ALA53" s="10"/>
      <c r="ALB53" s="10"/>
      <c r="ALC53" s="10"/>
      <c r="ALD53" s="10"/>
      <c r="ALE53" s="10"/>
      <c r="ALF53" s="10"/>
      <c r="ALG53" s="10"/>
      <c r="ALH53" s="10"/>
      <c r="ALI53" s="10"/>
      <c r="ALJ53" s="10"/>
      <c r="ALK53" s="10"/>
      <c r="ALL53" s="10"/>
      <c r="ALM53" s="10"/>
      <c r="ALN53" s="10"/>
      <c r="ALO53" s="10"/>
      <c r="ALP53" s="10"/>
      <c r="ALQ53" s="10"/>
      <c r="ALR53" s="10"/>
      <c r="ALS53" s="10"/>
      <c r="ALT53" s="10"/>
      <c r="ALU53" s="10"/>
      <c r="ALV53" s="10"/>
      <c r="ALW53" s="10"/>
      <c r="ALX53" s="10"/>
      <c r="ALY53" s="10"/>
      <c r="ALZ53" s="10"/>
      <c r="AMA53" s="10"/>
      <c r="AMB53" s="10"/>
      <c r="AMC53" s="10"/>
      <c r="AMD53" s="10"/>
      <c r="AME53" s="10"/>
      <c r="AMF53" s="10"/>
      <c r="AMG53" s="10"/>
      <c r="AMH53" s="10"/>
      <c r="AMI53" s="10"/>
      <c r="AMJ53" s="10"/>
      <c r="AMK53" s="10"/>
      <c r="AML53" s="10"/>
      <c r="AMM53" s="10"/>
      <c r="AMN53" s="10"/>
      <c r="AMO53" s="10"/>
      <c r="AMP53" s="10"/>
      <c r="AMQ53" s="10"/>
      <c r="AMR53" s="10"/>
      <c r="AMS53" s="10"/>
      <c r="AMT53" s="10"/>
      <c r="AMU53" s="10"/>
      <c r="AMV53" s="10"/>
      <c r="AMW53" s="10"/>
      <c r="AMX53" s="10"/>
      <c r="AMY53" s="10"/>
      <c r="AMZ53" s="10"/>
      <c r="ANA53" s="10"/>
      <c r="ANB53" s="10"/>
      <c r="ANC53" s="10"/>
      <c r="AND53" s="10"/>
      <c r="ANE53" s="10"/>
      <c r="ANF53" s="10"/>
      <c r="ANG53" s="10"/>
      <c r="ANH53" s="10"/>
      <c r="ANI53" s="10"/>
      <c r="ANJ53" s="10"/>
      <c r="ANK53" s="10"/>
      <c r="ANL53" s="10"/>
      <c r="ANM53" s="10"/>
      <c r="ANN53" s="10"/>
      <c r="ANO53" s="10"/>
      <c r="ANP53" s="10"/>
      <c r="ANQ53" s="10"/>
      <c r="ANR53" s="10"/>
      <c r="ANS53" s="10"/>
      <c r="ANT53" s="10"/>
      <c r="ANU53" s="10"/>
      <c r="ANV53" s="10"/>
      <c r="ANW53" s="10"/>
      <c r="ANX53" s="10"/>
      <c r="ANY53" s="10"/>
      <c r="ANZ53" s="10"/>
      <c r="AOA53" s="10"/>
      <c r="AOB53" s="10"/>
      <c r="AOC53" s="10"/>
      <c r="AOD53" s="10"/>
      <c r="AOE53" s="10"/>
      <c r="AOF53" s="10"/>
      <c r="AOG53" s="10"/>
      <c r="AOH53" s="10"/>
      <c r="AOI53" s="10"/>
      <c r="AOJ53" s="10"/>
      <c r="AOK53" s="10"/>
      <c r="AOL53" s="10"/>
      <c r="AOM53" s="10"/>
      <c r="AON53" s="10"/>
      <c r="AOO53" s="10"/>
      <c r="AOP53" s="10"/>
      <c r="AOQ53" s="10"/>
      <c r="AOR53" s="10"/>
      <c r="AOS53" s="10"/>
      <c r="AOT53" s="10"/>
      <c r="AOU53" s="10"/>
      <c r="AOV53" s="10"/>
      <c r="AOW53" s="10"/>
      <c r="AOX53" s="10"/>
      <c r="AOY53" s="10"/>
      <c r="AOZ53" s="10"/>
      <c r="APA53" s="10"/>
      <c r="APB53" s="10"/>
      <c r="APC53" s="10"/>
      <c r="APD53" s="10"/>
      <c r="APE53" s="10"/>
      <c r="APF53" s="10"/>
      <c r="APG53" s="10"/>
      <c r="APH53" s="10"/>
      <c r="API53" s="10"/>
      <c r="APJ53" s="10"/>
      <c r="APK53" s="10"/>
      <c r="APL53" s="10"/>
      <c r="APM53" s="10"/>
      <c r="APN53" s="10"/>
      <c r="APO53" s="10"/>
      <c r="APP53" s="10"/>
      <c r="APQ53" s="10"/>
      <c r="APR53" s="10"/>
      <c r="APS53" s="10"/>
      <c r="APT53" s="10"/>
      <c r="APU53" s="10"/>
      <c r="APV53" s="10"/>
      <c r="APW53" s="10"/>
      <c r="APX53" s="10"/>
      <c r="APY53" s="10"/>
      <c r="APZ53" s="10"/>
      <c r="AQA53" s="10"/>
      <c r="AQB53" s="10"/>
      <c r="AQC53" s="10"/>
      <c r="AQD53" s="10"/>
      <c r="AQE53" s="10"/>
      <c r="AQF53" s="10"/>
      <c r="AQG53" s="10"/>
      <c r="AQH53" s="10"/>
      <c r="AQI53" s="10"/>
      <c r="AQJ53" s="10"/>
      <c r="AQK53" s="10"/>
      <c r="AQL53" s="10"/>
      <c r="AQM53" s="10"/>
      <c r="AQN53" s="10"/>
      <c r="AQO53" s="10"/>
      <c r="AQP53" s="10"/>
      <c r="AQQ53" s="10"/>
      <c r="AQR53" s="10"/>
      <c r="AQS53" s="10"/>
      <c r="AQT53" s="10"/>
      <c r="AQU53" s="10"/>
      <c r="AQV53" s="10"/>
      <c r="AQW53" s="10"/>
      <c r="AQX53" s="10"/>
      <c r="AQY53" s="10"/>
      <c r="AQZ53" s="10"/>
      <c r="ARA53" s="10"/>
      <c r="ARB53" s="10"/>
      <c r="ARC53" s="10"/>
      <c r="ARD53" s="10"/>
      <c r="ARE53" s="10"/>
      <c r="ARF53" s="10"/>
      <c r="ARG53" s="10"/>
      <c r="ARH53" s="10"/>
      <c r="ARI53" s="10"/>
      <c r="ARJ53" s="10"/>
      <c r="ARK53" s="10"/>
      <c r="ARL53" s="10"/>
      <c r="ARM53" s="10"/>
      <c r="ARN53" s="10"/>
      <c r="ARO53" s="10"/>
      <c r="ARP53" s="10"/>
      <c r="ARQ53" s="10"/>
      <c r="ARR53" s="10"/>
      <c r="ARS53" s="10"/>
      <c r="ART53" s="10"/>
      <c r="ARU53" s="10"/>
      <c r="ARV53" s="10"/>
      <c r="ARW53" s="10"/>
      <c r="ARX53" s="10"/>
      <c r="ARY53" s="10"/>
      <c r="ARZ53" s="10"/>
      <c r="ASA53" s="10"/>
      <c r="ASB53" s="10"/>
      <c r="ASC53" s="10"/>
      <c r="ASD53" s="10"/>
      <c r="ASE53" s="10"/>
      <c r="ASF53" s="10"/>
      <c r="ASG53" s="10"/>
      <c r="ASH53" s="10"/>
      <c r="ASI53" s="10"/>
      <c r="ASJ53" s="10"/>
      <c r="ASK53" s="10"/>
      <c r="ASL53" s="10"/>
      <c r="ASM53" s="10"/>
      <c r="ASN53" s="10"/>
      <c r="ASO53" s="10"/>
      <c r="ASP53" s="10"/>
      <c r="ASQ53" s="10"/>
      <c r="ASR53" s="10"/>
      <c r="ASS53" s="10"/>
      <c r="AST53" s="10"/>
      <c r="ASU53" s="10"/>
      <c r="ASV53" s="10"/>
      <c r="ASW53" s="10"/>
      <c r="ASX53" s="10"/>
      <c r="ASY53" s="10"/>
      <c r="ASZ53" s="10"/>
      <c r="ATA53" s="10"/>
      <c r="ATB53" s="10"/>
      <c r="ATC53" s="10"/>
      <c r="ATD53" s="10"/>
      <c r="ATE53" s="10"/>
      <c r="ATF53" s="10"/>
      <c r="ATG53" s="10"/>
      <c r="ATH53" s="10"/>
      <c r="ATI53" s="10"/>
      <c r="ATJ53" s="10"/>
      <c r="ATK53" s="10"/>
      <c r="ATL53" s="10"/>
      <c r="ATM53" s="10"/>
      <c r="ATN53" s="10"/>
      <c r="ATO53" s="10"/>
      <c r="ATP53" s="10"/>
      <c r="ATQ53" s="10"/>
      <c r="ATR53" s="10"/>
      <c r="ATS53" s="10"/>
      <c r="ATT53" s="10"/>
      <c r="ATU53" s="10"/>
      <c r="ATV53" s="10"/>
      <c r="ATW53" s="10"/>
      <c r="ATX53" s="10"/>
      <c r="ATY53" s="10"/>
      <c r="ATZ53" s="10"/>
      <c r="AUA53" s="10"/>
      <c r="AUB53" s="10"/>
      <c r="AUC53" s="10"/>
      <c r="AUD53" s="10"/>
      <c r="AUE53" s="10"/>
      <c r="AUF53" s="10"/>
      <c r="AUG53" s="10"/>
      <c r="AUH53" s="10"/>
      <c r="AUI53" s="10"/>
      <c r="AUJ53" s="10"/>
      <c r="AUK53" s="10"/>
      <c r="AUL53" s="10"/>
      <c r="AUM53" s="10"/>
      <c r="AUN53" s="10"/>
      <c r="AUO53" s="10"/>
      <c r="AUP53" s="10"/>
      <c r="AUQ53" s="10"/>
      <c r="AUR53" s="10"/>
      <c r="AUS53" s="10"/>
      <c r="AUT53" s="10"/>
      <c r="AUU53" s="10"/>
      <c r="AUV53" s="10"/>
      <c r="AUW53" s="10"/>
      <c r="AUX53" s="10"/>
      <c r="AUY53" s="10"/>
      <c r="AUZ53" s="10"/>
      <c r="AVA53" s="10"/>
      <c r="AVB53" s="10"/>
      <c r="AVC53" s="10"/>
      <c r="AVD53" s="10"/>
      <c r="AVE53" s="10"/>
      <c r="AVF53" s="10"/>
      <c r="AVG53" s="10"/>
      <c r="AVH53" s="10"/>
      <c r="AVI53" s="10"/>
      <c r="AVJ53" s="10"/>
      <c r="AVK53" s="10"/>
      <c r="AVL53" s="10"/>
      <c r="AVM53" s="10"/>
      <c r="AVN53" s="10"/>
      <c r="AVO53" s="10"/>
      <c r="AVP53" s="10"/>
      <c r="AVQ53" s="10"/>
      <c r="AVR53" s="10"/>
      <c r="AVS53" s="10"/>
      <c r="AVT53" s="10"/>
      <c r="AVU53" s="10"/>
      <c r="AVV53" s="10"/>
      <c r="AVW53" s="10"/>
      <c r="AVX53" s="10"/>
      <c r="AVY53" s="10"/>
      <c r="AVZ53" s="10"/>
      <c r="AWA53" s="10"/>
      <c r="AWB53" s="10"/>
      <c r="AWC53" s="10"/>
      <c r="AWD53" s="10"/>
      <c r="AWE53" s="10"/>
      <c r="AWF53" s="10"/>
      <c r="AWG53" s="10"/>
      <c r="AWH53" s="10"/>
      <c r="AWI53" s="10"/>
      <c r="AWJ53" s="10"/>
      <c r="AWK53" s="10"/>
      <c r="AWL53" s="10"/>
      <c r="AWM53" s="10"/>
      <c r="AWN53" s="10"/>
      <c r="AWO53" s="10"/>
      <c r="AWP53" s="10"/>
      <c r="AWQ53" s="10"/>
      <c r="AWR53" s="10"/>
      <c r="AWS53" s="10"/>
      <c r="AWT53" s="10"/>
      <c r="AWU53" s="10"/>
      <c r="AWV53" s="10"/>
      <c r="AWW53" s="10"/>
      <c r="AWX53" s="10"/>
      <c r="AWY53" s="10"/>
      <c r="AWZ53" s="10"/>
      <c r="AXA53" s="10"/>
      <c r="AXB53" s="10"/>
      <c r="AXC53" s="10"/>
      <c r="AXD53" s="10"/>
      <c r="AXE53" s="10"/>
      <c r="AXF53" s="10"/>
      <c r="AXG53" s="10"/>
      <c r="AXH53" s="10"/>
      <c r="AXI53" s="10"/>
      <c r="AXJ53" s="10"/>
      <c r="AXK53" s="10"/>
      <c r="AXL53" s="10"/>
      <c r="AXM53" s="10"/>
      <c r="AXN53" s="10"/>
      <c r="AXO53" s="10"/>
      <c r="AXP53" s="10"/>
      <c r="AXQ53" s="10"/>
      <c r="AXR53" s="10"/>
      <c r="AXS53" s="10"/>
      <c r="AXT53" s="10"/>
      <c r="AXU53" s="10"/>
      <c r="AXV53" s="10"/>
      <c r="AXW53" s="10"/>
      <c r="AXX53" s="10"/>
      <c r="AXY53" s="10"/>
      <c r="AXZ53" s="10"/>
      <c r="AYA53" s="10"/>
      <c r="AYB53" s="10"/>
      <c r="AYC53" s="10"/>
      <c r="AYD53" s="10"/>
      <c r="AYE53" s="10"/>
      <c r="AYF53" s="10"/>
      <c r="AYG53" s="10"/>
      <c r="AYH53" s="10"/>
      <c r="AYI53" s="10"/>
      <c r="AYJ53" s="10"/>
      <c r="AYK53" s="10"/>
      <c r="AYL53" s="10"/>
      <c r="AYM53" s="10"/>
      <c r="AYN53" s="10"/>
      <c r="AYO53" s="10"/>
      <c r="AYP53" s="10"/>
      <c r="AYQ53" s="10"/>
      <c r="AYR53" s="10"/>
      <c r="AYS53" s="10"/>
      <c r="AYT53" s="10"/>
      <c r="AYU53" s="10"/>
      <c r="AYV53" s="10"/>
      <c r="AYW53" s="10"/>
      <c r="AYX53" s="10"/>
      <c r="AYY53" s="10"/>
      <c r="AYZ53" s="10"/>
      <c r="AZA53" s="10"/>
      <c r="AZB53" s="10"/>
      <c r="AZC53" s="10"/>
      <c r="AZD53" s="10"/>
      <c r="AZE53" s="10"/>
      <c r="AZF53" s="10"/>
      <c r="AZG53" s="10"/>
      <c r="AZH53" s="10"/>
      <c r="AZI53" s="10"/>
      <c r="AZJ53" s="10"/>
      <c r="AZK53" s="10"/>
      <c r="AZL53" s="10"/>
      <c r="AZM53" s="10"/>
      <c r="AZN53" s="10"/>
      <c r="AZO53" s="10"/>
      <c r="AZP53" s="10"/>
      <c r="AZQ53" s="10"/>
      <c r="AZR53" s="10"/>
      <c r="AZS53" s="10"/>
      <c r="AZT53" s="10"/>
      <c r="AZU53" s="10"/>
      <c r="AZV53" s="10"/>
      <c r="AZW53" s="10"/>
      <c r="AZX53" s="10"/>
      <c r="AZY53" s="10"/>
      <c r="AZZ53" s="10"/>
      <c r="BAA53" s="10"/>
      <c r="BAB53" s="10"/>
      <c r="BAC53" s="10"/>
      <c r="BAD53" s="10"/>
      <c r="BAE53" s="10"/>
      <c r="BAF53" s="10"/>
      <c r="BAG53" s="10"/>
      <c r="BAH53" s="10"/>
      <c r="BAI53" s="10"/>
      <c r="BAJ53" s="10"/>
      <c r="BAK53" s="10"/>
      <c r="BAL53" s="10"/>
      <c r="BAM53" s="10"/>
      <c r="BAN53" s="10"/>
      <c r="BAO53" s="10"/>
      <c r="BAP53" s="10"/>
      <c r="BAQ53" s="10"/>
      <c r="BAR53" s="10"/>
      <c r="BAS53" s="10"/>
      <c r="BAT53" s="10"/>
      <c r="BAU53" s="10"/>
      <c r="BAV53" s="10"/>
      <c r="BAW53" s="10"/>
      <c r="BAX53" s="10"/>
      <c r="BAY53" s="10"/>
      <c r="BAZ53" s="10"/>
      <c r="BBA53" s="10"/>
      <c r="BBB53" s="10"/>
      <c r="BBC53" s="10"/>
      <c r="BBD53" s="10"/>
      <c r="BBE53" s="10"/>
      <c r="BBF53" s="10"/>
      <c r="BBG53" s="10"/>
      <c r="BBH53" s="10"/>
      <c r="BBI53" s="10"/>
      <c r="BBJ53" s="10"/>
      <c r="BBK53" s="10"/>
      <c r="BBL53" s="10"/>
      <c r="BBM53" s="10"/>
      <c r="BBN53" s="10"/>
      <c r="BBO53" s="10"/>
      <c r="BBP53" s="10"/>
      <c r="BBQ53" s="10"/>
      <c r="BBR53" s="10"/>
      <c r="BBS53" s="10"/>
      <c r="BBT53" s="10"/>
      <c r="BBU53" s="10"/>
      <c r="BBV53" s="10"/>
      <c r="BBW53" s="10"/>
      <c r="BBX53" s="10"/>
      <c r="BBY53" s="10"/>
      <c r="BBZ53" s="10"/>
      <c r="BCA53" s="10"/>
      <c r="BCB53" s="10"/>
      <c r="BCC53" s="10"/>
      <c r="BCD53" s="10"/>
      <c r="BCE53" s="10"/>
      <c r="BCF53" s="10"/>
      <c r="BCG53" s="10"/>
      <c r="BCH53" s="10"/>
      <c r="BCI53" s="10"/>
      <c r="BCJ53" s="10"/>
      <c r="BCK53" s="10"/>
      <c r="BCL53" s="10"/>
      <c r="BCM53" s="10"/>
      <c r="BCN53" s="10"/>
      <c r="BCO53" s="10"/>
      <c r="BCP53" s="10"/>
      <c r="BCQ53" s="10"/>
      <c r="BCR53" s="10"/>
      <c r="BCS53" s="10"/>
      <c r="BCT53" s="10"/>
      <c r="BCU53" s="10"/>
      <c r="BCV53" s="10"/>
      <c r="BCW53" s="10"/>
      <c r="BCX53" s="10"/>
      <c r="BCY53" s="10"/>
      <c r="BCZ53" s="10"/>
      <c r="BDA53" s="10"/>
      <c r="BDB53" s="10"/>
      <c r="BDC53" s="10"/>
      <c r="BDD53" s="10"/>
      <c r="BDE53" s="10"/>
      <c r="BDF53" s="10"/>
      <c r="BDG53" s="10"/>
      <c r="BDH53" s="10"/>
      <c r="BDI53" s="10"/>
      <c r="BDJ53" s="10"/>
      <c r="BDK53" s="10"/>
      <c r="BDL53" s="10"/>
      <c r="BDM53" s="10"/>
      <c r="BDN53" s="10"/>
      <c r="BDO53" s="10"/>
      <c r="BDP53" s="10"/>
      <c r="BDQ53" s="10"/>
      <c r="BDR53" s="10"/>
      <c r="BDS53" s="10"/>
      <c r="BDT53" s="10"/>
      <c r="BDU53" s="10"/>
      <c r="BDV53" s="10"/>
      <c r="BDW53" s="10"/>
      <c r="BDX53" s="10"/>
      <c r="BDY53" s="10"/>
      <c r="BDZ53" s="10"/>
      <c r="BEA53" s="10"/>
      <c r="BEB53" s="10"/>
      <c r="BEC53" s="10"/>
      <c r="BED53" s="10"/>
      <c r="BEE53" s="10"/>
      <c r="BEF53" s="10"/>
      <c r="BEG53" s="10"/>
      <c r="BEH53" s="10"/>
      <c r="BEI53" s="10"/>
      <c r="BEJ53" s="10"/>
      <c r="BEK53" s="10"/>
      <c r="BEL53" s="10"/>
      <c r="BEM53" s="10"/>
      <c r="BEN53" s="10"/>
      <c r="BEO53" s="10"/>
      <c r="BEP53" s="10"/>
      <c r="BEQ53" s="10"/>
      <c r="BER53" s="10"/>
      <c r="BES53" s="10"/>
      <c r="BET53" s="10"/>
      <c r="BEU53" s="10"/>
      <c r="BEV53" s="10"/>
      <c r="BEW53" s="10"/>
      <c r="BEX53" s="10"/>
      <c r="BEY53" s="10"/>
      <c r="BEZ53" s="10"/>
      <c r="BFA53" s="10"/>
      <c r="BFB53" s="10"/>
      <c r="BFC53" s="10"/>
      <c r="BFD53" s="10"/>
      <c r="BFE53" s="10"/>
      <c r="BFF53" s="10"/>
      <c r="BFG53" s="10"/>
      <c r="BFH53" s="10"/>
      <c r="BFI53" s="10"/>
      <c r="BFJ53" s="10"/>
      <c r="BFK53" s="10"/>
      <c r="BFL53" s="10"/>
      <c r="BFM53" s="10"/>
      <c r="BFN53" s="10"/>
      <c r="BFO53" s="10"/>
      <c r="BFP53" s="10"/>
      <c r="BFQ53" s="10"/>
      <c r="BFR53" s="10"/>
      <c r="BFS53" s="10"/>
      <c r="BFT53" s="10"/>
      <c r="BFU53" s="10"/>
      <c r="BFV53" s="10"/>
      <c r="BFW53" s="10"/>
      <c r="BFX53" s="10"/>
      <c r="BFY53" s="10"/>
      <c r="BFZ53" s="10"/>
      <c r="BGA53" s="10"/>
      <c r="BGB53" s="10"/>
      <c r="BGC53" s="10"/>
      <c r="BGD53" s="10"/>
      <c r="BGE53" s="10"/>
      <c r="BGF53" s="10"/>
      <c r="BGG53" s="10"/>
      <c r="BGH53" s="10"/>
      <c r="BGI53" s="10"/>
      <c r="BGJ53" s="10"/>
      <c r="BGK53" s="10"/>
      <c r="BGL53" s="10"/>
      <c r="BGM53" s="10"/>
      <c r="BGN53" s="10"/>
      <c r="BGO53" s="10"/>
      <c r="BGP53" s="10"/>
      <c r="BGQ53" s="10"/>
      <c r="BGR53" s="10"/>
      <c r="BGS53" s="10"/>
      <c r="BGT53" s="10"/>
      <c r="BGU53" s="10"/>
      <c r="BGV53" s="10"/>
      <c r="BGW53" s="10"/>
      <c r="BGX53" s="10"/>
      <c r="BGY53" s="10"/>
      <c r="BGZ53" s="10"/>
      <c r="BHA53" s="10"/>
      <c r="BHB53" s="10"/>
      <c r="BHC53" s="10"/>
      <c r="BHD53" s="10"/>
      <c r="BHE53" s="10"/>
      <c r="BHF53" s="10"/>
      <c r="BHG53" s="10"/>
      <c r="BHH53" s="10"/>
      <c r="BHI53" s="10"/>
      <c r="BHJ53" s="10"/>
      <c r="BHK53" s="10"/>
      <c r="BHL53" s="10"/>
      <c r="BHM53" s="10"/>
      <c r="BHN53" s="10"/>
      <c r="BHO53" s="10"/>
      <c r="BHP53" s="10"/>
      <c r="BHQ53" s="10"/>
      <c r="BHR53" s="10"/>
      <c r="BHS53" s="10"/>
      <c r="BHT53" s="10"/>
      <c r="BHU53" s="10"/>
    </row>
    <row r="54" spans="1:1581">
      <c r="A54" s="43" t="s">
        <v>39</v>
      </c>
      <c r="B54" s="44"/>
      <c r="C54" s="44"/>
      <c r="D54" s="44"/>
      <c r="E54" s="44"/>
      <c r="F54" s="44"/>
      <c r="G54" s="121"/>
      <c r="H54" s="123"/>
      <c r="I54" s="44"/>
      <c r="J54" s="125"/>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0"/>
      <c r="CX54" s="10"/>
      <c r="CY54" s="10"/>
      <c r="CZ54" s="10"/>
    </row>
    <row r="55" spans="1:1581">
      <c r="A55" s="52" t="s">
        <v>79</v>
      </c>
      <c r="B55" s="53" t="s">
        <v>80</v>
      </c>
      <c r="C55" s="54"/>
      <c r="D55" s="54"/>
      <c r="E55" s="55"/>
      <c r="F55" s="54"/>
      <c r="G55" s="54"/>
      <c r="H55" s="54"/>
      <c r="I55" s="54" t="s">
        <v>26</v>
      </c>
      <c r="J55" s="54"/>
    </row>
    <row r="56" spans="1:1581">
      <c r="A56" s="56" t="s">
        <v>27</v>
      </c>
      <c r="B56" s="56" t="s">
        <v>28</v>
      </c>
      <c r="C56" s="56" t="s">
        <v>29</v>
      </c>
      <c r="D56" s="56" t="s">
        <v>30</v>
      </c>
      <c r="E56" s="56" t="s">
        <v>31</v>
      </c>
      <c r="F56" s="56" t="s">
        <v>34</v>
      </c>
      <c r="G56" s="56" t="s">
        <v>3163</v>
      </c>
      <c r="H56" s="56" t="s">
        <v>3165</v>
      </c>
      <c r="I56" s="56" t="s">
        <v>32</v>
      </c>
      <c r="J56" s="56" t="s">
        <v>3166</v>
      </c>
    </row>
    <row r="57" spans="1:1581" ht="58">
      <c r="A57" s="46">
        <v>1</v>
      </c>
      <c r="B57" s="47" t="s">
        <v>81</v>
      </c>
      <c r="C57" s="48" t="s">
        <v>82</v>
      </c>
      <c r="D57" s="51"/>
      <c r="E57" s="51"/>
      <c r="F57" s="61" t="s">
        <v>3170</v>
      </c>
      <c r="G57" s="121" t="s">
        <v>3167</v>
      </c>
      <c r="H57" s="121"/>
      <c r="I57" s="60" t="s">
        <v>3189</v>
      </c>
      <c r="J57" s="126" t="s">
        <v>3173</v>
      </c>
    </row>
    <row r="58" spans="1:1581">
      <c r="A58" s="43" t="s">
        <v>39</v>
      </c>
      <c r="B58" s="44"/>
      <c r="C58" s="44"/>
      <c r="D58" s="44"/>
      <c r="E58" s="44"/>
      <c r="F58" s="44"/>
      <c r="G58" s="45"/>
      <c r="H58" s="45"/>
      <c r="I58" s="44"/>
      <c r="J58" s="125"/>
    </row>
    <row r="59" spans="1:1581">
      <c r="A59" s="52" t="s">
        <v>83</v>
      </c>
      <c r="B59" s="53" t="s">
        <v>84</v>
      </c>
      <c r="C59" s="54"/>
      <c r="D59" s="54"/>
      <c r="E59" s="55"/>
      <c r="F59" s="54"/>
      <c r="G59" s="54"/>
      <c r="H59" s="54"/>
      <c r="I59" s="54" t="s">
        <v>26</v>
      </c>
      <c r="J59" s="54"/>
    </row>
    <row r="60" spans="1:1581">
      <c r="A60" s="56" t="s">
        <v>27</v>
      </c>
      <c r="B60" s="56" t="s">
        <v>28</v>
      </c>
      <c r="C60" s="56" t="s">
        <v>29</v>
      </c>
      <c r="D60" s="56" t="s">
        <v>30</v>
      </c>
      <c r="E60" s="56" t="s">
        <v>31</v>
      </c>
      <c r="F60" s="56" t="s">
        <v>34</v>
      </c>
      <c r="G60" s="56" t="s">
        <v>3163</v>
      </c>
      <c r="H60" s="56" t="s">
        <v>3165</v>
      </c>
      <c r="I60" s="56" t="s">
        <v>32</v>
      </c>
      <c r="J60" s="56" t="s">
        <v>3166</v>
      </c>
    </row>
    <row r="61" spans="1:1581" ht="58">
      <c r="A61" s="46">
        <v>1</v>
      </c>
      <c r="B61" s="47" t="s">
        <v>85</v>
      </c>
      <c r="C61" s="47" t="s">
        <v>86</v>
      </c>
      <c r="D61" s="51"/>
      <c r="E61" s="51"/>
      <c r="F61" s="61" t="s">
        <v>3170</v>
      </c>
      <c r="G61" s="121" t="s">
        <v>3167</v>
      </c>
      <c r="H61" s="121"/>
      <c r="I61" s="60" t="s">
        <v>3189</v>
      </c>
      <c r="J61" s="126" t="s">
        <v>3168</v>
      </c>
    </row>
    <row r="62" spans="1:1581">
      <c r="A62" s="43" t="s">
        <v>39</v>
      </c>
      <c r="B62" s="44"/>
      <c r="C62" s="44"/>
      <c r="D62" s="44"/>
      <c r="E62" s="44"/>
      <c r="F62" s="44"/>
      <c r="G62" s="45"/>
      <c r="H62" s="45"/>
      <c r="I62" s="44"/>
      <c r="J62" s="125"/>
    </row>
    <row r="63" spans="1:1581">
      <c r="A63" s="52" t="s">
        <v>87</v>
      </c>
      <c r="B63" s="53" t="s">
        <v>88</v>
      </c>
      <c r="C63" s="54"/>
      <c r="D63" s="54"/>
      <c r="E63" s="55"/>
      <c r="F63" s="54"/>
      <c r="G63" s="54"/>
      <c r="H63" s="54"/>
      <c r="I63" s="54" t="s">
        <v>26</v>
      </c>
      <c r="J63" s="54"/>
    </row>
    <row r="64" spans="1:1581">
      <c r="A64" s="56" t="s">
        <v>27</v>
      </c>
      <c r="B64" s="56" t="s">
        <v>28</v>
      </c>
      <c r="C64" s="56" t="s">
        <v>29</v>
      </c>
      <c r="D64" s="56" t="s">
        <v>30</v>
      </c>
      <c r="E64" s="56" t="s">
        <v>31</v>
      </c>
      <c r="F64" s="56" t="s">
        <v>34</v>
      </c>
      <c r="G64" s="56" t="s">
        <v>3163</v>
      </c>
      <c r="H64" s="56" t="s">
        <v>3165</v>
      </c>
      <c r="I64" s="56" t="s">
        <v>32</v>
      </c>
      <c r="J64" s="56" t="s">
        <v>3166</v>
      </c>
    </row>
    <row r="65" spans="1:10" ht="58">
      <c r="A65" s="46">
        <v>1</v>
      </c>
      <c r="B65" s="47" t="s">
        <v>89</v>
      </c>
      <c r="C65" s="47" t="s">
        <v>90</v>
      </c>
      <c r="D65" s="51"/>
      <c r="E65" s="51"/>
      <c r="F65" s="61" t="s">
        <v>38</v>
      </c>
      <c r="G65" s="121" t="s">
        <v>3164</v>
      </c>
      <c r="H65" s="121" t="s">
        <v>3182</v>
      </c>
      <c r="I65" s="60" t="s">
        <v>5</v>
      </c>
      <c r="J65" s="126"/>
    </row>
    <row r="66" spans="1:10">
      <c r="A66" s="43" t="s">
        <v>39</v>
      </c>
      <c r="B66" s="44"/>
      <c r="C66" s="44"/>
      <c r="D66" s="44"/>
      <c r="E66" s="44"/>
      <c r="F66" s="44"/>
      <c r="G66" s="45"/>
      <c r="H66" s="45"/>
      <c r="I66" s="44"/>
      <c r="J66" s="125"/>
    </row>
    <row r="67" spans="1:10">
      <c r="A67" s="52" t="s">
        <v>91</v>
      </c>
      <c r="B67" s="53" t="s">
        <v>92</v>
      </c>
      <c r="C67" s="54"/>
      <c r="D67" s="54"/>
      <c r="E67" s="55"/>
      <c r="F67" s="54"/>
      <c r="G67" s="54"/>
      <c r="H67" s="54"/>
      <c r="I67" s="54" t="s">
        <v>26</v>
      </c>
      <c r="J67" s="54"/>
    </row>
    <row r="68" spans="1:10">
      <c r="A68" s="56" t="s">
        <v>27</v>
      </c>
      <c r="B68" s="56" t="s">
        <v>28</v>
      </c>
      <c r="C68" s="56" t="s">
        <v>29</v>
      </c>
      <c r="D68" s="56" t="s">
        <v>30</v>
      </c>
      <c r="E68" s="56" t="s">
        <v>31</v>
      </c>
      <c r="F68" s="56" t="s">
        <v>34</v>
      </c>
      <c r="G68" s="56" t="s">
        <v>3163</v>
      </c>
      <c r="H68" s="56" t="s">
        <v>3165</v>
      </c>
      <c r="I68" s="56" t="s">
        <v>32</v>
      </c>
      <c r="J68" s="56" t="s">
        <v>3166</v>
      </c>
    </row>
    <row r="69" spans="1:10" ht="43.5">
      <c r="A69" s="46">
        <v>1</v>
      </c>
      <c r="B69" s="47" t="s">
        <v>93</v>
      </c>
      <c r="C69" s="48" t="s">
        <v>94</v>
      </c>
      <c r="D69" s="51"/>
      <c r="E69" s="51"/>
      <c r="F69" s="61" t="s">
        <v>3170</v>
      </c>
      <c r="G69" s="121" t="s">
        <v>3167</v>
      </c>
      <c r="H69" s="121"/>
      <c r="I69" s="60" t="s">
        <v>3189</v>
      </c>
      <c r="J69" s="126"/>
    </row>
    <row r="70" spans="1:10">
      <c r="A70" s="43" t="s">
        <v>39</v>
      </c>
      <c r="B70" s="44"/>
      <c r="C70" s="44"/>
      <c r="D70" s="44"/>
      <c r="E70" s="44"/>
      <c r="F70" s="44"/>
      <c r="G70" s="45"/>
      <c r="H70" s="45"/>
      <c r="I70" s="44"/>
      <c r="J70" s="125"/>
    </row>
    <row r="71" spans="1:10">
      <c r="A71" s="52" t="s">
        <v>95</v>
      </c>
      <c r="B71" s="53" t="s">
        <v>96</v>
      </c>
      <c r="C71" s="54"/>
      <c r="D71" s="54"/>
      <c r="E71" s="55"/>
      <c r="F71" s="54"/>
      <c r="G71" s="54"/>
      <c r="H71" s="54"/>
      <c r="I71" s="54" t="s">
        <v>26</v>
      </c>
      <c r="J71" s="54"/>
    </row>
    <row r="72" spans="1:10">
      <c r="A72" s="56" t="s">
        <v>27</v>
      </c>
      <c r="B72" s="56" t="s">
        <v>28</v>
      </c>
      <c r="C72" s="56" t="s">
        <v>29</v>
      </c>
      <c r="D72" s="56" t="s">
        <v>30</v>
      </c>
      <c r="E72" s="56" t="s">
        <v>31</v>
      </c>
      <c r="F72" s="56" t="s">
        <v>34</v>
      </c>
      <c r="G72" s="56" t="s">
        <v>3163</v>
      </c>
      <c r="H72" s="56" t="s">
        <v>3165</v>
      </c>
      <c r="I72" s="56" t="s">
        <v>32</v>
      </c>
      <c r="J72" s="56" t="s">
        <v>3166</v>
      </c>
    </row>
    <row r="73" spans="1:10" ht="72.5">
      <c r="A73" s="46">
        <v>1</v>
      </c>
      <c r="B73" s="47" t="s">
        <v>97</v>
      </c>
      <c r="C73" s="48" t="s">
        <v>98</v>
      </c>
      <c r="D73" s="51"/>
      <c r="E73" s="51"/>
      <c r="F73" s="61" t="s">
        <v>3170</v>
      </c>
      <c r="G73" s="121" t="s">
        <v>3167</v>
      </c>
      <c r="H73" s="121"/>
      <c r="I73" s="60" t="s">
        <v>3189</v>
      </c>
      <c r="J73" s="126" t="s">
        <v>3174</v>
      </c>
    </row>
    <row r="74" spans="1:10">
      <c r="A74" s="43" t="s">
        <v>39</v>
      </c>
      <c r="B74" s="44"/>
      <c r="C74" s="44"/>
      <c r="D74" s="44"/>
      <c r="E74" s="44"/>
      <c r="F74" s="44"/>
      <c r="G74" s="45"/>
      <c r="H74" s="45"/>
      <c r="I74" s="44"/>
      <c r="J74" s="125"/>
    </row>
    <row r="75" spans="1:10">
      <c r="A75" s="52" t="s">
        <v>99</v>
      </c>
      <c r="B75" s="53" t="s">
        <v>100</v>
      </c>
      <c r="C75" s="54"/>
      <c r="D75" s="54"/>
      <c r="E75" s="55"/>
      <c r="F75" s="54"/>
      <c r="G75" s="54"/>
      <c r="H75" s="54"/>
      <c r="I75" s="54" t="s">
        <v>26</v>
      </c>
      <c r="J75" s="54"/>
    </row>
    <row r="76" spans="1:10">
      <c r="A76" s="56" t="s">
        <v>27</v>
      </c>
      <c r="B76" s="56" t="s">
        <v>28</v>
      </c>
      <c r="C76" s="56" t="s">
        <v>29</v>
      </c>
      <c r="D76" s="56" t="s">
        <v>30</v>
      </c>
      <c r="E76" s="56" t="s">
        <v>31</v>
      </c>
      <c r="F76" s="56" t="s">
        <v>34</v>
      </c>
      <c r="G76" s="56" t="s">
        <v>3163</v>
      </c>
      <c r="H76" s="56" t="s">
        <v>3165</v>
      </c>
      <c r="I76" s="56" t="s">
        <v>32</v>
      </c>
      <c r="J76" s="56" t="s">
        <v>3166</v>
      </c>
    </row>
    <row r="77" spans="1:10" ht="29">
      <c r="A77" s="46">
        <v>1</v>
      </c>
      <c r="B77" s="47" t="s">
        <v>101</v>
      </c>
      <c r="C77" s="48" t="s">
        <v>102</v>
      </c>
      <c r="D77" s="51"/>
      <c r="E77" s="51"/>
      <c r="F77" s="61" t="s">
        <v>38</v>
      </c>
      <c r="G77" s="121" t="s">
        <v>3164</v>
      </c>
      <c r="H77" s="121" t="s">
        <v>3185</v>
      </c>
      <c r="I77" s="60" t="s">
        <v>5</v>
      </c>
      <c r="J77" s="126"/>
    </row>
    <row r="78" spans="1:10">
      <c r="A78" s="43" t="s">
        <v>39</v>
      </c>
      <c r="B78" s="44"/>
      <c r="C78" s="44"/>
      <c r="D78" s="44"/>
      <c r="E78" s="44"/>
      <c r="F78" s="44"/>
      <c r="G78" s="45"/>
      <c r="H78" s="45"/>
      <c r="I78" s="44"/>
      <c r="J78" s="125"/>
    </row>
    <row r="79" spans="1:10">
      <c r="A79" s="52" t="s">
        <v>103</v>
      </c>
      <c r="B79" s="53" t="s">
        <v>104</v>
      </c>
      <c r="C79" s="54"/>
      <c r="D79" s="54"/>
      <c r="E79" s="55"/>
      <c r="F79" s="54"/>
      <c r="G79" s="54"/>
      <c r="H79" s="54"/>
      <c r="I79" s="54" t="s">
        <v>26</v>
      </c>
      <c r="J79" s="54"/>
    </row>
    <row r="80" spans="1:10">
      <c r="A80" s="56" t="s">
        <v>27</v>
      </c>
      <c r="B80" s="56" t="s">
        <v>28</v>
      </c>
      <c r="C80" s="56" t="s">
        <v>29</v>
      </c>
      <c r="D80" s="56" t="s">
        <v>30</v>
      </c>
      <c r="E80" s="56" t="s">
        <v>31</v>
      </c>
      <c r="F80" s="56" t="s">
        <v>34</v>
      </c>
      <c r="G80" s="56" t="s">
        <v>3163</v>
      </c>
      <c r="H80" s="56" t="s">
        <v>3165</v>
      </c>
      <c r="I80" s="56" t="s">
        <v>32</v>
      </c>
      <c r="J80" s="56" t="s">
        <v>3166</v>
      </c>
    </row>
    <row r="81" spans="1:10" ht="29">
      <c r="A81" s="46">
        <v>1</v>
      </c>
      <c r="B81" s="47" t="s">
        <v>105</v>
      </c>
      <c r="C81" s="47" t="s">
        <v>106</v>
      </c>
      <c r="D81" s="51"/>
      <c r="E81" s="51"/>
      <c r="F81" s="61" t="s">
        <v>38</v>
      </c>
      <c r="G81" s="121" t="s">
        <v>3164</v>
      </c>
      <c r="H81" s="121" t="s">
        <v>3184</v>
      </c>
      <c r="I81" s="60" t="s">
        <v>5</v>
      </c>
      <c r="J81" s="126"/>
    </row>
    <row r="82" spans="1:10">
      <c r="A82" s="43" t="s">
        <v>39</v>
      </c>
      <c r="B82" s="44"/>
      <c r="C82" s="44"/>
      <c r="D82" s="44"/>
      <c r="E82" s="44"/>
      <c r="F82" s="44"/>
      <c r="G82" s="45"/>
      <c r="H82" s="45"/>
      <c r="I82" s="44"/>
      <c r="J82" s="125"/>
    </row>
    <row r="83" spans="1:10">
      <c r="A83" s="52" t="s">
        <v>107</v>
      </c>
      <c r="B83" s="53" t="s">
        <v>108</v>
      </c>
      <c r="C83" s="54"/>
      <c r="D83" s="54"/>
      <c r="E83" s="55"/>
      <c r="F83" s="54"/>
      <c r="G83" s="54"/>
      <c r="H83" s="54"/>
      <c r="I83" s="54" t="s">
        <v>26</v>
      </c>
      <c r="J83" s="54"/>
    </row>
    <row r="84" spans="1:10">
      <c r="A84" s="56" t="s">
        <v>27</v>
      </c>
      <c r="B84" s="56" t="s">
        <v>28</v>
      </c>
      <c r="C84" s="56" t="s">
        <v>29</v>
      </c>
      <c r="D84" s="56" t="s">
        <v>30</v>
      </c>
      <c r="E84" s="56" t="s">
        <v>31</v>
      </c>
      <c r="F84" s="56" t="s">
        <v>34</v>
      </c>
      <c r="G84" s="56" t="s">
        <v>3163</v>
      </c>
      <c r="H84" s="56" t="s">
        <v>3165</v>
      </c>
      <c r="I84" s="56" t="s">
        <v>32</v>
      </c>
      <c r="J84" s="56" t="s">
        <v>3166</v>
      </c>
    </row>
    <row r="85" spans="1:10" ht="29">
      <c r="A85" s="46">
        <v>1</v>
      </c>
      <c r="B85" s="47" t="s">
        <v>109</v>
      </c>
      <c r="C85" s="47" t="s">
        <v>110</v>
      </c>
      <c r="D85" s="51"/>
      <c r="E85" s="51"/>
      <c r="F85" s="61" t="s">
        <v>111</v>
      </c>
      <c r="G85" s="121" t="s">
        <v>3167</v>
      </c>
      <c r="H85" s="121"/>
      <c r="I85" s="60" t="s">
        <v>3189</v>
      </c>
      <c r="J85" s="126"/>
    </row>
    <row r="86" spans="1:10">
      <c r="A86" s="43" t="s">
        <v>39</v>
      </c>
      <c r="B86" s="44"/>
      <c r="C86" s="44"/>
      <c r="D86" s="44"/>
      <c r="E86" s="44"/>
      <c r="F86" s="44"/>
      <c r="G86" s="45"/>
      <c r="H86" s="45"/>
      <c r="I86" s="44"/>
      <c r="J86" s="125"/>
    </row>
    <row r="87" spans="1:10">
      <c r="A87" s="52" t="s">
        <v>112</v>
      </c>
      <c r="B87" s="53" t="s">
        <v>113</v>
      </c>
      <c r="C87" s="54"/>
      <c r="D87" s="54"/>
      <c r="E87" s="55"/>
      <c r="F87" s="54"/>
      <c r="G87" s="54"/>
      <c r="H87" s="54"/>
      <c r="I87" s="54" t="s">
        <v>26</v>
      </c>
      <c r="J87" s="54"/>
    </row>
    <row r="88" spans="1:10">
      <c r="A88" s="56" t="s">
        <v>27</v>
      </c>
      <c r="B88" s="56" t="s">
        <v>28</v>
      </c>
      <c r="C88" s="56" t="s">
        <v>29</v>
      </c>
      <c r="D88" s="56" t="s">
        <v>30</v>
      </c>
      <c r="E88" s="56" t="s">
        <v>31</v>
      </c>
      <c r="F88" s="56" t="s">
        <v>34</v>
      </c>
      <c r="G88" s="56" t="s">
        <v>3163</v>
      </c>
      <c r="H88" s="56" t="s">
        <v>3165</v>
      </c>
      <c r="I88" s="56" t="s">
        <v>32</v>
      </c>
      <c r="J88" s="56" t="s">
        <v>3166</v>
      </c>
    </row>
    <row r="89" spans="1:10" ht="29">
      <c r="A89" s="46">
        <v>1</v>
      </c>
      <c r="B89" s="47" t="s">
        <v>114</v>
      </c>
      <c r="C89" s="48" t="s">
        <v>115</v>
      </c>
      <c r="D89" s="51"/>
      <c r="E89" s="51"/>
      <c r="F89" s="61" t="s">
        <v>38</v>
      </c>
      <c r="G89" s="121" t="s">
        <v>3164</v>
      </c>
      <c r="H89" s="121" t="s">
        <v>3183</v>
      </c>
      <c r="I89" s="60" t="s">
        <v>5</v>
      </c>
      <c r="J89" s="126"/>
    </row>
    <row r="90" spans="1:10">
      <c r="A90" s="43" t="s">
        <v>39</v>
      </c>
      <c r="B90" s="44"/>
      <c r="C90" s="44"/>
      <c r="D90" s="44"/>
      <c r="E90" s="44"/>
      <c r="F90" s="44"/>
      <c r="G90" s="121"/>
      <c r="H90" s="121"/>
      <c r="I90" s="44"/>
      <c r="J90" s="125"/>
    </row>
    <row r="91" spans="1:10">
      <c r="A91" s="52" t="s">
        <v>116</v>
      </c>
      <c r="B91" s="53" t="s">
        <v>117</v>
      </c>
      <c r="C91" s="54"/>
      <c r="D91" s="54"/>
      <c r="E91" s="55"/>
      <c r="F91" s="54"/>
      <c r="G91" s="54"/>
      <c r="H91" s="54"/>
      <c r="I91" s="54" t="s">
        <v>26</v>
      </c>
      <c r="J91" s="54"/>
    </row>
    <row r="92" spans="1:10">
      <c r="A92" s="56" t="s">
        <v>27</v>
      </c>
      <c r="B92" s="56" t="s">
        <v>28</v>
      </c>
      <c r="C92" s="56" t="s">
        <v>29</v>
      </c>
      <c r="D92" s="56" t="s">
        <v>30</v>
      </c>
      <c r="E92" s="56" t="s">
        <v>31</v>
      </c>
      <c r="F92" s="56" t="s">
        <v>34</v>
      </c>
      <c r="G92" s="56" t="s">
        <v>3163</v>
      </c>
      <c r="H92" s="56" t="s">
        <v>3165</v>
      </c>
      <c r="I92" s="56" t="s">
        <v>32</v>
      </c>
      <c r="J92" s="56" t="s">
        <v>3166</v>
      </c>
    </row>
    <row r="93" spans="1:10" ht="29">
      <c r="A93" s="46">
        <v>1</v>
      </c>
      <c r="B93" s="47" t="s">
        <v>118</v>
      </c>
      <c r="C93" s="47" t="s">
        <v>119</v>
      </c>
      <c r="D93" s="51"/>
      <c r="E93" s="51"/>
      <c r="F93" s="61" t="s">
        <v>111</v>
      </c>
      <c r="G93" s="121" t="s">
        <v>3167</v>
      </c>
      <c r="H93" s="121"/>
      <c r="I93" s="60" t="s">
        <v>3189</v>
      </c>
      <c r="J93" s="126"/>
    </row>
    <row r="94" spans="1:10">
      <c r="A94" s="43" t="s">
        <v>39</v>
      </c>
      <c r="B94" s="44"/>
      <c r="C94" s="44"/>
      <c r="D94" s="44"/>
      <c r="E94" s="44"/>
      <c r="F94" s="44"/>
      <c r="G94" s="45"/>
      <c r="H94" s="45"/>
      <c r="I94" s="44"/>
      <c r="J94" s="125"/>
    </row>
    <row r="95" spans="1:10">
      <c r="A95" s="52" t="s">
        <v>120</v>
      </c>
      <c r="B95" s="53" t="s">
        <v>121</v>
      </c>
      <c r="C95" s="54"/>
      <c r="D95" s="54"/>
      <c r="E95" s="55"/>
      <c r="F95" s="54"/>
      <c r="G95" s="54"/>
      <c r="H95" s="54"/>
      <c r="I95" s="54" t="s">
        <v>26</v>
      </c>
      <c r="J95" s="54"/>
    </row>
    <row r="96" spans="1:10">
      <c r="A96" s="56" t="s">
        <v>27</v>
      </c>
      <c r="B96" s="56" t="s">
        <v>28</v>
      </c>
      <c r="C96" s="56" t="s">
        <v>29</v>
      </c>
      <c r="D96" s="56" t="s">
        <v>30</v>
      </c>
      <c r="E96" s="56" t="s">
        <v>31</v>
      </c>
      <c r="F96" s="56" t="s">
        <v>34</v>
      </c>
      <c r="G96" s="56" t="s">
        <v>3163</v>
      </c>
      <c r="H96" s="56" t="s">
        <v>3165</v>
      </c>
      <c r="I96" s="56" t="s">
        <v>32</v>
      </c>
      <c r="J96" s="56" t="s">
        <v>3166</v>
      </c>
    </row>
    <row r="97" spans="1:10" ht="43.5">
      <c r="A97" s="46">
        <v>1</v>
      </c>
      <c r="B97" s="47" t="s">
        <v>122</v>
      </c>
      <c r="C97" s="47" t="s">
        <v>123</v>
      </c>
      <c r="D97" s="51"/>
      <c r="E97" s="51"/>
      <c r="F97" s="61" t="s">
        <v>111</v>
      </c>
      <c r="G97" s="121" t="s">
        <v>3167</v>
      </c>
      <c r="H97" s="121"/>
      <c r="I97" s="60" t="s">
        <v>3189</v>
      </c>
      <c r="J97" s="126"/>
    </row>
    <row r="98" spans="1:10">
      <c r="A98" s="43" t="s">
        <v>39</v>
      </c>
      <c r="B98" s="44"/>
      <c r="C98" s="44"/>
      <c r="D98" s="44"/>
      <c r="E98" s="44"/>
      <c r="F98" s="44"/>
      <c r="G98" s="45"/>
      <c r="H98" s="45"/>
      <c r="I98" s="44"/>
      <c r="J98" s="125"/>
    </row>
    <row r="99" spans="1:10">
      <c r="A99" s="52" t="s">
        <v>124</v>
      </c>
      <c r="B99" s="53" t="s">
        <v>125</v>
      </c>
      <c r="C99" s="54"/>
      <c r="D99" s="54"/>
      <c r="E99" s="55"/>
      <c r="F99" s="54"/>
      <c r="G99" s="54"/>
      <c r="H99" s="54"/>
      <c r="I99" s="54" t="s">
        <v>26</v>
      </c>
      <c r="J99" s="54"/>
    </row>
    <row r="100" spans="1:10">
      <c r="A100" s="56" t="s">
        <v>27</v>
      </c>
      <c r="B100" s="56" t="s">
        <v>28</v>
      </c>
      <c r="C100" s="56" t="s">
        <v>29</v>
      </c>
      <c r="D100" s="56" t="s">
        <v>30</v>
      </c>
      <c r="E100" s="56" t="s">
        <v>31</v>
      </c>
      <c r="F100" s="56" t="s">
        <v>34</v>
      </c>
      <c r="G100" s="56" t="s">
        <v>3163</v>
      </c>
      <c r="H100" s="56" t="s">
        <v>3165</v>
      </c>
      <c r="I100" s="56" t="s">
        <v>32</v>
      </c>
      <c r="J100" s="56" t="s">
        <v>3166</v>
      </c>
    </row>
    <row r="101" spans="1:10" ht="43.5">
      <c r="A101" s="46">
        <v>1</v>
      </c>
      <c r="B101" s="47" t="s">
        <v>126</v>
      </c>
      <c r="C101" s="47" t="s">
        <v>127</v>
      </c>
      <c r="D101" s="51"/>
      <c r="E101" s="51"/>
      <c r="F101" s="61" t="s">
        <v>38</v>
      </c>
      <c r="G101" s="121" t="s">
        <v>3164</v>
      </c>
      <c r="H101" s="121" t="s">
        <v>3187</v>
      </c>
      <c r="I101" s="60" t="s">
        <v>5</v>
      </c>
      <c r="J101" s="126"/>
    </row>
    <row r="102" spans="1:10">
      <c r="A102" s="43" t="s">
        <v>39</v>
      </c>
      <c r="B102" s="44"/>
      <c r="C102" s="44"/>
      <c r="D102" s="44"/>
      <c r="E102" s="44"/>
      <c r="F102" s="44"/>
      <c r="G102" s="45"/>
      <c r="H102" s="45"/>
      <c r="I102" s="44"/>
      <c r="J102" s="125"/>
    </row>
    <row r="103" spans="1:10">
      <c r="A103" s="52" t="s">
        <v>128</v>
      </c>
      <c r="B103" s="53" t="s">
        <v>129</v>
      </c>
      <c r="C103" s="54"/>
      <c r="D103" s="54"/>
      <c r="E103" s="55"/>
      <c r="F103" s="54"/>
      <c r="G103" s="54"/>
      <c r="H103" s="54"/>
      <c r="I103" s="54" t="s">
        <v>26</v>
      </c>
      <c r="J103" s="54"/>
    </row>
    <row r="104" spans="1:10">
      <c r="A104" s="56" t="s">
        <v>27</v>
      </c>
      <c r="B104" s="56" t="s">
        <v>28</v>
      </c>
      <c r="C104" s="56" t="s">
        <v>29</v>
      </c>
      <c r="D104" s="56" t="s">
        <v>30</v>
      </c>
      <c r="E104" s="56" t="s">
        <v>31</v>
      </c>
      <c r="F104" s="56" t="s">
        <v>34</v>
      </c>
      <c r="G104" s="56" t="s">
        <v>3163</v>
      </c>
      <c r="H104" s="56" t="s">
        <v>3165</v>
      </c>
      <c r="I104" s="56" t="s">
        <v>32</v>
      </c>
      <c r="J104" s="56" t="s">
        <v>3166</v>
      </c>
    </row>
    <row r="105" spans="1:10" ht="43.5">
      <c r="A105" s="46">
        <v>1</v>
      </c>
      <c r="B105" s="47" t="s">
        <v>130</v>
      </c>
      <c r="C105" s="48" t="s">
        <v>131</v>
      </c>
      <c r="D105" s="51"/>
      <c r="E105" s="51"/>
      <c r="F105" s="61" t="s">
        <v>38</v>
      </c>
      <c r="G105" s="121" t="s">
        <v>3164</v>
      </c>
      <c r="H105" s="121" t="s">
        <v>3186</v>
      </c>
      <c r="I105" s="60" t="s">
        <v>5</v>
      </c>
      <c r="J105" s="126"/>
    </row>
    <row r="106" spans="1:10">
      <c r="A106" s="43" t="s">
        <v>39</v>
      </c>
      <c r="B106" s="44"/>
      <c r="C106" s="44"/>
      <c r="D106" s="44"/>
      <c r="E106" s="44"/>
      <c r="F106" s="44"/>
      <c r="G106" s="45"/>
      <c r="H106" s="45"/>
      <c r="I106" s="44"/>
      <c r="J106" s="125"/>
    </row>
    <row r="107" spans="1:10">
      <c r="A107" s="52" t="s">
        <v>132</v>
      </c>
      <c r="B107" s="53" t="s">
        <v>133</v>
      </c>
      <c r="C107" s="54"/>
      <c r="D107" s="54"/>
      <c r="E107" s="55"/>
      <c r="F107" s="54"/>
      <c r="G107" s="54"/>
      <c r="H107" s="54"/>
      <c r="I107" s="54" t="s">
        <v>26</v>
      </c>
      <c r="J107" s="54"/>
    </row>
    <row r="108" spans="1:10">
      <c r="A108" s="56" t="s">
        <v>27</v>
      </c>
      <c r="B108" s="56" t="s">
        <v>28</v>
      </c>
      <c r="C108" s="56" t="s">
        <v>29</v>
      </c>
      <c r="D108" s="56" t="s">
        <v>30</v>
      </c>
      <c r="E108" s="56" t="s">
        <v>31</v>
      </c>
      <c r="F108" s="56" t="s">
        <v>34</v>
      </c>
      <c r="G108" s="56" t="s">
        <v>3163</v>
      </c>
      <c r="H108" s="56" t="s">
        <v>3165</v>
      </c>
      <c r="I108" s="56" t="s">
        <v>32</v>
      </c>
      <c r="J108" s="56" t="s">
        <v>3166</v>
      </c>
    </row>
    <row r="109" spans="1:10" ht="43.5">
      <c r="A109" s="46">
        <v>1</v>
      </c>
      <c r="B109" s="47" t="s">
        <v>134</v>
      </c>
      <c r="C109" s="48" t="s">
        <v>43</v>
      </c>
      <c r="D109" s="51"/>
      <c r="E109" s="51"/>
      <c r="F109" s="61" t="s">
        <v>111</v>
      </c>
      <c r="G109" s="121" t="s">
        <v>3167</v>
      </c>
      <c r="H109" s="121"/>
      <c r="I109" s="60" t="s">
        <v>3189</v>
      </c>
      <c r="J109" s="126" t="s">
        <v>3171</v>
      </c>
    </row>
    <row r="110" spans="1:10">
      <c r="A110" s="43" t="s">
        <v>39</v>
      </c>
      <c r="B110" s="44"/>
      <c r="C110" s="44"/>
      <c r="D110" s="44"/>
      <c r="E110" s="44"/>
      <c r="F110" s="44"/>
      <c r="G110" s="45"/>
      <c r="H110" s="45"/>
      <c r="I110" s="44"/>
      <c r="J110" s="125"/>
    </row>
    <row r="111" spans="1:10">
      <c r="A111" s="52" t="s">
        <v>135</v>
      </c>
      <c r="B111" s="53" t="s">
        <v>133</v>
      </c>
      <c r="C111" s="54"/>
      <c r="D111" s="54"/>
      <c r="E111" s="55"/>
      <c r="F111" s="54"/>
      <c r="G111" s="54"/>
      <c r="H111" s="54"/>
      <c r="I111" s="54" t="s">
        <v>26</v>
      </c>
      <c r="J111" s="54"/>
    </row>
    <row r="112" spans="1:10">
      <c r="A112" s="56" t="s">
        <v>27</v>
      </c>
      <c r="B112" s="56" t="s">
        <v>28</v>
      </c>
      <c r="C112" s="56" t="s">
        <v>29</v>
      </c>
      <c r="D112" s="56" t="s">
        <v>30</v>
      </c>
      <c r="E112" s="56" t="s">
        <v>31</v>
      </c>
      <c r="F112" s="56" t="s">
        <v>34</v>
      </c>
      <c r="G112" s="56" t="s">
        <v>3163</v>
      </c>
      <c r="H112" s="56" t="s">
        <v>3165</v>
      </c>
      <c r="I112" s="56" t="s">
        <v>32</v>
      </c>
      <c r="J112" s="56" t="s">
        <v>3166</v>
      </c>
    </row>
    <row r="113" spans="1:10" ht="58">
      <c r="A113" s="46">
        <v>1</v>
      </c>
      <c r="B113" s="47" t="s">
        <v>136</v>
      </c>
      <c r="C113" s="48" t="s">
        <v>137</v>
      </c>
      <c r="D113" s="51"/>
      <c r="E113" s="51"/>
      <c r="F113" s="61" t="s">
        <v>111</v>
      </c>
      <c r="G113" s="121" t="s">
        <v>3167</v>
      </c>
      <c r="H113" s="121"/>
      <c r="I113" s="60" t="s">
        <v>3189</v>
      </c>
      <c r="J113" s="126" t="s">
        <v>3169</v>
      </c>
    </row>
    <row r="114" spans="1:10">
      <c r="A114" s="43" t="s">
        <v>39</v>
      </c>
      <c r="B114" s="44"/>
      <c r="C114" s="44"/>
      <c r="D114" s="44"/>
      <c r="E114" s="44"/>
      <c r="F114" s="44"/>
      <c r="G114" s="45"/>
      <c r="H114" s="45"/>
      <c r="I114" s="44"/>
      <c r="J114" s="125"/>
    </row>
  </sheetData>
  <mergeCells count="4">
    <mergeCell ref="B2:C2"/>
    <mergeCell ref="D2:E2"/>
    <mergeCell ref="A2:A10"/>
    <mergeCell ref="B1:E1"/>
  </mergeCells>
  <pageMargins left="0.69791666666666696" right="0.69791666666666696" top="0.75" bottom="0.75" header="0.3" footer="0.3"/>
  <pageSetup paperSize="9" pageOrder="overThenDown" orientation="portrait" horizontalDpi="30066" verticalDpi="26478"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C108"/>
  <sheetViews>
    <sheetView zoomScale="55" zoomScaleNormal="55" workbookViewId="0">
      <selection activeCell="D17" sqref="D17"/>
    </sheetView>
  </sheetViews>
  <sheetFormatPr defaultColWidth="9.1796875" defaultRowHeight="14.5"/>
  <cols>
    <col min="2" max="2" width="71.7265625" customWidth="1"/>
    <col min="3" max="3" width="55.26953125" customWidth="1"/>
    <col min="4" max="4" width="35.7265625" customWidth="1"/>
    <col min="5" max="5" width="32.26953125" customWidth="1"/>
    <col min="6" max="6" width="16.1796875" customWidth="1"/>
    <col min="7" max="7" width="25" style="122" customWidth="1"/>
    <col min="8" max="8" width="60.7265625" style="122" customWidth="1"/>
    <col min="9" max="9" width="16" style="9" customWidth="1"/>
    <col min="10" max="10" width="53.453125" style="9" customWidth="1"/>
  </cols>
  <sheetData>
    <row r="1" spans="1:107" s="9" customFormat="1" ht="24" customHeight="1">
      <c r="B1" s="194" t="s">
        <v>10</v>
      </c>
      <c r="C1" s="194"/>
      <c r="D1" s="194"/>
      <c r="E1" s="194"/>
      <c r="G1" s="122"/>
      <c r="H1" s="122"/>
      <c r="I1" s="10"/>
    </row>
    <row r="2" spans="1:107" s="9" customFormat="1" ht="15" thickBot="1">
      <c r="A2" s="191"/>
      <c r="B2" s="189"/>
      <c r="C2" s="189"/>
      <c r="D2" s="190" t="s">
        <v>11</v>
      </c>
      <c r="E2" s="190"/>
      <c r="G2" s="122"/>
      <c r="H2" s="122"/>
    </row>
    <row r="3" spans="1:107" s="9" customFormat="1">
      <c r="A3" s="191"/>
      <c r="B3" s="26" t="s">
        <v>12</v>
      </c>
      <c r="C3" s="22" t="s">
        <v>138</v>
      </c>
      <c r="D3" s="14" t="s">
        <v>5</v>
      </c>
      <c r="E3" s="15" t="e">
        <f>COUNTIF(#REF!,"Pass")</f>
        <v>#REF!</v>
      </c>
      <c r="G3" s="122"/>
      <c r="H3" s="122"/>
    </row>
    <row r="4" spans="1:107" s="9" customFormat="1">
      <c r="A4" s="191"/>
      <c r="B4" s="26" t="s">
        <v>14</v>
      </c>
      <c r="C4" s="23" t="s">
        <v>139</v>
      </c>
      <c r="D4" s="73" t="s">
        <v>6</v>
      </c>
      <c r="E4" s="74" t="e">
        <f>COUNTIF(#REF!,"Fail")</f>
        <v>#REF!</v>
      </c>
      <c r="G4" s="122"/>
      <c r="H4" s="122"/>
    </row>
    <row r="5" spans="1:107" s="9" customFormat="1" ht="15" thickBot="1">
      <c r="A5" s="191"/>
      <c r="B5" s="26" t="s">
        <v>16</v>
      </c>
      <c r="C5" s="22">
        <v>44848</v>
      </c>
      <c r="D5" s="75" t="s">
        <v>7</v>
      </c>
      <c r="E5" s="76" t="e">
        <f>COUNTIF(#REF!,"NR/NC")</f>
        <v>#REF!</v>
      </c>
      <c r="G5" s="122"/>
      <c r="H5" s="122"/>
    </row>
    <row r="6" spans="1:107" s="9" customFormat="1">
      <c r="A6" s="191"/>
      <c r="B6" s="26" t="s">
        <v>17</v>
      </c>
      <c r="C6" s="22" t="s">
        <v>3172</v>
      </c>
      <c r="D6" s="16"/>
      <c r="E6" s="17"/>
      <c r="G6" s="122"/>
      <c r="H6" s="122"/>
    </row>
    <row r="7" spans="1:107" s="9" customFormat="1">
      <c r="A7" s="191"/>
      <c r="B7" s="26" t="s">
        <v>19</v>
      </c>
      <c r="C7" s="23"/>
      <c r="D7" s="16"/>
      <c r="E7" s="17"/>
      <c r="G7" s="122"/>
      <c r="H7" s="122"/>
    </row>
    <row r="8" spans="1:107" s="9" customFormat="1">
      <c r="A8" s="191"/>
      <c r="B8" s="26" t="s">
        <v>20</v>
      </c>
      <c r="C8" s="22"/>
      <c r="D8" s="16"/>
      <c r="E8" s="17"/>
      <c r="G8" s="122"/>
      <c r="H8" s="122"/>
    </row>
    <row r="9" spans="1:107" s="9" customFormat="1">
      <c r="A9" s="191"/>
      <c r="B9" s="26" t="s">
        <v>21</v>
      </c>
      <c r="C9" s="22"/>
      <c r="D9" s="16"/>
      <c r="E9" s="17"/>
      <c r="G9" s="122"/>
      <c r="H9" s="122"/>
    </row>
    <row r="10" spans="1:107" s="9" customFormat="1" ht="15" thickBot="1">
      <c r="A10" s="192"/>
      <c r="B10" s="26" t="s">
        <v>22</v>
      </c>
      <c r="C10" s="23" t="s">
        <v>23</v>
      </c>
      <c r="D10" s="18"/>
      <c r="E10" s="19"/>
      <c r="G10" s="122"/>
      <c r="H10" s="122"/>
    </row>
    <row r="11" spans="1:107" s="9" customFormat="1">
      <c r="A11" s="33" t="s">
        <v>24</v>
      </c>
      <c r="B11" s="77" t="s">
        <v>140</v>
      </c>
      <c r="C11" s="33"/>
      <c r="D11" s="35"/>
      <c r="E11" s="36"/>
      <c r="F11" s="36"/>
      <c r="G11" s="55"/>
      <c r="H11" s="55"/>
      <c r="I11" s="54" t="s">
        <v>26</v>
      </c>
      <c r="J11" s="55"/>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row>
    <row r="12" spans="1:107" s="9" customFormat="1" ht="29">
      <c r="A12" s="38" t="s">
        <v>27</v>
      </c>
      <c r="B12" s="38" t="s">
        <v>28</v>
      </c>
      <c r="C12" s="38" t="s">
        <v>29</v>
      </c>
      <c r="D12" s="38" t="s">
        <v>30</v>
      </c>
      <c r="E12" s="38" t="s">
        <v>31</v>
      </c>
      <c r="F12" s="38" t="s">
        <v>34</v>
      </c>
      <c r="G12" s="56" t="s">
        <v>3163</v>
      </c>
      <c r="H12" s="56" t="s">
        <v>3165</v>
      </c>
      <c r="I12" s="56" t="s">
        <v>32</v>
      </c>
      <c r="J12" s="56" t="s">
        <v>3166</v>
      </c>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row>
    <row r="13" spans="1:107" s="9" customFormat="1" ht="58">
      <c r="A13" s="39">
        <v>1</v>
      </c>
      <c r="B13" s="78" t="s">
        <v>141</v>
      </c>
      <c r="C13" s="79" t="s">
        <v>142</v>
      </c>
      <c r="D13" s="80"/>
      <c r="E13" s="32"/>
      <c r="F13" s="61"/>
      <c r="G13" s="121"/>
      <c r="H13" s="121"/>
      <c r="I13" s="60" t="s">
        <v>5</v>
      </c>
      <c r="J13" s="124"/>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row>
    <row r="14" spans="1:107" s="9" customFormat="1">
      <c r="A14" s="43" t="s">
        <v>39</v>
      </c>
      <c r="B14" s="44"/>
      <c r="C14" s="44"/>
      <c r="D14" s="44"/>
      <c r="E14" s="44"/>
      <c r="F14" s="44"/>
      <c r="G14" s="45"/>
      <c r="H14" s="45"/>
      <c r="I14" s="44"/>
      <c r="J14" s="125"/>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row>
    <row r="15" spans="1:107">
      <c r="A15" s="33" t="s">
        <v>40</v>
      </c>
      <c r="B15" s="77" t="s">
        <v>143</v>
      </c>
      <c r="C15" s="33"/>
      <c r="D15" s="35"/>
      <c r="E15" s="36"/>
      <c r="F15" s="35"/>
      <c r="G15" s="54"/>
      <c r="H15" s="54"/>
      <c r="I15" s="54" t="s">
        <v>26</v>
      </c>
      <c r="J15" s="54"/>
    </row>
    <row r="16" spans="1:107" ht="29">
      <c r="A16" s="38" t="s">
        <v>27</v>
      </c>
      <c r="B16" s="38" t="s">
        <v>28</v>
      </c>
      <c r="C16" s="38" t="s">
        <v>29</v>
      </c>
      <c r="D16" s="38" t="s">
        <v>30</v>
      </c>
      <c r="E16" s="38" t="s">
        <v>31</v>
      </c>
      <c r="F16" s="38" t="s">
        <v>34</v>
      </c>
      <c r="G16" s="56" t="s">
        <v>3163</v>
      </c>
      <c r="H16" s="56" t="s">
        <v>3165</v>
      </c>
      <c r="I16" s="56" t="s">
        <v>32</v>
      </c>
      <c r="J16" s="56" t="s">
        <v>3166</v>
      </c>
    </row>
    <row r="17" spans="1:10" ht="43.5">
      <c r="A17" s="39">
        <v>1</v>
      </c>
      <c r="B17" s="78" t="s">
        <v>144</v>
      </c>
      <c r="C17" s="79" t="s">
        <v>145</v>
      </c>
      <c r="D17" s="80"/>
      <c r="E17" s="32"/>
      <c r="F17" s="61"/>
      <c r="G17" s="121"/>
      <c r="H17" s="121"/>
      <c r="I17" s="60" t="s">
        <v>5</v>
      </c>
      <c r="J17" s="126"/>
    </row>
    <row r="18" spans="1:10">
      <c r="A18" s="43" t="s">
        <v>39</v>
      </c>
      <c r="B18" s="44"/>
      <c r="C18" s="44"/>
      <c r="D18" s="44"/>
      <c r="E18" s="44"/>
      <c r="F18" s="44"/>
      <c r="G18" s="45"/>
      <c r="H18" s="45"/>
      <c r="I18" s="44"/>
      <c r="J18" s="125"/>
    </row>
    <row r="19" spans="1:10">
      <c r="A19" s="33" t="s">
        <v>44</v>
      </c>
      <c r="B19" s="77" t="s">
        <v>146</v>
      </c>
      <c r="C19" s="33"/>
      <c r="D19" s="35"/>
      <c r="E19" s="36"/>
      <c r="F19" s="35"/>
      <c r="G19" s="54"/>
      <c r="H19" s="54"/>
      <c r="I19" s="54" t="s">
        <v>26</v>
      </c>
      <c r="J19" s="54"/>
    </row>
    <row r="20" spans="1:10" ht="29">
      <c r="A20" s="38" t="s">
        <v>27</v>
      </c>
      <c r="B20" s="38" t="s">
        <v>28</v>
      </c>
      <c r="C20" s="38" t="s">
        <v>29</v>
      </c>
      <c r="D20" s="38" t="s">
        <v>30</v>
      </c>
      <c r="E20" s="38" t="s">
        <v>31</v>
      </c>
      <c r="F20" s="38" t="s">
        <v>34</v>
      </c>
      <c r="G20" s="56" t="s">
        <v>3163</v>
      </c>
      <c r="H20" s="56" t="s">
        <v>3165</v>
      </c>
      <c r="I20" s="56" t="s">
        <v>32</v>
      </c>
      <c r="J20" s="56" t="s">
        <v>3166</v>
      </c>
    </row>
    <row r="21" spans="1:10" ht="58">
      <c r="A21" s="39">
        <v>1</v>
      </c>
      <c r="B21" s="78" t="s">
        <v>147</v>
      </c>
      <c r="C21" s="79" t="s">
        <v>142</v>
      </c>
      <c r="D21" s="80"/>
      <c r="E21" s="32"/>
      <c r="F21" s="61"/>
      <c r="G21" s="121"/>
      <c r="H21" s="121"/>
      <c r="I21" s="60" t="s">
        <v>5</v>
      </c>
      <c r="J21" s="126"/>
    </row>
    <row r="22" spans="1:10">
      <c r="A22" s="43" t="s">
        <v>39</v>
      </c>
      <c r="B22" s="44"/>
      <c r="C22" s="44"/>
      <c r="D22" s="44"/>
      <c r="E22" s="44"/>
      <c r="F22" s="44"/>
      <c r="G22" s="45"/>
      <c r="H22" s="45"/>
      <c r="I22" s="44"/>
      <c r="J22" s="125"/>
    </row>
    <row r="23" spans="1:10">
      <c r="A23" s="33" t="s">
        <v>48</v>
      </c>
      <c r="B23" s="77" t="s">
        <v>148</v>
      </c>
      <c r="C23" s="33"/>
      <c r="D23" s="35"/>
      <c r="E23" s="36"/>
      <c r="F23" s="35"/>
      <c r="G23" s="54"/>
      <c r="H23" s="54"/>
      <c r="I23" s="54" t="s">
        <v>26</v>
      </c>
      <c r="J23" s="54"/>
    </row>
    <row r="24" spans="1:10" ht="29">
      <c r="A24" s="38" t="s">
        <v>27</v>
      </c>
      <c r="B24" s="38" t="s">
        <v>28</v>
      </c>
      <c r="C24" s="38" t="s">
        <v>29</v>
      </c>
      <c r="D24" s="38" t="s">
        <v>30</v>
      </c>
      <c r="E24" s="38" t="s">
        <v>31</v>
      </c>
      <c r="F24" s="38" t="s">
        <v>34</v>
      </c>
      <c r="G24" s="56" t="s">
        <v>3163</v>
      </c>
      <c r="H24" s="56" t="s">
        <v>3165</v>
      </c>
      <c r="I24" s="56" t="s">
        <v>32</v>
      </c>
      <c r="J24" s="56" t="s">
        <v>3166</v>
      </c>
    </row>
    <row r="25" spans="1:10" ht="58">
      <c r="A25" s="39">
        <v>1</v>
      </c>
      <c r="B25" s="78" t="s">
        <v>149</v>
      </c>
      <c r="C25" s="79" t="s">
        <v>150</v>
      </c>
      <c r="D25" s="80"/>
      <c r="E25" s="32"/>
      <c r="F25" s="61"/>
      <c r="G25" s="121"/>
      <c r="H25" s="121"/>
      <c r="I25" s="60" t="s">
        <v>5</v>
      </c>
      <c r="J25" s="126"/>
    </row>
    <row r="26" spans="1:10">
      <c r="A26" s="43" t="s">
        <v>39</v>
      </c>
      <c r="B26" s="44"/>
      <c r="C26" s="44"/>
      <c r="D26" s="44"/>
      <c r="E26" s="44"/>
      <c r="F26" s="44"/>
      <c r="G26" s="45"/>
      <c r="H26" s="45"/>
      <c r="I26" s="44"/>
      <c r="J26" s="125"/>
    </row>
    <row r="27" spans="1:10">
      <c r="A27" s="33" t="s">
        <v>51</v>
      </c>
      <c r="B27" s="77" t="s">
        <v>151</v>
      </c>
      <c r="C27" s="33"/>
      <c r="D27" s="35"/>
      <c r="E27" s="36"/>
      <c r="F27" s="35"/>
      <c r="G27" s="54"/>
      <c r="H27" s="54"/>
      <c r="I27" s="54" t="s">
        <v>26</v>
      </c>
      <c r="J27" s="54"/>
    </row>
    <row r="28" spans="1:10" ht="29">
      <c r="A28" s="38" t="s">
        <v>27</v>
      </c>
      <c r="B28" s="38" t="s">
        <v>28</v>
      </c>
      <c r="C28" s="38" t="s">
        <v>29</v>
      </c>
      <c r="D28" s="38" t="s">
        <v>30</v>
      </c>
      <c r="E28" s="38" t="s">
        <v>31</v>
      </c>
      <c r="F28" s="38" t="s">
        <v>34</v>
      </c>
      <c r="G28" s="56" t="s">
        <v>3163</v>
      </c>
      <c r="H28" s="56" t="s">
        <v>3165</v>
      </c>
      <c r="I28" s="56" t="s">
        <v>32</v>
      </c>
      <c r="J28" s="56" t="s">
        <v>3166</v>
      </c>
    </row>
    <row r="29" spans="1:10" ht="43.5">
      <c r="A29" s="39">
        <v>1</v>
      </c>
      <c r="B29" s="78" t="s">
        <v>152</v>
      </c>
      <c r="C29" s="79" t="s">
        <v>153</v>
      </c>
      <c r="D29" s="80"/>
      <c r="E29" s="32"/>
      <c r="F29" s="61"/>
      <c r="G29" s="121"/>
      <c r="H29" s="123"/>
      <c r="I29" s="60" t="s">
        <v>6</v>
      </c>
      <c r="J29" s="126"/>
    </row>
    <row r="30" spans="1:10">
      <c r="A30" s="43" t="s">
        <v>39</v>
      </c>
      <c r="B30" s="44"/>
      <c r="C30" s="44"/>
      <c r="D30" s="44"/>
      <c r="E30" s="44"/>
      <c r="F30" s="44"/>
      <c r="G30" s="45"/>
      <c r="H30" s="45"/>
      <c r="I30" s="44"/>
      <c r="J30" s="125"/>
    </row>
    <row r="31" spans="1:10">
      <c r="A31" s="33" t="s">
        <v>55</v>
      </c>
      <c r="B31" s="77" t="s">
        <v>154</v>
      </c>
      <c r="C31" s="33"/>
      <c r="D31" s="35"/>
      <c r="E31" s="36"/>
      <c r="F31" s="35"/>
      <c r="G31" s="54"/>
      <c r="H31" s="54"/>
      <c r="I31" s="54" t="s">
        <v>26</v>
      </c>
      <c r="J31" s="54"/>
    </row>
    <row r="32" spans="1:10" ht="29">
      <c r="A32" s="38" t="s">
        <v>27</v>
      </c>
      <c r="B32" s="38" t="s">
        <v>28</v>
      </c>
      <c r="C32" s="38" t="s">
        <v>29</v>
      </c>
      <c r="D32" s="38" t="s">
        <v>30</v>
      </c>
      <c r="E32" s="38" t="s">
        <v>31</v>
      </c>
      <c r="F32" s="38" t="s">
        <v>34</v>
      </c>
      <c r="G32" s="56" t="s">
        <v>3163</v>
      </c>
      <c r="H32" s="56" t="s">
        <v>3165</v>
      </c>
      <c r="I32" s="56" t="s">
        <v>32</v>
      </c>
      <c r="J32" s="56" t="s">
        <v>3166</v>
      </c>
    </row>
    <row r="33" spans="1:10" ht="72.5">
      <c r="A33" s="39">
        <v>1</v>
      </c>
      <c r="B33" s="78" t="s">
        <v>155</v>
      </c>
      <c r="C33" s="79" t="s">
        <v>153</v>
      </c>
      <c r="D33" s="80"/>
      <c r="E33" s="32"/>
      <c r="F33" s="61"/>
      <c r="G33" s="121"/>
      <c r="H33" s="121"/>
      <c r="I33" s="60" t="s">
        <v>6</v>
      </c>
      <c r="J33" s="126"/>
    </row>
    <row r="34" spans="1:10">
      <c r="A34" s="43" t="s">
        <v>39</v>
      </c>
      <c r="B34" s="44"/>
      <c r="C34" s="44"/>
      <c r="D34" s="44"/>
      <c r="E34" s="44"/>
      <c r="F34" s="44"/>
      <c r="G34" s="45"/>
      <c r="H34" s="45"/>
      <c r="I34" s="44"/>
      <c r="J34" s="125"/>
    </row>
    <row r="35" spans="1:10">
      <c r="A35" s="33" t="s">
        <v>59</v>
      </c>
      <c r="B35" s="77" t="s">
        <v>156</v>
      </c>
      <c r="C35" s="33"/>
      <c r="D35" s="35"/>
      <c r="E35" s="36"/>
      <c r="F35" s="35"/>
      <c r="G35" s="54"/>
      <c r="H35" s="54"/>
      <c r="I35" s="54" t="s">
        <v>26</v>
      </c>
      <c r="J35" s="54"/>
    </row>
    <row r="36" spans="1:10" ht="29">
      <c r="A36" s="38" t="s">
        <v>27</v>
      </c>
      <c r="B36" s="38" t="s">
        <v>28</v>
      </c>
      <c r="C36" s="38" t="s">
        <v>29</v>
      </c>
      <c r="D36" s="38" t="s">
        <v>30</v>
      </c>
      <c r="E36" s="38" t="s">
        <v>31</v>
      </c>
      <c r="F36" s="38" t="s">
        <v>34</v>
      </c>
      <c r="G36" s="56" t="s">
        <v>3163</v>
      </c>
      <c r="H36" s="56" t="s">
        <v>3165</v>
      </c>
      <c r="I36" s="56" t="s">
        <v>32</v>
      </c>
      <c r="J36" s="56" t="s">
        <v>3166</v>
      </c>
    </row>
    <row r="37" spans="1:10" ht="72.5">
      <c r="A37" s="39">
        <v>1</v>
      </c>
      <c r="B37" s="78" t="s">
        <v>157</v>
      </c>
      <c r="C37" s="79" t="s">
        <v>158</v>
      </c>
      <c r="D37" s="80"/>
      <c r="E37" s="32"/>
      <c r="F37" s="61"/>
      <c r="G37" s="121"/>
      <c r="H37" s="121"/>
      <c r="I37" s="60" t="s">
        <v>6</v>
      </c>
      <c r="J37" s="126"/>
    </row>
    <row r="38" spans="1:10">
      <c r="A38" s="43" t="s">
        <v>39</v>
      </c>
      <c r="B38" s="44"/>
      <c r="C38" s="44"/>
      <c r="D38" s="44"/>
      <c r="E38" s="44"/>
      <c r="F38" s="44"/>
      <c r="G38" s="45"/>
      <c r="H38" s="45"/>
      <c r="I38" s="44"/>
      <c r="J38" s="125"/>
    </row>
    <row r="39" spans="1:10">
      <c r="A39" s="33" t="s">
        <v>63</v>
      </c>
      <c r="B39" s="77" t="s">
        <v>159</v>
      </c>
      <c r="C39" s="33"/>
      <c r="D39" s="35"/>
      <c r="E39" s="36"/>
      <c r="F39" s="35"/>
      <c r="G39" s="54"/>
      <c r="H39" s="54"/>
      <c r="I39" s="54" t="s">
        <v>26</v>
      </c>
      <c r="J39" s="54"/>
    </row>
    <row r="40" spans="1:10" ht="29">
      <c r="A40" s="38" t="s">
        <v>27</v>
      </c>
      <c r="B40" s="38" t="s">
        <v>28</v>
      </c>
      <c r="C40" s="38" t="s">
        <v>29</v>
      </c>
      <c r="D40" s="38" t="s">
        <v>30</v>
      </c>
      <c r="E40" s="38" t="s">
        <v>31</v>
      </c>
      <c r="F40" s="38" t="s">
        <v>34</v>
      </c>
      <c r="G40" s="56" t="s">
        <v>3163</v>
      </c>
      <c r="H40" s="56" t="s">
        <v>3165</v>
      </c>
      <c r="I40" s="56" t="s">
        <v>32</v>
      </c>
      <c r="J40" s="56" t="s">
        <v>3166</v>
      </c>
    </row>
    <row r="41" spans="1:10" ht="58">
      <c r="A41" s="39">
        <v>1</v>
      </c>
      <c r="B41" s="78" t="s">
        <v>160</v>
      </c>
      <c r="C41" s="79" t="s">
        <v>161</v>
      </c>
      <c r="D41" s="80"/>
      <c r="E41" s="32"/>
      <c r="F41" s="61"/>
      <c r="G41" s="121"/>
      <c r="H41" s="121"/>
      <c r="I41" s="60" t="s">
        <v>5</v>
      </c>
      <c r="J41" s="126"/>
    </row>
    <row r="42" spans="1:10">
      <c r="A42" s="43" t="s">
        <v>39</v>
      </c>
      <c r="B42" s="44"/>
      <c r="C42" s="44"/>
      <c r="D42" s="44"/>
      <c r="E42" s="44"/>
      <c r="F42" s="44"/>
      <c r="G42" s="45"/>
      <c r="H42" s="45"/>
      <c r="I42" s="44"/>
      <c r="J42" s="125"/>
    </row>
    <row r="43" spans="1:10">
      <c r="A43" s="33" t="s">
        <v>67</v>
      </c>
      <c r="B43" s="77" t="s">
        <v>162</v>
      </c>
      <c r="C43" s="33"/>
      <c r="D43" s="35"/>
      <c r="E43" s="36"/>
      <c r="F43" s="35"/>
      <c r="G43" s="54"/>
      <c r="H43" s="54"/>
      <c r="I43" s="54" t="s">
        <v>26</v>
      </c>
      <c r="J43" s="54"/>
    </row>
    <row r="44" spans="1:10" ht="29">
      <c r="A44" s="38" t="s">
        <v>27</v>
      </c>
      <c r="B44" s="38" t="s">
        <v>28</v>
      </c>
      <c r="C44" s="38" t="s">
        <v>29</v>
      </c>
      <c r="D44" s="38" t="s">
        <v>30</v>
      </c>
      <c r="E44" s="38" t="s">
        <v>31</v>
      </c>
      <c r="F44" s="38" t="s">
        <v>34</v>
      </c>
      <c r="G44" s="56" t="s">
        <v>3163</v>
      </c>
      <c r="H44" s="56" t="s">
        <v>3165</v>
      </c>
      <c r="I44" s="56" t="s">
        <v>32</v>
      </c>
      <c r="J44" s="56" t="s">
        <v>3166</v>
      </c>
    </row>
    <row r="45" spans="1:10" ht="29">
      <c r="A45" s="39">
        <v>1</v>
      </c>
      <c r="B45" s="78" t="s">
        <v>163</v>
      </c>
      <c r="C45" s="79" t="s">
        <v>164</v>
      </c>
      <c r="D45" s="80"/>
      <c r="E45" s="32"/>
      <c r="F45" s="61"/>
      <c r="G45" s="121"/>
      <c r="H45" s="121"/>
      <c r="I45" s="60" t="s">
        <v>5</v>
      </c>
      <c r="J45" s="124"/>
    </row>
    <row r="46" spans="1:10">
      <c r="A46" s="43" t="s">
        <v>39</v>
      </c>
      <c r="B46" s="44"/>
      <c r="C46" s="44"/>
      <c r="D46" s="44"/>
      <c r="E46" s="44"/>
      <c r="F46" s="44"/>
      <c r="G46" s="45"/>
      <c r="H46" s="45"/>
      <c r="I46" s="44"/>
      <c r="J46" s="125"/>
    </row>
    <row r="47" spans="1:10">
      <c r="A47" s="33" t="s">
        <v>71</v>
      </c>
      <c r="B47" s="77" t="s">
        <v>165</v>
      </c>
      <c r="C47" s="33"/>
      <c r="D47" s="35"/>
      <c r="E47" s="36"/>
      <c r="F47" s="35"/>
      <c r="G47" s="54"/>
      <c r="H47" s="54"/>
      <c r="I47" s="54" t="s">
        <v>26</v>
      </c>
      <c r="J47" s="54"/>
    </row>
    <row r="48" spans="1:10" ht="29">
      <c r="A48" s="38" t="s">
        <v>27</v>
      </c>
      <c r="B48" s="38" t="s">
        <v>28</v>
      </c>
      <c r="C48" s="38" t="s">
        <v>29</v>
      </c>
      <c r="D48" s="38" t="s">
        <v>30</v>
      </c>
      <c r="E48" s="38" t="s">
        <v>31</v>
      </c>
      <c r="F48" s="38" t="s">
        <v>34</v>
      </c>
      <c r="G48" s="56" t="s">
        <v>3163</v>
      </c>
      <c r="H48" s="56" t="s">
        <v>3165</v>
      </c>
      <c r="I48" s="56" t="s">
        <v>32</v>
      </c>
      <c r="J48" s="56" t="s">
        <v>3166</v>
      </c>
    </row>
    <row r="49" spans="1:10" ht="72.5">
      <c r="A49" s="39">
        <v>1</v>
      </c>
      <c r="B49" s="78" t="s">
        <v>166</v>
      </c>
      <c r="C49" s="79" t="s">
        <v>164</v>
      </c>
      <c r="D49" s="80"/>
      <c r="E49" s="32"/>
      <c r="F49" s="61"/>
      <c r="G49" s="121"/>
      <c r="H49" s="121"/>
      <c r="I49" s="60" t="s">
        <v>5</v>
      </c>
      <c r="J49" s="124"/>
    </row>
    <row r="50" spans="1:10">
      <c r="A50" s="43" t="s">
        <v>39</v>
      </c>
      <c r="B50" s="44"/>
      <c r="C50" s="44"/>
      <c r="D50" s="44"/>
      <c r="E50" s="44"/>
      <c r="F50" s="44"/>
      <c r="G50" s="45"/>
      <c r="H50" s="45"/>
      <c r="I50" s="44"/>
      <c r="J50" s="125"/>
    </row>
    <row r="51" spans="1:10">
      <c r="A51" s="33" t="s">
        <v>75</v>
      </c>
      <c r="B51" s="77" t="s">
        <v>167</v>
      </c>
      <c r="C51" s="33"/>
      <c r="D51" s="35"/>
      <c r="E51" s="36"/>
      <c r="F51" s="35"/>
      <c r="G51" s="54"/>
      <c r="H51" s="54"/>
      <c r="I51" s="54" t="s">
        <v>26</v>
      </c>
      <c r="J51" s="54"/>
    </row>
    <row r="52" spans="1:10" ht="29">
      <c r="A52" s="38" t="s">
        <v>27</v>
      </c>
      <c r="B52" s="38" t="s">
        <v>28</v>
      </c>
      <c r="C52" s="38" t="s">
        <v>29</v>
      </c>
      <c r="D52" s="38" t="s">
        <v>30</v>
      </c>
      <c r="E52" s="38" t="s">
        <v>31</v>
      </c>
      <c r="F52" s="38" t="s">
        <v>34</v>
      </c>
      <c r="G52" s="56" t="s">
        <v>3163</v>
      </c>
      <c r="H52" s="56" t="s">
        <v>3165</v>
      </c>
      <c r="I52" s="56" t="s">
        <v>32</v>
      </c>
      <c r="J52" s="56" t="s">
        <v>3166</v>
      </c>
    </row>
    <row r="53" spans="1:10" ht="29">
      <c r="A53" s="39">
        <v>1</v>
      </c>
      <c r="B53" s="78" t="s">
        <v>168</v>
      </c>
      <c r="C53" s="79" t="s">
        <v>169</v>
      </c>
      <c r="D53" s="80"/>
      <c r="E53" s="32"/>
      <c r="F53" s="61"/>
      <c r="G53" s="121"/>
      <c r="H53" s="123"/>
      <c r="I53" s="60" t="s">
        <v>6</v>
      </c>
      <c r="J53" s="126"/>
    </row>
    <row r="54" spans="1:10">
      <c r="A54" s="43" t="s">
        <v>39</v>
      </c>
      <c r="B54" s="44"/>
      <c r="C54" s="44"/>
      <c r="D54" s="44"/>
      <c r="E54" s="44"/>
      <c r="F54" s="44"/>
      <c r="G54" s="121"/>
      <c r="H54" s="123"/>
      <c r="I54" s="44"/>
      <c r="J54" s="125"/>
    </row>
    <row r="55" spans="1:10">
      <c r="A55" s="33" t="s">
        <v>79</v>
      </c>
      <c r="B55" s="77" t="s">
        <v>170</v>
      </c>
      <c r="C55" s="33"/>
      <c r="D55" s="35"/>
      <c r="E55" s="36"/>
      <c r="F55" s="35"/>
      <c r="G55" s="54"/>
      <c r="H55" s="54"/>
      <c r="I55" s="54" t="s">
        <v>26</v>
      </c>
      <c r="J55" s="54"/>
    </row>
    <row r="56" spans="1:10" ht="29">
      <c r="A56" s="38" t="s">
        <v>27</v>
      </c>
      <c r="B56" s="38" t="s">
        <v>28</v>
      </c>
      <c r="C56" s="38" t="s">
        <v>29</v>
      </c>
      <c r="D56" s="38" t="s">
        <v>30</v>
      </c>
      <c r="E56" s="38" t="s">
        <v>31</v>
      </c>
      <c r="F56" s="38" t="s">
        <v>34</v>
      </c>
      <c r="G56" s="56" t="s">
        <v>3163</v>
      </c>
      <c r="H56" s="56" t="s">
        <v>3165</v>
      </c>
      <c r="I56" s="56" t="s">
        <v>32</v>
      </c>
      <c r="J56" s="56" t="s">
        <v>3166</v>
      </c>
    </row>
    <row r="57" spans="1:10" ht="72.5">
      <c r="A57" s="39">
        <v>1</v>
      </c>
      <c r="B57" s="78" t="s">
        <v>171</v>
      </c>
      <c r="C57" s="79" t="s">
        <v>172</v>
      </c>
      <c r="D57" s="80"/>
      <c r="E57" s="32"/>
      <c r="F57" s="61"/>
      <c r="G57" s="121"/>
      <c r="H57" s="121"/>
      <c r="I57" s="60" t="s">
        <v>6</v>
      </c>
      <c r="J57" s="126"/>
    </row>
    <row r="58" spans="1:10">
      <c r="A58" s="43" t="s">
        <v>39</v>
      </c>
      <c r="B58" s="44"/>
      <c r="C58" s="44"/>
      <c r="D58" s="44"/>
      <c r="E58" s="44"/>
      <c r="F58" s="44"/>
      <c r="G58" s="45"/>
      <c r="H58" s="45"/>
      <c r="I58" s="44"/>
      <c r="J58" s="125"/>
    </row>
    <row r="59" spans="1:10">
      <c r="A59" s="33" t="s">
        <v>83</v>
      </c>
      <c r="B59" s="77" t="s">
        <v>173</v>
      </c>
      <c r="C59" s="33"/>
      <c r="D59" s="35"/>
      <c r="E59" s="36"/>
      <c r="F59" s="35"/>
      <c r="G59" s="54"/>
      <c r="H59" s="54"/>
      <c r="I59" s="54" t="s">
        <v>26</v>
      </c>
      <c r="J59" s="54"/>
    </row>
    <row r="60" spans="1:10" ht="29">
      <c r="A60" s="38" t="s">
        <v>27</v>
      </c>
      <c r="B60" s="38" t="s">
        <v>28</v>
      </c>
      <c r="C60" s="38" t="s">
        <v>29</v>
      </c>
      <c r="D60" s="38" t="s">
        <v>30</v>
      </c>
      <c r="E60" s="38" t="s">
        <v>31</v>
      </c>
      <c r="F60" s="38" t="s">
        <v>34</v>
      </c>
      <c r="G60" s="56" t="s">
        <v>3163</v>
      </c>
      <c r="H60" s="56" t="s">
        <v>3165</v>
      </c>
      <c r="I60" s="56" t="s">
        <v>32</v>
      </c>
      <c r="J60" s="56" t="s">
        <v>3166</v>
      </c>
    </row>
    <row r="61" spans="1:10" ht="29">
      <c r="A61" s="39">
        <v>1</v>
      </c>
      <c r="B61" s="78" t="s">
        <v>174</v>
      </c>
      <c r="C61" s="79" t="s">
        <v>175</v>
      </c>
      <c r="D61" s="80"/>
      <c r="E61" s="32"/>
      <c r="F61" s="61"/>
      <c r="G61" s="121"/>
      <c r="H61" s="121"/>
      <c r="I61" s="60" t="s">
        <v>6</v>
      </c>
      <c r="J61" s="126"/>
    </row>
    <row r="62" spans="1:10">
      <c r="A62" s="43" t="s">
        <v>39</v>
      </c>
      <c r="B62" s="44"/>
      <c r="C62" s="44"/>
      <c r="D62" s="44"/>
      <c r="E62" s="44"/>
      <c r="F62" s="44"/>
      <c r="G62" s="45"/>
      <c r="H62" s="45"/>
      <c r="I62" s="44"/>
      <c r="J62" s="125"/>
    </row>
    <row r="63" spans="1:10">
      <c r="A63" s="33" t="s">
        <v>87</v>
      </c>
      <c r="B63" s="77" t="s">
        <v>176</v>
      </c>
      <c r="C63" s="33"/>
      <c r="D63" s="35"/>
      <c r="E63" s="36"/>
      <c r="F63" s="35"/>
      <c r="G63" s="54"/>
      <c r="H63" s="54"/>
      <c r="I63" s="54" t="s">
        <v>26</v>
      </c>
      <c r="J63" s="54"/>
    </row>
    <row r="64" spans="1:10" ht="29">
      <c r="A64" s="38" t="s">
        <v>27</v>
      </c>
      <c r="B64" s="38" t="s">
        <v>28</v>
      </c>
      <c r="C64" s="38" t="s">
        <v>29</v>
      </c>
      <c r="D64" s="38" t="s">
        <v>30</v>
      </c>
      <c r="E64" s="38" t="s">
        <v>31</v>
      </c>
      <c r="F64" s="38" t="s">
        <v>34</v>
      </c>
      <c r="G64" s="56" t="s">
        <v>3163</v>
      </c>
      <c r="H64" s="56" t="s">
        <v>3165</v>
      </c>
      <c r="I64" s="56" t="s">
        <v>32</v>
      </c>
      <c r="J64" s="56" t="s">
        <v>3166</v>
      </c>
    </row>
    <row r="65" spans="1:10" ht="58">
      <c r="A65" s="39">
        <v>1</v>
      </c>
      <c r="B65" s="78" t="s">
        <v>177</v>
      </c>
      <c r="C65" s="79"/>
      <c r="D65" s="80"/>
      <c r="E65" s="32"/>
      <c r="F65" s="61"/>
      <c r="G65" s="121"/>
      <c r="H65" s="121"/>
      <c r="I65" s="60"/>
      <c r="J65" s="126"/>
    </row>
    <row r="66" spans="1:10">
      <c r="A66" s="43" t="s">
        <v>39</v>
      </c>
      <c r="B66" s="44"/>
      <c r="C66" s="44"/>
      <c r="D66" s="44"/>
      <c r="E66" s="44"/>
      <c r="F66" s="44"/>
      <c r="G66" s="45"/>
      <c r="H66" s="45"/>
      <c r="I66" s="44"/>
      <c r="J66" s="125"/>
    </row>
    <row r="67" spans="1:10">
      <c r="A67" s="33" t="s">
        <v>91</v>
      </c>
      <c r="B67" s="77" t="s">
        <v>178</v>
      </c>
      <c r="C67" s="33"/>
      <c r="D67" s="35"/>
      <c r="E67" s="36"/>
      <c r="F67" s="35"/>
      <c r="G67" s="54"/>
      <c r="H67" s="54"/>
      <c r="I67" s="54" t="s">
        <v>26</v>
      </c>
      <c r="J67" s="54"/>
    </row>
    <row r="68" spans="1:10" ht="29">
      <c r="A68" s="38" t="s">
        <v>27</v>
      </c>
      <c r="B68" s="38" t="s">
        <v>28</v>
      </c>
      <c r="C68" s="38" t="s">
        <v>29</v>
      </c>
      <c r="D68" s="38" t="s">
        <v>30</v>
      </c>
      <c r="E68" s="38" t="s">
        <v>31</v>
      </c>
      <c r="F68" s="38" t="s">
        <v>34</v>
      </c>
      <c r="G68" s="56" t="s">
        <v>3163</v>
      </c>
      <c r="H68" s="56" t="s">
        <v>3165</v>
      </c>
      <c r="I68" s="56" t="s">
        <v>32</v>
      </c>
      <c r="J68" s="56" t="s">
        <v>3166</v>
      </c>
    </row>
    <row r="69" spans="1:10" ht="116">
      <c r="A69" s="39">
        <v>1</v>
      </c>
      <c r="B69" s="78" t="s">
        <v>179</v>
      </c>
      <c r="C69" s="79" t="s">
        <v>180</v>
      </c>
      <c r="D69" s="80"/>
      <c r="E69" s="32"/>
      <c r="F69" s="61"/>
      <c r="G69" s="121"/>
      <c r="H69" s="121"/>
      <c r="I69" s="60"/>
      <c r="J69" s="126"/>
    </row>
    <row r="70" spans="1:10">
      <c r="A70" s="43" t="s">
        <v>39</v>
      </c>
      <c r="B70" s="44"/>
      <c r="C70" s="44"/>
      <c r="D70" s="44"/>
      <c r="E70" s="44"/>
      <c r="F70" s="44"/>
      <c r="G70" s="45"/>
      <c r="H70" s="45"/>
      <c r="I70" s="44"/>
      <c r="J70" s="125"/>
    </row>
    <row r="71" spans="1:10">
      <c r="A71" s="33" t="s">
        <v>95</v>
      </c>
      <c r="B71" s="77" t="s">
        <v>181</v>
      </c>
      <c r="C71" s="33"/>
      <c r="D71" s="35"/>
      <c r="E71" s="36"/>
      <c r="F71" s="35"/>
      <c r="G71" s="54"/>
      <c r="H71" s="54"/>
      <c r="I71" s="54" t="s">
        <v>26</v>
      </c>
      <c r="J71" s="54"/>
    </row>
    <row r="72" spans="1:10" ht="29">
      <c r="A72" s="38" t="s">
        <v>27</v>
      </c>
      <c r="B72" s="38" t="s">
        <v>28</v>
      </c>
      <c r="C72" s="38" t="s">
        <v>29</v>
      </c>
      <c r="D72" s="38" t="s">
        <v>30</v>
      </c>
      <c r="E72" s="38" t="s">
        <v>31</v>
      </c>
      <c r="F72" s="38" t="s">
        <v>34</v>
      </c>
      <c r="G72" s="56" t="s">
        <v>3163</v>
      </c>
      <c r="H72" s="56" t="s">
        <v>3165</v>
      </c>
      <c r="I72" s="56" t="s">
        <v>32</v>
      </c>
      <c r="J72" s="56" t="s">
        <v>3166</v>
      </c>
    </row>
    <row r="73" spans="1:10" ht="43.5">
      <c r="A73" s="39">
        <v>1</v>
      </c>
      <c r="B73" s="78" t="s">
        <v>182</v>
      </c>
      <c r="C73" s="79" t="s">
        <v>183</v>
      </c>
      <c r="D73" s="80"/>
      <c r="E73" s="32"/>
      <c r="F73" s="61"/>
      <c r="G73" s="121"/>
      <c r="H73" s="121"/>
      <c r="I73" s="60" t="s">
        <v>6</v>
      </c>
      <c r="J73" s="126"/>
    </row>
    <row r="74" spans="1:10">
      <c r="A74" s="43" t="s">
        <v>39</v>
      </c>
      <c r="B74" s="44"/>
      <c r="C74" s="44"/>
      <c r="D74" s="44"/>
      <c r="E74" s="44"/>
      <c r="F74" s="44"/>
      <c r="G74" s="45"/>
      <c r="H74" s="45"/>
      <c r="I74" s="44"/>
      <c r="J74" s="125"/>
    </row>
    <row r="75" spans="1:10">
      <c r="A75" s="33" t="s">
        <v>99</v>
      </c>
      <c r="B75" s="77" t="s">
        <v>184</v>
      </c>
      <c r="C75" s="33"/>
      <c r="D75" s="35"/>
      <c r="E75" s="36"/>
      <c r="F75" s="35"/>
      <c r="G75" s="54"/>
      <c r="H75" s="54"/>
      <c r="I75" s="54" t="s">
        <v>26</v>
      </c>
      <c r="J75" s="54"/>
    </row>
    <row r="76" spans="1:10" ht="29">
      <c r="A76" s="38" t="s">
        <v>27</v>
      </c>
      <c r="B76" s="38" t="s">
        <v>28</v>
      </c>
      <c r="C76" s="38" t="s">
        <v>29</v>
      </c>
      <c r="D76" s="38" t="s">
        <v>30</v>
      </c>
      <c r="E76" s="38" t="s">
        <v>31</v>
      </c>
      <c r="F76" s="38" t="s">
        <v>34</v>
      </c>
      <c r="G76" s="56" t="s">
        <v>3163</v>
      </c>
      <c r="H76" s="56" t="s">
        <v>3165</v>
      </c>
      <c r="I76" s="56" t="s">
        <v>32</v>
      </c>
      <c r="J76" s="56" t="s">
        <v>3166</v>
      </c>
    </row>
    <row r="77" spans="1:10" ht="58">
      <c r="A77" s="39">
        <v>1</v>
      </c>
      <c r="B77" s="78" t="s">
        <v>185</v>
      </c>
      <c r="C77" s="79"/>
      <c r="D77" s="80"/>
      <c r="E77" s="32"/>
      <c r="F77" s="61"/>
      <c r="G77" s="121"/>
      <c r="H77" s="121"/>
      <c r="I77" s="60"/>
      <c r="J77" s="126"/>
    </row>
    <row r="78" spans="1:10">
      <c r="A78" s="43" t="s">
        <v>39</v>
      </c>
      <c r="B78" s="44"/>
      <c r="C78" s="44"/>
      <c r="D78" s="44"/>
      <c r="E78" s="44"/>
      <c r="F78" s="44"/>
      <c r="G78" s="45"/>
      <c r="H78" s="45"/>
      <c r="I78" s="44"/>
      <c r="J78" s="125"/>
    </row>
    <row r="79" spans="1:10">
      <c r="A79" s="33" t="s">
        <v>103</v>
      </c>
      <c r="B79" s="77" t="s">
        <v>186</v>
      </c>
      <c r="C79" s="33"/>
      <c r="D79" s="35"/>
      <c r="E79" s="36"/>
      <c r="F79" s="35"/>
      <c r="G79" s="54"/>
      <c r="H79" s="54"/>
      <c r="I79" s="54" t="s">
        <v>26</v>
      </c>
      <c r="J79" s="54"/>
    </row>
    <row r="80" spans="1:10" ht="29">
      <c r="A80" s="38" t="s">
        <v>27</v>
      </c>
      <c r="B80" s="38" t="s">
        <v>28</v>
      </c>
      <c r="C80" s="38" t="s">
        <v>29</v>
      </c>
      <c r="D80" s="38" t="s">
        <v>30</v>
      </c>
      <c r="E80" s="38" t="s">
        <v>31</v>
      </c>
      <c r="F80" s="38" t="s">
        <v>34</v>
      </c>
      <c r="G80" s="56" t="s">
        <v>3163</v>
      </c>
      <c r="H80" s="56" t="s">
        <v>3165</v>
      </c>
      <c r="I80" s="56" t="s">
        <v>32</v>
      </c>
      <c r="J80" s="56" t="s">
        <v>3166</v>
      </c>
    </row>
    <row r="81" spans="1:10" ht="43.5">
      <c r="A81" s="39">
        <v>1</v>
      </c>
      <c r="B81" s="78" t="s">
        <v>187</v>
      </c>
      <c r="C81" s="79" t="s">
        <v>188</v>
      </c>
      <c r="D81" s="80"/>
      <c r="E81" s="32"/>
      <c r="F81" s="61"/>
      <c r="G81" s="121"/>
      <c r="H81" s="121"/>
      <c r="I81" s="60"/>
      <c r="J81" s="126"/>
    </row>
    <row r="82" spans="1:10">
      <c r="A82" s="43" t="s">
        <v>39</v>
      </c>
      <c r="B82" s="44"/>
      <c r="C82" s="44"/>
      <c r="D82" s="44"/>
      <c r="E82" s="44"/>
      <c r="F82" s="44"/>
      <c r="G82" s="45"/>
      <c r="H82" s="45"/>
      <c r="I82" s="44"/>
      <c r="J82" s="125"/>
    </row>
    <row r="83" spans="1:10">
      <c r="A83" s="33" t="s">
        <v>107</v>
      </c>
      <c r="B83" s="77" t="s">
        <v>189</v>
      </c>
      <c r="C83" s="33"/>
      <c r="D83" s="35"/>
      <c r="E83" s="36"/>
      <c r="F83" s="35"/>
      <c r="G83" s="54"/>
      <c r="H83" s="54"/>
      <c r="I83" s="54" t="s">
        <v>26</v>
      </c>
      <c r="J83" s="54"/>
    </row>
    <row r="84" spans="1:10" ht="29">
      <c r="A84" s="38" t="s">
        <v>27</v>
      </c>
      <c r="B84" s="38" t="s">
        <v>28</v>
      </c>
      <c r="C84" s="38" t="s">
        <v>29</v>
      </c>
      <c r="D84" s="38" t="s">
        <v>30</v>
      </c>
      <c r="E84" s="38" t="s">
        <v>31</v>
      </c>
      <c r="F84" s="38" t="s">
        <v>34</v>
      </c>
      <c r="G84" s="56" t="s">
        <v>3163</v>
      </c>
      <c r="H84" s="56" t="s">
        <v>3165</v>
      </c>
      <c r="I84" s="56" t="s">
        <v>32</v>
      </c>
      <c r="J84" s="56" t="s">
        <v>3166</v>
      </c>
    </row>
    <row r="85" spans="1:10" ht="29">
      <c r="A85" s="39">
        <v>1</v>
      </c>
      <c r="B85" s="78" t="s">
        <v>190</v>
      </c>
      <c r="C85" s="79" t="s">
        <v>191</v>
      </c>
      <c r="D85" s="80"/>
      <c r="E85" s="32"/>
      <c r="F85" s="61"/>
      <c r="G85" s="121"/>
      <c r="H85" s="121"/>
      <c r="I85" s="60" t="s">
        <v>6</v>
      </c>
      <c r="J85" s="126"/>
    </row>
    <row r="86" spans="1:10">
      <c r="A86" s="43" t="s">
        <v>39</v>
      </c>
      <c r="B86" s="44"/>
      <c r="C86" s="44"/>
      <c r="D86" s="44"/>
      <c r="E86" s="44"/>
      <c r="F86" s="44"/>
      <c r="G86" s="45"/>
      <c r="H86" s="45"/>
      <c r="I86" s="44"/>
      <c r="J86" s="125"/>
    </row>
    <row r="87" spans="1:10">
      <c r="A87" s="33" t="s">
        <v>112</v>
      </c>
      <c r="B87" s="77" t="s">
        <v>192</v>
      </c>
      <c r="C87" s="33"/>
      <c r="D87" s="35"/>
      <c r="E87" s="36"/>
      <c r="F87" s="35"/>
      <c r="G87" s="54"/>
      <c r="H87" s="54"/>
      <c r="I87" s="54" t="s">
        <v>26</v>
      </c>
      <c r="J87" s="54"/>
    </row>
    <row r="88" spans="1:10" ht="29">
      <c r="A88" s="38" t="s">
        <v>27</v>
      </c>
      <c r="B88" s="38" t="s">
        <v>28</v>
      </c>
      <c r="C88" s="38" t="s">
        <v>29</v>
      </c>
      <c r="D88" s="38" t="s">
        <v>30</v>
      </c>
      <c r="E88" s="38" t="s">
        <v>31</v>
      </c>
      <c r="F88" s="38" t="s">
        <v>34</v>
      </c>
      <c r="G88" s="56" t="s">
        <v>3163</v>
      </c>
      <c r="H88" s="56" t="s">
        <v>3165</v>
      </c>
      <c r="I88" s="56" t="s">
        <v>32</v>
      </c>
      <c r="J88" s="56" t="s">
        <v>3166</v>
      </c>
    </row>
    <row r="89" spans="1:10" ht="72.5">
      <c r="A89" s="39">
        <v>1</v>
      </c>
      <c r="B89" s="78" t="s">
        <v>193</v>
      </c>
      <c r="C89" s="79" t="s">
        <v>194</v>
      </c>
      <c r="D89" s="80"/>
      <c r="E89" s="32"/>
      <c r="F89" s="61"/>
      <c r="G89" s="121"/>
      <c r="H89" s="121"/>
      <c r="I89" s="60"/>
      <c r="J89" s="126"/>
    </row>
    <row r="90" spans="1:10">
      <c r="A90" s="43" t="s">
        <v>39</v>
      </c>
      <c r="B90" s="44"/>
      <c r="C90" s="44"/>
      <c r="D90" s="44"/>
      <c r="E90" s="44"/>
      <c r="F90" s="44"/>
      <c r="G90" s="121"/>
      <c r="H90" s="121"/>
      <c r="I90" s="44"/>
      <c r="J90" s="125"/>
    </row>
    <row r="91" spans="1:10">
      <c r="A91" s="33" t="s">
        <v>116</v>
      </c>
      <c r="B91" s="77" t="s">
        <v>195</v>
      </c>
      <c r="C91" s="33"/>
      <c r="D91" s="35"/>
      <c r="E91" s="36"/>
      <c r="F91" s="35"/>
      <c r="G91" s="54"/>
      <c r="H91" s="54"/>
      <c r="I91" s="54" t="s">
        <v>26</v>
      </c>
      <c r="J91" s="54"/>
    </row>
    <row r="92" spans="1:10" ht="29">
      <c r="A92" s="38" t="s">
        <v>27</v>
      </c>
      <c r="B92" s="38" t="s">
        <v>28</v>
      </c>
      <c r="C92" s="38" t="s">
        <v>29</v>
      </c>
      <c r="D92" s="38" t="s">
        <v>30</v>
      </c>
      <c r="E92" s="38" t="s">
        <v>31</v>
      </c>
      <c r="F92" s="38" t="s">
        <v>34</v>
      </c>
      <c r="G92" s="56" t="s">
        <v>3163</v>
      </c>
      <c r="H92" s="56" t="s">
        <v>3165</v>
      </c>
      <c r="I92" s="56" t="s">
        <v>32</v>
      </c>
      <c r="J92" s="56" t="s">
        <v>3166</v>
      </c>
    </row>
    <row r="93" spans="1:10" ht="72.5">
      <c r="A93" s="39">
        <v>1</v>
      </c>
      <c r="B93" s="78" t="s">
        <v>196</v>
      </c>
      <c r="C93" s="79" t="s">
        <v>194</v>
      </c>
      <c r="D93" s="80"/>
      <c r="E93" s="32"/>
      <c r="F93" s="61"/>
      <c r="G93" s="121"/>
      <c r="H93" s="121"/>
      <c r="I93" s="60" t="s">
        <v>6</v>
      </c>
      <c r="J93" s="126"/>
    </row>
    <row r="94" spans="1:10">
      <c r="A94" s="43" t="s">
        <v>39</v>
      </c>
      <c r="B94" s="44"/>
      <c r="C94" s="44"/>
      <c r="D94" s="44"/>
      <c r="E94" s="44"/>
      <c r="F94" s="44"/>
      <c r="G94" s="45"/>
      <c r="H94" s="45"/>
      <c r="I94" s="44"/>
      <c r="J94" s="125"/>
    </row>
    <row r="95" spans="1:10">
      <c r="G95" s="54"/>
      <c r="H95" s="54"/>
      <c r="I95" s="54" t="s">
        <v>26</v>
      </c>
      <c r="J95" s="54"/>
    </row>
    <row r="108" spans="6:6">
      <c r="F108">
        <f>G9</f>
        <v>0</v>
      </c>
    </row>
  </sheetData>
  <mergeCells count="4">
    <mergeCell ref="B1:E1"/>
    <mergeCell ref="A2:A10"/>
    <mergeCell ref="B2:C2"/>
    <mergeCell ref="D2:E2"/>
  </mergeCells>
  <phoneticPr fontId="40"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B166"/>
  <sheetViews>
    <sheetView zoomScale="70" zoomScaleNormal="70" workbookViewId="0">
      <selection activeCell="J13" sqref="J13"/>
    </sheetView>
  </sheetViews>
  <sheetFormatPr defaultColWidth="9.1796875" defaultRowHeight="12.5"/>
  <cols>
    <col min="2" max="2" width="61.26953125" customWidth="1"/>
    <col min="3" max="3" width="58.54296875" customWidth="1"/>
    <col min="4" max="4" width="38" customWidth="1"/>
    <col min="5" max="5" width="28.1796875" customWidth="1"/>
    <col min="6" max="6" width="16.81640625" customWidth="1"/>
    <col min="7" max="7" width="18.81640625" customWidth="1"/>
    <col min="8" max="8" width="31.81640625" customWidth="1"/>
    <col min="9" max="9" width="25.54296875" customWidth="1"/>
    <col min="10" max="10" width="24.54296875" customWidth="1"/>
  </cols>
  <sheetData>
    <row r="1" spans="1:106" s="9" customFormat="1" ht="24" customHeight="1">
      <c r="B1" s="194" t="s">
        <v>10</v>
      </c>
      <c r="C1" s="194"/>
      <c r="D1" s="194"/>
      <c r="E1" s="194"/>
    </row>
    <row r="2" spans="1:106" s="9" customFormat="1" ht="15" thickBot="1">
      <c r="A2" s="191"/>
      <c r="B2" s="189"/>
      <c r="C2" s="189"/>
      <c r="D2" s="190" t="s">
        <v>11</v>
      </c>
      <c r="E2" s="190"/>
    </row>
    <row r="3" spans="1:106" s="9" customFormat="1" ht="14.5">
      <c r="A3" s="191"/>
      <c r="B3" s="26" t="s">
        <v>12</v>
      </c>
      <c r="C3" s="22" t="s">
        <v>197</v>
      </c>
      <c r="D3" s="14" t="s">
        <v>5</v>
      </c>
      <c r="E3" s="15" t="e">
        <f>COUNTIF(#REF!,"Pass")</f>
        <v>#REF!</v>
      </c>
    </row>
    <row r="4" spans="1:106" s="9" customFormat="1" ht="14.5">
      <c r="A4" s="191"/>
      <c r="B4" s="26" t="s">
        <v>14</v>
      </c>
      <c r="C4" s="23" t="s">
        <v>198</v>
      </c>
      <c r="D4" s="73" t="s">
        <v>6</v>
      </c>
      <c r="E4" s="74" t="e">
        <f>COUNTIF(#REF!,"Fail")</f>
        <v>#REF!</v>
      </c>
    </row>
    <row r="5" spans="1:106" s="9" customFormat="1" ht="15" thickBot="1">
      <c r="A5" s="191"/>
      <c r="B5" s="26" t="s">
        <v>16</v>
      </c>
      <c r="C5" s="22">
        <v>44848</v>
      </c>
      <c r="D5" s="75" t="s">
        <v>7</v>
      </c>
      <c r="E5" s="76" t="e">
        <f>COUNTIF(#REF!,"NR/NC")</f>
        <v>#REF!</v>
      </c>
    </row>
    <row r="6" spans="1:106" s="9" customFormat="1" ht="14.5">
      <c r="A6" s="191"/>
      <c r="B6" s="26" t="s">
        <v>17</v>
      </c>
      <c r="C6" s="22" t="s">
        <v>3172</v>
      </c>
      <c r="D6" s="16"/>
      <c r="E6" s="17"/>
    </row>
    <row r="7" spans="1:106" s="9" customFormat="1" ht="14.5">
      <c r="A7" s="191"/>
      <c r="B7" s="26" t="s">
        <v>19</v>
      </c>
      <c r="C7" s="23"/>
      <c r="D7" s="16"/>
      <c r="E7" s="17"/>
    </row>
    <row r="8" spans="1:106" s="9" customFormat="1" ht="14.5">
      <c r="A8" s="191"/>
      <c r="B8" s="26" t="s">
        <v>20</v>
      </c>
      <c r="C8" s="22"/>
      <c r="D8" s="16"/>
      <c r="E8" s="17"/>
    </row>
    <row r="9" spans="1:106" s="9" customFormat="1" ht="14.5">
      <c r="A9" s="191"/>
      <c r="B9" s="26" t="s">
        <v>21</v>
      </c>
      <c r="C9" s="22"/>
      <c r="D9" s="16"/>
      <c r="E9" s="17"/>
    </row>
    <row r="10" spans="1:106" s="9" customFormat="1" ht="15" thickBot="1">
      <c r="A10" s="192"/>
      <c r="B10" s="26" t="s">
        <v>22</v>
      </c>
      <c r="C10" s="23" t="s">
        <v>23</v>
      </c>
      <c r="D10" s="18"/>
      <c r="E10" s="19"/>
    </row>
    <row r="11" spans="1:106" s="9" customFormat="1" ht="14.5">
      <c r="A11" s="33" t="s">
        <v>24</v>
      </c>
      <c r="B11" s="77" t="s">
        <v>199</v>
      </c>
      <c r="C11" s="33"/>
      <c r="D11" s="35"/>
      <c r="E11" s="36"/>
      <c r="F11" s="36"/>
      <c r="G11" s="55"/>
      <c r="H11" s="55"/>
      <c r="I11" s="54" t="s">
        <v>26</v>
      </c>
      <c r="J11" s="55"/>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row>
    <row r="12" spans="1:106" s="9" customFormat="1" ht="29">
      <c r="A12" s="38" t="s">
        <v>27</v>
      </c>
      <c r="B12" s="38" t="s">
        <v>28</v>
      </c>
      <c r="C12" s="38" t="s">
        <v>29</v>
      </c>
      <c r="D12" s="38" t="s">
        <v>30</v>
      </c>
      <c r="E12" s="38" t="s">
        <v>31</v>
      </c>
      <c r="F12" s="38" t="s">
        <v>34</v>
      </c>
      <c r="G12" s="56" t="s">
        <v>3163</v>
      </c>
      <c r="H12" s="56" t="s">
        <v>3165</v>
      </c>
      <c r="I12" s="56" t="s">
        <v>32</v>
      </c>
      <c r="J12" s="56" t="s">
        <v>3166</v>
      </c>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row>
    <row r="13" spans="1:106" s="9" customFormat="1" ht="58">
      <c r="A13" s="39">
        <v>1</v>
      </c>
      <c r="B13" s="78" t="s">
        <v>200</v>
      </c>
      <c r="C13" s="79" t="s">
        <v>201</v>
      </c>
      <c r="D13" s="80"/>
      <c r="E13" s="32"/>
      <c r="F13" s="61" t="s">
        <v>38</v>
      </c>
      <c r="G13" s="121"/>
      <c r="H13" s="121"/>
      <c r="I13" s="60"/>
      <c r="J13" s="124"/>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row>
    <row r="14" spans="1:106" s="9" customFormat="1" ht="14.5">
      <c r="A14" s="43" t="s">
        <v>39</v>
      </c>
      <c r="B14" s="44"/>
      <c r="C14" s="44"/>
      <c r="D14" s="44"/>
      <c r="E14" s="44"/>
      <c r="F14" s="44"/>
      <c r="G14" s="45"/>
      <c r="H14" s="45"/>
      <c r="I14" s="44"/>
      <c r="J14" s="125"/>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row>
    <row r="15" spans="1:106" ht="14.5">
      <c r="A15" s="33" t="s">
        <v>40</v>
      </c>
      <c r="B15" s="77" t="s">
        <v>202</v>
      </c>
      <c r="C15" s="33"/>
      <c r="D15" s="35"/>
      <c r="E15" s="36"/>
      <c r="F15" s="35"/>
      <c r="G15" s="54"/>
      <c r="H15" s="54"/>
      <c r="I15" s="54" t="s">
        <v>26</v>
      </c>
      <c r="J15" s="54"/>
    </row>
    <row r="16" spans="1:106" ht="29">
      <c r="A16" s="38" t="s">
        <v>27</v>
      </c>
      <c r="B16" s="38" t="s">
        <v>28</v>
      </c>
      <c r="C16" s="38" t="s">
        <v>29</v>
      </c>
      <c r="D16" s="38" t="s">
        <v>30</v>
      </c>
      <c r="E16" s="38" t="s">
        <v>31</v>
      </c>
      <c r="F16" s="38" t="s">
        <v>34</v>
      </c>
      <c r="G16" s="56" t="s">
        <v>3163</v>
      </c>
      <c r="H16" s="56" t="s">
        <v>3165</v>
      </c>
      <c r="I16" s="56" t="s">
        <v>32</v>
      </c>
      <c r="J16" s="56" t="s">
        <v>3166</v>
      </c>
    </row>
    <row r="17" spans="1:10" ht="72.5">
      <c r="A17" s="39">
        <v>1</v>
      </c>
      <c r="B17" s="78" t="s">
        <v>203</v>
      </c>
      <c r="C17" s="79" t="s">
        <v>201</v>
      </c>
      <c r="D17" s="80"/>
      <c r="E17" s="32"/>
      <c r="F17" s="61" t="s">
        <v>38</v>
      </c>
      <c r="G17" s="121"/>
      <c r="H17" s="121"/>
      <c r="I17" s="60"/>
      <c r="J17" s="126"/>
    </row>
    <row r="18" spans="1:10" ht="14.5">
      <c r="A18" s="43" t="s">
        <v>39</v>
      </c>
      <c r="B18" s="44"/>
      <c r="C18" s="44"/>
      <c r="D18" s="44"/>
      <c r="E18" s="44"/>
      <c r="F18" s="44"/>
      <c r="G18" s="45"/>
      <c r="H18" s="45"/>
      <c r="I18" s="44"/>
      <c r="J18" s="125"/>
    </row>
    <row r="19" spans="1:10" ht="14.5">
      <c r="A19" s="33" t="s">
        <v>44</v>
      </c>
      <c r="B19" s="77" t="s">
        <v>204</v>
      </c>
      <c r="C19" s="33"/>
      <c r="D19" s="35"/>
      <c r="E19" s="36"/>
      <c r="F19" s="35"/>
      <c r="G19" s="54"/>
      <c r="H19" s="54"/>
      <c r="I19" s="54" t="s">
        <v>26</v>
      </c>
      <c r="J19" s="54"/>
    </row>
    <row r="20" spans="1:10" ht="29">
      <c r="A20" s="38" t="s">
        <v>27</v>
      </c>
      <c r="B20" s="38" t="s">
        <v>28</v>
      </c>
      <c r="C20" s="38" t="s">
        <v>29</v>
      </c>
      <c r="D20" s="38" t="s">
        <v>30</v>
      </c>
      <c r="E20" s="38" t="s">
        <v>31</v>
      </c>
      <c r="F20" s="38" t="s">
        <v>34</v>
      </c>
      <c r="G20" s="56" t="s">
        <v>3163</v>
      </c>
      <c r="H20" s="56" t="s">
        <v>3165</v>
      </c>
      <c r="I20" s="56" t="s">
        <v>32</v>
      </c>
      <c r="J20" s="56" t="s">
        <v>3166</v>
      </c>
    </row>
    <row r="21" spans="1:10" ht="72.5">
      <c r="A21" s="39">
        <v>1</v>
      </c>
      <c r="B21" s="78" t="s">
        <v>205</v>
      </c>
      <c r="C21" s="79" t="s">
        <v>206</v>
      </c>
      <c r="D21" s="80"/>
      <c r="E21" s="32"/>
      <c r="F21" s="61" t="s">
        <v>38</v>
      </c>
      <c r="G21" s="121"/>
      <c r="H21" s="121"/>
      <c r="I21" s="60"/>
      <c r="J21" s="126"/>
    </row>
    <row r="22" spans="1:10" ht="14.5">
      <c r="A22" s="43" t="s">
        <v>39</v>
      </c>
      <c r="B22" s="44"/>
      <c r="C22" s="44"/>
      <c r="D22" s="44"/>
      <c r="E22" s="44"/>
      <c r="F22" s="44"/>
      <c r="G22" s="45"/>
      <c r="H22" s="45"/>
      <c r="I22" s="44"/>
      <c r="J22" s="125"/>
    </row>
    <row r="23" spans="1:10" ht="14.5">
      <c r="A23" s="33" t="s">
        <v>48</v>
      </c>
      <c r="B23" s="77" t="s">
        <v>207</v>
      </c>
      <c r="C23" s="33"/>
      <c r="D23" s="35"/>
      <c r="E23" s="36"/>
      <c r="F23" s="35"/>
      <c r="G23" s="54"/>
      <c r="H23" s="54"/>
      <c r="I23" s="54" t="s">
        <v>26</v>
      </c>
      <c r="J23" s="54"/>
    </row>
    <row r="24" spans="1:10" ht="29">
      <c r="A24" s="38" t="s">
        <v>27</v>
      </c>
      <c r="B24" s="38" t="s">
        <v>28</v>
      </c>
      <c r="C24" s="38" t="s">
        <v>29</v>
      </c>
      <c r="D24" s="38" t="s">
        <v>30</v>
      </c>
      <c r="E24" s="38" t="s">
        <v>31</v>
      </c>
      <c r="F24" s="38" t="s">
        <v>34</v>
      </c>
      <c r="G24" s="56" t="s">
        <v>3163</v>
      </c>
      <c r="H24" s="56" t="s">
        <v>3165</v>
      </c>
      <c r="I24" s="56" t="s">
        <v>32</v>
      </c>
      <c r="J24" s="56" t="s">
        <v>3166</v>
      </c>
    </row>
    <row r="25" spans="1:10" ht="43.5">
      <c r="A25" s="39">
        <v>1</v>
      </c>
      <c r="B25" s="78" t="s">
        <v>208</v>
      </c>
      <c r="C25" s="79" t="s">
        <v>209</v>
      </c>
      <c r="D25" s="80"/>
      <c r="E25" s="32"/>
      <c r="F25" s="61" t="s">
        <v>38</v>
      </c>
      <c r="G25" s="121"/>
      <c r="H25" s="121"/>
      <c r="I25" s="60"/>
      <c r="J25" s="126"/>
    </row>
    <row r="26" spans="1:10" ht="14.5">
      <c r="A26" s="43" t="s">
        <v>39</v>
      </c>
      <c r="B26" s="44"/>
      <c r="C26" s="44"/>
      <c r="D26" s="44"/>
      <c r="E26" s="44"/>
      <c r="F26" s="44"/>
      <c r="G26" s="45"/>
      <c r="H26" s="45"/>
      <c r="I26" s="44"/>
      <c r="J26" s="125"/>
    </row>
    <row r="27" spans="1:10" ht="14.5">
      <c r="A27" s="33" t="s">
        <v>51</v>
      </c>
      <c r="B27" s="77" t="s">
        <v>210</v>
      </c>
      <c r="C27" s="33"/>
      <c r="D27" s="35"/>
      <c r="E27" s="36"/>
      <c r="F27" s="35"/>
      <c r="G27" s="54"/>
      <c r="H27" s="54"/>
      <c r="I27" s="54" t="s">
        <v>26</v>
      </c>
      <c r="J27" s="54"/>
    </row>
    <row r="28" spans="1:10" ht="29">
      <c r="A28" s="38" t="s">
        <v>27</v>
      </c>
      <c r="B28" s="38" t="s">
        <v>28</v>
      </c>
      <c r="C28" s="38" t="s">
        <v>29</v>
      </c>
      <c r="D28" s="38" t="s">
        <v>30</v>
      </c>
      <c r="E28" s="38" t="s">
        <v>31</v>
      </c>
      <c r="F28" s="38" t="s">
        <v>34</v>
      </c>
      <c r="G28" s="56" t="s">
        <v>3163</v>
      </c>
      <c r="H28" s="56" t="s">
        <v>3165</v>
      </c>
      <c r="I28" s="56" t="s">
        <v>32</v>
      </c>
      <c r="J28" s="56" t="s">
        <v>3166</v>
      </c>
    </row>
    <row r="29" spans="1:10" ht="72.5">
      <c r="A29" s="39">
        <v>1</v>
      </c>
      <c r="B29" s="78" t="s">
        <v>211</v>
      </c>
      <c r="C29" s="79" t="s">
        <v>201</v>
      </c>
      <c r="D29" s="80"/>
      <c r="E29" s="32"/>
      <c r="F29" s="61" t="s">
        <v>38</v>
      </c>
      <c r="G29" s="121"/>
      <c r="H29" s="123"/>
      <c r="I29" s="60"/>
      <c r="J29" s="126"/>
    </row>
    <row r="30" spans="1:10" ht="14.5">
      <c r="A30" s="43" t="s">
        <v>39</v>
      </c>
      <c r="B30" s="44"/>
      <c r="C30" s="44"/>
      <c r="D30" s="44"/>
      <c r="E30" s="44"/>
      <c r="F30" s="44"/>
      <c r="G30" s="45"/>
      <c r="H30" s="45"/>
      <c r="I30" s="44"/>
      <c r="J30" s="125"/>
    </row>
    <row r="31" spans="1:10" ht="14.5">
      <c r="A31" s="33" t="s">
        <v>55</v>
      </c>
      <c r="B31" s="77" t="s">
        <v>212</v>
      </c>
      <c r="C31" s="33"/>
      <c r="D31" s="35"/>
      <c r="E31" s="36"/>
      <c r="F31" s="35"/>
      <c r="G31" s="54"/>
      <c r="H31" s="54"/>
      <c r="I31" s="54" t="s">
        <v>26</v>
      </c>
      <c r="J31" s="54"/>
    </row>
    <row r="32" spans="1:10" ht="29">
      <c r="A32" s="38" t="s">
        <v>27</v>
      </c>
      <c r="B32" s="38" t="s">
        <v>28</v>
      </c>
      <c r="C32" s="38" t="s">
        <v>29</v>
      </c>
      <c r="D32" s="38" t="s">
        <v>30</v>
      </c>
      <c r="E32" s="38" t="s">
        <v>31</v>
      </c>
      <c r="F32" s="38" t="s">
        <v>34</v>
      </c>
      <c r="G32" s="56" t="s">
        <v>3163</v>
      </c>
      <c r="H32" s="56" t="s">
        <v>3165</v>
      </c>
      <c r="I32" s="56" t="s">
        <v>32</v>
      </c>
      <c r="J32" s="56" t="s">
        <v>3166</v>
      </c>
    </row>
    <row r="33" spans="1:10" ht="72.5">
      <c r="A33" s="39">
        <v>1</v>
      </c>
      <c r="B33" s="78" t="s">
        <v>213</v>
      </c>
      <c r="C33" s="79" t="s">
        <v>201</v>
      </c>
      <c r="D33" s="80"/>
      <c r="E33" s="32"/>
      <c r="F33" s="61" t="s">
        <v>38</v>
      </c>
      <c r="G33" s="121"/>
      <c r="H33" s="121"/>
      <c r="I33" s="60"/>
      <c r="J33" s="126"/>
    </row>
    <row r="34" spans="1:10" ht="14.5">
      <c r="A34" s="43" t="s">
        <v>39</v>
      </c>
      <c r="B34" s="44"/>
      <c r="C34" s="44"/>
      <c r="D34" s="44"/>
      <c r="E34" s="44"/>
      <c r="F34" s="44"/>
      <c r="G34" s="45"/>
      <c r="H34" s="45"/>
      <c r="I34" s="44"/>
      <c r="J34" s="125"/>
    </row>
    <row r="35" spans="1:10" ht="14.5">
      <c r="A35" s="33" t="s">
        <v>59</v>
      </c>
      <c r="B35" s="77" t="s">
        <v>214</v>
      </c>
      <c r="C35" s="33"/>
      <c r="D35" s="35"/>
      <c r="E35" s="36"/>
      <c r="F35" s="35"/>
      <c r="G35" s="54"/>
      <c r="H35" s="54"/>
      <c r="I35" s="54" t="s">
        <v>26</v>
      </c>
      <c r="J35" s="54"/>
    </row>
    <row r="36" spans="1:10" ht="29">
      <c r="A36" s="38" t="s">
        <v>27</v>
      </c>
      <c r="B36" s="38" t="s">
        <v>28</v>
      </c>
      <c r="C36" s="38" t="s">
        <v>29</v>
      </c>
      <c r="D36" s="38" t="s">
        <v>30</v>
      </c>
      <c r="E36" s="38" t="s">
        <v>31</v>
      </c>
      <c r="F36" s="38" t="s">
        <v>34</v>
      </c>
      <c r="G36" s="56" t="s">
        <v>3163</v>
      </c>
      <c r="H36" s="56" t="s">
        <v>3165</v>
      </c>
      <c r="I36" s="56" t="s">
        <v>32</v>
      </c>
      <c r="J36" s="56" t="s">
        <v>3166</v>
      </c>
    </row>
    <row r="37" spans="1:10" ht="72.5">
      <c r="A37" s="39">
        <v>1</v>
      </c>
      <c r="B37" s="78" t="s">
        <v>215</v>
      </c>
      <c r="C37" s="79" t="s">
        <v>201</v>
      </c>
      <c r="D37" s="80"/>
      <c r="E37" s="32"/>
      <c r="F37" s="61" t="s">
        <v>38</v>
      </c>
      <c r="G37" s="121"/>
      <c r="H37" s="121"/>
      <c r="I37" s="60"/>
      <c r="J37" s="126"/>
    </row>
    <row r="38" spans="1:10" ht="14.5">
      <c r="A38" s="43" t="s">
        <v>39</v>
      </c>
      <c r="B38" s="44"/>
      <c r="C38" s="44"/>
      <c r="D38" s="44"/>
      <c r="E38" s="44"/>
      <c r="F38" s="44"/>
      <c r="G38" s="45"/>
      <c r="H38" s="45"/>
      <c r="I38" s="44"/>
      <c r="J38" s="125"/>
    </row>
    <row r="39" spans="1:10" ht="14.5">
      <c r="A39" s="33" t="s">
        <v>63</v>
      </c>
      <c r="B39" s="77" t="s">
        <v>216</v>
      </c>
      <c r="C39" s="33"/>
      <c r="D39" s="35"/>
      <c r="E39" s="36"/>
      <c r="F39" s="35"/>
      <c r="G39" s="54"/>
      <c r="H39" s="54"/>
      <c r="I39" s="54" t="s">
        <v>26</v>
      </c>
      <c r="J39" s="54"/>
    </row>
    <row r="40" spans="1:10" ht="29">
      <c r="A40" s="38" t="s">
        <v>27</v>
      </c>
      <c r="B40" s="38" t="s">
        <v>28</v>
      </c>
      <c r="C40" s="38" t="s">
        <v>29</v>
      </c>
      <c r="D40" s="38" t="s">
        <v>30</v>
      </c>
      <c r="E40" s="38" t="s">
        <v>31</v>
      </c>
      <c r="F40" s="38" t="s">
        <v>34</v>
      </c>
      <c r="G40" s="56" t="s">
        <v>3163</v>
      </c>
      <c r="H40" s="56" t="s">
        <v>3165</v>
      </c>
      <c r="I40" s="56" t="s">
        <v>32</v>
      </c>
      <c r="J40" s="56" t="s">
        <v>3166</v>
      </c>
    </row>
    <row r="41" spans="1:10" ht="72.5">
      <c r="A41" s="39">
        <v>1</v>
      </c>
      <c r="B41" s="78" t="s">
        <v>217</v>
      </c>
      <c r="C41" s="79" t="s">
        <v>201</v>
      </c>
      <c r="D41" s="80"/>
      <c r="E41" s="32"/>
      <c r="F41" s="61" t="s">
        <v>38</v>
      </c>
      <c r="G41" s="121"/>
      <c r="H41" s="121"/>
      <c r="I41" s="60"/>
      <c r="J41" s="126"/>
    </row>
    <row r="42" spans="1:10" ht="14.5">
      <c r="A42" s="43" t="s">
        <v>39</v>
      </c>
      <c r="B42" s="44"/>
      <c r="C42" s="44"/>
      <c r="D42" s="44"/>
      <c r="E42" s="44"/>
      <c r="F42" s="44"/>
      <c r="G42" s="45"/>
      <c r="H42" s="45"/>
      <c r="I42" s="44"/>
      <c r="J42" s="125"/>
    </row>
    <row r="43" spans="1:10" ht="14.5">
      <c r="A43" s="33" t="s">
        <v>67</v>
      </c>
      <c r="B43" s="77" t="s">
        <v>218</v>
      </c>
      <c r="C43" s="33"/>
      <c r="D43" s="35"/>
      <c r="E43" s="36"/>
      <c r="F43" s="35"/>
      <c r="G43" s="54"/>
      <c r="H43" s="54"/>
      <c r="I43" s="54" t="s">
        <v>26</v>
      </c>
      <c r="J43" s="54"/>
    </row>
    <row r="44" spans="1:10" ht="29">
      <c r="A44" s="38" t="s">
        <v>27</v>
      </c>
      <c r="B44" s="38" t="s">
        <v>28</v>
      </c>
      <c r="C44" s="38" t="s">
        <v>29</v>
      </c>
      <c r="D44" s="38" t="s">
        <v>30</v>
      </c>
      <c r="E44" s="38" t="s">
        <v>31</v>
      </c>
      <c r="F44" s="38" t="s">
        <v>34</v>
      </c>
      <c r="G44" s="56" t="s">
        <v>3163</v>
      </c>
      <c r="H44" s="56" t="s">
        <v>3165</v>
      </c>
      <c r="I44" s="56" t="s">
        <v>32</v>
      </c>
      <c r="J44" s="56" t="s">
        <v>3166</v>
      </c>
    </row>
    <row r="45" spans="1:10" ht="72.5">
      <c r="A45" s="39">
        <v>1</v>
      </c>
      <c r="B45" s="78" t="s">
        <v>219</v>
      </c>
      <c r="C45" s="79" t="s">
        <v>201</v>
      </c>
      <c r="D45" s="80"/>
      <c r="E45" s="32"/>
      <c r="F45" s="61" t="s">
        <v>38</v>
      </c>
      <c r="G45" s="121"/>
      <c r="H45" s="121"/>
      <c r="I45" s="60"/>
      <c r="J45" s="124"/>
    </row>
    <row r="46" spans="1:10" ht="14.5">
      <c r="A46" s="43" t="s">
        <v>39</v>
      </c>
      <c r="B46" s="44"/>
      <c r="C46" s="44"/>
      <c r="D46" s="44"/>
      <c r="E46" s="44"/>
      <c r="F46" s="44"/>
      <c r="G46" s="45"/>
      <c r="H46" s="45"/>
      <c r="I46" s="44"/>
      <c r="J46" s="125"/>
    </row>
    <row r="47" spans="1:10" ht="14.5">
      <c r="A47" s="33" t="s">
        <v>71</v>
      </c>
      <c r="B47" s="77" t="s">
        <v>220</v>
      </c>
      <c r="C47" s="33"/>
      <c r="D47" s="35"/>
      <c r="E47" s="36"/>
      <c r="F47" s="35"/>
      <c r="G47" s="54"/>
      <c r="H47" s="54"/>
      <c r="I47" s="54" t="s">
        <v>26</v>
      </c>
      <c r="J47" s="54"/>
    </row>
    <row r="48" spans="1:10" ht="29">
      <c r="A48" s="38" t="s">
        <v>27</v>
      </c>
      <c r="B48" s="38" t="s">
        <v>28</v>
      </c>
      <c r="C48" s="38" t="s">
        <v>29</v>
      </c>
      <c r="D48" s="38" t="s">
        <v>30</v>
      </c>
      <c r="E48" s="38" t="s">
        <v>31</v>
      </c>
      <c r="F48" s="38" t="s">
        <v>34</v>
      </c>
      <c r="G48" s="56" t="s">
        <v>3163</v>
      </c>
      <c r="H48" s="56" t="s">
        <v>3165</v>
      </c>
      <c r="I48" s="56" t="s">
        <v>32</v>
      </c>
      <c r="J48" s="56" t="s">
        <v>3166</v>
      </c>
    </row>
    <row r="49" spans="1:10" ht="72.5">
      <c r="A49" s="39">
        <v>1</v>
      </c>
      <c r="B49" s="78" t="s">
        <v>221</v>
      </c>
      <c r="C49" s="79" t="s">
        <v>201</v>
      </c>
      <c r="D49" s="80"/>
      <c r="E49" s="32"/>
      <c r="F49" s="61" t="s">
        <v>38</v>
      </c>
      <c r="G49" s="121"/>
      <c r="H49" s="121"/>
      <c r="I49" s="60"/>
      <c r="J49" s="124"/>
    </row>
    <row r="50" spans="1:10" ht="14.5">
      <c r="A50" s="43" t="s">
        <v>39</v>
      </c>
      <c r="B50" s="44"/>
      <c r="C50" s="44"/>
      <c r="D50" s="44"/>
      <c r="E50" s="44"/>
      <c r="F50" s="44"/>
      <c r="G50" s="45"/>
      <c r="H50" s="45"/>
      <c r="I50" s="44"/>
      <c r="J50" s="125"/>
    </row>
    <row r="51" spans="1:10" ht="14.5">
      <c r="A51" s="33" t="s">
        <v>75</v>
      </c>
      <c r="B51" s="77" t="s">
        <v>222</v>
      </c>
      <c r="C51" s="33"/>
      <c r="D51" s="35"/>
      <c r="E51" s="36"/>
      <c r="F51" s="35"/>
      <c r="G51" s="54"/>
      <c r="H51" s="54"/>
      <c r="I51" s="54" t="s">
        <v>26</v>
      </c>
      <c r="J51" s="54"/>
    </row>
    <row r="52" spans="1:10" ht="29">
      <c r="A52" s="38" t="s">
        <v>27</v>
      </c>
      <c r="B52" s="38" t="s">
        <v>28</v>
      </c>
      <c r="C52" s="38" t="s">
        <v>29</v>
      </c>
      <c r="D52" s="38" t="s">
        <v>30</v>
      </c>
      <c r="E52" s="38" t="s">
        <v>31</v>
      </c>
      <c r="F52" s="38" t="s">
        <v>34</v>
      </c>
      <c r="G52" s="56" t="s">
        <v>3163</v>
      </c>
      <c r="H52" s="56" t="s">
        <v>3165</v>
      </c>
      <c r="I52" s="56" t="s">
        <v>32</v>
      </c>
      <c r="J52" s="56" t="s">
        <v>3166</v>
      </c>
    </row>
    <row r="53" spans="1:10" ht="72.5">
      <c r="A53" s="39">
        <v>1</v>
      </c>
      <c r="B53" s="78" t="s">
        <v>223</v>
      </c>
      <c r="C53" s="79" t="s">
        <v>224</v>
      </c>
      <c r="D53" s="80"/>
      <c r="E53" s="32"/>
      <c r="F53" s="61" t="s">
        <v>38</v>
      </c>
      <c r="G53" s="121"/>
      <c r="H53" s="123"/>
      <c r="I53" s="60"/>
      <c r="J53" s="126"/>
    </row>
    <row r="54" spans="1:10" ht="14.5">
      <c r="A54" s="43" t="s">
        <v>39</v>
      </c>
      <c r="B54" s="44"/>
      <c r="C54" s="44"/>
      <c r="D54" s="44"/>
      <c r="E54" s="44"/>
      <c r="F54" s="44"/>
      <c r="G54" s="121"/>
      <c r="H54" s="123"/>
      <c r="I54" s="44"/>
      <c r="J54" s="125"/>
    </row>
    <row r="55" spans="1:10" ht="14.5">
      <c r="A55" s="33" t="s">
        <v>79</v>
      </c>
      <c r="B55" s="77" t="s">
        <v>225</v>
      </c>
      <c r="C55" s="33"/>
      <c r="D55" s="35"/>
      <c r="E55" s="36"/>
      <c r="F55" s="35"/>
      <c r="G55" s="54"/>
      <c r="H55" s="54"/>
      <c r="I55" s="54" t="s">
        <v>26</v>
      </c>
      <c r="J55" s="54"/>
    </row>
    <row r="56" spans="1:10" ht="29">
      <c r="A56" s="38" t="s">
        <v>27</v>
      </c>
      <c r="B56" s="38" t="s">
        <v>28</v>
      </c>
      <c r="C56" s="38" t="s">
        <v>29</v>
      </c>
      <c r="D56" s="38" t="s">
        <v>30</v>
      </c>
      <c r="E56" s="38" t="s">
        <v>31</v>
      </c>
      <c r="F56" s="38" t="s">
        <v>34</v>
      </c>
      <c r="G56" s="56" t="s">
        <v>3163</v>
      </c>
      <c r="H56" s="56" t="s">
        <v>3165</v>
      </c>
      <c r="I56" s="56" t="s">
        <v>32</v>
      </c>
      <c r="J56" s="56" t="s">
        <v>3166</v>
      </c>
    </row>
    <row r="57" spans="1:10" ht="72.5">
      <c r="A57" s="39">
        <v>1</v>
      </c>
      <c r="B57" s="78" t="s">
        <v>226</v>
      </c>
      <c r="C57" s="79" t="s">
        <v>227</v>
      </c>
      <c r="D57" s="80"/>
      <c r="E57" s="32"/>
      <c r="F57" s="61" t="s">
        <v>38</v>
      </c>
      <c r="G57" s="121"/>
      <c r="H57" s="121"/>
      <c r="I57" s="60"/>
      <c r="J57" s="126"/>
    </row>
    <row r="58" spans="1:10" ht="14.5">
      <c r="A58" s="43" t="s">
        <v>39</v>
      </c>
      <c r="B58" s="44"/>
      <c r="C58" s="44"/>
      <c r="D58" s="44"/>
      <c r="E58" s="44"/>
      <c r="F58" s="44"/>
      <c r="G58" s="45"/>
      <c r="H58" s="45"/>
      <c r="I58" s="44"/>
      <c r="J58" s="125"/>
    </row>
    <row r="59" spans="1:10" ht="14.5">
      <c r="A59" s="33" t="s">
        <v>83</v>
      </c>
      <c r="B59" s="77" t="s">
        <v>228</v>
      </c>
      <c r="C59" s="33"/>
      <c r="D59" s="35"/>
      <c r="E59" s="36"/>
      <c r="F59" s="35"/>
      <c r="G59" s="54"/>
      <c r="H59" s="54"/>
      <c r="I59" s="54" t="s">
        <v>26</v>
      </c>
      <c r="J59" s="54"/>
    </row>
    <row r="60" spans="1:10" ht="29">
      <c r="A60" s="38" t="s">
        <v>27</v>
      </c>
      <c r="B60" s="38" t="s">
        <v>28</v>
      </c>
      <c r="C60" s="38" t="s">
        <v>29</v>
      </c>
      <c r="D60" s="38" t="s">
        <v>30</v>
      </c>
      <c r="E60" s="38" t="s">
        <v>31</v>
      </c>
      <c r="F60" s="38" t="s">
        <v>34</v>
      </c>
      <c r="G60" s="56" t="s">
        <v>3163</v>
      </c>
      <c r="H60" s="56" t="s">
        <v>3165</v>
      </c>
      <c r="I60" s="56" t="s">
        <v>32</v>
      </c>
      <c r="J60" s="56" t="s">
        <v>3166</v>
      </c>
    </row>
    <row r="61" spans="1:10" ht="87">
      <c r="A61" s="39">
        <v>1</v>
      </c>
      <c r="B61" s="78" t="s">
        <v>229</v>
      </c>
      <c r="C61" s="79" t="s">
        <v>230</v>
      </c>
      <c r="D61" s="80"/>
      <c r="E61" s="32"/>
      <c r="F61" s="61" t="s">
        <v>38</v>
      </c>
      <c r="G61" s="121"/>
      <c r="H61" s="121"/>
      <c r="I61" s="60"/>
      <c r="J61" s="126"/>
    </row>
    <row r="62" spans="1:10" ht="14.5">
      <c r="A62" s="43" t="s">
        <v>39</v>
      </c>
      <c r="B62" s="44"/>
      <c r="C62" s="44"/>
      <c r="D62" s="44"/>
      <c r="E62" s="44"/>
      <c r="F62" s="44"/>
      <c r="G62" s="45"/>
      <c r="H62" s="45"/>
      <c r="I62" s="44"/>
      <c r="J62" s="125"/>
    </row>
    <row r="63" spans="1:10" ht="14.5">
      <c r="A63" s="33" t="s">
        <v>87</v>
      </c>
      <c r="B63" s="77" t="s">
        <v>231</v>
      </c>
      <c r="C63" s="33"/>
      <c r="D63" s="35"/>
      <c r="E63" s="36"/>
      <c r="F63" s="35"/>
      <c r="G63" s="54"/>
      <c r="H63" s="54"/>
      <c r="I63" s="54" t="s">
        <v>26</v>
      </c>
      <c r="J63" s="54"/>
    </row>
    <row r="64" spans="1:10" ht="29">
      <c r="A64" s="38" t="s">
        <v>27</v>
      </c>
      <c r="B64" s="38" t="s">
        <v>28</v>
      </c>
      <c r="C64" s="38" t="s">
        <v>29</v>
      </c>
      <c r="D64" s="38" t="s">
        <v>30</v>
      </c>
      <c r="E64" s="38" t="s">
        <v>31</v>
      </c>
      <c r="F64" s="38" t="s">
        <v>34</v>
      </c>
      <c r="G64" s="56" t="s">
        <v>3163</v>
      </c>
      <c r="H64" s="56" t="s">
        <v>3165</v>
      </c>
      <c r="I64" s="56" t="s">
        <v>32</v>
      </c>
      <c r="J64" s="56" t="s">
        <v>3166</v>
      </c>
    </row>
    <row r="65" spans="1:10" ht="87">
      <c r="A65" s="39">
        <v>1</v>
      </c>
      <c r="B65" s="78" t="s">
        <v>232</v>
      </c>
      <c r="C65" s="79" t="s">
        <v>201</v>
      </c>
      <c r="D65" s="80"/>
      <c r="E65" s="32"/>
      <c r="F65" s="61" t="s">
        <v>38</v>
      </c>
      <c r="G65" s="121"/>
      <c r="H65" s="121"/>
      <c r="I65" s="60"/>
      <c r="J65" s="126"/>
    </row>
    <row r="66" spans="1:10" ht="14.5">
      <c r="A66" s="43" t="s">
        <v>39</v>
      </c>
      <c r="B66" s="44"/>
      <c r="C66" s="44"/>
      <c r="D66" s="44"/>
      <c r="E66" s="44"/>
      <c r="F66" s="44"/>
      <c r="G66" s="45"/>
      <c r="H66" s="45"/>
      <c r="I66" s="44"/>
      <c r="J66" s="125"/>
    </row>
    <row r="67" spans="1:10" ht="14.5">
      <c r="A67" s="33" t="s">
        <v>91</v>
      </c>
      <c r="B67" s="77" t="s">
        <v>233</v>
      </c>
      <c r="C67" s="33"/>
      <c r="D67" s="35"/>
      <c r="E67" s="36"/>
      <c r="F67" s="35"/>
      <c r="G67" s="54"/>
      <c r="H67" s="54"/>
      <c r="I67" s="54" t="s">
        <v>26</v>
      </c>
      <c r="J67" s="54"/>
    </row>
    <row r="68" spans="1:10" ht="29">
      <c r="A68" s="38" t="s">
        <v>27</v>
      </c>
      <c r="B68" s="38" t="s">
        <v>28</v>
      </c>
      <c r="C68" s="38" t="s">
        <v>29</v>
      </c>
      <c r="D68" s="38" t="s">
        <v>30</v>
      </c>
      <c r="E68" s="38" t="s">
        <v>31</v>
      </c>
      <c r="F68" s="38" t="s">
        <v>34</v>
      </c>
      <c r="G68" s="56" t="s">
        <v>3163</v>
      </c>
      <c r="H68" s="56" t="s">
        <v>3165</v>
      </c>
      <c r="I68" s="56" t="s">
        <v>32</v>
      </c>
      <c r="J68" s="56" t="s">
        <v>3166</v>
      </c>
    </row>
    <row r="69" spans="1:10" ht="43.5">
      <c r="A69" s="39">
        <v>1</v>
      </c>
      <c r="B69" s="78" t="s">
        <v>234</v>
      </c>
      <c r="C69" s="79" t="s">
        <v>235</v>
      </c>
      <c r="D69" s="80"/>
      <c r="E69" s="32"/>
      <c r="F69" s="61" t="s">
        <v>38</v>
      </c>
      <c r="G69" s="121"/>
      <c r="H69" s="121"/>
      <c r="I69" s="60"/>
      <c r="J69" s="126"/>
    </row>
    <row r="70" spans="1:10" ht="14.5">
      <c r="A70" s="43" t="s">
        <v>39</v>
      </c>
      <c r="B70" s="44"/>
      <c r="C70" s="44"/>
      <c r="D70" s="44"/>
      <c r="E70" s="44"/>
      <c r="F70" s="44"/>
      <c r="G70" s="45"/>
      <c r="H70" s="45"/>
      <c r="I70" s="44"/>
      <c r="J70" s="125"/>
    </row>
    <row r="71" spans="1:10" ht="14.5">
      <c r="A71" s="33" t="s">
        <v>95</v>
      </c>
      <c r="B71" s="77" t="s">
        <v>236</v>
      </c>
      <c r="C71" s="33"/>
      <c r="D71" s="35"/>
      <c r="E71" s="36"/>
      <c r="F71" s="35"/>
      <c r="G71" s="54"/>
      <c r="H71" s="54"/>
      <c r="I71" s="54" t="s">
        <v>26</v>
      </c>
      <c r="J71" s="54"/>
    </row>
    <row r="72" spans="1:10" ht="29">
      <c r="A72" s="38" t="s">
        <v>27</v>
      </c>
      <c r="B72" s="38" t="s">
        <v>28</v>
      </c>
      <c r="C72" s="38" t="s">
        <v>29</v>
      </c>
      <c r="D72" s="38" t="s">
        <v>30</v>
      </c>
      <c r="E72" s="38" t="s">
        <v>31</v>
      </c>
      <c r="F72" s="38" t="s">
        <v>34</v>
      </c>
      <c r="G72" s="56" t="s">
        <v>3163</v>
      </c>
      <c r="H72" s="56" t="s">
        <v>3165</v>
      </c>
      <c r="I72" s="56" t="s">
        <v>32</v>
      </c>
      <c r="J72" s="56" t="s">
        <v>3166</v>
      </c>
    </row>
    <row r="73" spans="1:10" ht="43.5">
      <c r="A73" s="39">
        <v>1</v>
      </c>
      <c r="B73" s="78" t="s">
        <v>237</v>
      </c>
      <c r="C73" s="79" t="s">
        <v>238</v>
      </c>
      <c r="D73" s="80"/>
      <c r="E73" s="32"/>
      <c r="F73" s="61" t="s">
        <v>38</v>
      </c>
      <c r="G73" s="121"/>
      <c r="H73" s="121"/>
      <c r="I73" s="60"/>
      <c r="J73" s="126"/>
    </row>
    <row r="74" spans="1:10" ht="14.5">
      <c r="A74" s="43" t="s">
        <v>39</v>
      </c>
      <c r="B74" s="44"/>
      <c r="C74" s="44"/>
      <c r="D74" s="44"/>
      <c r="E74" s="44"/>
      <c r="F74" s="44"/>
      <c r="G74" s="45"/>
      <c r="H74" s="45"/>
      <c r="I74" s="44"/>
      <c r="J74" s="125"/>
    </row>
    <row r="75" spans="1:10" ht="14.5">
      <c r="A75" s="33" t="s">
        <v>99</v>
      </c>
      <c r="B75" s="77" t="s">
        <v>239</v>
      </c>
      <c r="C75" s="33"/>
      <c r="D75" s="35"/>
      <c r="E75" s="36"/>
      <c r="F75" s="35"/>
      <c r="G75" s="54"/>
      <c r="H75" s="54"/>
      <c r="I75" s="54" t="s">
        <v>26</v>
      </c>
      <c r="J75" s="54"/>
    </row>
    <row r="76" spans="1:10" ht="29">
      <c r="A76" s="38" t="s">
        <v>27</v>
      </c>
      <c r="B76" s="38" t="s">
        <v>28</v>
      </c>
      <c r="C76" s="38" t="s">
        <v>29</v>
      </c>
      <c r="D76" s="38" t="s">
        <v>30</v>
      </c>
      <c r="E76" s="38" t="s">
        <v>31</v>
      </c>
      <c r="F76" s="38" t="s">
        <v>34</v>
      </c>
      <c r="G76" s="56" t="s">
        <v>3163</v>
      </c>
      <c r="H76" s="56" t="s">
        <v>3165</v>
      </c>
      <c r="I76" s="56" t="s">
        <v>32</v>
      </c>
      <c r="J76" s="56" t="s">
        <v>3166</v>
      </c>
    </row>
    <row r="77" spans="1:10" ht="43.5">
      <c r="A77" s="39">
        <v>1</v>
      </c>
      <c r="B77" s="78" t="s">
        <v>240</v>
      </c>
      <c r="C77" s="79" t="s">
        <v>241</v>
      </c>
      <c r="D77" s="80"/>
      <c r="E77" s="32"/>
      <c r="F77" s="61" t="s">
        <v>38</v>
      </c>
      <c r="G77" s="121"/>
      <c r="H77" s="121"/>
      <c r="I77" s="60"/>
      <c r="J77" s="126"/>
    </row>
    <row r="78" spans="1:10" ht="14.5">
      <c r="A78" s="43" t="s">
        <v>39</v>
      </c>
      <c r="B78" s="44"/>
      <c r="C78" s="44"/>
      <c r="D78" s="44"/>
      <c r="E78" s="44"/>
      <c r="F78" s="44"/>
      <c r="G78" s="45"/>
      <c r="H78" s="45"/>
      <c r="I78" s="44"/>
      <c r="J78" s="125"/>
    </row>
    <row r="79" spans="1:10" ht="14.5">
      <c r="A79" s="33" t="s">
        <v>103</v>
      </c>
      <c r="B79" s="77" t="s">
        <v>242</v>
      </c>
      <c r="C79" s="33"/>
      <c r="D79" s="35"/>
      <c r="E79" s="36"/>
      <c r="F79" s="35"/>
      <c r="G79" s="54"/>
      <c r="H79" s="54"/>
      <c r="I79" s="54" t="s">
        <v>26</v>
      </c>
      <c r="J79" s="54"/>
    </row>
    <row r="80" spans="1:10" ht="29">
      <c r="A80" s="38" t="s">
        <v>27</v>
      </c>
      <c r="B80" s="38" t="s">
        <v>28</v>
      </c>
      <c r="C80" s="38" t="s">
        <v>29</v>
      </c>
      <c r="D80" s="38" t="s">
        <v>30</v>
      </c>
      <c r="E80" s="38" t="s">
        <v>31</v>
      </c>
      <c r="F80" s="38" t="s">
        <v>34</v>
      </c>
      <c r="G80" s="56" t="s">
        <v>3163</v>
      </c>
      <c r="H80" s="56" t="s">
        <v>3165</v>
      </c>
      <c r="I80" s="56" t="s">
        <v>32</v>
      </c>
      <c r="J80" s="56" t="s">
        <v>3166</v>
      </c>
    </row>
    <row r="81" spans="1:10" ht="43.5">
      <c r="A81" s="39">
        <v>1</v>
      </c>
      <c r="B81" s="78" t="s">
        <v>243</v>
      </c>
      <c r="C81" s="79" t="s">
        <v>244</v>
      </c>
      <c r="D81" s="80"/>
      <c r="E81" s="32"/>
      <c r="F81" s="61" t="s">
        <v>38</v>
      </c>
      <c r="G81" s="121"/>
      <c r="H81" s="121"/>
      <c r="I81" s="60"/>
      <c r="J81" s="126"/>
    </row>
    <row r="82" spans="1:10" ht="14.5">
      <c r="A82" s="43" t="s">
        <v>39</v>
      </c>
      <c r="B82" s="44"/>
      <c r="C82" s="44"/>
      <c r="D82" s="44"/>
      <c r="E82" s="44"/>
      <c r="F82" s="44"/>
      <c r="G82" s="45"/>
      <c r="H82" s="45"/>
      <c r="I82" s="44"/>
      <c r="J82" s="125"/>
    </row>
    <row r="83" spans="1:10" ht="14.5">
      <c r="A83" s="33" t="s">
        <v>107</v>
      </c>
      <c r="B83" s="77" t="s">
        <v>245</v>
      </c>
      <c r="C83" s="33"/>
      <c r="D83" s="35"/>
      <c r="E83" s="36"/>
      <c r="F83" s="35"/>
      <c r="G83" s="54"/>
      <c r="H83" s="54"/>
      <c r="I83" s="54" t="s">
        <v>26</v>
      </c>
      <c r="J83" s="54"/>
    </row>
    <row r="84" spans="1:10" ht="29">
      <c r="A84" s="38" t="s">
        <v>27</v>
      </c>
      <c r="B84" s="38" t="s">
        <v>28</v>
      </c>
      <c r="C84" s="38" t="s">
        <v>29</v>
      </c>
      <c r="D84" s="38" t="s">
        <v>30</v>
      </c>
      <c r="E84" s="38" t="s">
        <v>31</v>
      </c>
      <c r="F84" s="38" t="s">
        <v>34</v>
      </c>
      <c r="G84" s="56" t="s">
        <v>3163</v>
      </c>
      <c r="H84" s="56" t="s">
        <v>3165</v>
      </c>
      <c r="I84" s="56" t="s">
        <v>32</v>
      </c>
      <c r="J84" s="56" t="s">
        <v>3166</v>
      </c>
    </row>
    <row r="85" spans="1:10" ht="87">
      <c r="A85" s="39">
        <v>1</v>
      </c>
      <c r="B85" s="78" t="s">
        <v>246</v>
      </c>
      <c r="C85" s="79" t="s">
        <v>201</v>
      </c>
      <c r="D85" s="80"/>
      <c r="E85" s="32"/>
      <c r="F85" s="61" t="s">
        <v>38</v>
      </c>
      <c r="G85" s="121"/>
      <c r="H85" s="121"/>
      <c r="I85" s="60"/>
      <c r="J85" s="126"/>
    </row>
    <row r="86" spans="1:10" ht="14.5">
      <c r="A86" s="43" t="s">
        <v>39</v>
      </c>
      <c r="B86" s="44"/>
      <c r="C86" s="44"/>
      <c r="D86" s="44"/>
      <c r="E86" s="44"/>
      <c r="F86" s="44"/>
      <c r="G86" s="45"/>
      <c r="H86" s="45"/>
      <c r="I86" s="44"/>
      <c r="J86" s="125"/>
    </row>
    <row r="87" spans="1:10" ht="14.5">
      <c r="A87" s="33" t="s">
        <v>112</v>
      </c>
      <c r="B87" s="77" t="s">
        <v>247</v>
      </c>
      <c r="C87" s="33"/>
      <c r="D87" s="35"/>
      <c r="E87" s="36"/>
      <c r="F87" s="35"/>
      <c r="G87" s="54"/>
      <c r="H87" s="54"/>
      <c r="I87" s="54" t="s">
        <v>26</v>
      </c>
      <c r="J87" s="54"/>
    </row>
    <row r="88" spans="1:10" ht="29">
      <c r="A88" s="38" t="s">
        <v>27</v>
      </c>
      <c r="B88" s="38" t="s">
        <v>28</v>
      </c>
      <c r="C88" s="38" t="s">
        <v>29</v>
      </c>
      <c r="D88" s="38" t="s">
        <v>30</v>
      </c>
      <c r="E88" s="38" t="s">
        <v>31</v>
      </c>
      <c r="F88" s="38" t="s">
        <v>34</v>
      </c>
      <c r="G88" s="56" t="s">
        <v>3163</v>
      </c>
      <c r="H88" s="56" t="s">
        <v>3165</v>
      </c>
      <c r="I88" s="56" t="s">
        <v>32</v>
      </c>
      <c r="J88" s="56" t="s">
        <v>3166</v>
      </c>
    </row>
    <row r="89" spans="1:10" ht="87">
      <c r="A89" s="39">
        <v>1</v>
      </c>
      <c r="B89" s="78" t="s">
        <v>248</v>
      </c>
      <c r="C89" s="79" t="s">
        <v>249</v>
      </c>
      <c r="D89" s="80"/>
      <c r="E89" s="32"/>
      <c r="F89" s="61" t="s">
        <v>38</v>
      </c>
      <c r="G89" s="121"/>
      <c r="H89" s="121"/>
      <c r="I89" s="60"/>
      <c r="J89" s="126"/>
    </row>
    <row r="90" spans="1:10" ht="14.5">
      <c r="A90" s="43" t="s">
        <v>39</v>
      </c>
      <c r="B90" s="44"/>
      <c r="C90" s="44"/>
      <c r="D90" s="44"/>
      <c r="E90" s="44"/>
      <c r="F90" s="44"/>
      <c r="G90" s="121"/>
      <c r="H90" s="121"/>
      <c r="I90" s="44"/>
      <c r="J90" s="125"/>
    </row>
    <row r="91" spans="1:10" ht="14.5">
      <c r="A91" s="33" t="s">
        <v>116</v>
      </c>
      <c r="B91" s="77" t="s">
        <v>250</v>
      </c>
      <c r="C91" s="33"/>
      <c r="D91" s="35"/>
      <c r="E91" s="36"/>
      <c r="F91" s="35"/>
      <c r="G91" s="54"/>
      <c r="H91" s="54"/>
      <c r="I91" s="54" t="s">
        <v>26</v>
      </c>
      <c r="J91" s="54"/>
    </row>
    <row r="92" spans="1:10" ht="29">
      <c r="A92" s="38" t="s">
        <v>27</v>
      </c>
      <c r="B92" s="38" t="s">
        <v>28</v>
      </c>
      <c r="C92" s="38" t="s">
        <v>29</v>
      </c>
      <c r="D92" s="38" t="s">
        <v>30</v>
      </c>
      <c r="E92" s="38" t="s">
        <v>31</v>
      </c>
      <c r="F92" s="38" t="s">
        <v>34</v>
      </c>
      <c r="G92" s="56" t="s">
        <v>3163</v>
      </c>
      <c r="H92" s="56" t="s">
        <v>3165</v>
      </c>
      <c r="I92" s="56" t="s">
        <v>32</v>
      </c>
      <c r="J92" s="56" t="s">
        <v>3166</v>
      </c>
    </row>
    <row r="93" spans="1:10" ht="58">
      <c r="A93" s="39">
        <v>1</v>
      </c>
      <c r="B93" s="78" t="s">
        <v>251</v>
      </c>
      <c r="C93" s="79" t="s">
        <v>249</v>
      </c>
      <c r="D93" s="80"/>
      <c r="E93" s="32"/>
      <c r="F93" s="61" t="s">
        <v>38</v>
      </c>
      <c r="G93" s="121"/>
      <c r="H93" s="121"/>
      <c r="I93" s="60"/>
      <c r="J93" s="126"/>
    </row>
    <row r="94" spans="1:10" ht="14.5">
      <c r="A94" s="43" t="s">
        <v>39</v>
      </c>
      <c r="B94" s="44"/>
      <c r="C94" s="44"/>
      <c r="D94" s="44"/>
      <c r="E94" s="44"/>
      <c r="F94" s="44"/>
      <c r="G94" s="45"/>
      <c r="H94" s="45"/>
      <c r="I94" s="44"/>
      <c r="J94" s="125"/>
    </row>
    <row r="95" spans="1:10" ht="14.5">
      <c r="A95" s="33" t="s">
        <v>120</v>
      </c>
      <c r="B95" s="77" t="s">
        <v>252</v>
      </c>
      <c r="C95" s="33"/>
      <c r="D95" s="35"/>
      <c r="E95" s="36"/>
      <c r="F95" s="35"/>
      <c r="G95" s="35"/>
    </row>
    <row r="96" spans="1:10" ht="29">
      <c r="A96" s="38" t="s">
        <v>27</v>
      </c>
      <c r="B96" s="38" t="s">
        <v>28</v>
      </c>
      <c r="C96" s="38" t="s">
        <v>29</v>
      </c>
      <c r="D96" s="38" t="s">
        <v>30</v>
      </c>
      <c r="E96" s="38" t="s">
        <v>31</v>
      </c>
      <c r="F96" s="38" t="s">
        <v>34</v>
      </c>
      <c r="G96" s="56" t="s">
        <v>3163</v>
      </c>
      <c r="H96" s="56" t="s">
        <v>3165</v>
      </c>
      <c r="I96" s="56" t="s">
        <v>32</v>
      </c>
      <c r="J96" s="56" t="s">
        <v>3166</v>
      </c>
    </row>
    <row r="97" spans="1:10" ht="72.5">
      <c r="A97" s="39">
        <v>1</v>
      </c>
      <c r="B97" s="78" t="s">
        <v>253</v>
      </c>
      <c r="C97" s="79" t="s">
        <v>254</v>
      </c>
      <c r="D97" s="80"/>
      <c r="E97" s="32"/>
      <c r="F97" s="61" t="s">
        <v>111</v>
      </c>
      <c r="G97" s="121"/>
      <c r="H97" s="121"/>
      <c r="I97" s="60"/>
      <c r="J97" s="126"/>
    </row>
    <row r="98" spans="1:10" ht="14.5">
      <c r="A98" s="43" t="s">
        <v>39</v>
      </c>
      <c r="B98" s="44"/>
      <c r="C98" s="44"/>
      <c r="D98" s="44"/>
      <c r="E98" s="44"/>
      <c r="F98" s="44"/>
      <c r="G98" s="45"/>
      <c r="H98" s="45"/>
      <c r="I98" s="44"/>
      <c r="J98" s="125"/>
    </row>
    <row r="99" spans="1:10" ht="14.5">
      <c r="A99" s="33" t="s">
        <v>124</v>
      </c>
      <c r="B99" s="77" t="s">
        <v>255</v>
      </c>
      <c r="C99" s="33"/>
      <c r="D99" s="35"/>
      <c r="E99" s="36"/>
      <c r="F99" s="35"/>
      <c r="G99" s="54"/>
      <c r="H99" s="54"/>
      <c r="I99" s="54" t="s">
        <v>26</v>
      </c>
      <c r="J99" s="54"/>
    </row>
    <row r="100" spans="1:10" ht="29">
      <c r="A100" s="38" t="s">
        <v>27</v>
      </c>
      <c r="B100" s="38" t="s">
        <v>28</v>
      </c>
      <c r="C100" s="38" t="s">
        <v>29</v>
      </c>
      <c r="D100" s="38" t="s">
        <v>30</v>
      </c>
      <c r="E100" s="38" t="s">
        <v>31</v>
      </c>
      <c r="F100" s="38" t="s">
        <v>34</v>
      </c>
      <c r="G100" s="56" t="s">
        <v>3163</v>
      </c>
      <c r="H100" s="56" t="s">
        <v>3165</v>
      </c>
      <c r="I100" s="56" t="s">
        <v>32</v>
      </c>
      <c r="J100" s="56" t="s">
        <v>3166</v>
      </c>
    </row>
    <row r="101" spans="1:10" ht="72.5">
      <c r="A101" s="39">
        <v>1</v>
      </c>
      <c r="B101" s="78" t="s">
        <v>256</v>
      </c>
      <c r="C101" s="79" t="s">
        <v>254</v>
      </c>
      <c r="D101" s="80"/>
      <c r="E101" s="32"/>
      <c r="F101" s="61" t="s">
        <v>111</v>
      </c>
      <c r="G101" s="121"/>
      <c r="H101" s="121"/>
      <c r="I101" s="60"/>
      <c r="J101" s="126"/>
    </row>
    <row r="102" spans="1:10" ht="14.5">
      <c r="A102" s="43" t="s">
        <v>39</v>
      </c>
      <c r="B102" s="44"/>
      <c r="C102" s="44"/>
      <c r="D102" s="44"/>
      <c r="E102" s="44"/>
      <c r="F102" s="44"/>
      <c r="G102" s="45"/>
      <c r="H102" s="45"/>
      <c r="I102" s="44"/>
      <c r="J102" s="125"/>
    </row>
    <row r="103" spans="1:10" ht="14.5">
      <c r="A103" s="33" t="s">
        <v>128</v>
      </c>
      <c r="B103" s="77" t="s">
        <v>257</v>
      </c>
      <c r="C103" s="33"/>
      <c r="D103" s="35"/>
      <c r="E103" s="36"/>
      <c r="F103" s="35"/>
      <c r="G103" s="54"/>
      <c r="H103" s="54"/>
      <c r="I103" s="54" t="s">
        <v>26</v>
      </c>
      <c r="J103" s="54"/>
    </row>
    <row r="104" spans="1:10" ht="29">
      <c r="A104" s="38" t="s">
        <v>27</v>
      </c>
      <c r="B104" s="38" t="s">
        <v>28</v>
      </c>
      <c r="C104" s="38" t="s">
        <v>29</v>
      </c>
      <c r="D104" s="38" t="s">
        <v>30</v>
      </c>
      <c r="E104" s="38" t="s">
        <v>31</v>
      </c>
      <c r="F104" s="38" t="s">
        <v>34</v>
      </c>
      <c r="G104" s="56" t="s">
        <v>3163</v>
      </c>
      <c r="H104" s="56" t="s">
        <v>3165</v>
      </c>
      <c r="I104" s="56" t="s">
        <v>32</v>
      </c>
      <c r="J104" s="56" t="s">
        <v>3166</v>
      </c>
    </row>
    <row r="105" spans="1:10" ht="58">
      <c r="A105" s="39">
        <v>1</v>
      </c>
      <c r="B105" s="78" t="s">
        <v>258</v>
      </c>
      <c r="C105" s="79" t="s">
        <v>259</v>
      </c>
      <c r="D105" s="80"/>
      <c r="E105" s="32"/>
      <c r="F105" s="61" t="s">
        <v>38</v>
      </c>
      <c r="G105" s="121"/>
      <c r="H105" s="121"/>
      <c r="I105" s="60"/>
      <c r="J105" s="124"/>
    </row>
    <row r="106" spans="1:10" ht="14.5">
      <c r="A106" s="43" t="s">
        <v>39</v>
      </c>
      <c r="B106" s="44"/>
      <c r="C106" s="44"/>
      <c r="D106" s="44"/>
      <c r="E106" s="44"/>
      <c r="F106" s="44"/>
      <c r="G106" s="45"/>
      <c r="H106" s="45"/>
      <c r="I106" s="44"/>
      <c r="J106" s="125"/>
    </row>
    <row r="107" spans="1:10" ht="14.5">
      <c r="A107" s="33" t="s">
        <v>132</v>
      </c>
      <c r="B107" s="77" t="s">
        <v>260</v>
      </c>
      <c r="C107" s="33"/>
      <c r="D107" s="35"/>
      <c r="E107" s="36"/>
      <c r="F107" s="35"/>
      <c r="G107" s="54"/>
      <c r="H107" s="54"/>
      <c r="I107" s="54" t="s">
        <v>26</v>
      </c>
      <c r="J107" s="54"/>
    </row>
    <row r="108" spans="1:10" ht="29">
      <c r="A108" s="38" t="s">
        <v>27</v>
      </c>
      <c r="B108" s="38" t="s">
        <v>28</v>
      </c>
      <c r="C108" s="38" t="s">
        <v>29</v>
      </c>
      <c r="D108" s="38" t="s">
        <v>30</v>
      </c>
      <c r="E108" s="38" t="s">
        <v>31</v>
      </c>
      <c r="F108" s="38" t="s">
        <v>34</v>
      </c>
      <c r="G108" s="56" t="s">
        <v>3163</v>
      </c>
      <c r="H108" s="56" t="s">
        <v>3165</v>
      </c>
      <c r="I108" s="56" t="s">
        <v>32</v>
      </c>
      <c r="J108" s="56" t="s">
        <v>3166</v>
      </c>
    </row>
    <row r="109" spans="1:10" ht="58">
      <c r="A109" s="39">
        <v>1</v>
      </c>
      <c r="B109" s="78" t="s">
        <v>261</v>
      </c>
      <c r="C109" s="79" t="s">
        <v>262</v>
      </c>
      <c r="D109" s="80"/>
      <c r="E109" s="32"/>
      <c r="F109" s="61" t="s">
        <v>38</v>
      </c>
      <c r="G109" s="121"/>
      <c r="H109" s="121"/>
      <c r="I109" s="60"/>
      <c r="J109" s="124"/>
    </row>
    <row r="110" spans="1:10" ht="14.5">
      <c r="A110" s="43" t="s">
        <v>39</v>
      </c>
      <c r="B110" s="44"/>
      <c r="C110" s="44"/>
      <c r="D110" s="44"/>
      <c r="E110" s="44"/>
      <c r="F110" s="44"/>
      <c r="G110" s="45"/>
      <c r="H110" s="45"/>
      <c r="I110" s="44"/>
      <c r="J110" s="125"/>
    </row>
    <row r="111" spans="1:10" ht="14.5">
      <c r="A111" s="33" t="s">
        <v>135</v>
      </c>
      <c r="B111" s="77" t="s">
        <v>263</v>
      </c>
      <c r="C111" s="33"/>
      <c r="D111" s="35"/>
      <c r="E111" s="36"/>
      <c r="F111" s="35"/>
      <c r="G111" s="54"/>
      <c r="H111" s="54"/>
      <c r="I111" s="54" t="s">
        <v>26</v>
      </c>
      <c r="J111" s="54"/>
    </row>
    <row r="112" spans="1:10" ht="29">
      <c r="A112" s="38" t="s">
        <v>27</v>
      </c>
      <c r="B112" s="38" t="s">
        <v>28</v>
      </c>
      <c r="C112" s="38" t="s">
        <v>29</v>
      </c>
      <c r="D112" s="38" t="s">
        <v>30</v>
      </c>
      <c r="E112" s="38" t="s">
        <v>31</v>
      </c>
      <c r="F112" s="38" t="s">
        <v>34</v>
      </c>
      <c r="G112" s="56" t="s">
        <v>3163</v>
      </c>
      <c r="H112" s="56" t="s">
        <v>3165</v>
      </c>
      <c r="I112" s="56" t="s">
        <v>32</v>
      </c>
      <c r="J112" s="56" t="s">
        <v>3166</v>
      </c>
    </row>
    <row r="113" spans="1:10" ht="43.5">
      <c r="A113" s="39">
        <v>1</v>
      </c>
      <c r="B113" s="78" t="s">
        <v>264</v>
      </c>
      <c r="C113" s="79" t="s">
        <v>265</v>
      </c>
      <c r="D113" s="80"/>
      <c r="E113" s="32"/>
      <c r="F113" s="61" t="s">
        <v>38</v>
      </c>
      <c r="G113" s="121"/>
      <c r="H113" s="123"/>
      <c r="I113" s="60"/>
      <c r="J113" s="126"/>
    </row>
    <row r="114" spans="1:10" ht="14.5">
      <c r="A114" s="43" t="s">
        <v>39</v>
      </c>
      <c r="B114" s="44"/>
      <c r="C114" s="44"/>
      <c r="D114" s="44"/>
      <c r="E114" s="44"/>
      <c r="F114" s="44"/>
      <c r="G114" s="121"/>
      <c r="H114" s="123"/>
      <c r="I114" s="44"/>
      <c r="J114" s="125"/>
    </row>
    <row r="115" spans="1:10" ht="14.5">
      <c r="A115" s="33" t="s">
        <v>266</v>
      </c>
      <c r="B115" s="77" t="s">
        <v>267</v>
      </c>
      <c r="C115" s="33"/>
      <c r="D115" s="35"/>
      <c r="E115" s="36"/>
      <c r="F115" s="35"/>
      <c r="G115" s="54"/>
      <c r="H115" s="54"/>
      <c r="I115" s="54" t="s">
        <v>26</v>
      </c>
      <c r="J115" s="54"/>
    </row>
    <row r="116" spans="1:10" ht="29">
      <c r="A116" s="38" t="s">
        <v>27</v>
      </c>
      <c r="B116" s="38" t="s">
        <v>28</v>
      </c>
      <c r="C116" s="38" t="s">
        <v>29</v>
      </c>
      <c r="D116" s="38" t="s">
        <v>30</v>
      </c>
      <c r="E116" s="38" t="s">
        <v>31</v>
      </c>
      <c r="F116" s="38" t="s">
        <v>34</v>
      </c>
      <c r="G116" s="56" t="s">
        <v>3163</v>
      </c>
      <c r="H116" s="56" t="s">
        <v>3165</v>
      </c>
      <c r="I116" s="56" t="s">
        <v>32</v>
      </c>
      <c r="J116" s="56" t="s">
        <v>3166</v>
      </c>
    </row>
    <row r="117" spans="1:10" ht="43.5">
      <c r="A117" s="39">
        <v>1</v>
      </c>
      <c r="B117" s="78" t="s">
        <v>268</v>
      </c>
      <c r="C117" s="79" t="s">
        <v>269</v>
      </c>
      <c r="D117" s="80"/>
      <c r="E117" s="32"/>
      <c r="F117" s="61" t="s">
        <v>38</v>
      </c>
      <c r="G117" s="121"/>
      <c r="H117" s="121"/>
      <c r="I117" s="60"/>
      <c r="J117" s="126"/>
    </row>
    <row r="118" spans="1:10" ht="14.5">
      <c r="A118" s="43" t="s">
        <v>39</v>
      </c>
      <c r="B118" s="44"/>
      <c r="C118" s="44"/>
      <c r="D118" s="44"/>
      <c r="E118" s="44"/>
      <c r="F118" s="44"/>
      <c r="G118" s="45"/>
      <c r="H118" s="45"/>
      <c r="I118" s="44"/>
      <c r="J118" s="125"/>
    </row>
    <row r="119" spans="1:10" ht="14.5">
      <c r="A119" s="33" t="s">
        <v>270</v>
      </c>
      <c r="B119" s="77" t="s">
        <v>271</v>
      </c>
      <c r="C119" s="33"/>
      <c r="D119" s="35"/>
      <c r="E119" s="36"/>
      <c r="F119" s="35"/>
      <c r="G119" s="54"/>
      <c r="H119" s="54"/>
      <c r="I119" s="54" t="s">
        <v>26</v>
      </c>
      <c r="J119" s="54"/>
    </row>
    <row r="120" spans="1:10" ht="29">
      <c r="A120" s="38" t="s">
        <v>27</v>
      </c>
      <c r="B120" s="38" t="s">
        <v>28</v>
      </c>
      <c r="C120" s="38" t="s">
        <v>29</v>
      </c>
      <c r="D120" s="38" t="s">
        <v>30</v>
      </c>
      <c r="E120" s="38" t="s">
        <v>31</v>
      </c>
      <c r="F120" s="38" t="s">
        <v>34</v>
      </c>
      <c r="G120" s="56" t="s">
        <v>3163</v>
      </c>
      <c r="H120" s="56" t="s">
        <v>3165</v>
      </c>
      <c r="I120" s="56" t="s">
        <v>32</v>
      </c>
      <c r="J120" s="56" t="s">
        <v>3166</v>
      </c>
    </row>
    <row r="121" spans="1:10" ht="87">
      <c r="A121" s="39">
        <v>1</v>
      </c>
      <c r="B121" s="78" t="s">
        <v>272</v>
      </c>
      <c r="C121" s="79" t="s">
        <v>273</v>
      </c>
      <c r="D121" s="80"/>
      <c r="E121" s="32"/>
      <c r="F121" s="61" t="s">
        <v>38</v>
      </c>
      <c r="G121" s="121"/>
      <c r="H121" s="121"/>
      <c r="I121" s="60"/>
      <c r="J121" s="126"/>
    </row>
    <row r="122" spans="1:10" ht="14.5">
      <c r="A122" s="43" t="s">
        <v>39</v>
      </c>
      <c r="B122" s="44"/>
      <c r="C122" s="44"/>
      <c r="D122" s="44"/>
      <c r="E122" s="44"/>
      <c r="F122" s="44"/>
      <c r="G122" s="45"/>
      <c r="H122" s="45"/>
      <c r="I122" s="44"/>
      <c r="J122" s="125"/>
    </row>
    <row r="123" spans="1:10" ht="14.5">
      <c r="A123" s="33" t="s">
        <v>274</v>
      </c>
      <c r="B123" s="77" t="s">
        <v>275</v>
      </c>
      <c r="C123" s="33"/>
      <c r="D123" s="35"/>
      <c r="E123" s="36"/>
      <c r="F123" s="35"/>
      <c r="G123" s="54"/>
      <c r="H123" s="54"/>
      <c r="I123" s="54" t="s">
        <v>26</v>
      </c>
      <c r="J123" s="54"/>
    </row>
    <row r="124" spans="1:10" ht="29">
      <c r="A124" s="38" t="s">
        <v>27</v>
      </c>
      <c r="B124" s="38" t="s">
        <v>28</v>
      </c>
      <c r="C124" s="38" t="s">
        <v>29</v>
      </c>
      <c r="D124" s="38" t="s">
        <v>30</v>
      </c>
      <c r="E124" s="38" t="s">
        <v>31</v>
      </c>
      <c r="F124" s="38" t="s">
        <v>34</v>
      </c>
      <c r="G124" s="56" t="s">
        <v>3163</v>
      </c>
      <c r="H124" s="56" t="s">
        <v>3165</v>
      </c>
      <c r="I124" s="56" t="s">
        <v>32</v>
      </c>
      <c r="J124" s="56" t="s">
        <v>3166</v>
      </c>
    </row>
    <row r="125" spans="1:10" ht="72.5">
      <c r="A125" s="39">
        <v>1</v>
      </c>
      <c r="B125" s="78" t="s">
        <v>276</v>
      </c>
      <c r="C125" s="79" t="s">
        <v>277</v>
      </c>
      <c r="D125" s="80"/>
      <c r="E125" s="32"/>
      <c r="F125" s="61" t="s">
        <v>38</v>
      </c>
      <c r="G125" s="121"/>
      <c r="H125" s="121"/>
      <c r="I125" s="60"/>
      <c r="J125" s="126"/>
    </row>
    <row r="126" spans="1:10" ht="14.5">
      <c r="A126" s="43" t="s">
        <v>39</v>
      </c>
      <c r="B126" s="44"/>
      <c r="C126" s="44"/>
      <c r="D126" s="44"/>
      <c r="E126" s="44"/>
      <c r="F126" s="44"/>
      <c r="G126" s="45"/>
      <c r="H126" s="45"/>
      <c r="I126" s="44"/>
      <c r="J126" s="125"/>
    </row>
    <row r="127" spans="1:10" ht="14.5">
      <c r="A127" s="33" t="s">
        <v>278</v>
      </c>
      <c r="B127" s="77" t="s">
        <v>279</v>
      </c>
      <c r="C127" s="33"/>
      <c r="D127" s="35"/>
      <c r="E127" s="36"/>
      <c r="F127" s="35"/>
      <c r="G127" s="54"/>
      <c r="H127" s="54"/>
      <c r="I127" s="54" t="s">
        <v>26</v>
      </c>
      <c r="J127" s="54"/>
    </row>
    <row r="128" spans="1:10" ht="29">
      <c r="A128" s="38" t="s">
        <v>27</v>
      </c>
      <c r="B128" s="38" t="s">
        <v>28</v>
      </c>
      <c r="C128" s="38" t="s">
        <v>29</v>
      </c>
      <c r="D128" s="38" t="s">
        <v>30</v>
      </c>
      <c r="E128" s="38" t="s">
        <v>31</v>
      </c>
      <c r="F128" s="38" t="s">
        <v>34</v>
      </c>
      <c r="G128" s="56" t="s">
        <v>3163</v>
      </c>
      <c r="H128" s="56" t="s">
        <v>3165</v>
      </c>
      <c r="I128" s="56" t="s">
        <v>32</v>
      </c>
      <c r="J128" s="56" t="s">
        <v>3166</v>
      </c>
    </row>
    <row r="129" spans="1:10" ht="72.5">
      <c r="A129" s="39">
        <v>1</v>
      </c>
      <c r="B129" s="78" t="s">
        <v>280</v>
      </c>
      <c r="C129" s="79" t="s">
        <v>281</v>
      </c>
      <c r="D129" s="80"/>
      <c r="E129" s="32"/>
      <c r="F129" s="61" t="s">
        <v>38</v>
      </c>
      <c r="G129" s="121"/>
      <c r="H129" s="121"/>
      <c r="I129" s="60"/>
      <c r="J129" s="126"/>
    </row>
    <row r="130" spans="1:10" ht="14.5">
      <c r="A130" s="43" t="s">
        <v>39</v>
      </c>
      <c r="B130" s="44"/>
      <c r="C130" s="44"/>
      <c r="D130" s="44"/>
      <c r="E130" s="44"/>
      <c r="F130" s="44"/>
      <c r="G130" s="45"/>
      <c r="H130" s="45"/>
      <c r="I130" s="44"/>
      <c r="J130" s="125"/>
    </row>
    <row r="131" spans="1:10" ht="14.5">
      <c r="A131" s="33" t="s">
        <v>282</v>
      </c>
      <c r="B131" s="77" t="s">
        <v>283</v>
      </c>
      <c r="C131" s="33"/>
      <c r="D131" s="35"/>
      <c r="E131" s="36"/>
      <c r="F131" s="35"/>
      <c r="G131" s="54"/>
      <c r="H131" s="54"/>
      <c r="I131" s="54" t="s">
        <v>26</v>
      </c>
      <c r="J131" s="54"/>
    </row>
    <row r="132" spans="1:10" ht="29">
      <c r="A132" s="38" t="s">
        <v>27</v>
      </c>
      <c r="B132" s="38" t="s">
        <v>28</v>
      </c>
      <c r="C132" s="38" t="s">
        <v>29</v>
      </c>
      <c r="D132" s="38" t="s">
        <v>30</v>
      </c>
      <c r="E132" s="38" t="s">
        <v>31</v>
      </c>
      <c r="F132" s="38" t="s">
        <v>34</v>
      </c>
      <c r="G132" s="56" t="s">
        <v>3163</v>
      </c>
      <c r="H132" s="56" t="s">
        <v>3165</v>
      </c>
      <c r="I132" s="56" t="s">
        <v>32</v>
      </c>
      <c r="J132" s="56" t="s">
        <v>3166</v>
      </c>
    </row>
    <row r="133" spans="1:10" ht="72.5">
      <c r="A133" s="39">
        <v>1</v>
      </c>
      <c r="B133" s="78" t="s">
        <v>284</v>
      </c>
      <c r="C133" s="79" t="s">
        <v>277</v>
      </c>
      <c r="D133" s="80"/>
      <c r="E133" s="32"/>
      <c r="F133" s="61" t="s">
        <v>38</v>
      </c>
      <c r="G133" s="121"/>
      <c r="H133" s="121"/>
      <c r="I133" s="60"/>
      <c r="J133" s="126"/>
    </row>
    <row r="134" spans="1:10" ht="14.5">
      <c r="A134" s="43" t="s">
        <v>39</v>
      </c>
      <c r="B134" s="44"/>
      <c r="C134" s="44"/>
      <c r="D134" s="44"/>
      <c r="E134" s="44"/>
      <c r="F134" s="44"/>
      <c r="G134" s="45"/>
      <c r="H134" s="45"/>
      <c r="I134" s="44"/>
      <c r="J134" s="125"/>
    </row>
    <row r="135" spans="1:10" ht="14.5">
      <c r="A135" s="33" t="s">
        <v>285</v>
      </c>
      <c r="B135" s="77" t="s">
        <v>286</v>
      </c>
      <c r="C135" s="33"/>
      <c r="D135" s="35"/>
      <c r="E135" s="36"/>
      <c r="F135" s="35"/>
      <c r="G135" s="54"/>
      <c r="H135" s="54"/>
      <c r="I135" s="54" t="s">
        <v>26</v>
      </c>
      <c r="J135" s="54"/>
    </row>
    <row r="136" spans="1:10" ht="29">
      <c r="A136" s="38" t="s">
        <v>27</v>
      </c>
      <c r="B136" s="38" t="s">
        <v>28</v>
      </c>
      <c r="C136" s="38" t="s">
        <v>29</v>
      </c>
      <c r="D136" s="38" t="s">
        <v>30</v>
      </c>
      <c r="E136" s="38" t="s">
        <v>31</v>
      </c>
      <c r="F136" s="38" t="s">
        <v>34</v>
      </c>
      <c r="G136" s="56" t="s">
        <v>3163</v>
      </c>
      <c r="H136" s="56" t="s">
        <v>3165</v>
      </c>
      <c r="I136" s="56" t="s">
        <v>32</v>
      </c>
      <c r="J136" s="56" t="s">
        <v>3166</v>
      </c>
    </row>
    <row r="137" spans="1:10" ht="72.5">
      <c r="A137" s="39">
        <v>1</v>
      </c>
      <c r="B137" s="78" t="s">
        <v>287</v>
      </c>
      <c r="C137" s="79" t="s">
        <v>288</v>
      </c>
      <c r="D137" s="80"/>
      <c r="E137" s="32"/>
      <c r="F137" s="61" t="s">
        <v>38</v>
      </c>
      <c r="G137" s="121"/>
      <c r="H137" s="121"/>
      <c r="I137" s="60"/>
      <c r="J137" s="126"/>
    </row>
    <row r="138" spans="1:10" ht="14.5">
      <c r="A138" s="43" t="s">
        <v>39</v>
      </c>
      <c r="B138" s="44"/>
      <c r="C138" s="44"/>
      <c r="D138" s="44"/>
      <c r="E138" s="44"/>
      <c r="F138" s="44"/>
      <c r="G138" s="45"/>
      <c r="H138" s="45"/>
      <c r="I138" s="44"/>
      <c r="J138" s="125"/>
    </row>
    <row r="139" spans="1:10" ht="14.5">
      <c r="A139" s="33" t="s">
        <v>289</v>
      </c>
      <c r="B139" s="77" t="s">
        <v>286</v>
      </c>
      <c r="C139" s="33"/>
      <c r="D139" s="35"/>
      <c r="E139" s="36"/>
      <c r="F139" s="35"/>
      <c r="G139" s="54"/>
      <c r="H139" s="54"/>
      <c r="I139" s="54" t="s">
        <v>26</v>
      </c>
      <c r="J139" s="54"/>
    </row>
    <row r="140" spans="1:10" ht="29">
      <c r="A140" s="38" t="s">
        <v>27</v>
      </c>
      <c r="B140" s="38" t="s">
        <v>28</v>
      </c>
      <c r="C140" s="38" t="s">
        <v>29</v>
      </c>
      <c r="D140" s="38" t="s">
        <v>30</v>
      </c>
      <c r="E140" s="38" t="s">
        <v>31</v>
      </c>
      <c r="F140" s="38" t="s">
        <v>34</v>
      </c>
      <c r="G140" s="56" t="s">
        <v>3163</v>
      </c>
      <c r="H140" s="56" t="s">
        <v>3165</v>
      </c>
      <c r="I140" s="56" t="s">
        <v>32</v>
      </c>
      <c r="J140" s="56" t="s">
        <v>3166</v>
      </c>
    </row>
    <row r="141" spans="1:10" ht="72.5">
      <c r="A141" s="39">
        <v>1</v>
      </c>
      <c r="B141" s="78" t="s">
        <v>290</v>
      </c>
      <c r="C141" s="79" t="s">
        <v>288</v>
      </c>
      <c r="D141" s="80"/>
      <c r="E141" s="32"/>
      <c r="F141" s="61" t="s">
        <v>38</v>
      </c>
      <c r="G141" s="121"/>
      <c r="H141" s="121"/>
      <c r="I141" s="60"/>
      <c r="J141" s="126"/>
    </row>
    <row r="142" spans="1:10" ht="14.5">
      <c r="A142" s="43" t="s">
        <v>39</v>
      </c>
      <c r="B142" s="44"/>
      <c r="C142" s="44"/>
      <c r="D142" s="44"/>
      <c r="E142" s="44"/>
      <c r="F142" s="44"/>
      <c r="G142" s="45"/>
      <c r="H142" s="45"/>
      <c r="I142" s="44"/>
      <c r="J142" s="125"/>
    </row>
    <row r="143" spans="1:10" ht="14.5">
      <c r="A143" s="33" t="s">
        <v>291</v>
      </c>
      <c r="B143" s="77" t="s">
        <v>292</v>
      </c>
      <c r="C143" s="33"/>
      <c r="D143" s="35"/>
      <c r="E143" s="36"/>
      <c r="F143" s="35"/>
      <c r="G143" s="54"/>
      <c r="H143" s="54"/>
      <c r="I143" s="54" t="s">
        <v>26</v>
      </c>
      <c r="J143" s="54"/>
    </row>
    <row r="144" spans="1:10" ht="29">
      <c r="A144" s="38" t="s">
        <v>27</v>
      </c>
      <c r="B144" s="38" t="s">
        <v>28</v>
      </c>
      <c r="C144" s="38" t="s">
        <v>29</v>
      </c>
      <c r="D144" s="38" t="s">
        <v>30</v>
      </c>
      <c r="E144" s="38" t="s">
        <v>31</v>
      </c>
      <c r="F144" s="38" t="s">
        <v>34</v>
      </c>
      <c r="G144" s="56" t="s">
        <v>3163</v>
      </c>
      <c r="H144" s="56" t="s">
        <v>3165</v>
      </c>
      <c r="I144" s="56" t="s">
        <v>32</v>
      </c>
      <c r="J144" s="56" t="s">
        <v>3166</v>
      </c>
    </row>
    <row r="145" spans="1:10" ht="72.5">
      <c r="A145" s="39">
        <v>1</v>
      </c>
      <c r="B145" s="78" t="s">
        <v>293</v>
      </c>
      <c r="C145" s="79" t="s">
        <v>277</v>
      </c>
      <c r="D145" s="80"/>
      <c r="E145" s="32"/>
      <c r="F145" s="61" t="s">
        <v>38</v>
      </c>
      <c r="G145" s="121"/>
      <c r="H145" s="121"/>
      <c r="I145" s="60"/>
      <c r="J145" s="126"/>
    </row>
    <row r="146" spans="1:10" ht="14.5">
      <c r="A146" s="43" t="s">
        <v>39</v>
      </c>
      <c r="B146" s="44"/>
      <c r="C146" s="44"/>
      <c r="D146" s="44"/>
      <c r="E146" s="44"/>
      <c r="F146" s="44"/>
      <c r="G146" s="45"/>
      <c r="H146" s="45"/>
      <c r="I146" s="44"/>
      <c r="J146" s="125"/>
    </row>
    <row r="147" spans="1:10" ht="14.5">
      <c r="A147" s="33" t="s">
        <v>294</v>
      </c>
      <c r="B147" s="77" t="s">
        <v>295</v>
      </c>
      <c r="C147" s="33"/>
      <c r="D147" s="35"/>
      <c r="E147" s="36"/>
      <c r="F147" s="35"/>
      <c r="G147" s="54"/>
      <c r="H147" s="54"/>
      <c r="I147" s="54" t="s">
        <v>26</v>
      </c>
      <c r="J147" s="54"/>
    </row>
    <row r="148" spans="1:10" ht="29">
      <c r="A148" s="38" t="s">
        <v>27</v>
      </c>
      <c r="B148" s="38" t="s">
        <v>28</v>
      </c>
      <c r="C148" s="38" t="s">
        <v>29</v>
      </c>
      <c r="D148" s="38" t="s">
        <v>30</v>
      </c>
      <c r="E148" s="38" t="s">
        <v>31</v>
      </c>
      <c r="F148" s="38" t="s">
        <v>34</v>
      </c>
      <c r="G148" s="56" t="s">
        <v>3163</v>
      </c>
      <c r="H148" s="56" t="s">
        <v>3165</v>
      </c>
      <c r="I148" s="56" t="s">
        <v>32</v>
      </c>
      <c r="J148" s="56" t="s">
        <v>3166</v>
      </c>
    </row>
    <row r="149" spans="1:10" ht="72.5">
      <c r="A149" s="39">
        <v>1</v>
      </c>
      <c r="B149" s="78" t="s">
        <v>296</v>
      </c>
      <c r="C149" s="79" t="s">
        <v>277</v>
      </c>
      <c r="D149" s="80"/>
      <c r="E149" s="32"/>
      <c r="F149" s="61" t="s">
        <v>38</v>
      </c>
      <c r="G149" s="121"/>
      <c r="H149" s="121"/>
      <c r="I149" s="60"/>
      <c r="J149" s="126"/>
    </row>
    <row r="150" spans="1:10" ht="14.5">
      <c r="A150" s="43" t="s">
        <v>39</v>
      </c>
      <c r="B150" s="44"/>
      <c r="C150" s="44"/>
      <c r="D150" s="44"/>
      <c r="E150" s="44"/>
      <c r="F150" s="44"/>
      <c r="G150" s="44"/>
      <c r="H150" s="44"/>
      <c r="I150" s="44"/>
      <c r="J150" s="125"/>
    </row>
    <row r="151" spans="1:10" ht="14.5">
      <c r="A151" s="33" t="s">
        <v>297</v>
      </c>
      <c r="B151" s="77" t="s">
        <v>298</v>
      </c>
      <c r="C151" s="33"/>
      <c r="D151" s="35"/>
      <c r="E151" s="36"/>
      <c r="F151" s="35"/>
      <c r="G151" s="54"/>
      <c r="H151" s="54"/>
      <c r="I151" s="54" t="s">
        <v>26</v>
      </c>
      <c r="J151" s="54"/>
    </row>
    <row r="152" spans="1:10" ht="29">
      <c r="A152" s="38" t="s">
        <v>27</v>
      </c>
      <c r="B152" s="38" t="s">
        <v>28</v>
      </c>
      <c r="C152" s="38" t="s">
        <v>29</v>
      </c>
      <c r="D152" s="38" t="s">
        <v>30</v>
      </c>
      <c r="E152" s="38" t="s">
        <v>31</v>
      </c>
      <c r="F152" s="38" t="s">
        <v>34</v>
      </c>
      <c r="G152" s="56" t="s">
        <v>3163</v>
      </c>
      <c r="H152" s="56" t="s">
        <v>3165</v>
      </c>
      <c r="I152" s="56" t="s">
        <v>32</v>
      </c>
      <c r="J152" s="56" t="s">
        <v>3166</v>
      </c>
    </row>
    <row r="153" spans="1:10" ht="43.5">
      <c r="A153" s="39">
        <v>1</v>
      </c>
      <c r="B153" s="78" t="s">
        <v>299</v>
      </c>
      <c r="C153" s="79" t="s">
        <v>300</v>
      </c>
      <c r="D153" s="80"/>
      <c r="E153" s="32"/>
      <c r="F153" s="61" t="s">
        <v>38</v>
      </c>
      <c r="G153" s="121"/>
      <c r="H153" s="121"/>
      <c r="I153" s="60"/>
      <c r="J153" s="126"/>
    </row>
    <row r="154" spans="1:10" ht="14.5">
      <c r="A154" s="43" t="s">
        <v>39</v>
      </c>
      <c r="B154" s="44"/>
      <c r="C154" s="44"/>
      <c r="D154" s="44"/>
      <c r="E154" s="44"/>
      <c r="F154" s="44"/>
      <c r="G154" s="45"/>
      <c r="H154" s="45"/>
      <c r="I154" s="44"/>
      <c r="J154" s="125"/>
    </row>
    <row r="155" spans="1:10" ht="14.5">
      <c r="A155" s="33" t="s">
        <v>301</v>
      </c>
      <c r="B155" s="77" t="s">
        <v>302</v>
      </c>
      <c r="C155" s="33"/>
      <c r="D155" s="35"/>
      <c r="E155" s="36"/>
      <c r="F155" s="35"/>
      <c r="G155" s="35"/>
      <c r="H155" s="36"/>
      <c r="I155" s="35"/>
      <c r="J155" s="35"/>
    </row>
    <row r="156" spans="1:10" ht="29">
      <c r="A156" s="38" t="s">
        <v>27</v>
      </c>
      <c r="B156" s="38" t="s">
        <v>28</v>
      </c>
      <c r="C156" s="38" t="s">
        <v>29</v>
      </c>
      <c r="D156" s="38" t="s">
        <v>30</v>
      </c>
      <c r="E156" s="38" t="s">
        <v>31</v>
      </c>
      <c r="F156" s="38" t="s">
        <v>34</v>
      </c>
      <c r="G156" s="56" t="s">
        <v>3163</v>
      </c>
      <c r="H156" s="56" t="s">
        <v>3165</v>
      </c>
      <c r="I156" s="56" t="s">
        <v>32</v>
      </c>
      <c r="J156" s="56" t="s">
        <v>3166</v>
      </c>
    </row>
    <row r="157" spans="1:10" ht="29">
      <c r="A157" s="39">
        <v>1</v>
      </c>
      <c r="B157" s="78" t="s">
        <v>303</v>
      </c>
      <c r="C157" s="79" t="s">
        <v>304</v>
      </c>
      <c r="D157" s="80"/>
      <c r="E157" s="32"/>
      <c r="F157" s="61" t="s">
        <v>38</v>
      </c>
      <c r="G157" s="121"/>
      <c r="H157" s="121"/>
      <c r="I157" s="60"/>
      <c r="J157" s="126"/>
    </row>
    <row r="158" spans="1:10" ht="14.5">
      <c r="A158" s="43" t="s">
        <v>39</v>
      </c>
      <c r="B158" s="44"/>
      <c r="C158" s="44"/>
      <c r="D158" s="44"/>
      <c r="E158" s="44"/>
      <c r="F158" s="44"/>
      <c r="G158" s="45"/>
      <c r="H158" s="45"/>
      <c r="I158" s="44"/>
      <c r="J158" s="125"/>
    </row>
    <row r="159" spans="1:10" ht="14.5">
      <c r="A159" s="33" t="s">
        <v>305</v>
      </c>
      <c r="B159" s="77" t="s">
        <v>306</v>
      </c>
      <c r="C159" s="33"/>
      <c r="D159" s="35"/>
      <c r="E159" s="36"/>
      <c r="F159" s="35"/>
      <c r="G159" s="54"/>
      <c r="H159" s="54"/>
      <c r="I159" s="54" t="s">
        <v>26</v>
      </c>
      <c r="J159" s="54"/>
    </row>
    <row r="160" spans="1:10" ht="29">
      <c r="A160" s="38" t="s">
        <v>27</v>
      </c>
      <c r="B160" s="38" t="s">
        <v>28</v>
      </c>
      <c r="C160" s="38" t="s">
        <v>29</v>
      </c>
      <c r="D160" s="38" t="s">
        <v>30</v>
      </c>
      <c r="E160" s="38" t="s">
        <v>31</v>
      </c>
      <c r="F160" s="38" t="s">
        <v>34</v>
      </c>
      <c r="G160" s="56" t="s">
        <v>3163</v>
      </c>
      <c r="H160" s="56" t="s">
        <v>3165</v>
      </c>
      <c r="I160" s="56" t="s">
        <v>32</v>
      </c>
      <c r="J160" s="56" t="s">
        <v>3166</v>
      </c>
    </row>
    <row r="161" spans="1:10" ht="29">
      <c r="A161" s="39">
        <v>1</v>
      </c>
      <c r="B161" s="78" t="s">
        <v>307</v>
      </c>
      <c r="C161" s="79" t="s">
        <v>308</v>
      </c>
      <c r="D161" s="80"/>
      <c r="E161" s="32"/>
      <c r="F161" s="61" t="s">
        <v>38</v>
      </c>
      <c r="G161" s="121"/>
      <c r="H161" s="123"/>
      <c r="I161" s="60"/>
      <c r="J161" s="126"/>
    </row>
    <row r="162" spans="1:10" ht="14.5">
      <c r="A162" s="43" t="s">
        <v>39</v>
      </c>
      <c r="B162" s="44"/>
      <c r="C162" s="44"/>
      <c r="D162" s="44"/>
      <c r="E162" s="44"/>
      <c r="F162" s="44"/>
      <c r="G162" s="121"/>
      <c r="H162" s="123"/>
      <c r="I162" s="44"/>
      <c r="J162" s="125"/>
    </row>
    <row r="163" spans="1:10" ht="14.5">
      <c r="A163" s="33" t="s">
        <v>309</v>
      </c>
      <c r="B163" s="77" t="s">
        <v>310</v>
      </c>
      <c r="C163" s="33"/>
      <c r="D163" s="35"/>
      <c r="E163" s="36"/>
      <c r="F163" s="35"/>
      <c r="G163" s="54"/>
      <c r="H163" s="54"/>
      <c r="I163" s="54" t="s">
        <v>26</v>
      </c>
      <c r="J163" s="54"/>
    </row>
    <row r="164" spans="1:10" ht="29">
      <c r="A164" s="38" t="s">
        <v>27</v>
      </c>
      <c r="B164" s="38" t="s">
        <v>28</v>
      </c>
      <c r="C164" s="38" t="s">
        <v>29</v>
      </c>
      <c r="D164" s="38" t="s">
        <v>30</v>
      </c>
      <c r="E164" s="38" t="s">
        <v>31</v>
      </c>
      <c r="F164" s="38" t="s">
        <v>34</v>
      </c>
      <c r="G164" s="56" t="s">
        <v>3163</v>
      </c>
      <c r="H164" s="56" t="s">
        <v>3165</v>
      </c>
      <c r="I164" s="56" t="s">
        <v>32</v>
      </c>
      <c r="J164" s="56" t="s">
        <v>3166</v>
      </c>
    </row>
    <row r="165" spans="1:10" ht="29">
      <c r="A165" s="39">
        <v>1</v>
      </c>
      <c r="B165" s="78" t="s">
        <v>311</v>
      </c>
      <c r="C165" s="79" t="s">
        <v>312</v>
      </c>
      <c r="D165" s="80"/>
      <c r="E165" s="32"/>
      <c r="F165" s="61" t="s">
        <v>38</v>
      </c>
      <c r="G165" s="121"/>
      <c r="H165" s="121"/>
      <c r="I165" s="60"/>
      <c r="J165" s="126"/>
    </row>
    <row r="166" spans="1:10" ht="14.5">
      <c r="A166" s="43" t="s">
        <v>39</v>
      </c>
      <c r="B166" s="44"/>
      <c r="C166" s="44"/>
      <c r="D166" s="44"/>
      <c r="E166" s="44"/>
      <c r="F166" s="44"/>
      <c r="G166" s="44"/>
      <c r="H166" s="45"/>
      <c r="I166" s="45"/>
      <c r="J166" s="125"/>
    </row>
  </sheetData>
  <mergeCells count="4">
    <mergeCell ref="B1:E1"/>
    <mergeCell ref="A2:A10"/>
    <mergeCell ref="B2:C2"/>
    <mergeCell ref="D2:E2"/>
  </mergeCells>
  <phoneticPr fontId="40"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D364"/>
  <sheetViews>
    <sheetView topLeftCell="A16" zoomScale="70" zoomScaleNormal="70" workbookViewId="0">
      <selection activeCell="C5" sqref="C5:C6"/>
    </sheetView>
  </sheetViews>
  <sheetFormatPr defaultColWidth="9.1796875" defaultRowHeight="12.5"/>
  <cols>
    <col min="2" max="2" width="63" customWidth="1"/>
    <col min="3" max="3" width="63.7265625" customWidth="1"/>
    <col min="4" max="4" width="27.81640625" customWidth="1"/>
    <col min="5" max="5" width="24.1796875" customWidth="1"/>
    <col min="6" max="7" width="19.1796875" customWidth="1"/>
    <col min="8" max="8" width="24.1796875" customWidth="1"/>
    <col min="9" max="9" width="11.7265625" customWidth="1"/>
    <col min="10" max="10" width="27.453125" customWidth="1"/>
  </cols>
  <sheetData>
    <row r="1" spans="1:108" s="9" customFormat="1" ht="24" customHeight="1">
      <c r="B1" s="194" t="s">
        <v>10</v>
      </c>
      <c r="C1" s="194"/>
      <c r="D1" s="194"/>
      <c r="E1" s="194"/>
    </row>
    <row r="2" spans="1:108" s="9" customFormat="1" ht="15" thickBot="1">
      <c r="A2" s="191"/>
      <c r="B2" s="189"/>
      <c r="C2" s="189"/>
      <c r="D2" s="190" t="s">
        <v>11</v>
      </c>
      <c r="E2" s="190"/>
    </row>
    <row r="3" spans="1:108" s="9" customFormat="1" ht="14.5">
      <c r="A3" s="191"/>
      <c r="B3" s="12" t="s">
        <v>12</v>
      </c>
      <c r="C3" s="22" t="s">
        <v>564</v>
      </c>
      <c r="D3" s="14" t="s">
        <v>5</v>
      </c>
      <c r="E3" s="15" t="e">
        <f>COUNTIF(#REF!,"Pass")</f>
        <v>#REF!</v>
      </c>
    </row>
    <row r="4" spans="1:108" s="9" customFormat="1" ht="14.5">
      <c r="A4" s="191"/>
      <c r="B4" s="12" t="s">
        <v>14</v>
      </c>
      <c r="C4" s="23" t="s">
        <v>565</v>
      </c>
      <c r="D4" s="73" t="s">
        <v>6</v>
      </c>
      <c r="E4" s="74" t="e">
        <f>COUNTIF(#REF!,"Fail")</f>
        <v>#REF!</v>
      </c>
    </row>
    <row r="5" spans="1:108" s="9" customFormat="1" ht="15" thickBot="1">
      <c r="A5" s="191"/>
      <c r="B5" s="12" t="s">
        <v>16</v>
      </c>
      <c r="C5" s="22">
        <v>44848</v>
      </c>
      <c r="D5" s="75" t="s">
        <v>7</v>
      </c>
      <c r="E5" s="76" t="e">
        <f>COUNTIF(#REF!,"NR/NC")</f>
        <v>#REF!</v>
      </c>
    </row>
    <row r="6" spans="1:108" s="9" customFormat="1" ht="14.5">
      <c r="A6" s="191"/>
      <c r="B6" s="12" t="s">
        <v>17</v>
      </c>
      <c r="C6" s="22" t="s">
        <v>3172</v>
      </c>
      <c r="D6" s="16"/>
      <c r="E6" s="17"/>
    </row>
    <row r="7" spans="1:108" s="9" customFormat="1" ht="14.5">
      <c r="A7" s="191"/>
      <c r="B7" s="12" t="s">
        <v>19</v>
      </c>
      <c r="C7" s="23"/>
      <c r="D7" s="16"/>
      <c r="E7" s="17"/>
    </row>
    <row r="8" spans="1:108" s="9" customFormat="1" ht="14.5">
      <c r="A8" s="191"/>
      <c r="B8" s="12" t="s">
        <v>20</v>
      </c>
      <c r="C8" s="22"/>
      <c r="D8" s="16"/>
      <c r="E8" s="17"/>
    </row>
    <row r="9" spans="1:108" s="9" customFormat="1" ht="14.5">
      <c r="A9" s="191"/>
      <c r="B9" s="12" t="s">
        <v>21</v>
      </c>
      <c r="C9" s="22"/>
      <c r="D9" s="16"/>
      <c r="E9" s="17"/>
    </row>
    <row r="10" spans="1:108" s="9" customFormat="1" ht="15" thickBot="1">
      <c r="A10" s="192"/>
      <c r="B10" s="12" t="s">
        <v>22</v>
      </c>
      <c r="C10" s="23" t="s">
        <v>23</v>
      </c>
      <c r="D10" s="18"/>
      <c r="E10" s="19"/>
    </row>
    <row r="11" spans="1:108" s="9" customFormat="1" ht="14.5">
      <c r="A11" s="33" t="s">
        <v>24</v>
      </c>
      <c r="B11" s="34" t="s">
        <v>566</v>
      </c>
      <c r="C11" s="33"/>
      <c r="D11" s="35"/>
      <c r="E11" s="36"/>
      <c r="F11" s="36"/>
      <c r="G11" s="55"/>
      <c r="H11" s="55"/>
      <c r="I11" s="54" t="s">
        <v>26</v>
      </c>
      <c r="J11" s="55"/>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row>
    <row r="12" spans="1:108" s="9" customFormat="1" ht="29">
      <c r="A12" s="38" t="s">
        <v>27</v>
      </c>
      <c r="B12" s="38" t="s">
        <v>28</v>
      </c>
      <c r="C12" s="38" t="s">
        <v>29</v>
      </c>
      <c r="D12" s="38" t="s">
        <v>30</v>
      </c>
      <c r="E12" s="38" t="s">
        <v>31</v>
      </c>
      <c r="F12" s="38" t="s">
        <v>34</v>
      </c>
      <c r="G12" s="56" t="s">
        <v>3163</v>
      </c>
      <c r="H12" s="56" t="s">
        <v>3165</v>
      </c>
      <c r="I12" s="56" t="s">
        <v>32</v>
      </c>
      <c r="J12" s="56" t="s">
        <v>3166</v>
      </c>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row>
    <row r="13" spans="1:108" s="9" customFormat="1" ht="58">
      <c r="A13" s="39">
        <v>1</v>
      </c>
      <c r="B13" s="79" t="s">
        <v>567</v>
      </c>
      <c r="C13" s="40" t="s">
        <v>568</v>
      </c>
      <c r="D13" s="41"/>
      <c r="E13" s="40"/>
      <c r="F13" s="61" t="s">
        <v>38</v>
      </c>
      <c r="G13" s="121"/>
      <c r="H13" s="121"/>
      <c r="I13" s="60"/>
      <c r="J13" s="124"/>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row>
    <row r="14" spans="1:108" s="9" customFormat="1" ht="14.5">
      <c r="A14" s="43" t="s">
        <v>39</v>
      </c>
      <c r="B14" s="44"/>
      <c r="C14" s="44"/>
      <c r="D14" s="44"/>
      <c r="E14" s="44"/>
      <c r="F14" s="44"/>
      <c r="G14" s="45"/>
      <c r="H14" s="45"/>
      <c r="I14" s="44"/>
      <c r="J14" s="125"/>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row>
    <row r="15" spans="1:108" ht="14.5">
      <c r="A15" s="33" t="s">
        <v>40</v>
      </c>
      <c r="B15" s="34" t="s">
        <v>569</v>
      </c>
      <c r="C15" s="33"/>
      <c r="D15" s="35"/>
      <c r="E15" s="36"/>
      <c r="F15" s="35"/>
      <c r="G15" s="54"/>
      <c r="H15" s="54"/>
      <c r="I15" s="54" t="s">
        <v>26</v>
      </c>
      <c r="J15" s="54"/>
    </row>
    <row r="16" spans="1:108" ht="29">
      <c r="A16" s="38" t="s">
        <v>27</v>
      </c>
      <c r="B16" s="38" t="s">
        <v>28</v>
      </c>
      <c r="C16" s="38" t="s">
        <v>29</v>
      </c>
      <c r="D16" s="38" t="s">
        <v>30</v>
      </c>
      <c r="E16" s="38" t="s">
        <v>31</v>
      </c>
      <c r="F16" s="38" t="s">
        <v>34</v>
      </c>
      <c r="G16" s="56" t="s">
        <v>3163</v>
      </c>
      <c r="H16" s="56" t="s">
        <v>3165</v>
      </c>
      <c r="I16" s="56" t="s">
        <v>32</v>
      </c>
      <c r="J16" s="56" t="s">
        <v>3166</v>
      </c>
    </row>
    <row r="17" spans="1:10" ht="58">
      <c r="A17" s="39">
        <v>1</v>
      </c>
      <c r="B17" s="79" t="s">
        <v>570</v>
      </c>
      <c r="C17" s="40" t="s">
        <v>568</v>
      </c>
      <c r="D17" s="41"/>
      <c r="E17" s="40"/>
      <c r="F17" s="61" t="s">
        <v>38</v>
      </c>
      <c r="G17" s="121"/>
      <c r="H17" s="121"/>
      <c r="I17" s="60"/>
      <c r="J17" s="126"/>
    </row>
    <row r="18" spans="1:10" ht="14.5">
      <c r="A18" s="43" t="s">
        <v>39</v>
      </c>
      <c r="B18" s="44"/>
      <c r="C18" s="44"/>
      <c r="D18" s="44"/>
      <c r="E18" s="44"/>
      <c r="F18" s="44"/>
      <c r="G18" s="45"/>
      <c r="H18" s="45"/>
      <c r="I18" s="44"/>
      <c r="J18" s="125"/>
    </row>
    <row r="19" spans="1:10" ht="14.5">
      <c r="A19" s="33" t="s">
        <v>44</v>
      </c>
      <c r="B19" s="34" t="s">
        <v>571</v>
      </c>
      <c r="C19" s="33"/>
      <c r="D19" s="35"/>
      <c r="E19" s="36"/>
      <c r="F19" s="35"/>
      <c r="G19" s="54"/>
      <c r="H19" s="54"/>
      <c r="I19" s="54" t="s">
        <v>26</v>
      </c>
      <c r="J19" s="54"/>
    </row>
    <row r="20" spans="1:10" ht="29">
      <c r="A20" s="38" t="s">
        <v>27</v>
      </c>
      <c r="B20" s="38" t="s">
        <v>28</v>
      </c>
      <c r="C20" s="38" t="s">
        <v>29</v>
      </c>
      <c r="D20" s="38" t="s">
        <v>30</v>
      </c>
      <c r="E20" s="38" t="s">
        <v>31</v>
      </c>
      <c r="F20" s="38" t="s">
        <v>34</v>
      </c>
      <c r="G20" s="56" t="s">
        <v>3163</v>
      </c>
      <c r="H20" s="56" t="s">
        <v>3165</v>
      </c>
      <c r="I20" s="56" t="s">
        <v>32</v>
      </c>
      <c r="J20" s="56" t="s">
        <v>3166</v>
      </c>
    </row>
    <row r="21" spans="1:10" ht="58">
      <c r="A21" s="39">
        <v>1</v>
      </c>
      <c r="B21" s="79" t="s">
        <v>572</v>
      </c>
      <c r="C21" s="40" t="s">
        <v>573</v>
      </c>
      <c r="D21" s="41"/>
      <c r="E21" s="40"/>
      <c r="F21" s="61" t="s">
        <v>38</v>
      </c>
      <c r="G21" s="121"/>
      <c r="H21" s="121"/>
      <c r="I21" s="60"/>
      <c r="J21" s="126"/>
    </row>
    <row r="22" spans="1:10" ht="14.5">
      <c r="A22" s="43" t="s">
        <v>39</v>
      </c>
      <c r="B22" s="44"/>
      <c r="C22" s="44"/>
      <c r="D22" s="44"/>
      <c r="E22" s="44"/>
      <c r="F22" s="44"/>
      <c r="G22" s="45"/>
      <c r="H22" s="45"/>
      <c r="I22" s="44"/>
      <c r="J22" s="125"/>
    </row>
    <row r="23" spans="1:10" ht="14.5">
      <c r="A23" s="33" t="s">
        <v>48</v>
      </c>
      <c r="B23" s="34" t="s">
        <v>574</v>
      </c>
      <c r="C23" s="33"/>
      <c r="D23" s="35"/>
      <c r="E23" s="36"/>
      <c r="F23" s="35"/>
      <c r="G23" s="54"/>
      <c r="H23" s="54"/>
      <c r="I23" s="54" t="s">
        <v>26</v>
      </c>
      <c r="J23" s="54"/>
    </row>
    <row r="24" spans="1:10" ht="29">
      <c r="A24" s="38" t="s">
        <v>27</v>
      </c>
      <c r="B24" s="38" t="s">
        <v>28</v>
      </c>
      <c r="C24" s="38" t="s">
        <v>29</v>
      </c>
      <c r="D24" s="38" t="s">
        <v>30</v>
      </c>
      <c r="E24" s="38" t="s">
        <v>31</v>
      </c>
      <c r="F24" s="38" t="s">
        <v>34</v>
      </c>
      <c r="G24" s="56" t="s">
        <v>3163</v>
      </c>
      <c r="H24" s="56" t="s">
        <v>3165</v>
      </c>
      <c r="I24" s="56" t="s">
        <v>32</v>
      </c>
      <c r="J24" s="56" t="s">
        <v>3166</v>
      </c>
    </row>
    <row r="25" spans="1:10" ht="43.5">
      <c r="A25" s="39">
        <v>1</v>
      </c>
      <c r="B25" s="79" t="s">
        <v>575</v>
      </c>
      <c r="C25" s="40" t="s">
        <v>576</v>
      </c>
      <c r="D25" s="41"/>
      <c r="E25" s="40"/>
      <c r="F25" s="61" t="s">
        <v>38</v>
      </c>
      <c r="G25" s="121"/>
      <c r="H25" s="121"/>
      <c r="I25" s="60"/>
      <c r="J25" s="126"/>
    </row>
    <row r="26" spans="1:10" ht="14.5">
      <c r="A26" s="43" t="s">
        <v>39</v>
      </c>
      <c r="B26" s="44"/>
      <c r="C26" s="44"/>
      <c r="D26" s="44"/>
      <c r="E26" s="44"/>
      <c r="F26" s="44"/>
      <c r="G26" s="45"/>
      <c r="H26" s="45"/>
      <c r="I26" s="44"/>
      <c r="J26" s="125"/>
    </row>
    <row r="27" spans="1:10" ht="14.5">
      <c r="A27" s="33" t="s">
        <v>51</v>
      </c>
      <c r="B27" s="34" t="s">
        <v>577</v>
      </c>
      <c r="C27" s="33"/>
      <c r="D27" s="35"/>
      <c r="E27" s="36"/>
      <c r="F27" s="35"/>
      <c r="G27" s="54"/>
      <c r="H27" s="54"/>
      <c r="I27" s="54" t="s">
        <v>26</v>
      </c>
      <c r="J27" s="54"/>
    </row>
    <row r="28" spans="1:10" ht="29">
      <c r="A28" s="38" t="s">
        <v>27</v>
      </c>
      <c r="B28" s="38" t="s">
        <v>28</v>
      </c>
      <c r="C28" s="38" t="s">
        <v>29</v>
      </c>
      <c r="D28" s="38" t="s">
        <v>30</v>
      </c>
      <c r="E28" s="38" t="s">
        <v>31</v>
      </c>
      <c r="F28" s="38" t="s">
        <v>34</v>
      </c>
      <c r="G28" s="56" t="s">
        <v>3163</v>
      </c>
      <c r="H28" s="56" t="s">
        <v>3165</v>
      </c>
      <c r="I28" s="56" t="s">
        <v>32</v>
      </c>
      <c r="J28" s="56" t="s">
        <v>3166</v>
      </c>
    </row>
    <row r="29" spans="1:10" ht="43.5">
      <c r="A29" s="39">
        <v>1</v>
      </c>
      <c r="B29" s="79" t="s">
        <v>578</v>
      </c>
      <c r="C29" s="40" t="s">
        <v>576</v>
      </c>
      <c r="D29" s="41"/>
      <c r="E29" s="40"/>
      <c r="F29" s="61" t="s">
        <v>38</v>
      </c>
      <c r="G29" s="121"/>
      <c r="H29" s="123"/>
      <c r="I29" s="60"/>
      <c r="J29" s="126"/>
    </row>
    <row r="30" spans="1:10" ht="14.5">
      <c r="A30" s="43" t="s">
        <v>39</v>
      </c>
      <c r="B30" s="44"/>
      <c r="C30" s="44"/>
      <c r="D30" s="44"/>
      <c r="E30" s="44"/>
      <c r="F30" s="44"/>
      <c r="G30" s="45"/>
      <c r="H30" s="45"/>
      <c r="I30" s="44"/>
      <c r="J30" s="125"/>
    </row>
    <row r="31" spans="1:10" ht="14.5">
      <c r="A31" s="33" t="s">
        <v>55</v>
      </c>
      <c r="B31" s="34" t="s">
        <v>579</v>
      </c>
      <c r="C31" s="33"/>
      <c r="D31" s="35"/>
      <c r="E31" s="36"/>
      <c r="F31" s="35"/>
      <c r="G31" s="54"/>
      <c r="H31" s="54"/>
      <c r="I31" s="54" t="s">
        <v>26</v>
      </c>
      <c r="J31" s="54"/>
    </row>
    <row r="32" spans="1:10" ht="29">
      <c r="A32" s="38" t="s">
        <v>27</v>
      </c>
      <c r="B32" s="38" t="s">
        <v>28</v>
      </c>
      <c r="C32" s="38" t="s">
        <v>29</v>
      </c>
      <c r="D32" s="38" t="s">
        <v>30</v>
      </c>
      <c r="E32" s="38" t="s">
        <v>31</v>
      </c>
      <c r="F32" s="38" t="s">
        <v>34</v>
      </c>
      <c r="G32" s="56" t="s">
        <v>3163</v>
      </c>
      <c r="H32" s="56" t="s">
        <v>3165</v>
      </c>
      <c r="I32" s="56" t="s">
        <v>32</v>
      </c>
      <c r="J32" s="56" t="s">
        <v>3166</v>
      </c>
    </row>
    <row r="33" spans="1:10" ht="43.5">
      <c r="A33" s="39">
        <v>1</v>
      </c>
      <c r="B33" s="79" t="s">
        <v>580</v>
      </c>
      <c r="C33" s="40" t="s">
        <v>581</v>
      </c>
      <c r="D33" s="41"/>
      <c r="E33" s="40"/>
      <c r="F33" s="61" t="s">
        <v>38</v>
      </c>
      <c r="G33" s="121"/>
      <c r="H33" s="121"/>
      <c r="I33" s="60"/>
      <c r="J33" s="126"/>
    </row>
    <row r="34" spans="1:10" ht="14.5">
      <c r="A34" s="43" t="s">
        <v>39</v>
      </c>
      <c r="B34" s="44"/>
      <c r="C34" s="44"/>
      <c r="D34" s="44"/>
      <c r="E34" s="44"/>
      <c r="F34" s="44"/>
      <c r="G34" s="45"/>
      <c r="H34" s="45"/>
      <c r="I34" s="44"/>
      <c r="J34" s="125"/>
    </row>
    <row r="35" spans="1:10" ht="14.5">
      <c r="A35" s="33" t="s">
        <v>59</v>
      </c>
      <c r="B35" s="34" t="s">
        <v>582</v>
      </c>
      <c r="C35" s="33"/>
      <c r="D35" s="35"/>
      <c r="E35" s="36"/>
      <c r="F35" s="35"/>
      <c r="G35" s="54"/>
      <c r="H35" s="54"/>
      <c r="I35" s="54" t="s">
        <v>26</v>
      </c>
      <c r="J35" s="54"/>
    </row>
    <row r="36" spans="1:10" ht="29">
      <c r="A36" s="38" t="s">
        <v>27</v>
      </c>
      <c r="B36" s="38" t="s">
        <v>28</v>
      </c>
      <c r="C36" s="38" t="s">
        <v>29</v>
      </c>
      <c r="D36" s="38" t="s">
        <v>30</v>
      </c>
      <c r="E36" s="38" t="s">
        <v>31</v>
      </c>
      <c r="F36" s="38" t="s">
        <v>34</v>
      </c>
      <c r="G36" s="56" t="s">
        <v>3163</v>
      </c>
      <c r="H36" s="56" t="s">
        <v>3165</v>
      </c>
      <c r="I36" s="56" t="s">
        <v>32</v>
      </c>
      <c r="J36" s="56" t="s">
        <v>3166</v>
      </c>
    </row>
    <row r="37" spans="1:10" ht="58">
      <c r="A37" s="39">
        <v>1</v>
      </c>
      <c r="B37" s="79" t="s">
        <v>583</v>
      </c>
      <c r="C37" s="40" t="s">
        <v>584</v>
      </c>
      <c r="D37" s="41"/>
      <c r="E37" s="40"/>
      <c r="F37" s="61" t="s">
        <v>38</v>
      </c>
      <c r="G37" s="121"/>
      <c r="H37" s="121"/>
      <c r="I37" s="60"/>
      <c r="J37" s="126"/>
    </row>
    <row r="38" spans="1:10" ht="14.5">
      <c r="A38" s="43" t="s">
        <v>39</v>
      </c>
      <c r="B38" s="44"/>
      <c r="C38" s="44"/>
      <c r="D38" s="44"/>
      <c r="E38" s="44"/>
      <c r="F38" s="44"/>
      <c r="G38" s="45"/>
      <c r="H38" s="45"/>
      <c r="I38" s="44"/>
      <c r="J38" s="125"/>
    </row>
    <row r="39" spans="1:10" ht="14.5">
      <c r="A39" s="33" t="s">
        <v>63</v>
      </c>
      <c r="B39" s="34" t="s">
        <v>585</v>
      </c>
      <c r="C39" s="33"/>
      <c r="D39" s="35"/>
      <c r="E39" s="36"/>
      <c r="F39" s="35"/>
      <c r="G39" s="54"/>
      <c r="H39" s="54"/>
      <c r="I39" s="54" t="s">
        <v>26</v>
      </c>
      <c r="J39" s="54"/>
    </row>
    <row r="40" spans="1:10" ht="29">
      <c r="A40" s="38" t="s">
        <v>27</v>
      </c>
      <c r="B40" s="38" t="s">
        <v>28</v>
      </c>
      <c r="C40" s="38" t="s">
        <v>29</v>
      </c>
      <c r="D40" s="38" t="s">
        <v>30</v>
      </c>
      <c r="E40" s="38" t="s">
        <v>31</v>
      </c>
      <c r="F40" s="38" t="s">
        <v>34</v>
      </c>
      <c r="G40" s="56" t="s">
        <v>3163</v>
      </c>
      <c r="H40" s="56" t="s">
        <v>3165</v>
      </c>
      <c r="I40" s="56" t="s">
        <v>32</v>
      </c>
      <c r="J40" s="56" t="s">
        <v>3166</v>
      </c>
    </row>
    <row r="41" spans="1:10" ht="58">
      <c r="A41" s="39">
        <v>1</v>
      </c>
      <c r="B41" s="79" t="s">
        <v>586</v>
      </c>
      <c r="C41" s="40" t="s">
        <v>584</v>
      </c>
      <c r="D41" s="41"/>
      <c r="E41" s="40"/>
      <c r="F41" s="61" t="s">
        <v>38</v>
      </c>
      <c r="G41" s="121"/>
      <c r="H41" s="121"/>
      <c r="I41" s="60"/>
      <c r="J41" s="126"/>
    </row>
    <row r="42" spans="1:10" ht="14.5">
      <c r="A42" s="43" t="s">
        <v>39</v>
      </c>
      <c r="B42" s="44"/>
      <c r="C42" s="44"/>
      <c r="D42" s="44"/>
      <c r="E42" s="44"/>
      <c r="F42" s="44"/>
      <c r="G42" s="45"/>
      <c r="H42" s="45"/>
      <c r="I42" s="44"/>
      <c r="J42" s="125"/>
    </row>
    <row r="43" spans="1:10" ht="14.5">
      <c r="A43" s="33" t="s">
        <v>67</v>
      </c>
      <c r="B43" s="34" t="s">
        <v>587</v>
      </c>
      <c r="C43" s="33"/>
      <c r="D43" s="35"/>
      <c r="E43" s="36"/>
      <c r="F43" s="35"/>
      <c r="G43" s="54"/>
      <c r="H43" s="54"/>
      <c r="I43" s="54" t="s">
        <v>26</v>
      </c>
      <c r="J43" s="54"/>
    </row>
    <row r="44" spans="1:10" ht="29">
      <c r="A44" s="38" t="s">
        <v>27</v>
      </c>
      <c r="B44" s="38" t="s">
        <v>28</v>
      </c>
      <c r="C44" s="38" t="s">
        <v>29</v>
      </c>
      <c r="D44" s="38" t="s">
        <v>30</v>
      </c>
      <c r="E44" s="38" t="s">
        <v>31</v>
      </c>
      <c r="F44" s="38" t="s">
        <v>34</v>
      </c>
      <c r="G44" s="56" t="s">
        <v>3163</v>
      </c>
      <c r="H44" s="56" t="s">
        <v>3165</v>
      </c>
      <c r="I44" s="56" t="s">
        <v>32</v>
      </c>
      <c r="J44" s="56" t="s">
        <v>3166</v>
      </c>
    </row>
    <row r="45" spans="1:10" ht="43.5">
      <c r="A45" s="39">
        <v>1</v>
      </c>
      <c r="B45" s="79" t="s">
        <v>588</v>
      </c>
      <c r="C45" s="40" t="s">
        <v>589</v>
      </c>
      <c r="D45" s="41"/>
      <c r="E45" s="40"/>
      <c r="F45" s="61" t="s">
        <v>38</v>
      </c>
      <c r="G45" s="121"/>
      <c r="H45" s="121"/>
      <c r="I45" s="60"/>
      <c r="J45" s="124"/>
    </row>
    <row r="46" spans="1:10" ht="14.5">
      <c r="A46" s="43" t="s">
        <v>39</v>
      </c>
      <c r="B46" s="44"/>
      <c r="C46" s="44"/>
      <c r="D46" s="44"/>
      <c r="E46" s="44"/>
      <c r="F46" s="44"/>
      <c r="G46" s="45"/>
      <c r="H46" s="45"/>
      <c r="I46" s="44"/>
      <c r="J46" s="125"/>
    </row>
    <row r="47" spans="1:10" ht="14.5">
      <c r="A47" s="33" t="s">
        <v>71</v>
      </c>
      <c r="B47" s="34" t="s">
        <v>585</v>
      </c>
      <c r="C47" s="33"/>
      <c r="D47" s="35"/>
      <c r="E47" s="36"/>
      <c r="F47" s="35"/>
      <c r="G47" s="54"/>
      <c r="H47" s="54"/>
      <c r="I47" s="54" t="s">
        <v>26</v>
      </c>
      <c r="J47" s="54"/>
    </row>
    <row r="48" spans="1:10" ht="29">
      <c r="A48" s="38" t="s">
        <v>27</v>
      </c>
      <c r="B48" s="38" t="s">
        <v>28</v>
      </c>
      <c r="C48" s="38" t="s">
        <v>29</v>
      </c>
      <c r="D48" s="38" t="s">
        <v>30</v>
      </c>
      <c r="E48" s="38" t="s">
        <v>31</v>
      </c>
      <c r="F48" s="38" t="s">
        <v>34</v>
      </c>
      <c r="G48" s="56" t="s">
        <v>3163</v>
      </c>
      <c r="H48" s="56" t="s">
        <v>3165</v>
      </c>
      <c r="I48" s="56" t="s">
        <v>32</v>
      </c>
      <c r="J48" s="56" t="s">
        <v>3166</v>
      </c>
    </row>
    <row r="49" spans="1:10" ht="43.5">
      <c r="A49" s="39">
        <v>1</v>
      </c>
      <c r="B49" s="79" t="s">
        <v>590</v>
      </c>
      <c r="C49" s="40" t="s">
        <v>589</v>
      </c>
      <c r="D49" s="41"/>
      <c r="E49" s="40"/>
      <c r="F49" s="61" t="s">
        <v>38</v>
      </c>
      <c r="G49" s="121"/>
      <c r="H49" s="121"/>
      <c r="I49" s="60"/>
      <c r="J49" s="124"/>
    </row>
    <row r="50" spans="1:10" ht="14.5">
      <c r="A50" s="43" t="s">
        <v>39</v>
      </c>
      <c r="B50" s="44"/>
      <c r="C50" s="44"/>
      <c r="D50" s="44"/>
      <c r="E50" s="44"/>
      <c r="F50" s="44"/>
      <c r="G50" s="45"/>
      <c r="H50" s="45"/>
      <c r="I50" s="44"/>
      <c r="J50" s="125"/>
    </row>
    <row r="51" spans="1:10" ht="14.5">
      <c r="A51" s="33" t="s">
        <v>75</v>
      </c>
      <c r="B51" s="34" t="s">
        <v>591</v>
      </c>
      <c r="C51" s="33"/>
      <c r="D51" s="35"/>
      <c r="E51" s="36"/>
      <c r="F51" s="35"/>
      <c r="G51" s="54"/>
      <c r="H51" s="54"/>
      <c r="I51" s="54" t="s">
        <v>26</v>
      </c>
      <c r="J51" s="54"/>
    </row>
    <row r="52" spans="1:10" ht="29">
      <c r="A52" s="38" t="s">
        <v>27</v>
      </c>
      <c r="B52" s="38" t="s">
        <v>28</v>
      </c>
      <c r="C52" s="38" t="s">
        <v>29</v>
      </c>
      <c r="D52" s="38" t="s">
        <v>30</v>
      </c>
      <c r="E52" s="38" t="s">
        <v>31</v>
      </c>
      <c r="F52" s="38" t="s">
        <v>34</v>
      </c>
      <c r="G52" s="56" t="s">
        <v>3163</v>
      </c>
      <c r="H52" s="56" t="s">
        <v>3165</v>
      </c>
      <c r="I52" s="56" t="s">
        <v>32</v>
      </c>
      <c r="J52" s="56" t="s">
        <v>3166</v>
      </c>
    </row>
    <row r="53" spans="1:10" ht="43.5">
      <c r="A53" s="39">
        <v>1</v>
      </c>
      <c r="B53" s="79" t="s">
        <v>592</v>
      </c>
      <c r="C53" s="40" t="s">
        <v>593</v>
      </c>
      <c r="D53" s="41"/>
      <c r="E53" s="40"/>
      <c r="F53" s="61" t="s">
        <v>111</v>
      </c>
      <c r="G53" s="121"/>
      <c r="H53" s="123"/>
      <c r="I53" s="60"/>
      <c r="J53" s="126"/>
    </row>
    <row r="54" spans="1:10" ht="14.5">
      <c r="A54" s="43" t="s">
        <v>39</v>
      </c>
      <c r="B54" s="44"/>
      <c r="C54" s="44"/>
      <c r="D54" s="44"/>
      <c r="E54" s="44"/>
      <c r="F54" s="44"/>
      <c r="G54" s="121"/>
      <c r="H54" s="123"/>
      <c r="I54" s="44"/>
      <c r="J54" s="125"/>
    </row>
    <row r="55" spans="1:10" ht="14.5">
      <c r="A55" s="33" t="s">
        <v>79</v>
      </c>
      <c r="B55" s="34" t="s">
        <v>594</v>
      </c>
      <c r="C55" s="33"/>
      <c r="D55" s="35"/>
      <c r="E55" s="36"/>
      <c r="F55" s="35"/>
      <c r="G55" s="54"/>
      <c r="H55" s="54"/>
      <c r="I55" s="54" t="s">
        <v>26</v>
      </c>
      <c r="J55" s="54"/>
    </row>
    <row r="56" spans="1:10" ht="29">
      <c r="A56" s="38" t="s">
        <v>27</v>
      </c>
      <c r="B56" s="38" t="s">
        <v>28</v>
      </c>
      <c r="C56" s="38" t="s">
        <v>29</v>
      </c>
      <c r="D56" s="38" t="s">
        <v>30</v>
      </c>
      <c r="E56" s="38" t="s">
        <v>31</v>
      </c>
      <c r="F56" s="38" t="s">
        <v>34</v>
      </c>
      <c r="G56" s="56" t="s">
        <v>3163</v>
      </c>
      <c r="H56" s="56" t="s">
        <v>3165</v>
      </c>
      <c r="I56" s="56" t="s">
        <v>32</v>
      </c>
      <c r="J56" s="56" t="s">
        <v>3166</v>
      </c>
    </row>
    <row r="57" spans="1:10" ht="43.5">
      <c r="A57" s="39">
        <v>1</v>
      </c>
      <c r="B57" s="79" t="s">
        <v>595</v>
      </c>
      <c r="C57" s="40" t="s">
        <v>593</v>
      </c>
      <c r="D57" s="41"/>
      <c r="E57" s="40"/>
      <c r="F57" s="61" t="s">
        <v>111</v>
      </c>
      <c r="G57" s="121"/>
      <c r="H57" s="121"/>
      <c r="I57" s="60"/>
      <c r="J57" s="126"/>
    </row>
    <row r="58" spans="1:10" ht="14.5">
      <c r="A58" s="43" t="s">
        <v>39</v>
      </c>
      <c r="B58" s="44"/>
      <c r="C58" s="44"/>
      <c r="D58" s="44"/>
      <c r="E58" s="44"/>
      <c r="F58" s="44"/>
      <c r="G58" s="45"/>
      <c r="H58" s="45"/>
      <c r="I58" s="44"/>
      <c r="J58" s="125"/>
    </row>
    <row r="59" spans="1:10" ht="14.5">
      <c r="A59" s="33" t="s">
        <v>83</v>
      </c>
      <c r="B59" s="34" t="s">
        <v>596</v>
      </c>
      <c r="C59" s="33"/>
      <c r="D59" s="35"/>
      <c r="E59" s="36"/>
      <c r="F59" s="35"/>
      <c r="G59" s="54"/>
      <c r="H59" s="55"/>
      <c r="I59" s="54" t="s">
        <v>26</v>
      </c>
      <c r="J59" s="55"/>
    </row>
    <row r="60" spans="1:10" ht="29">
      <c r="A60" s="38" t="s">
        <v>27</v>
      </c>
      <c r="B60" s="38" t="s">
        <v>28</v>
      </c>
      <c r="C60" s="38" t="s">
        <v>29</v>
      </c>
      <c r="D60" s="38" t="s">
        <v>30</v>
      </c>
      <c r="E60" s="38" t="s">
        <v>31</v>
      </c>
      <c r="F60" s="38" t="s">
        <v>34</v>
      </c>
      <c r="G60" s="56" t="s">
        <v>3163</v>
      </c>
      <c r="H60" s="56" t="s">
        <v>3165</v>
      </c>
      <c r="I60" s="56" t="s">
        <v>32</v>
      </c>
      <c r="J60" s="56" t="s">
        <v>3166</v>
      </c>
    </row>
    <row r="61" spans="1:10" ht="43.5">
      <c r="A61" s="39">
        <v>1</v>
      </c>
      <c r="B61" s="79" t="s">
        <v>597</v>
      </c>
      <c r="C61" s="40" t="s">
        <v>593</v>
      </c>
      <c r="D61" s="41"/>
      <c r="E61" s="40"/>
      <c r="F61" s="61" t="s">
        <v>111</v>
      </c>
      <c r="G61" s="121"/>
      <c r="H61" s="121"/>
      <c r="I61" s="60"/>
      <c r="J61" s="124"/>
    </row>
    <row r="62" spans="1:10" ht="14.5">
      <c r="A62" s="43" t="s">
        <v>39</v>
      </c>
      <c r="B62" s="44"/>
      <c r="C62" s="44"/>
      <c r="D62" s="44"/>
      <c r="E62" s="44"/>
      <c r="F62" s="44"/>
      <c r="G62" s="45"/>
      <c r="H62" s="45"/>
      <c r="I62" s="44"/>
      <c r="J62" s="125"/>
    </row>
    <row r="63" spans="1:10" ht="14.5">
      <c r="A63" s="33" t="s">
        <v>87</v>
      </c>
      <c r="B63" s="34" t="s">
        <v>598</v>
      </c>
      <c r="C63" s="33"/>
      <c r="D63" s="35"/>
      <c r="E63" s="36"/>
      <c r="F63" s="35"/>
      <c r="G63" s="54"/>
      <c r="H63" s="54"/>
      <c r="I63" s="54" t="s">
        <v>26</v>
      </c>
      <c r="J63" s="54"/>
    </row>
    <row r="64" spans="1:10" ht="29">
      <c r="A64" s="38" t="s">
        <v>27</v>
      </c>
      <c r="B64" s="38" t="s">
        <v>28</v>
      </c>
      <c r="C64" s="38" t="s">
        <v>29</v>
      </c>
      <c r="D64" s="38" t="s">
        <v>30</v>
      </c>
      <c r="E64" s="38" t="s">
        <v>31</v>
      </c>
      <c r="F64" s="38" t="s">
        <v>34</v>
      </c>
      <c r="G64" s="56" t="s">
        <v>3163</v>
      </c>
      <c r="H64" s="56" t="s">
        <v>3165</v>
      </c>
      <c r="I64" s="56" t="s">
        <v>32</v>
      </c>
      <c r="J64" s="56" t="s">
        <v>3166</v>
      </c>
    </row>
    <row r="65" spans="1:10" ht="29">
      <c r="A65" s="39">
        <v>1</v>
      </c>
      <c r="B65" s="79" t="s">
        <v>599</v>
      </c>
      <c r="C65" s="40"/>
      <c r="D65" s="41"/>
      <c r="E65" s="40"/>
      <c r="F65" s="61" t="s">
        <v>38</v>
      </c>
      <c r="G65" s="121"/>
      <c r="H65" s="121"/>
      <c r="I65" s="60"/>
      <c r="J65" s="126"/>
    </row>
    <row r="66" spans="1:10" ht="14.5">
      <c r="A66" s="43" t="s">
        <v>39</v>
      </c>
      <c r="B66" s="44"/>
      <c r="C66" s="44"/>
      <c r="D66" s="44"/>
      <c r="E66" s="44"/>
      <c r="F66" s="44"/>
      <c r="G66" s="45"/>
      <c r="H66" s="45"/>
      <c r="I66" s="44"/>
      <c r="J66" s="125"/>
    </row>
    <row r="67" spans="1:10" ht="14.5">
      <c r="A67" s="33" t="s">
        <v>91</v>
      </c>
      <c r="B67" s="34" t="s">
        <v>600</v>
      </c>
      <c r="C67" s="33"/>
      <c r="D67" s="35"/>
      <c r="E67" s="36"/>
      <c r="F67" s="35"/>
      <c r="G67" s="54"/>
      <c r="H67" s="54"/>
      <c r="I67" s="54" t="s">
        <v>26</v>
      </c>
      <c r="J67" s="54"/>
    </row>
    <row r="68" spans="1:10" ht="29">
      <c r="A68" s="38" t="s">
        <v>27</v>
      </c>
      <c r="B68" s="38" t="s">
        <v>28</v>
      </c>
      <c r="C68" s="38" t="s">
        <v>29</v>
      </c>
      <c r="D68" s="38" t="s">
        <v>30</v>
      </c>
      <c r="E68" s="38" t="s">
        <v>31</v>
      </c>
      <c r="F68" s="38" t="s">
        <v>34</v>
      </c>
      <c r="G68" s="56" t="s">
        <v>3163</v>
      </c>
      <c r="H68" s="56" t="s">
        <v>3165</v>
      </c>
      <c r="I68" s="56" t="s">
        <v>32</v>
      </c>
      <c r="J68" s="56" t="s">
        <v>3166</v>
      </c>
    </row>
    <row r="69" spans="1:10" ht="43.5">
      <c r="A69" s="39">
        <v>1</v>
      </c>
      <c r="B69" s="79" t="s">
        <v>601</v>
      </c>
      <c r="C69" s="40"/>
      <c r="D69" s="41"/>
      <c r="E69" s="40"/>
      <c r="F69" s="61" t="s">
        <v>38</v>
      </c>
      <c r="G69" s="121"/>
      <c r="H69" s="121"/>
      <c r="I69" s="60"/>
      <c r="J69" s="126"/>
    </row>
    <row r="70" spans="1:10" ht="14.5">
      <c r="A70" s="43" t="s">
        <v>39</v>
      </c>
      <c r="B70" s="44"/>
      <c r="C70" s="44"/>
      <c r="D70" s="44"/>
      <c r="E70" s="44"/>
      <c r="F70" s="44"/>
      <c r="G70" s="45"/>
      <c r="H70" s="45"/>
      <c r="I70" s="44"/>
      <c r="J70" s="125"/>
    </row>
    <row r="71" spans="1:10" ht="14.5">
      <c r="A71" s="33" t="s">
        <v>95</v>
      </c>
      <c r="B71" s="34" t="s">
        <v>602</v>
      </c>
      <c r="C71" s="33"/>
      <c r="D71" s="35"/>
      <c r="E71" s="36"/>
      <c r="F71" s="35"/>
      <c r="G71" s="54"/>
      <c r="H71" s="54"/>
      <c r="I71" s="54" t="s">
        <v>26</v>
      </c>
      <c r="J71" s="54"/>
    </row>
    <row r="72" spans="1:10" ht="29">
      <c r="A72" s="38" t="s">
        <v>27</v>
      </c>
      <c r="B72" s="38" t="s">
        <v>28</v>
      </c>
      <c r="C72" s="38" t="s">
        <v>29</v>
      </c>
      <c r="D72" s="38" t="s">
        <v>30</v>
      </c>
      <c r="E72" s="38" t="s">
        <v>31</v>
      </c>
      <c r="F72" s="38" t="s">
        <v>34</v>
      </c>
      <c r="G72" s="56" t="s">
        <v>3163</v>
      </c>
      <c r="H72" s="56" t="s">
        <v>3165</v>
      </c>
      <c r="I72" s="56" t="s">
        <v>32</v>
      </c>
      <c r="J72" s="56" t="s">
        <v>3166</v>
      </c>
    </row>
    <row r="73" spans="1:10" ht="72.5">
      <c r="A73" s="39">
        <v>1</v>
      </c>
      <c r="B73" s="79" t="s">
        <v>603</v>
      </c>
      <c r="C73" s="40" t="s">
        <v>604</v>
      </c>
      <c r="D73" s="41"/>
      <c r="E73" s="40"/>
      <c r="F73" s="61" t="s">
        <v>38</v>
      </c>
      <c r="G73" s="121"/>
      <c r="H73" s="121"/>
      <c r="I73" s="60"/>
      <c r="J73" s="126"/>
    </row>
    <row r="74" spans="1:10" ht="14.5">
      <c r="A74" s="43" t="s">
        <v>39</v>
      </c>
      <c r="B74" s="44"/>
      <c r="C74" s="44"/>
      <c r="D74" s="44"/>
      <c r="E74" s="44"/>
      <c r="F74" s="44"/>
      <c r="G74" s="45"/>
      <c r="H74" s="45"/>
      <c r="I74" s="44"/>
      <c r="J74" s="125"/>
    </row>
    <row r="75" spans="1:10" ht="14.5">
      <c r="A75" s="33" t="s">
        <v>99</v>
      </c>
      <c r="B75" s="34" t="s">
        <v>605</v>
      </c>
      <c r="C75" s="33"/>
      <c r="D75" s="35"/>
      <c r="E75" s="36"/>
      <c r="F75" s="35"/>
      <c r="G75" s="54"/>
      <c r="H75" s="54"/>
      <c r="I75" s="54" t="s">
        <v>26</v>
      </c>
      <c r="J75" s="54"/>
    </row>
    <row r="76" spans="1:10" ht="29">
      <c r="A76" s="38" t="s">
        <v>27</v>
      </c>
      <c r="B76" s="38" t="s">
        <v>28</v>
      </c>
      <c r="C76" s="38" t="s">
        <v>29</v>
      </c>
      <c r="D76" s="38" t="s">
        <v>30</v>
      </c>
      <c r="E76" s="38" t="s">
        <v>31</v>
      </c>
      <c r="F76" s="38" t="s">
        <v>34</v>
      </c>
      <c r="G76" s="56" t="s">
        <v>3163</v>
      </c>
      <c r="H76" s="56" t="s">
        <v>3165</v>
      </c>
      <c r="I76" s="56" t="s">
        <v>32</v>
      </c>
      <c r="J76" s="56" t="s">
        <v>3166</v>
      </c>
    </row>
    <row r="77" spans="1:10" ht="72.5">
      <c r="A77" s="39">
        <v>1</v>
      </c>
      <c r="B77" s="79" t="s">
        <v>606</v>
      </c>
      <c r="C77" s="40" t="s">
        <v>604</v>
      </c>
      <c r="D77" s="41"/>
      <c r="E77" s="40"/>
      <c r="F77" s="61" t="s">
        <v>38</v>
      </c>
      <c r="G77" s="121"/>
      <c r="H77" s="123"/>
      <c r="I77" s="60"/>
      <c r="J77" s="126"/>
    </row>
    <row r="78" spans="1:10" ht="14.5">
      <c r="A78" s="43" t="s">
        <v>39</v>
      </c>
      <c r="B78" s="44"/>
      <c r="C78" s="44"/>
      <c r="D78" s="44"/>
      <c r="E78" s="44"/>
      <c r="F78" s="44"/>
      <c r="G78" s="45"/>
      <c r="H78" s="45"/>
      <c r="I78" s="44"/>
      <c r="J78" s="125"/>
    </row>
    <row r="79" spans="1:10" ht="14.5">
      <c r="A79" s="33" t="s">
        <v>103</v>
      </c>
      <c r="B79" s="34" t="s">
        <v>607</v>
      </c>
      <c r="C79" s="33"/>
      <c r="D79" s="35"/>
      <c r="E79" s="36"/>
      <c r="F79" s="35"/>
      <c r="G79" s="54"/>
      <c r="H79" s="54"/>
      <c r="I79" s="54" t="s">
        <v>26</v>
      </c>
      <c r="J79" s="54"/>
    </row>
    <row r="80" spans="1:10" ht="29">
      <c r="A80" s="38" t="s">
        <v>27</v>
      </c>
      <c r="B80" s="38" t="s">
        <v>28</v>
      </c>
      <c r="C80" s="38" t="s">
        <v>29</v>
      </c>
      <c r="D80" s="38" t="s">
        <v>30</v>
      </c>
      <c r="E80" s="38" t="s">
        <v>31</v>
      </c>
      <c r="F80" s="38" t="s">
        <v>34</v>
      </c>
      <c r="G80" s="56" t="s">
        <v>3163</v>
      </c>
      <c r="H80" s="56" t="s">
        <v>3165</v>
      </c>
      <c r="I80" s="56" t="s">
        <v>32</v>
      </c>
      <c r="J80" s="56" t="s">
        <v>3166</v>
      </c>
    </row>
    <row r="81" spans="1:10" ht="72.5">
      <c r="A81" s="39">
        <v>1</v>
      </c>
      <c r="B81" s="79" t="s">
        <v>608</v>
      </c>
      <c r="C81" s="40" t="s">
        <v>609</v>
      </c>
      <c r="D81" s="41"/>
      <c r="E81" s="40"/>
      <c r="F81" s="61" t="s">
        <v>111</v>
      </c>
      <c r="G81" s="121"/>
      <c r="H81" s="121"/>
      <c r="I81" s="60"/>
      <c r="J81" s="126"/>
    </row>
    <row r="82" spans="1:10" ht="14.5">
      <c r="A82" s="43" t="s">
        <v>39</v>
      </c>
      <c r="B82" s="44"/>
      <c r="C82" s="44"/>
      <c r="D82" s="44"/>
      <c r="E82" s="44"/>
      <c r="F82" s="44"/>
      <c r="G82" s="45"/>
      <c r="H82" s="45"/>
      <c r="I82" s="44"/>
      <c r="J82" s="125"/>
    </row>
    <row r="83" spans="1:10" ht="14.5">
      <c r="A83" s="33" t="s">
        <v>107</v>
      </c>
      <c r="B83" s="34" t="s">
        <v>610</v>
      </c>
      <c r="C83" s="33"/>
      <c r="D83" s="35"/>
      <c r="E83" s="36"/>
      <c r="F83" s="35"/>
      <c r="G83" s="54"/>
      <c r="H83" s="54"/>
      <c r="I83" s="54" t="s">
        <v>26</v>
      </c>
      <c r="J83" s="54"/>
    </row>
    <row r="84" spans="1:10" ht="29">
      <c r="A84" s="38" t="s">
        <v>27</v>
      </c>
      <c r="B84" s="38" t="s">
        <v>28</v>
      </c>
      <c r="C84" s="38" t="s">
        <v>29</v>
      </c>
      <c r="D84" s="38" t="s">
        <v>30</v>
      </c>
      <c r="E84" s="38" t="s">
        <v>31</v>
      </c>
      <c r="F84" s="38" t="s">
        <v>34</v>
      </c>
      <c r="G84" s="56" t="s">
        <v>3163</v>
      </c>
      <c r="H84" s="56" t="s">
        <v>3165</v>
      </c>
      <c r="I84" s="56" t="s">
        <v>32</v>
      </c>
      <c r="J84" s="56" t="s">
        <v>3166</v>
      </c>
    </row>
    <row r="85" spans="1:10" ht="72.5">
      <c r="A85" s="39">
        <v>1</v>
      </c>
      <c r="B85" s="79" t="s">
        <v>611</v>
      </c>
      <c r="C85" s="40" t="s">
        <v>612</v>
      </c>
      <c r="D85" s="41"/>
      <c r="E85" s="40"/>
      <c r="F85" s="61" t="s">
        <v>111</v>
      </c>
      <c r="G85" s="121"/>
      <c r="H85" s="121"/>
      <c r="I85" s="60"/>
      <c r="J85" s="126"/>
    </row>
    <row r="86" spans="1:10" ht="14.5">
      <c r="A86" s="43" t="s">
        <v>39</v>
      </c>
      <c r="B86" s="44"/>
      <c r="C86" s="44"/>
      <c r="D86" s="44"/>
      <c r="E86" s="44"/>
      <c r="F86" s="44"/>
      <c r="G86" s="45"/>
      <c r="H86" s="45"/>
      <c r="I86" s="44"/>
      <c r="J86" s="125"/>
    </row>
    <row r="87" spans="1:10" ht="14.5">
      <c r="A87" s="33" t="s">
        <v>112</v>
      </c>
      <c r="B87" s="34" t="s">
        <v>613</v>
      </c>
      <c r="C87" s="33"/>
      <c r="D87" s="35"/>
      <c r="E87" s="36"/>
      <c r="F87" s="35"/>
      <c r="G87" s="54"/>
      <c r="H87" s="54"/>
      <c r="I87" s="54" t="s">
        <v>26</v>
      </c>
      <c r="J87" s="54"/>
    </row>
    <row r="88" spans="1:10" ht="29">
      <c r="A88" s="38" t="s">
        <v>27</v>
      </c>
      <c r="B88" s="38" t="s">
        <v>28</v>
      </c>
      <c r="C88" s="38" t="s">
        <v>29</v>
      </c>
      <c r="D88" s="38" t="s">
        <v>30</v>
      </c>
      <c r="E88" s="38" t="s">
        <v>31</v>
      </c>
      <c r="F88" s="38" t="s">
        <v>34</v>
      </c>
      <c r="G88" s="56" t="s">
        <v>3163</v>
      </c>
      <c r="H88" s="56" t="s">
        <v>3165</v>
      </c>
      <c r="I88" s="56" t="s">
        <v>32</v>
      </c>
      <c r="J88" s="56" t="s">
        <v>3166</v>
      </c>
    </row>
    <row r="89" spans="1:10" ht="72.5">
      <c r="A89" s="39">
        <v>1</v>
      </c>
      <c r="B89" s="79" t="s">
        <v>614</v>
      </c>
      <c r="C89" s="40" t="s">
        <v>615</v>
      </c>
      <c r="D89" s="41"/>
      <c r="E89" s="40"/>
      <c r="F89" s="61" t="s">
        <v>111</v>
      </c>
      <c r="G89" s="121"/>
      <c r="H89" s="121"/>
      <c r="I89" s="60"/>
      <c r="J89" s="126"/>
    </row>
    <row r="90" spans="1:10" ht="14.5">
      <c r="A90" s="43" t="s">
        <v>39</v>
      </c>
      <c r="B90" s="44"/>
      <c r="C90" s="44"/>
      <c r="D90" s="44"/>
      <c r="E90" s="44"/>
      <c r="F90" s="44"/>
      <c r="G90" s="121"/>
      <c r="H90" s="45"/>
      <c r="I90" s="44"/>
      <c r="J90" s="125"/>
    </row>
    <row r="91" spans="1:10" ht="14.5">
      <c r="A91" s="33" t="s">
        <v>116</v>
      </c>
      <c r="B91" s="34" t="s">
        <v>616</v>
      </c>
      <c r="C91" s="33"/>
      <c r="D91" s="35"/>
      <c r="E91" s="36"/>
      <c r="F91" s="35"/>
      <c r="G91" s="54"/>
      <c r="H91" s="54"/>
      <c r="I91" s="54" t="s">
        <v>26</v>
      </c>
      <c r="J91" s="54"/>
    </row>
    <row r="92" spans="1:10" ht="29">
      <c r="A92" s="38" t="s">
        <v>27</v>
      </c>
      <c r="B92" s="38" t="s">
        <v>28</v>
      </c>
      <c r="C92" s="38" t="s">
        <v>29</v>
      </c>
      <c r="D92" s="38" t="s">
        <v>30</v>
      </c>
      <c r="E92" s="38" t="s">
        <v>31</v>
      </c>
      <c r="F92" s="38" t="s">
        <v>34</v>
      </c>
      <c r="G92" s="56" t="s">
        <v>3163</v>
      </c>
      <c r="H92" s="56" t="s">
        <v>3165</v>
      </c>
      <c r="I92" s="56" t="s">
        <v>32</v>
      </c>
      <c r="J92" s="56" t="s">
        <v>3166</v>
      </c>
    </row>
    <row r="93" spans="1:10" ht="72.5">
      <c r="A93" s="39">
        <v>1</v>
      </c>
      <c r="B93" s="79" t="s">
        <v>617</v>
      </c>
      <c r="C93" s="40" t="s">
        <v>618</v>
      </c>
      <c r="D93" s="41"/>
      <c r="E93" s="40"/>
      <c r="F93" s="61" t="s">
        <v>38</v>
      </c>
      <c r="G93" s="121"/>
      <c r="H93" s="121"/>
      <c r="I93" s="60"/>
      <c r="J93" s="124"/>
    </row>
    <row r="94" spans="1:10" ht="14.5">
      <c r="A94" s="43" t="s">
        <v>39</v>
      </c>
      <c r="B94" s="44"/>
      <c r="C94" s="44"/>
      <c r="D94" s="44"/>
      <c r="E94" s="44"/>
      <c r="F94" s="44"/>
      <c r="G94" s="45"/>
      <c r="H94" s="45"/>
      <c r="I94" s="44"/>
      <c r="J94" s="125"/>
    </row>
    <row r="95" spans="1:10" ht="14.5">
      <c r="A95" s="33" t="s">
        <v>120</v>
      </c>
      <c r="B95" s="34" t="s">
        <v>619</v>
      </c>
      <c r="C95" s="33"/>
      <c r="D95" s="35"/>
      <c r="E95" s="36"/>
      <c r="F95" s="35"/>
      <c r="G95" s="55"/>
      <c r="H95" s="54"/>
      <c r="I95" s="54" t="s">
        <v>26</v>
      </c>
      <c r="J95" s="54"/>
    </row>
    <row r="96" spans="1:10" ht="29">
      <c r="A96" s="38" t="s">
        <v>27</v>
      </c>
      <c r="B96" s="38" t="s">
        <v>28</v>
      </c>
      <c r="C96" s="38" t="s">
        <v>29</v>
      </c>
      <c r="D96" s="38" t="s">
        <v>30</v>
      </c>
      <c r="E96" s="38" t="s">
        <v>31</v>
      </c>
      <c r="F96" s="38" t="s">
        <v>34</v>
      </c>
      <c r="G96" s="56" t="s">
        <v>3163</v>
      </c>
      <c r="H96" s="56" t="s">
        <v>3165</v>
      </c>
      <c r="I96" s="56" t="s">
        <v>32</v>
      </c>
      <c r="J96" s="56" t="s">
        <v>3166</v>
      </c>
    </row>
    <row r="97" spans="1:10" ht="72.5">
      <c r="A97" s="39">
        <v>1</v>
      </c>
      <c r="B97" s="79" t="s">
        <v>620</v>
      </c>
      <c r="C97" s="40" t="s">
        <v>618</v>
      </c>
      <c r="D97" s="41"/>
      <c r="E97" s="40"/>
      <c r="F97" s="61" t="s">
        <v>38</v>
      </c>
      <c r="G97" s="121"/>
      <c r="H97" s="121"/>
      <c r="I97" s="60"/>
      <c r="J97" s="124"/>
    </row>
    <row r="98" spans="1:10" ht="14.5">
      <c r="A98" s="43" t="s">
        <v>39</v>
      </c>
      <c r="B98" s="44"/>
      <c r="C98" s="44"/>
      <c r="D98" s="44"/>
      <c r="E98" s="44"/>
      <c r="F98" s="44"/>
      <c r="G98" s="45"/>
      <c r="H98" s="45"/>
      <c r="I98" s="44"/>
      <c r="J98" s="125"/>
    </row>
    <row r="99" spans="1:10" ht="14.5">
      <c r="A99" s="33" t="s">
        <v>124</v>
      </c>
      <c r="B99" s="34" t="s">
        <v>621</v>
      </c>
      <c r="C99" s="33"/>
      <c r="D99" s="35"/>
      <c r="E99" s="36"/>
      <c r="F99" s="35"/>
      <c r="G99" s="54"/>
      <c r="H99" s="54"/>
      <c r="I99" s="54" t="s">
        <v>26</v>
      </c>
      <c r="J99" s="54"/>
    </row>
    <row r="100" spans="1:10" ht="29">
      <c r="A100" s="38" t="s">
        <v>27</v>
      </c>
      <c r="B100" s="38" t="s">
        <v>28</v>
      </c>
      <c r="C100" s="38" t="s">
        <v>29</v>
      </c>
      <c r="D100" s="38" t="s">
        <v>30</v>
      </c>
      <c r="E100" s="38" t="s">
        <v>31</v>
      </c>
      <c r="F100" s="38" t="s">
        <v>34</v>
      </c>
      <c r="G100" s="56" t="s">
        <v>3163</v>
      </c>
      <c r="H100" s="56" t="s">
        <v>3165</v>
      </c>
      <c r="I100" s="56" t="s">
        <v>32</v>
      </c>
      <c r="J100" s="56" t="s">
        <v>3166</v>
      </c>
    </row>
    <row r="101" spans="1:10" ht="72.5">
      <c r="A101" s="39">
        <v>1</v>
      </c>
      <c r="B101" s="79" t="s">
        <v>622</v>
      </c>
      <c r="C101" s="40" t="s">
        <v>618</v>
      </c>
      <c r="D101" s="41"/>
      <c r="E101" s="40"/>
      <c r="F101" s="61" t="s">
        <v>38</v>
      </c>
      <c r="G101" s="121"/>
      <c r="H101" s="123"/>
      <c r="I101" s="60"/>
      <c r="J101" s="126"/>
    </row>
    <row r="102" spans="1:10" ht="14.5">
      <c r="A102" s="43" t="s">
        <v>39</v>
      </c>
      <c r="B102" s="44"/>
      <c r="C102" s="44"/>
      <c r="D102" s="44"/>
      <c r="E102" s="44"/>
      <c r="F102" s="44"/>
      <c r="G102" s="45"/>
      <c r="H102" s="123"/>
      <c r="I102" s="44"/>
      <c r="J102" s="125"/>
    </row>
    <row r="103" spans="1:10" ht="14.5">
      <c r="A103" s="33" t="s">
        <v>128</v>
      </c>
      <c r="B103" s="34" t="s">
        <v>623</v>
      </c>
      <c r="C103" s="33"/>
      <c r="D103" s="35"/>
      <c r="E103" s="36"/>
      <c r="F103" s="35"/>
      <c r="G103" s="54"/>
      <c r="H103" s="54"/>
      <c r="I103" s="54" t="s">
        <v>26</v>
      </c>
      <c r="J103" s="54"/>
    </row>
    <row r="104" spans="1:10" ht="29">
      <c r="A104" s="38" t="s">
        <v>27</v>
      </c>
      <c r="B104" s="38" t="s">
        <v>28</v>
      </c>
      <c r="C104" s="38" t="s">
        <v>29</v>
      </c>
      <c r="D104" s="38" t="s">
        <v>30</v>
      </c>
      <c r="E104" s="38" t="s">
        <v>31</v>
      </c>
      <c r="F104" s="38" t="s">
        <v>34</v>
      </c>
      <c r="G104" s="56" t="s">
        <v>3163</v>
      </c>
      <c r="H104" s="56" t="s">
        <v>3165</v>
      </c>
      <c r="I104" s="56" t="s">
        <v>32</v>
      </c>
      <c r="J104" s="56" t="s">
        <v>3166</v>
      </c>
    </row>
    <row r="105" spans="1:10" ht="72.5">
      <c r="A105" s="39">
        <v>1</v>
      </c>
      <c r="B105" s="79" t="s">
        <v>624</v>
      </c>
      <c r="C105" s="40" t="s">
        <v>618</v>
      </c>
      <c r="D105" s="41"/>
      <c r="E105" s="40"/>
      <c r="F105" s="61" t="s">
        <v>38</v>
      </c>
      <c r="G105" s="121"/>
      <c r="H105" s="121"/>
      <c r="I105" s="60"/>
      <c r="J105" s="126"/>
    </row>
    <row r="106" spans="1:10" ht="14.5">
      <c r="A106" s="43" t="s">
        <v>39</v>
      </c>
      <c r="B106" s="44"/>
      <c r="C106" s="44"/>
      <c r="D106" s="44"/>
      <c r="E106" s="44"/>
      <c r="F106" s="44"/>
      <c r="G106" s="45"/>
      <c r="H106" s="45"/>
      <c r="I106" s="44"/>
      <c r="J106" s="125"/>
    </row>
    <row r="107" spans="1:10" ht="14.5">
      <c r="A107" s="33" t="s">
        <v>132</v>
      </c>
      <c r="B107" s="34" t="s">
        <v>625</v>
      </c>
      <c r="C107" s="33"/>
      <c r="D107" s="35"/>
      <c r="E107" s="36"/>
      <c r="F107" s="35"/>
      <c r="G107" s="54"/>
      <c r="H107" s="55"/>
      <c r="I107" s="54" t="s">
        <v>26</v>
      </c>
      <c r="J107" s="55"/>
    </row>
    <row r="108" spans="1:10" ht="29">
      <c r="A108" s="38" t="s">
        <v>27</v>
      </c>
      <c r="B108" s="38" t="s">
        <v>28</v>
      </c>
      <c r="C108" s="38" t="s">
        <v>29</v>
      </c>
      <c r="D108" s="38" t="s">
        <v>30</v>
      </c>
      <c r="E108" s="38" t="s">
        <v>31</v>
      </c>
      <c r="F108" s="38" t="s">
        <v>34</v>
      </c>
      <c r="G108" s="56" t="s">
        <v>3163</v>
      </c>
      <c r="H108" s="56" t="s">
        <v>3165</v>
      </c>
      <c r="I108" s="56" t="s">
        <v>32</v>
      </c>
      <c r="J108" s="56" t="s">
        <v>3166</v>
      </c>
    </row>
    <row r="109" spans="1:10" ht="72.5">
      <c r="A109" s="39">
        <v>1</v>
      </c>
      <c r="B109" s="79" t="s">
        <v>626</v>
      </c>
      <c r="C109" s="40"/>
      <c r="D109" s="41"/>
      <c r="E109" s="40"/>
      <c r="F109" s="61" t="s">
        <v>38</v>
      </c>
      <c r="G109" s="121"/>
      <c r="H109" s="121"/>
      <c r="I109" s="60"/>
      <c r="J109" s="124"/>
    </row>
    <row r="110" spans="1:10" ht="14.5">
      <c r="A110" s="43" t="s">
        <v>39</v>
      </c>
      <c r="B110" s="44"/>
      <c r="C110" s="44"/>
      <c r="D110" s="44"/>
      <c r="E110" s="44"/>
      <c r="F110" s="44"/>
      <c r="G110" s="45"/>
      <c r="H110" s="45"/>
      <c r="I110" s="44"/>
      <c r="J110" s="125"/>
    </row>
    <row r="111" spans="1:10" ht="14.5">
      <c r="A111" s="33" t="s">
        <v>135</v>
      </c>
      <c r="B111" s="34" t="s">
        <v>627</v>
      </c>
      <c r="C111" s="33"/>
      <c r="D111" s="35"/>
      <c r="E111" s="36"/>
      <c r="F111" s="35"/>
      <c r="G111" s="54"/>
      <c r="H111" s="54"/>
      <c r="I111" s="54" t="s">
        <v>26</v>
      </c>
      <c r="J111" s="54"/>
    </row>
    <row r="112" spans="1:10" ht="29">
      <c r="A112" s="38" t="s">
        <v>27</v>
      </c>
      <c r="B112" s="38" t="s">
        <v>28</v>
      </c>
      <c r="C112" s="38" t="s">
        <v>29</v>
      </c>
      <c r="D112" s="38" t="s">
        <v>30</v>
      </c>
      <c r="E112" s="38" t="s">
        <v>31</v>
      </c>
      <c r="F112" s="38" t="s">
        <v>34</v>
      </c>
      <c r="G112" s="56" t="s">
        <v>3163</v>
      </c>
      <c r="H112" s="56" t="s">
        <v>3165</v>
      </c>
      <c r="I112" s="56" t="s">
        <v>32</v>
      </c>
      <c r="J112" s="56" t="s">
        <v>3166</v>
      </c>
    </row>
    <row r="113" spans="1:10" ht="72.5">
      <c r="A113" s="39">
        <v>1</v>
      </c>
      <c r="B113" s="79" t="s">
        <v>628</v>
      </c>
      <c r="C113" s="40"/>
      <c r="D113" s="41"/>
      <c r="E113" s="40"/>
      <c r="F113" s="61" t="s">
        <v>38</v>
      </c>
      <c r="G113" s="121"/>
      <c r="H113" s="121"/>
      <c r="I113" s="60"/>
      <c r="J113" s="126"/>
    </row>
    <row r="114" spans="1:10" ht="14.5">
      <c r="A114" s="43" t="s">
        <v>39</v>
      </c>
      <c r="B114" s="44"/>
      <c r="C114" s="44"/>
      <c r="D114" s="44"/>
      <c r="E114" s="44"/>
      <c r="F114" s="44"/>
      <c r="G114" s="45"/>
      <c r="H114" s="45"/>
      <c r="I114" s="44"/>
      <c r="J114" s="125"/>
    </row>
    <row r="115" spans="1:10" ht="14.5">
      <c r="A115" s="33" t="s">
        <v>266</v>
      </c>
      <c r="B115" s="34" t="s">
        <v>629</v>
      </c>
      <c r="C115" s="33"/>
      <c r="D115" s="35"/>
      <c r="E115" s="36"/>
      <c r="F115" s="35"/>
      <c r="G115" s="54"/>
      <c r="H115" s="54"/>
      <c r="I115" s="54" t="s">
        <v>26</v>
      </c>
      <c r="J115" s="54"/>
    </row>
    <row r="116" spans="1:10" ht="29">
      <c r="A116" s="38" t="s">
        <v>27</v>
      </c>
      <c r="B116" s="38" t="s">
        <v>28</v>
      </c>
      <c r="C116" s="38" t="s">
        <v>29</v>
      </c>
      <c r="D116" s="38" t="s">
        <v>30</v>
      </c>
      <c r="E116" s="38" t="s">
        <v>31</v>
      </c>
      <c r="F116" s="38" t="s">
        <v>34</v>
      </c>
      <c r="G116" s="56" t="s">
        <v>3163</v>
      </c>
      <c r="H116" s="56" t="s">
        <v>3165</v>
      </c>
      <c r="I116" s="56" t="s">
        <v>32</v>
      </c>
      <c r="J116" s="56" t="s">
        <v>3166</v>
      </c>
    </row>
    <row r="117" spans="1:10" ht="72.5">
      <c r="A117" s="39">
        <v>1</v>
      </c>
      <c r="B117" s="79" t="s">
        <v>630</v>
      </c>
      <c r="C117" s="40" t="s">
        <v>631</v>
      </c>
      <c r="D117" s="41"/>
      <c r="E117" s="40"/>
      <c r="F117" s="61" t="s">
        <v>38</v>
      </c>
      <c r="G117" s="121"/>
      <c r="H117" s="121"/>
      <c r="I117" s="60"/>
      <c r="J117" s="126"/>
    </row>
    <row r="118" spans="1:10" ht="14.5">
      <c r="A118" s="43" t="s">
        <v>39</v>
      </c>
      <c r="B118" s="44"/>
      <c r="C118" s="44"/>
      <c r="D118" s="44"/>
      <c r="E118" s="44"/>
      <c r="F118" s="44"/>
      <c r="G118" s="45"/>
      <c r="H118" s="45"/>
      <c r="I118" s="44"/>
      <c r="J118" s="125"/>
    </row>
    <row r="119" spans="1:10" ht="14.5">
      <c r="A119" s="33" t="s">
        <v>270</v>
      </c>
      <c r="B119" s="34" t="s">
        <v>632</v>
      </c>
      <c r="C119" s="33"/>
      <c r="D119" s="35"/>
      <c r="E119" s="36"/>
      <c r="F119" s="35"/>
      <c r="G119" s="54"/>
      <c r="H119" s="54"/>
      <c r="I119" s="54" t="s">
        <v>26</v>
      </c>
      <c r="J119" s="54"/>
    </row>
    <row r="120" spans="1:10" ht="29">
      <c r="A120" s="38" t="s">
        <v>27</v>
      </c>
      <c r="B120" s="38" t="s">
        <v>28</v>
      </c>
      <c r="C120" s="38" t="s">
        <v>29</v>
      </c>
      <c r="D120" s="38" t="s">
        <v>30</v>
      </c>
      <c r="E120" s="38" t="s">
        <v>31</v>
      </c>
      <c r="F120" s="38" t="s">
        <v>34</v>
      </c>
      <c r="G120" s="56" t="s">
        <v>3163</v>
      </c>
      <c r="H120" s="56" t="s">
        <v>3165</v>
      </c>
      <c r="I120" s="56" t="s">
        <v>32</v>
      </c>
      <c r="J120" s="56" t="s">
        <v>3166</v>
      </c>
    </row>
    <row r="121" spans="1:10" ht="72.5">
      <c r="A121" s="39">
        <v>1</v>
      </c>
      <c r="B121" s="79" t="s">
        <v>633</v>
      </c>
      <c r="C121" s="40" t="s">
        <v>631</v>
      </c>
      <c r="D121" s="41"/>
      <c r="E121" s="40"/>
      <c r="F121" s="61" t="s">
        <v>38</v>
      </c>
      <c r="G121" s="121"/>
      <c r="H121" s="121"/>
      <c r="I121" s="60"/>
      <c r="J121" s="126"/>
    </row>
    <row r="122" spans="1:10" ht="14.5">
      <c r="A122" s="43" t="s">
        <v>39</v>
      </c>
      <c r="B122" s="44"/>
      <c r="C122" s="44"/>
      <c r="D122" s="44"/>
      <c r="E122" s="44"/>
      <c r="F122" s="44"/>
      <c r="G122" s="45"/>
      <c r="H122" s="45"/>
      <c r="I122" s="44"/>
      <c r="J122" s="125"/>
    </row>
    <row r="123" spans="1:10" ht="14.5">
      <c r="A123" s="33" t="s">
        <v>274</v>
      </c>
      <c r="B123" s="34" t="s">
        <v>634</v>
      </c>
      <c r="C123" s="33"/>
      <c r="D123" s="35"/>
      <c r="E123" s="36"/>
      <c r="F123" s="35"/>
      <c r="G123" s="54"/>
      <c r="H123" s="54"/>
      <c r="I123" s="54" t="s">
        <v>26</v>
      </c>
      <c r="J123" s="54"/>
    </row>
    <row r="124" spans="1:10" ht="29">
      <c r="A124" s="38" t="s">
        <v>27</v>
      </c>
      <c r="B124" s="38" t="s">
        <v>28</v>
      </c>
      <c r="C124" s="38" t="s">
        <v>29</v>
      </c>
      <c r="D124" s="38" t="s">
        <v>30</v>
      </c>
      <c r="E124" s="38" t="s">
        <v>31</v>
      </c>
      <c r="F124" s="38" t="s">
        <v>34</v>
      </c>
      <c r="G124" s="56" t="s">
        <v>3163</v>
      </c>
      <c r="H124" s="56" t="s">
        <v>3165</v>
      </c>
      <c r="I124" s="56" t="s">
        <v>32</v>
      </c>
      <c r="J124" s="56" t="s">
        <v>3166</v>
      </c>
    </row>
    <row r="125" spans="1:10" ht="72.5">
      <c r="A125" s="39">
        <v>1</v>
      </c>
      <c r="B125" s="79" t="s">
        <v>635</v>
      </c>
      <c r="C125" s="40" t="s">
        <v>636</v>
      </c>
      <c r="D125" s="41"/>
      <c r="E125" s="40"/>
      <c r="F125" s="61" t="s">
        <v>38</v>
      </c>
      <c r="G125" s="121"/>
      <c r="H125" s="123"/>
      <c r="I125" s="60"/>
      <c r="J125" s="126"/>
    </row>
    <row r="126" spans="1:10" ht="14.5">
      <c r="A126" s="43" t="s">
        <v>39</v>
      </c>
      <c r="B126" s="44"/>
      <c r="C126" s="44"/>
      <c r="D126" s="44"/>
      <c r="E126" s="44"/>
      <c r="F126" s="44"/>
      <c r="G126" s="45"/>
      <c r="H126" s="45"/>
      <c r="I126" s="44"/>
      <c r="J126" s="125"/>
    </row>
    <row r="127" spans="1:10" ht="14.5">
      <c r="A127" s="33" t="s">
        <v>278</v>
      </c>
      <c r="B127" s="34" t="s">
        <v>637</v>
      </c>
      <c r="C127" s="33"/>
      <c r="D127" s="35"/>
      <c r="E127" s="36"/>
      <c r="F127" s="35"/>
      <c r="G127" s="54"/>
      <c r="H127" s="54"/>
      <c r="I127" s="54" t="s">
        <v>26</v>
      </c>
      <c r="J127" s="54"/>
    </row>
    <row r="128" spans="1:10" ht="29">
      <c r="A128" s="38" t="s">
        <v>27</v>
      </c>
      <c r="B128" s="38" t="s">
        <v>28</v>
      </c>
      <c r="C128" s="38" t="s">
        <v>29</v>
      </c>
      <c r="D128" s="38" t="s">
        <v>30</v>
      </c>
      <c r="E128" s="38" t="s">
        <v>31</v>
      </c>
      <c r="F128" s="38" t="s">
        <v>34</v>
      </c>
      <c r="G128" s="56" t="s">
        <v>3163</v>
      </c>
      <c r="H128" s="56" t="s">
        <v>3165</v>
      </c>
      <c r="I128" s="56" t="s">
        <v>32</v>
      </c>
      <c r="J128" s="56" t="s">
        <v>3166</v>
      </c>
    </row>
    <row r="129" spans="1:10" ht="72.5">
      <c r="A129" s="39">
        <v>1</v>
      </c>
      <c r="B129" s="79" t="s">
        <v>638</v>
      </c>
      <c r="C129" s="40" t="s">
        <v>636</v>
      </c>
      <c r="D129" s="41"/>
      <c r="E129" s="40"/>
      <c r="F129" s="61" t="s">
        <v>38</v>
      </c>
      <c r="G129" s="121"/>
      <c r="H129" s="121"/>
      <c r="I129" s="60"/>
      <c r="J129" s="126"/>
    </row>
    <row r="130" spans="1:10" ht="14.5">
      <c r="A130" s="43" t="s">
        <v>39</v>
      </c>
      <c r="B130" s="44"/>
      <c r="C130" s="44"/>
      <c r="D130" s="44"/>
      <c r="E130" s="44"/>
      <c r="F130" s="44"/>
      <c r="G130" s="45"/>
      <c r="H130" s="45"/>
      <c r="I130" s="44"/>
      <c r="J130" s="125"/>
    </row>
    <row r="131" spans="1:10" ht="14.5">
      <c r="A131" s="33" t="s">
        <v>282</v>
      </c>
      <c r="B131" s="34" t="s">
        <v>639</v>
      </c>
      <c r="C131" s="33"/>
      <c r="D131" s="35"/>
      <c r="E131" s="36"/>
      <c r="F131" s="35"/>
      <c r="G131" s="54"/>
      <c r="H131" s="54"/>
      <c r="I131" s="54" t="s">
        <v>26</v>
      </c>
      <c r="J131" s="54"/>
    </row>
    <row r="132" spans="1:10" ht="29">
      <c r="A132" s="38" t="s">
        <v>27</v>
      </c>
      <c r="B132" s="38" t="s">
        <v>28</v>
      </c>
      <c r="C132" s="38" t="s">
        <v>29</v>
      </c>
      <c r="D132" s="38" t="s">
        <v>30</v>
      </c>
      <c r="E132" s="38" t="s">
        <v>31</v>
      </c>
      <c r="F132" s="38" t="s">
        <v>34</v>
      </c>
      <c r="G132" s="56" t="s">
        <v>3163</v>
      </c>
      <c r="H132" s="56" t="s">
        <v>3165</v>
      </c>
      <c r="I132" s="56" t="s">
        <v>32</v>
      </c>
      <c r="J132" s="56" t="s">
        <v>3166</v>
      </c>
    </row>
    <row r="133" spans="1:10" ht="72.5">
      <c r="A133" s="39">
        <v>1</v>
      </c>
      <c r="B133" s="79" t="s">
        <v>640</v>
      </c>
      <c r="C133" s="40"/>
      <c r="D133" s="41"/>
      <c r="E133" s="40"/>
      <c r="F133" s="61" t="s">
        <v>38</v>
      </c>
      <c r="G133" s="121"/>
      <c r="H133" s="121"/>
      <c r="I133" s="60"/>
      <c r="J133" s="126"/>
    </row>
    <row r="134" spans="1:10" ht="14.5">
      <c r="A134" s="43" t="s">
        <v>39</v>
      </c>
      <c r="B134" s="44"/>
      <c r="C134" s="44"/>
      <c r="D134" s="44"/>
      <c r="E134" s="44"/>
      <c r="F134" s="44"/>
      <c r="G134" s="45"/>
      <c r="H134" s="45"/>
      <c r="I134" s="44"/>
      <c r="J134" s="125"/>
    </row>
    <row r="135" spans="1:10" ht="14.5">
      <c r="A135" s="33" t="s">
        <v>285</v>
      </c>
      <c r="B135" s="34" t="s">
        <v>641</v>
      </c>
      <c r="C135" s="33"/>
      <c r="D135" s="35"/>
      <c r="E135" s="36"/>
      <c r="F135" s="35"/>
      <c r="G135" s="54"/>
      <c r="H135" s="54"/>
      <c r="I135" s="54" t="s">
        <v>26</v>
      </c>
      <c r="J135" s="54"/>
    </row>
    <row r="136" spans="1:10" ht="29">
      <c r="A136" s="38" t="s">
        <v>27</v>
      </c>
      <c r="B136" s="38" t="s">
        <v>28</v>
      </c>
      <c r="C136" s="38" t="s">
        <v>29</v>
      </c>
      <c r="D136" s="38" t="s">
        <v>30</v>
      </c>
      <c r="E136" s="38" t="s">
        <v>31</v>
      </c>
      <c r="F136" s="38" t="s">
        <v>34</v>
      </c>
      <c r="G136" s="56" t="s">
        <v>3163</v>
      </c>
      <c r="H136" s="56" t="s">
        <v>3165</v>
      </c>
      <c r="I136" s="56" t="s">
        <v>32</v>
      </c>
      <c r="J136" s="56" t="s">
        <v>3166</v>
      </c>
    </row>
    <row r="137" spans="1:10" ht="72.5">
      <c r="A137" s="39">
        <v>1</v>
      </c>
      <c r="B137" s="79" t="s">
        <v>642</v>
      </c>
      <c r="C137" s="40"/>
      <c r="D137" s="41"/>
      <c r="E137" s="40"/>
      <c r="F137" s="61" t="s">
        <v>38</v>
      </c>
      <c r="G137" s="121"/>
      <c r="H137" s="121"/>
      <c r="I137" s="60"/>
      <c r="J137" s="126"/>
    </row>
    <row r="138" spans="1:10" ht="14.5">
      <c r="A138" s="43" t="s">
        <v>39</v>
      </c>
      <c r="B138" s="44"/>
      <c r="C138" s="44"/>
      <c r="D138" s="44"/>
      <c r="E138" s="44"/>
      <c r="F138" s="44"/>
      <c r="G138" s="121"/>
      <c r="H138" s="45"/>
      <c r="I138" s="44"/>
      <c r="J138" s="125"/>
    </row>
    <row r="139" spans="1:10" ht="14.5">
      <c r="A139" s="33" t="s">
        <v>289</v>
      </c>
      <c r="B139" s="34" t="s">
        <v>643</v>
      </c>
      <c r="C139" s="33"/>
      <c r="D139" s="35"/>
      <c r="E139" s="36"/>
      <c r="F139" s="35"/>
      <c r="G139" s="54"/>
      <c r="H139" s="54"/>
      <c r="I139" s="54" t="s">
        <v>26</v>
      </c>
      <c r="J139" s="54"/>
    </row>
    <row r="140" spans="1:10" ht="29">
      <c r="A140" s="38" t="s">
        <v>27</v>
      </c>
      <c r="B140" s="38" t="s">
        <v>28</v>
      </c>
      <c r="C140" s="38" t="s">
        <v>29</v>
      </c>
      <c r="D140" s="38" t="s">
        <v>30</v>
      </c>
      <c r="E140" s="38" t="s">
        <v>31</v>
      </c>
      <c r="F140" s="38" t="s">
        <v>34</v>
      </c>
      <c r="G140" s="56" t="s">
        <v>3163</v>
      </c>
      <c r="H140" s="56" t="s">
        <v>3165</v>
      </c>
      <c r="I140" s="56" t="s">
        <v>32</v>
      </c>
      <c r="J140" s="56" t="s">
        <v>3166</v>
      </c>
    </row>
    <row r="141" spans="1:10" ht="72.5">
      <c r="A141" s="39">
        <v>1</v>
      </c>
      <c r="B141" s="79" t="s">
        <v>644</v>
      </c>
      <c r="C141" s="40"/>
      <c r="D141" s="41"/>
      <c r="E141" s="40"/>
      <c r="F141" s="61" t="s">
        <v>38</v>
      </c>
      <c r="G141" s="121"/>
      <c r="H141" s="121"/>
      <c r="I141" s="60"/>
      <c r="J141" s="124"/>
    </row>
    <row r="142" spans="1:10" ht="14.5">
      <c r="A142" s="43" t="s">
        <v>39</v>
      </c>
      <c r="B142" s="44"/>
      <c r="C142" s="44"/>
      <c r="D142" s="44"/>
      <c r="E142" s="44"/>
      <c r="F142" s="44"/>
      <c r="G142" s="45"/>
      <c r="H142" s="45"/>
      <c r="I142" s="44"/>
      <c r="J142" s="125"/>
    </row>
    <row r="143" spans="1:10" ht="14.5">
      <c r="A143" s="33" t="s">
        <v>291</v>
      </c>
      <c r="B143" s="34" t="s">
        <v>645</v>
      </c>
      <c r="C143" s="33"/>
      <c r="D143" s="35"/>
      <c r="E143" s="36"/>
      <c r="F143" s="35"/>
      <c r="G143" s="54"/>
      <c r="H143" s="54"/>
      <c r="I143" s="54" t="s">
        <v>26</v>
      </c>
      <c r="J143" s="54"/>
    </row>
    <row r="144" spans="1:10" ht="29">
      <c r="A144" s="38" t="s">
        <v>27</v>
      </c>
      <c r="B144" s="38" t="s">
        <v>28</v>
      </c>
      <c r="C144" s="38" t="s">
        <v>29</v>
      </c>
      <c r="D144" s="38" t="s">
        <v>30</v>
      </c>
      <c r="E144" s="38" t="s">
        <v>31</v>
      </c>
      <c r="F144" s="38" t="s">
        <v>34</v>
      </c>
      <c r="G144" s="56" t="s">
        <v>3163</v>
      </c>
      <c r="H144" s="56" t="s">
        <v>3165</v>
      </c>
      <c r="I144" s="56" t="s">
        <v>32</v>
      </c>
      <c r="J144" s="56" t="s">
        <v>3166</v>
      </c>
    </row>
    <row r="145" spans="1:10" ht="72.5">
      <c r="A145" s="39">
        <v>1</v>
      </c>
      <c r="B145" s="79" t="s">
        <v>646</v>
      </c>
      <c r="C145" s="40"/>
      <c r="D145" s="41"/>
      <c r="E145" s="40"/>
      <c r="F145" s="61" t="s">
        <v>38</v>
      </c>
      <c r="G145" s="121"/>
      <c r="H145" s="121"/>
      <c r="I145" s="60"/>
      <c r="J145" s="124"/>
    </row>
    <row r="146" spans="1:10" ht="14.5">
      <c r="A146" s="43" t="s">
        <v>39</v>
      </c>
      <c r="B146" s="44"/>
      <c r="C146" s="44"/>
      <c r="D146" s="44"/>
      <c r="E146" s="44"/>
      <c r="F146" s="44"/>
      <c r="G146" s="45"/>
      <c r="H146" s="45"/>
      <c r="I146" s="44"/>
      <c r="J146" s="125"/>
    </row>
    <row r="147" spans="1:10" ht="14.5">
      <c r="A147" s="33" t="s">
        <v>294</v>
      </c>
      <c r="B147" s="34" t="s">
        <v>647</v>
      </c>
      <c r="C147" s="33"/>
      <c r="D147" s="35"/>
      <c r="E147" s="36"/>
      <c r="F147" s="35"/>
      <c r="G147" s="54"/>
      <c r="H147" s="54"/>
      <c r="I147" s="54" t="s">
        <v>26</v>
      </c>
      <c r="J147" s="54"/>
    </row>
    <row r="148" spans="1:10" ht="29">
      <c r="A148" s="38" t="s">
        <v>27</v>
      </c>
      <c r="B148" s="38" t="s">
        <v>28</v>
      </c>
      <c r="C148" s="38" t="s">
        <v>29</v>
      </c>
      <c r="D148" s="38" t="s">
        <v>30</v>
      </c>
      <c r="E148" s="38" t="s">
        <v>31</v>
      </c>
      <c r="F148" s="38" t="s">
        <v>34</v>
      </c>
      <c r="G148" s="56" t="s">
        <v>3163</v>
      </c>
      <c r="H148" s="56" t="s">
        <v>3165</v>
      </c>
      <c r="I148" s="56" t="s">
        <v>32</v>
      </c>
      <c r="J148" s="56" t="s">
        <v>3166</v>
      </c>
    </row>
    <row r="149" spans="1:10" ht="58">
      <c r="A149" s="39">
        <v>1</v>
      </c>
      <c r="B149" s="79" t="s">
        <v>648</v>
      </c>
      <c r="C149" s="40" t="s">
        <v>649</v>
      </c>
      <c r="D149" s="41"/>
      <c r="E149" s="40"/>
      <c r="F149" s="61" t="s">
        <v>38</v>
      </c>
      <c r="G149" s="121"/>
      <c r="H149" s="123"/>
      <c r="I149" s="60"/>
      <c r="J149" s="126"/>
    </row>
    <row r="150" spans="1:10" ht="14.5">
      <c r="A150" s="43" t="s">
        <v>39</v>
      </c>
      <c r="B150" s="44"/>
      <c r="C150" s="44"/>
      <c r="D150" s="44"/>
      <c r="E150" s="44"/>
      <c r="F150" s="44"/>
      <c r="G150" s="45"/>
      <c r="H150" s="123"/>
      <c r="I150" s="44"/>
      <c r="J150" s="125"/>
    </row>
    <row r="151" spans="1:10" ht="14.5">
      <c r="A151" s="33" t="s">
        <v>297</v>
      </c>
      <c r="B151" s="34" t="s">
        <v>650</v>
      </c>
      <c r="C151" s="33"/>
      <c r="D151" s="35"/>
      <c r="E151" s="36"/>
      <c r="F151" s="35"/>
      <c r="G151" s="54"/>
      <c r="H151" s="54"/>
      <c r="I151" s="54" t="s">
        <v>26</v>
      </c>
      <c r="J151" s="54"/>
    </row>
    <row r="152" spans="1:10" ht="29">
      <c r="A152" s="38" t="s">
        <v>27</v>
      </c>
      <c r="B152" s="38" t="s">
        <v>28</v>
      </c>
      <c r="C152" s="38" t="s">
        <v>29</v>
      </c>
      <c r="D152" s="38" t="s">
        <v>30</v>
      </c>
      <c r="E152" s="38" t="s">
        <v>31</v>
      </c>
      <c r="F152" s="38" t="s">
        <v>34</v>
      </c>
      <c r="G152" s="56" t="s">
        <v>3163</v>
      </c>
      <c r="H152" s="56" t="s">
        <v>3165</v>
      </c>
      <c r="I152" s="56" t="s">
        <v>32</v>
      </c>
      <c r="J152" s="56" t="s">
        <v>3166</v>
      </c>
    </row>
    <row r="153" spans="1:10" ht="72.5">
      <c r="A153" s="39">
        <v>1</v>
      </c>
      <c r="B153" s="79" t="s">
        <v>651</v>
      </c>
      <c r="C153" s="40" t="s">
        <v>652</v>
      </c>
      <c r="D153" s="41"/>
      <c r="E153" s="40"/>
      <c r="F153" s="61" t="s">
        <v>111</v>
      </c>
      <c r="G153" s="121"/>
      <c r="H153" s="121"/>
      <c r="I153" s="60"/>
      <c r="J153" s="126"/>
    </row>
    <row r="154" spans="1:10" ht="14.5">
      <c r="A154" s="43" t="s">
        <v>39</v>
      </c>
      <c r="B154" s="44"/>
      <c r="C154" s="44"/>
      <c r="D154" s="44"/>
      <c r="E154" s="44"/>
      <c r="F154" s="44"/>
      <c r="G154" s="45"/>
      <c r="H154" s="45"/>
      <c r="I154" s="44"/>
      <c r="J154" s="125"/>
    </row>
    <row r="155" spans="1:10" ht="14.5">
      <c r="A155" s="33" t="s">
        <v>301</v>
      </c>
      <c r="B155" s="34" t="s">
        <v>653</v>
      </c>
      <c r="C155" s="33"/>
      <c r="D155" s="35"/>
      <c r="E155" s="36"/>
      <c r="F155" s="35"/>
      <c r="G155" s="54"/>
      <c r="H155" s="55"/>
      <c r="I155" s="54" t="s">
        <v>26</v>
      </c>
      <c r="J155" s="55"/>
    </row>
    <row r="156" spans="1:10" ht="29">
      <c r="A156" s="38" t="s">
        <v>27</v>
      </c>
      <c r="B156" s="38" t="s">
        <v>28</v>
      </c>
      <c r="C156" s="38" t="s">
        <v>29</v>
      </c>
      <c r="D156" s="38" t="s">
        <v>30</v>
      </c>
      <c r="E156" s="38" t="s">
        <v>31</v>
      </c>
      <c r="F156" s="38" t="s">
        <v>34</v>
      </c>
      <c r="G156" s="56" t="s">
        <v>3163</v>
      </c>
      <c r="H156" s="56" t="s">
        <v>3165</v>
      </c>
      <c r="I156" s="56" t="s">
        <v>32</v>
      </c>
      <c r="J156" s="56" t="s">
        <v>3166</v>
      </c>
    </row>
    <row r="157" spans="1:10" ht="72.5">
      <c r="A157" s="39">
        <v>1</v>
      </c>
      <c r="B157" s="79" t="s">
        <v>654</v>
      </c>
      <c r="C157" s="40" t="s">
        <v>652</v>
      </c>
      <c r="D157" s="41"/>
      <c r="E157" s="40"/>
      <c r="F157" s="61" t="s">
        <v>111</v>
      </c>
      <c r="G157" s="121"/>
      <c r="H157" s="121"/>
      <c r="I157" s="60"/>
      <c r="J157" s="124"/>
    </row>
    <row r="158" spans="1:10" ht="14.5">
      <c r="A158" s="43" t="s">
        <v>39</v>
      </c>
      <c r="B158" s="44"/>
      <c r="C158" s="44"/>
      <c r="D158" s="44"/>
      <c r="E158" s="44"/>
      <c r="F158" s="44"/>
      <c r="G158" s="45"/>
      <c r="H158" s="45"/>
      <c r="I158" s="44"/>
      <c r="J158" s="125"/>
    </row>
    <row r="159" spans="1:10" ht="14.5">
      <c r="A159" s="33" t="s">
        <v>305</v>
      </c>
      <c r="B159" s="34" t="s">
        <v>655</v>
      </c>
      <c r="C159" s="33"/>
      <c r="D159" s="35"/>
      <c r="E159" s="36"/>
      <c r="F159" s="35"/>
      <c r="G159" s="54"/>
      <c r="H159" s="54"/>
      <c r="I159" s="54" t="s">
        <v>26</v>
      </c>
      <c r="J159" s="54"/>
    </row>
    <row r="160" spans="1:10" ht="29">
      <c r="A160" s="38" t="s">
        <v>27</v>
      </c>
      <c r="B160" s="38" t="s">
        <v>28</v>
      </c>
      <c r="C160" s="38" t="s">
        <v>29</v>
      </c>
      <c r="D160" s="38" t="s">
        <v>30</v>
      </c>
      <c r="E160" s="38" t="s">
        <v>31</v>
      </c>
      <c r="F160" s="38" t="s">
        <v>34</v>
      </c>
      <c r="G160" s="56" t="s">
        <v>3163</v>
      </c>
      <c r="H160" s="56" t="s">
        <v>3165</v>
      </c>
      <c r="I160" s="56" t="s">
        <v>32</v>
      </c>
      <c r="J160" s="56" t="s">
        <v>3166</v>
      </c>
    </row>
    <row r="161" spans="1:10" ht="72.5">
      <c r="A161" s="39">
        <v>1</v>
      </c>
      <c r="B161" s="79" t="s">
        <v>656</v>
      </c>
      <c r="C161" s="40" t="s">
        <v>652</v>
      </c>
      <c r="D161" s="41"/>
      <c r="E161" s="40"/>
      <c r="F161" s="61" t="s">
        <v>111</v>
      </c>
      <c r="G161" s="121"/>
      <c r="H161" s="121"/>
      <c r="I161" s="60"/>
      <c r="J161" s="126"/>
    </row>
    <row r="162" spans="1:10" ht="14.5">
      <c r="A162" s="43" t="s">
        <v>39</v>
      </c>
      <c r="B162" s="44"/>
      <c r="C162" s="44"/>
      <c r="D162" s="44"/>
      <c r="E162" s="44"/>
      <c r="F162" s="44"/>
      <c r="G162" s="45"/>
      <c r="H162" s="45"/>
      <c r="I162" s="44"/>
      <c r="J162" s="125"/>
    </row>
    <row r="163" spans="1:10" ht="14.5">
      <c r="A163" s="33" t="s">
        <v>309</v>
      </c>
      <c r="B163" s="34" t="s">
        <v>657</v>
      </c>
      <c r="C163" s="33"/>
      <c r="D163" s="35"/>
      <c r="E163" s="36"/>
      <c r="F163" s="35"/>
      <c r="G163" s="54"/>
      <c r="H163" s="54"/>
      <c r="I163" s="54" t="s">
        <v>26</v>
      </c>
      <c r="J163" s="54"/>
    </row>
    <row r="164" spans="1:10" ht="29">
      <c r="A164" s="38" t="s">
        <v>27</v>
      </c>
      <c r="B164" s="38" t="s">
        <v>28</v>
      </c>
      <c r="C164" s="38" t="s">
        <v>29</v>
      </c>
      <c r="D164" s="38" t="s">
        <v>30</v>
      </c>
      <c r="E164" s="38" t="s">
        <v>31</v>
      </c>
      <c r="F164" s="38" t="s">
        <v>34</v>
      </c>
      <c r="G164" s="56" t="s">
        <v>3163</v>
      </c>
      <c r="H164" s="56" t="s">
        <v>3165</v>
      </c>
      <c r="I164" s="56" t="s">
        <v>32</v>
      </c>
      <c r="J164" s="56" t="s">
        <v>3166</v>
      </c>
    </row>
    <row r="165" spans="1:10" ht="58">
      <c r="A165" s="39">
        <v>1</v>
      </c>
      <c r="B165" s="79" t="s">
        <v>658</v>
      </c>
      <c r="C165" s="40" t="s">
        <v>659</v>
      </c>
      <c r="D165" s="41"/>
      <c r="E165" s="40"/>
      <c r="F165" s="61" t="s">
        <v>111</v>
      </c>
      <c r="G165" s="121"/>
      <c r="H165" s="121"/>
      <c r="I165" s="60"/>
      <c r="J165" s="126"/>
    </row>
    <row r="166" spans="1:10" ht="14.5">
      <c r="A166" s="43" t="s">
        <v>39</v>
      </c>
      <c r="B166" s="44"/>
      <c r="C166" s="44"/>
      <c r="D166" s="44"/>
      <c r="E166" s="44"/>
      <c r="F166" s="44"/>
      <c r="G166" s="45"/>
      <c r="H166" s="45"/>
      <c r="I166" s="44"/>
      <c r="J166" s="125"/>
    </row>
    <row r="167" spans="1:10" ht="14.5">
      <c r="A167" s="33" t="s">
        <v>407</v>
      </c>
      <c r="B167" s="34" t="s">
        <v>660</v>
      </c>
      <c r="C167" s="33"/>
      <c r="D167" s="35"/>
      <c r="E167" s="36"/>
      <c r="F167" s="35"/>
      <c r="G167" s="54"/>
      <c r="H167" s="54"/>
      <c r="I167" s="54" t="s">
        <v>26</v>
      </c>
      <c r="J167" s="54"/>
    </row>
    <row r="168" spans="1:10" ht="29">
      <c r="A168" s="38" t="s">
        <v>27</v>
      </c>
      <c r="B168" s="38" t="s">
        <v>28</v>
      </c>
      <c r="C168" s="38" t="s">
        <v>29</v>
      </c>
      <c r="D168" s="38" t="s">
        <v>30</v>
      </c>
      <c r="E168" s="38" t="s">
        <v>31</v>
      </c>
      <c r="F168" s="38" t="s">
        <v>34</v>
      </c>
      <c r="G168" s="56" t="s">
        <v>3163</v>
      </c>
      <c r="H168" s="56" t="s">
        <v>3165</v>
      </c>
      <c r="I168" s="56" t="s">
        <v>32</v>
      </c>
      <c r="J168" s="56" t="s">
        <v>3166</v>
      </c>
    </row>
    <row r="169" spans="1:10" ht="130.5">
      <c r="A169" s="39">
        <v>1</v>
      </c>
      <c r="B169" s="79" t="s">
        <v>661</v>
      </c>
      <c r="C169" s="40" t="s">
        <v>618</v>
      </c>
      <c r="D169" s="41"/>
      <c r="E169" s="40"/>
      <c r="F169" s="61" t="s">
        <v>38</v>
      </c>
      <c r="G169" s="121"/>
      <c r="H169" s="121"/>
      <c r="I169" s="60"/>
      <c r="J169" s="126"/>
    </row>
    <row r="170" spans="1:10" ht="14.5">
      <c r="A170" s="43" t="s">
        <v>39</v>
      </c>
      <c r="B170" s="44"/>
      <c r="C170" s="44"/>
      <c r="D170" s="44"/>
      <c r="E170" s="44"/>
      <c r="F170" s="44"/>
      <c r="G170" s="45"/>
      <c r="H170" s="45"/>
      <c r="I170" s="44"/>
      <c r="J170" s="125"/>
    </row>
    <row r="171" spans="1:10" ht="14.5">
      <c r="A171" s="33" t="s">
        <v>410</v>
      </c>
      <c r="B171" s="34" t="s">
        <v>662</v>
      </c>
      <c r="C171" s="33"/>
      <c r="D171" s="35"/>
      <c r="E171" s="36"/>
      <c r="F171" s="35"/>
      <c r="G171" s="54"/>
      <c r="H171" s="54"/>
      <c r="I171" s="54" t="s">
        <v>26</v>
      </c>
      <c r="J171" s="54"/>
    </row>
    <row r="172" spans="1:10" ht="29">
      <c r="A172" s="38" t="s">
        <v>27</v>
      </c>
      <c r="B172" s="38" t="s">
        <v>28</v>
      </c>
      <c r="C172" s="38" t="s">
        <v>29</v>
      </c>
      <c r="D172" s="38" t="s">
        <v>30</v>
      </c>
      <c r="E172" s="38" t="s">
        <v>31</v>
      </c>
      <c r="F172" s="38" t="s">
        <v>34</v>
      </c>
      <c r="G172" s="56" t="s">
        <v>3163</v>
      </c>
      <c r="H172" s="56" t="s">
        <v>3165</v>
      </c>
      <c r="I172" s="56" t="s">
        <v>32</v>
      </c>
      <c r="J172" s="56" t="s">
        <v>3166</v>
      </c>
    </row>
    <row r="173" spans="1:10" ht="58">
      <c r="A173" s="39">
        <v>1</v>
      </c>
      <c r="B173" s="79" t="s">
        <v>663</v>
      </c>
      <c r="C173" s="40" t="s">
        <v>664</v>
      </c>
      <c r="D173" s="41"/>
      <c r="E173" s="40"/>
      <c r="F173" s="61" t="s">
        <v>38</v>
      </c>
      <c r="G173" s="121"/>
      <c r="H173" s="123"/>
      <c r="I173" s="60"/>
      <c r="J173" s="126"/>
    </row>
    <row r="174" spans="1:10" ht="14.5">
      <c r="A174" s="43" t="s">
        <v>39</v>
      </c>
      <c r="B174" s="44"/>
      <c r="C174" s="44"/>
      <c r="D174" s="44"/>
      <c r="E174" s="44"/>
      <c r="F174" s="44"/>
      <c r="G174" s="121"/>
      <c r="H174" s="45"/>
      <c r="I174" s="44"/>
      <c r="J174" s="125"/>
    </row>
    <row r="175" spans="1:10" ht="14.5">
      <c r="A175" s="33" t="s">
        <v>413</v>
      </c>
      <c r="B175" s="34" t="s">
        <v>665</v>
      </c>
      <c r="C175" s="33"/>
      <c r="D175" s="35"/>
      <c r="E175" s="36"/>
      <c r="F175" s="35"/>
      <c r="G175" s="54"/>
      <c r="H175" s="54"/>
      <c r="I175" s="54" t="s">
        <v>26</v>
      </c>
      <c r="J175" s="54"/>
    </row>
    <row r="176" spans="1:10" ht="29">
      <c r="A176" s="38" t="s">
        <v>27</v>
      </c>
      <c r="B176" s="38" t="s">
        <v>28</v>
      </c>
      <c r="C176" s="38" t="s">
        <v>29</v>
      </c>
      <c r="D176" s="38" t="s">
        <v>30</v>
      </c>
      <c r="E176" s="38" t="s">
        <v>31</v>
      </c>
      <c r="F176" s="38" t="s">
        <v>34</v>
      </c>
      <c r="G176" s="56" t="s">
        <v>3163</v>
      </c>
      <c r="H176" s="56" t="s">
        <v>3165</v>
      </c>
      <c r="I176" s="56" t="s">
        <v>32</v>
      </c>
      <c r="J176" s="56" t="s">
        <v>3166</v>
      </c>
    </row>
    <row r="177" spans="1:10" ht="58">
      <c r="A177" s="39">
        <v>1</v>
      </c>
      <c r="B177" s="79" t="s">
        <v>666</v>
      </c>
      <c r="C177" s="40" t="s">
        <v>664</v>
      </c>
      <c r="D177" s="41"/>
      <c r="E177" s="40"/>
      <c r="F177" s="61" t="s">
        <v>38</v>
      </c>
      <c r="G177" s="121"/>
      <c r="H177" s="121"/>
      <c r="I177" s="60"/>
      <c r="J177" s="126"/>
    </row>
    <row r="178" spans="1:10" ht="14.5">
      <c r="A178" s="43" t="s">
        <v>39</v>
      </c>
      <c r="B178" s="44"/>
      <c r="C178" s="44"/>
      <c r="D178" s="44"/>
      <c r="E178" s="44"/>
      <c r="F178" s="44"/>
      <c r="G178" s="45"/>
      <c r="H178" s="45"/>
      <c r="I178" s="44"/>
      <c r="J178" s="125"/>
    </row>
    <row r="179" spans="1:10" ht="14.5">
      <c r="A179" s="33" t="s">
        <v>418</v>
      </c>
      <c r="B179" s="34" t="s">
        <v>667</v>
      </c>
      <c r="C179" s="33"/>
      <c r="D179" s="35"/>
      <c r="E179" s="36"/>
      <c r="F179" s="35"/>
      <c r="G179" s="55"/>
      <c r="H179" s="54"/>
      <c r="I179" s="54" t="s">
        <v>26</v>
      </c>
      <c r="J179" s="54"/>
    </row>
    <row r="180" spans="1:10" ht="29">
      <c r="A180" s="38" t="s">
        <v>27</v>
      </c>
      <c r="B180" s="38" t="s">
        <v>28</v>
      </c>
      <c r="C180" s="38" t="s">
        <v>29</v>
      </c>
      <c r="D180" s="38" t="s">
        <v>30</v>
      </c>
      <c r="E180" s="38" t="s">
        <v>31</v>
      </c>
      <c r="F180" s="38" t="s">
        <v>34</v>
      </c>
      <c r="G180" s="56" t="s">
        <v>3163</v>
      </c>
      <c r="H180" s="56" t="s">
        <v>3165</v>
      </c>
      <c r="I180" s="56" t="s">
        <v>32</v>
      </c>
      <c r="J180" s="56" t="s">
        <v>3166</v>
      </c>
    </row>
    <row r="181" spans="1:10" ht="58">
      <c r="A181" s="39">
        <v>1</v>
      </c>
      <c r="B181" s="79" t="s">
        <v>668</v>
      </c>
      <c r="C181" s="40" t="s">
        <v>669</v>
      </c>
      <c r="D181" s="41"/>
      <c r="E181" s="40"/>
      <c r="F181" s="61" t="s">
        <v>38</v>
      </c>
      <c r="G181" s="121"/>
      <c r="H181" s="121"/>
      <c r="I181" s="60"/>
      <c r="J181" s="126"/>
    </row>
    <row r="182" spans="1:10" ht="14.5">
      <c r="A182" s="43" t="s">
        <v>39</v>
      </c>
      <c r="B182" s="44"/>
      <c r="C182" s="44"/>
      <c r="D182" s="44"/>
      <c r="E182" s="44"/>
      <c r="F182" s="44"/>
      <c r="G182" s="45"/>
      <c r="H182" s="45"/>
      <c r="I182" s="44"/>
      <c r="J182" s="125"/>
    </row>
    <row r="183" spans="1:10" ht="14.5">
      <c r="A183" s="33" t="s">
        <v>422</v>
      </c>
      <c r="B183" s="34" t="s">
        <v>670</v>
      </c>
      <c r="C183" s="33"/>
      <c r="D183" s="35"/>
      <c r="E183" s="36"/>
      <c r="F183" s="35"/>
      <c r="G183" s="54"/>
      <c r="H183" s="54"/>
      <c r="I183" s="54" t="s">
        <v>26</v>
      </c>
      <c r="J183" s="54"/>
    </row>
    <row r="184" spans="1:10" ht="29">
      <c r="A184" s="38" t="s">
        <v>27</v>
      </c>
      <c r="B184" s="38" t="s">
        <v>28</v>
      </c>
      <c r="C184" s="38" t="s">
        <v>29</v>
      </c>
      <c r="D184" s="38" t="s">
        <v>30</v>
      </c>
      <c r="E184" s="38" t="s">
        <v>31</v>
      </c>
      <c r="F184" s="38" t="s">
        <v>34</v>
      </c>
      <c r="G184" s="56" t="s">
        <v>3163</v>
      </c>
      <c r="H184" s="56" t="s">
        <v>3165</v>
      </c>
      <c r="I184" s="56" t="s">
        <v>32</v>
      </c>
      <c r="J184" s="56" t="s">
        <v>3166</v>
      </c>
    </row>
    <row r="185" spans="1:10" ht="58">
      <c r="A185" s="39">
        <v>1</v>
      </c>
      <c r="B185" s="79" t="s">
        <v>671</v>
      </c>
      <c r="C185" s="40" t="s">
        <v>669</v>
      </c>
      <c r="D185" s="41"/>
      <c r="E185" s="40"/>
      <c r="F185" s="61" t="s">
        <v>38</v>
      </c>
      <c r="G185" s="121"/>
      <c r="H185" s="121"/>
      <c r="I185" s="60"/>
      <c r="J185" s="126"/>
    </row>
    <row r="186" spans="1:10" ht="14.5">
      <c r="A186" s="43" t="s">
        <v>39</v>
      </c>
      <c r="B186" s="44"/>
      <c r="C186" s="44"/>
      <c r="D186" s="44"/>
      <c r="E186" s="44"/>
      <c r="F186" s="44"/>
      <c r="G186" s="45"/>
      <c r="H186" s="45"/>
      <c r="I186" s="44"/>
      <c r="J186" s="125"/>
    </row>
    <row r="187" spans="1:10" ht="14.5">
      <c r="A187" s="33" t="s">
        <v>426</v>
      </c>
      <c r="B187" s="34" t="s">
        <v>672</v>
      </c>
      <c r="C187" s="33"/>
      <c r="D187" s="35"/>
      <c r="E187" s="36"/>
      <c r="F187" s="35"/>
      <c r="G187" s="54"/>
      <c r="H187" s="54"/>
      <c r="I187" s="54" t="s">
        <v>26</v>
      </c>
      <c r="J187" s="54"/>
    </row>
    <row r="188" spans="1:10" ht="29">
      <c r="A188" s="38" t="s">
        <v>27</v>
      </c>
      <c r="B188" s="38" t="s">
        <v>28</v>
      </c>
      <c r="C188" s="38" t="s">
        <v>29</v>
      </c>
      <c r="D188" s="38" t="s">
        <v>30</v>
      </c>
      <c r="E188" s="38" t="s">
        <v>31</v>
      </c>
      <c r="F188" s="38" t="s">
        <v>34</v>
      </c>
      <c r="G188" s="56" t="s">
        <v>3163</v>
      </c>
      <c r="H188" s="56" t="s">
        <v>3165</v>
      </c>
      <c r="I188" s="56" t="s">
        <v>32</v>
      </c>
      <c r="J188" s="56" t="s">
        <v>3166</v>
      </c>
    </row>
    <row r="189" spans="1:10" ht="116">
      <c r="A189" s="39">
        <v>1</v>
      </c>
      <c r="B189" s="79" t="s">
        <v>673</v>
      </c>
      <c r="C189" s="40" t="s">
        <v>674</v>
      </c>
      <c r="D189" s="41"/>
      <c r="E189" s="40"/>
      <c r="F189" s="61" t="s">
        <v>111</v>
      </c>
      <c r="G189" s="121"/>
      <c r="H189" s="121"/>
      <c r="I189" s="60"/>
      <c r="J189" s="124"/>
    </row>
    <row r="190" spans="1:10" ht="14.5">
      <c r="A190" s="43" t="s">
        <v>39</v>
      </c>
      <c r="B190" s="44"/>
      <c r="C190" s="44"/>
      <c r="D190" s="44"/>
      <c r="E190" s="44"/>
      <c r="F190" s="44"/>
      <c r="G190" s="45"/>
      <c r="H190" s="45"/>
      <c r="I190" s="44"/>
      <c r="J190" s="125"/>
    </row>
    <row r="191" spans="1:10" ht="14.5">
      <c r="A191" s="33" t="s">
        <v>430</v>
      </c>
      <c r="B191" s="34" t="s">
        <v>675</v>
      </c>
      <c r="C191" s="33"/>
      <c r="D191" s="35"/>
      <c r="E191" s="36"/>
      <c r="F191" s="35"/>
      <c r="G191" s="54"/>
      <c r="H191" s="54"/>
      <c r="I191" s="54" t="s">
        <v>26</v>
      </c>
      <c r="J191" s="54"/>
    </row>
    <row r="192" spans="1:10" ht="29">
      <c r="A192" s="38" t="s">
        <v>27</v>
      </c>
      <c r="B192" s="38" t="s">
        <v>28</v>
      </c>
      <c r="C192" s="38" t="s">
        <v>29</v>
      </c>
      <c r="D192" s="38" t="s">
        <v>30</v>
      </c>
      <c r="E192" s="38" t="s">
        <v>31</v>
      </c>
      <c r="F192" s="38" t="s">
        <v>34</v>
      </c>
      <c r="G192" s="56" t="s">
        <v>3163</v>
      </c>
      <c r="H192" s="56" t="s">
        <v>3165</v>
      </c>
      <c r="I192" s="56" t="s">
        <v>32</v>
      </c>
      <c r="J192" s="56" t="s">
        <v>3166</v>
      </c>
    </row>
    <row r="193" spans="1:10" ht="116">
      <c r="A193" s="39">
        <v>1</v>
      </c>
      <c r="B193" s="79" t="s">
        <v>676</v>
      </c>
      <c r="C193" s="40" t="s">
        <v>674</v>
      </c>
      <c r="D193" s="41"/>
      <c r="E193" s="40"/>
      <c r="F193" s="61" t="s">
        <v>111</v>
      </c>
      <c r="G193" s="121"/>
      <c r="H193" s="121"/>
      <c r="I193" s="60"/>
      <c r="J193" s="124"/>
    </row>
    <row r="194" spans="1:10" ht="14.5">
      <c r="A194" s="43" t="s">
        <v>39</v>
      </c>
      <c r="B194" s="44"/>
      <c r="C194" s="44"/>
      <c r="D194" s="44"/>
      <c r="E194" s="44"/>
      <c r="F194" s="44"/>
      <c r="G194" s="45"/>
      <c r="H194" s="45"/>
      <c r="I194" s="44"/>
      <c r="J194" s="125"/>
    </row>
    <row r="195" spans="1:10" ht="14.5">
      <c r="A195" s="33" t="s">
        <v>433</v>
      </c>
      <c r="B195" s="34" t="s">
        <v>677</v>
      </c>
      <c r="C195" s="33"/>
      <c r="D195" s="35"/>
      <c r="E195" s="36"/>
      <c r="F195" s="35"/>
      <c r="G195" s="54"/>
      <c r="H195" s="54"/>
      <c r="I195" s="54" t="s">
        <v>26</v>
      </c>
      <c r="J195" s="54"/>
    </row>
    <row r="196" spans="1:10" ht="29">
      <c r="A196" s="38" t="s">
        <v>27</v>
      </c>
      <c r="B196" s="38" t="s">
        <v>28</v>
      </c>
      <c r="C196" s="38" t="s">
        <v>29</v>
      </c>
      <c r="D196" s="38" t="s">
        <v>30</v>
      </c>
      <c r="E196" s="38" t="s">
        <v>31</v>
      </c>
      <c r="F196" s="38" t="s">
        <v>34</v>
      </c>
      <c r="G196" s="56" t="s">
        <v>3163</v>
      </c>
      <c r="H196" s="56" t="s">
        <v>3165</v>
      </c>
      <c r="I196" s="56" t="s">
        <v>32</v>
      </c>
      <c r="J196" s="56" t="s">
        <v>3166</v>
      </c>
    </row>
    <row r="197" spans="1:10" ht="101.5">
      <c r="A197" s="39">
        <v>1</v>
      </c>
      <c r="B197" s="79" t="s">
        <v>678</v>
      </c>
      <c r="C197" s="40"/>
      <c r="D197" s="41"/>
      <c r="E197" s="40"/>
      <c r="F197" s="61" t="s">
        <v>38</v>
      </c>
      <c r="G197" s="121"/>
      <c r="H197" s="123"/>
      <c r="I197" s="60"/>
      <c r="J197" s="126"/>
    </row>
    <row r="198" spans="1:10" ht="14.5">
      <c r="A198" s="43" t="s">
        <v>39</v>
      </c>
      <c r="B198" s="44"/>
      <c r="C198" s="44"/>
      <c r="D198" s="44"/>
      <c r="E198" s="44"/>
      <c r="F198" s="44"/>
      <c r="G198" s="45"/>
      <c r="H198" s="123"/>
      <c r="I198" s="44"/>
      <c r="J198" s="125"/>
    </row>
    <row r="199" spans="1:10" ht="14.5">
      <c r="A199" s="33" t="s">
        <v>436</v>
      </c>
      <c r="B199" s="34" t="s">
        <v>679</v>
      </c>
      <c r="C199" s="33"/>
      <c r="D199" s="35"/>
      <c r="E199" s="36"/>
      <c r="F199" s="35"/>
      <c r="G199" s="54"/>
      <c r="H199" s="54"/>
      <c r="I199" s="54" t="s">
        <v>26</v>
      </c>
      <c r="J199" s="54"/>
    </row>
    <row r="200" spans="1:10" ht="29">
      <c r="A200" s="38" t="s">
        <v>27</v>
      </c>
      <c r="B200" s="38" t="s">
        <v>28</v>
      </c>
      <c r="C200" s="38" t="s">
        <v>29</v>
      </c>
      <c r="D200" s="38" t="s">
        <v>30</v>
      </c>
      <c r="E200" s="38" t="s">
        <v>31</v>
      </c>
      <c r="F200" s="38" t="s">
        <v>34</v>
      </c>
      <c r="G200" s="56" t="s">
        <v>3163</v>
      </c>
      <c r="H200" s="56" t="s">
        <v>3165</v>
      </c>
      <c r="I200" s="56" t="s">
        <v>32</v>
      </c>
      <c r="J200" s="56" t="s">
        <v>3166</v>
      </c>
    </row>
    <row r="201" spans="1:10" ht="101.5">
      <c r="A201" s="39">
        <v>1</v>
      </c>
      <c r="B201" s="79" t="s">
        <v>680</v>
      </c>
      <c r="C201" s="40"/>
      <c r="D201" s="41"/>
      <c r="E201" s="40"/>
      <c r="F201" s="61" t="s">
        <v>38</v>
      </c>
      <c r="G201" s="121"/>
      <c r="H201" s="121"/>
      <c r="I201" s="60"/>
      <c r="J201" s="126"/>
    </row>
    <row r="202" spans="1:10" ht="14.5">
      <c r="A202" s="43" t="s">
        <v>39</v>
      </c>
      <c r="B202" s="44"/>
      <c r="C202" s="44"/>
      <c r="D202" s="44"/>
      <c r="E202" s="44"/>
      <c r="F202" s="44"/>
      <c r="G202" s="45"/>
      <c r="H202" s="45"/>
      <c r="I202" s="44"/>
      <c r="J202" s="125"/>
    </row>
    <row r="203" spans="1:10" ht="14.5">
      <c r="A203" s="33" t="s">
        <v>439</v>
      </c>
      <c r="B203" s="34" t="s">
        <v>681</v>
      </c>
      <c r="C203" s="33"/>
      <c r="D203" s="35"/>
      <c r="E203" s="36"/>
      <c r="F203" s="35"/>
      <c r="G203" s="54"/>
      <c r="H203" s="55"/>
      <c r="I203" s="54" t="s">
        <v>26</v>
      </c>
      <c r="J203" s="55"/>
    </row>
    <row r="204" spans="1:10" ht="29">
      <c r="A204" s="38" t="s">
        <v>27</v>
      </c>
      <c r="B204" s="38" t="s">
        <v>28</v>
      </c>
      <c r="C204" s="38" t="s">
        <v>29</v>
      </c>
      <c r="D204" s="38" t="s">
        <v>30</v>
      </c>
      <c r="E204" s="38" t="s">
        <v>31</v>
      </c>
      <c r="F204" s="38" t="s">
        <v>34</v>
      </c>
      <c r="G204" s="56" t="s">
        <v>3163</v>
      </c>
      <c r="H204" s="56" t="s">
        <v>3165</v>
      </c>
      <c r="I204" s="56" t="s">
        <v>32</v>
      </c>
      <c r="J204" s="56" t="s">
        <v>3166</v>
      </c>
    </row>
    <row r="205" spans="1:10" ht="58">
      <c r="A205" s="39">
        <v>1</v>
      </c>
      <c r="B205" s="79" t="s">
        <v>682</v>
      </c>
      <c r="C205" s="40" t="s">
        <v>683</v>
      </c>
      <c r="D205" s="41"/>
      <c r="E205" s="40"/>
      <c r="F205" s="61" t="s">
        <v>111</v>
      </c>
      <c r="G205" s="121"/>
      <c r="H205" s="121"/>
      <c r="I205" s="60"/>
      <c r="J205" s="124"/>
    </row>
    <row r="206" spans="1:10" ht="14.5">
      <c r="A206" s="43" t="s">
        <v>39</v>
      </c>
      <c r="B206" s="44"/>
      <c r="C206" s="44"/>
      <c r="D206" s="44"/>
      <c r="E206" s="44"/>
      <c r="F206" s="44"/>
      <c r="G206" s="45"/>
      <c r="H206" s="45"/>
      <c r="I206" s="44"/>
      <c r="J206" s="125"/>
    </row>
    <row r="207" spans="1:10" ht="14.5">
      <c r="A207" s="33" t="s">
        <v>443</v>
      </c>
      <c r="B207" s="34" t="s">
        <v>684</v>
      </c>
      <c r="C207" s="33"/>
      <c r="D207" s="35"/>
      <c r="E207" s="36"/>
      <c r="F207" s="35"/>
      <c r="G207" s="54"/>
      <c r="H207" s="54"/>
      <c r="I207" s="54" t="s">
        <v>26</v>
      </c>
      <c r="J207" s="54"/>
    </row>
    <row r="208" spans="1:10" ht="29">
      <c r="A208" s="38" t="s">
        <v>27</v>
      </c>
      <c r="B208" s="38" t="s">
        <v>28</v>
      </c>
      <c r="C208" s="38" t="s">
        <v>29</v>
      </c>
      <c r="D208" s="38" t="s">
        <v>30</v>
      </c>
      <c r="E208" s="38" t="s">
        <v>31</v>
      </c>
      <c r="F208" s="38" t="s">
        <v>34</v>
      </c>
      <c r="G208" s="56" t="s">
        <v>3163</v>
      </c>
      <c r="H208" s="56" t="s">
        <v>3165</v>
      </c>
      <c r="I208" s="56" t="s">
        <v>32</v>
      </c>
      <c r="J208" s="56" t="s">
        <v>3166</v>
      </c>
    </row>
    <row r="209" spans="1:10" ht="58">
      <c r="A209" s="39">
        <v>1</v>
      </c>
      <c r="B209" s="79" t="s">
        <v>685</v>
      </c>
      <c r="C209" s="40" t="s">
        <v>683</v>
      </c>
      <c r="D209" s="41"/>
      <c r="E209" s="40"/>
      <c r="F209" s="61" t="s">
        <v>111</v>
      </c>
      <c r="G209" s="121"/>
      <c r="H209" s="121"/>
      <c r="I209" s="60"/>
      <c r="J209" s="126"/>
    </row>
    <row r="210" spans="1:10" ht="14.5">
      <c r="A210" s="43" t="s">
        <v>39</v>
      </c>
      <c r="B210" s="44"/>
      <c r="C210" s="44"/>
      <c r="D210" s="44"/>
      <c r="E210" s="44"/>
      <c r="F210" s="44"/>
      <c r="G210" s="45"/>
      <c r="H210" s="45"/>
      <c r="I210" s="44"/>
      <c r="J210" s="125"/>
    </row>
    <row r="211" spans="1:10" ht="14.5">
      <c r="A211" s="33" t="s">
        <v>447</v>
      </c>
      <c r="B211" s="34" t="s">
        <v>686</v>
      </c>
      <c r="C211" s="33"/>
      <c r="D211" s="35"/>
      <c r="E211" s="36"/>
      <c r="F211" s="35"/>
      <c r="G211" s="54"/>
      <c r="H211" s="54"/>
      <c r="I211" s="54" t="s">
        <v>26</v>
      </c>
      <c r="J211" s="54"/>
    </row>
    <row r="212" spans="1:10" ht="29">
      <c r="A212" s="38" t="s">
        <v>27</v>
      </c>
      <c r="B212" s="38" t="s">
        <v>28</v>
      </c>
      <c r="C212" s="38" t="s">
        <v>29</v>
      </c>
      <c r="D212" s="38" t="s">
        <v>30</v>
      </c>
      <c r="E212" s="38" t="s">
        <v>31</v>
      </c>
      <c r="F212" s="38" t="s">
        <v>34</v>
      </c>
      <c r="G212" s="56" t="s">
        <v>3163</v>
      </c>
      <c r="H212" s="56" t="s">
        <v>3165</v>
      </c>
      <c r="I212" s="56" t="s">
        <v>32</v>
      </c>
      <c r="J212" s="56" t="s">
        <v>3166</v>
      </c>
    </row>
    <row r="213" spans="1:10" ht="72.5">
      <c r="A213" s="39">
        <v>1</v>
      </c>
      <c r="B213" s="79" t="s">
        <v>687</v>
      </c>
      <c r="C213" s="40"/>
      <c r="D213" s="41"/>
      <c r="E213" s="40"/>
      <c r="F213" s="61" t="s">
        <v>38</v>
      </c>
      <c r="G213" s="121"/>
      <c r="H213" s="121"/>
      <c r="I213" s="60"/>
      <c r="J213" s="126"/>
    </row>
    <row r="214" spans="1:10" ht="14.5">
      <c r="A214" s="43" t="s">
        <v>39</v>
      </c>
      <c r="B214" s="44"/>
      <c r="C214" s="44"/>
      <c r="D214" s="44"/>
      <c r="E214" s="44"/>
      <c r="F214" s="44"/>
      <c r="G214" s="45"/>
      <c r="H214" s="45"/>
      <c r="I214" s="44"/>
      <c r="J214" s="125"/>
    </row>
    <row r="215" spans="1:10" ht="14.5">
      <c r="A215" s="33" t="s">
        <v>451</v>
      </c>
      <c r="B215" s="34" t="s">
        <v>688</v>
      </c>
      <c r="C215" s="33"/>
      <c r="D215" s="35"/>
      <c r="E215" s="36"/>
      <c r="F215" s="35"/>
      <c r="G215" s="54"/>
      <c r="H215" s="54"/>
      <c r="I215" s="54" t="s">
        <v>26</v>
      </c>
      <c r="J215" s="54"/>
    </row>
    <row r="216" spans="1:10" ht="29">
      <c r="A216" s="38" t="s">
        <v>27</v>
      </c>
      <c r="B216" s="38" t="s">
        <v>28</v>
      </c>
      <c r="C216" s="38" t="s">
        <v>29</v>
      </c>
      <c r="D216" s="38" t="s">
        <v>30</v>
      </c>
      <c r="E216" s="38" t="s">
        <v>31</v>
      </c>
      <c r="F216" s="38" t="s">
        <v>34</v>
      </c>
      <c r="G216" s="56" t="s">
        <v>3163</v>
      </c>
      <c r="H216" s="56" t="s">
        <v>3165</v>
      </c>
      <c r="I216" s="56" t="s">
        <v>32</v>
      </c>
      <c r="J216" s="56" t="s">
        <v>3166</v>
      </c>
    </row>
    <row r="217" spans="1:10" ht="72.5">
      <c r="A217" s="39">
        <v>1</v>
      </c>
      <c r="B217" s="79" t="s">
        <v>689</v>
      </c>
      <c r="C217" s="40"/>
      <c r="D217" s="41"/>
      <c r="E217" s="40"/>
      <c r="F217" s="61" t="s">
        <v>38</v>
      </c>
      <c r="G217" s="121"/>
      <c r="H217" s="121"/>
      <c r="I217" s="60"/>
      <c r="J217" s="126"/>
    </row>
    <row r="218" spans="1:10" ht="14.5">
      <c r="A218" s="43" t="s">
        <v>39</v>
      </c>
      <c r="B218" s="44"/>
      <c r="C218" s="44"/>
      <c r="D218" s="44"/>
      <c r="E218" s="44"/>
      <c r="F218" s="44"/>
      <c r="G218" s="45"/>
      <c r="H218" s="45"/>
      <c r="I218" s="44"/>
      <c r="J218" s="125"/>
    </row>
    <row r="219" spans="1:10" ht="14.5">
      <c r="A219" s="33" t="s">
        <v>455</v>
      </c>
      <c r="B219" s="34" t="s">
        <v>690</v>
      </c>
      <c r="C219" s="33"/>
      <c r="D219" s="35"/>
      <c r="E219" s="36"/>
      <c r="F219" s="35"/>
      <c r="G219" s="54"/>
      <c r="H219" s="54"/>
      <c r="I219" s="54" t="s">
        <v>26</v>
      </c>
      <c r="J219" s="54"/>
    </row>
    <row r="220" spans="1:10" ht="29">
      <c r="A220" s="38" t="s">
        <v>27</v>
      </c>
      <c r="B220" s="38" t="s">
        <v>28</v>
      </c>
      <c r="C220" s="38" t="s">
        <v>29</v>
      </c>
      <c r="D220" s="38" t="s">
        <v>30</v>
      </c>
      <c r="E220" s="38" t="s">
        <v>31</v>
      </c>
      <c r="F220" s="38" t="s">
        <v>34</v>
      </c>
      <c r="G220" s="56" t="s">
        <v>3163</v>
      </c>
      <c r="H220" s="56" t="s">
        <v>3165</v>
      </c>
      <c r="I220" s="56" t="s">
        <v>32</v>
      </c>
      <c r="J220" s="56" t="s">
        <v>3166</v>
      </c>
    </row>
    <row r="221" spans="1:10" ht="72.5">
      <c r="A221" s="39">
        <v>1</v>
      </c>
      <c r="B221" s="79" t="s">
        <v>691</v>
      </c>
      <c r="C221" s="40"/>
      <c r="D221" s="41"/>
      <c r="E221" s="40"/>
      <c r="F221" s="61" t="s">
        <v>38</v>
      </c>
      <c r="G221" s="121"/>
      <c r="H221" s="123"/>
      <c r="I221" s="60"/>
      <c r="J221" s="126"/>
    </row>
    <row r="222" spans="1:10" ht="14.5">
      <c r="A222" s="43" t="s">
        <v>39</v>
      </c>
      <c r="B222" s="44"/>
      <c r="C222" s="44"/>
      <c r="D222" s="44"/>
      <c r="E222" s="44"/>
      <c r="F222" s="44"/>
      <c r="G222" s="121"/>
      <c r="H222" s="45"/>
      <c r="I222" s="44"/>
      <c r="J222" s="125"/>
    </row>
    <row r="223" spans="1:10" ht="14.5">
      <c r="A223" s="33" t="s">
        <v>459</v>
      </c>
      <c r="B223" s="34" t="s">
        <v>692</v>
      </c>
      <c r="C223" s="33"/>
      <c r="D223" s="35"/>
      <c r="E223" s="36"/>
      <c r="F223" s="35"/>
      <c r="G223" s="54"/>
      <c r="H223" s="54"/>
      <c r="I223" s="54" t="s">
        <v>26</v>
      </c>
      <c r="J223" s="54"/>
    </row>
    <row r="224" spans="1:10" ht="29">
      <c r="A224" s="38" t="s">
        <v>27</v>
      </c>
      <c r="B224" s="38" t="s">
        <v>28</v>
      </c>
      <c r="C224" s="38" t="s">
        <v>29</v>
      </c>
      <c r="D224" s="38" t="s">
        <v>30</v>
      </c>
      <c r="E224" s="38" t="s">
        <v>31</v>
      </c>
      <c r="F224" s="38" t="s">
        <v>34</v>
      </c>
      <c r="G224" s="56" t="s">
        <v>3163</v>
      </c>
      <c r="H224" s="56" t="s">
        <v>3165</v>
      </c>
      <c r="I224" s="56" t="s">
        <v>32</v>
      </c>
      <c r="J224" s="56" t="s">
        <v>3166</v>
      </c>
    </row>
    <row r="225" spans="1:10" ht="72.5">
      <c r="A225" s="39">
        <v>1</v>
      </c>
      <c r="B225" s="79" t="s">
        <v>687</v>
      </c>
      <c r="C225" s="40"/>
      <c r="D225" s="41"/>
      <c r="E225" s="40"/>
      <c r="F225" s="61" t="s">
        <v>38</v>
      </c>
      <c r="G225" s="121"/>
      <c r="H225" s="121"/>
      <c r="I225" s="60"/>
      <c r="J225" s="126"/>
    </row>
    <row r="226" spans="1:10" ht="14.5">
      <c r="A226" s="43" t="s">
        <v>39</v>
      </c>
      <c r="B226" s="44"/>
      <c r="C226" s="44"/>
      <c r="D226" s="44"/>
      <c r="E226" s="44"/>
      <c r="F226" s="44"/>
      <c r="G226" s="45"/>
      <c r="H226" s="45"/>
      <c r="I226" s="44"/>
      <c r="J226" s="125"/>
    </row>
    <row r="227" spans="1:10" ht="14.5">
      <c r="A227" s="33" t="s">
        <v>463</v>
      </c>
      <c r="B227" s="34" t="s">
        <v>693</v>
      </c>
      <c r="C227" s="33"/>
      <c r="D227" s="35"/>
      <c r="E227" s="36"/>
      <c r="F227" s="35"/>
      <c r="G227" s="54"/>
      <c r="H227" s="54"/>
      <c r="I227" s="54" t="s">
        <v>26</v>
      </c>
      <c r="J227" s="54"/>
    </row>
    <row r="228" spans="1:10" ht="29">
      <c r="A228" s="38" t="s">
        <v>27</v>
      </c>
      <c r="B228" s="38" t="s">
        <v>28</v>
      </c>
      <c r="C228" s="38" t="s">
        <v>29</v>
      </c>
      <c r="D228" s="38" t="s">
        <v>30</v>
      </c>
      <c r="E228" s="38" t="s">
        <v>31</v>
      </c>
      <c r="F228" s="38" t="s">
        <v>34</v>
      </c>
      <c r="G228" s="56" t="s">
        <v>3163</v>
      </c>
      <c r="H228" s="56" t="s">
        <v>3165</v>
      </c>
      <c r="I228" s="56" t="s">
        <v>32</v>
      </c>
      <c r="J228" s="56" t="s">
        <v>3166</v>
      </c>
    </row>
    <row r="229" spans="1:10" ht="72.5">
      <c r="A229" s="39">
        <v>1</v>
      </c>
      <c r="B229" s="79" t="s">
        <v>694</v>
      </c>
      <c r="C229" s="40"/>
      <c r="D229" s="41"/>
      <c r="E229" s="40"/>
      <c r="F229" s="61" t="s">
        <v>38</v>
      </c>
      <c r="G229" s="121"/>
      <c r="H229" s="121"/>
      <c r="I229" s="60"/>
      <c r="J229" s="126"/>
    </row>
    <row r="230" spans="1:10" ht="14.5">
      <c r="A230" s="43" t="s">
        <v>39</v>
      </c>
      <c r="B230" s="44"/>
      <c r="C230" s="44"/>
      <c r="D230" s="44"/>
      <c r="E230" s="44"/>
      <c r="F230" s="44"/>
      <c r="G230" s="45"/>
      <c r="H230" s="45"/>
      <c r="I230" s="44"/>
      <c r="J230" s="125"/>
    </row>
    <row r="231" spans="1:10" ht="14.5">
      <c r="A231" s="33" t="s">
        <v>467</v>
      </c>
      <c r="B231" s="34" t="s">
        <v>695</v>
      </c>
      <c r="C231" s="33"/>
      <c r="D231" s="35"/>
      <c r="E231" s="36"/>
      <c r="F231" s="35"/>
      <c r="G231" s="54"/>
      <c r="H231" s="54"/>
      <c r="I231" s="54" t="s">
        <v>26</v>
      </c>
      <c r="J231" s="54"/>
    </row>
    <row r="232" spans="1:10" ht="29">
      <c r="A232" s="38" t="s">
        <v>27</v>
      </c>
      <c r="B232" s="38" t="s">
        <v>28</v>
      </c>
      <c r="C232" s="38" t="s">
        <v>29</v>
      </c>
      <c r="D232" s="38" t="s">
        <v>30</v>
      </c>
      <c r="E232" s="38" t="s">
        <v>31</v>
      </c>
      <c r="F232" s="38" t="s">
        <v>34</v>
      </c>
      <c r="G232" s="56" t="s">
        <v>3163</v>
      </c>
      <c r="H232" s="56" t="s">
        <v>3165</v>
      </c>
      <c r="I232" s="56" t="s">
        <v>32</v>
      </c>
      <c r="J232" s="56" t="s">
        <v>3166</v>
      </c>
    </row>
    <row r="233" spans="1:10" ht="72.5">
      <c r="A233" s="39">
        <v>1</v>
      </c>
      <c r="B233" s="79" t="s">
        <v>696</v>
      </c>
      <c r="C233" s="40"/>
      <c r="D233" s="41"/>
      <c r="E233" s="40"/>
      <c r="F233" s="61" t="s">
        <v>38</v>
      </c>
      <c r="G233" s="121"/>
      <c r="H233" s="121"/>
      <c r="I233" s="60"/>
      <c r="J233" s="126"/>
    </row>
    <row r="234" spans="1:10" ht="14.5">
      <c r="A234" s="43" t="s">
        <v>39</v>
      </c>
      <c r="B234" s="44"/>
      <c r="C234" s="44"/>
      <c r="D234" s="44"/>
      <c r="E234" s="44"/>
      <c r="F234" s="44"/>
      <c r="G234" s="45"/>
      <c r="H234" s="45"/>
      <c r="I234" s="44"/>
      <c r="J234" s="125"/>
    </row>
    <row r="235" spans="1:10" ht="14.5">
      <c r="A235" s="33" t="s">
        <v>471</v>
      </c>
      <c r="B235" s="34" t="s">
        <v>697</v>
      </c>
      <c r="C235" s="33"/>
      <c r="D235" s="35"/>
      <c r="E235" s="36"/>
      <c r="F235" s="35"/>
      <c r="G235" s="54"/>
      <c r="H235" s="54"/>
      <c r="I235" s="54" t="s">
        <v>26</v>
      </c>
      <c r="J235" s="54"/>
    </row>
    <row r="236" spans="1:10" ht="29">
      <c r="A236" s="38" t="s">
        <v>27</v>
      </c>
      <c r="B236" s="38" t="s">
        <v>28</v>
      </c>
      <c r="C236" s="38" t="s">
        <v>29</v>
      </c>
      <c r="D236" s="38" t="s">
        <v>30</v>
      </c>
      <c r="E236" s="38" t="s">
        <v>31</v>
      </c>
      <c r="F236" s="38" t="s">
        <v>34</v>
      </c>
      <c r="G236" s="56" t="s">
        <v>3163</v>
      </c>
      <c r="H236" s="56" t="s">
        <v>3165</v>
      </c>
      <c r="I236" s="56" t="s">
        <v>32</v>
      </c>
      <c r="J236" s="56" t="s">
        <v>3166</v>
      </c>
    </row>
    <row r="237" spans="1:10" ht="72.5">
      <c r="A237" s="39">
        <v>1</v>
      </c>
      <c r="B237" s="79" t="s">
        <v>698</v>
      </c>
      <c r="C237" s="40" t="s">
        <v>699</v>
      </c>
      <c r="D237" s="41"/>
      <c r="E237" s="40"/>
      <c r="F237" s="61" t="s">
        <v>38</v>
      </c>
      <c r="G237" s="121"/>
      <c r="H237" s="121"/>
      <c r="I237" s="60"/>
      <c r="J237" s="124"/>
    </row>
    <row r="238" spans="1:10" ht="14.5">
      <c r="A238" s="43" t="s">
        <v>39</v>
      </c>
      <c r="B238" s="44"/>
      <c r="C238" s="44"/>
      <c r="D238" s="44"/>
      <c r="E238" s="44"/>
      <c r="F238" s="44"/>
      <c r="G238" s="45"/>
      <c r="H238" s="45"/>
      <c r="I238" s="44"/>
      <c r="J238" s="125"/>
    </row>
    <row r="239" spans="1:10" ht="14.5">
      <c r="A239" s="33" t="s">
        <v>475</v>
      </c>
      <c r="B239" s="34" t="s">
        <v>700</v>
      </c>
      <c r="C239" s="33"/>
      <c r="D239" s="35"/>
      <c r="E239" s="36"/>
      <c r="F239" s="35"/>
      <c r="G239" s="54"/>
      <c r="H239" s="54"/>
      <c r="I239" s="54" t="s">
        <v>26</v>
      </c>
      <c r="J239" s="54"/>
    </row>
    <row r="240" spans="1:10" ht="29">
      <c r="A240" s="38" t="s">
        <v>27</v>
      </c>
      <c r="B240" s="38" t="s">
        <v>28</v>
      </c>
      <c r="C240" s="38" t="s">
        <v>29</v>
      </c>
      <c r="D240" s="38" t="s">
        <v>30</v>
      </c>
      <c r="E240" s="38" t="s">
        <v>31</v>
      </c>
      <c r="F240" s="38" t="s">
        <v>34</v>
      </c>
      <c r="G240" s="56" t="s">
        <v>3163</v>
      </c>
      <c r="H240" s="56" t="s">
        <v>3165</v>
      </c>
      <c r="I240" s="56" t="s">
        <v>32</v>
      </c>
      <c r="J240" s="56" t="s">
        <v>3166</v>
      </c>
    </row>
    <row r="241" spans="1:10" ht="29">
      <c r="A241" s="39">
        <v>1</v>
      </c>
      <c r="B241" s="79" t="s">
        <v>701</v>
      </c>
      <c r="C241" s="40" t="s">
        <v>702</v>
      </c>
      <c r="D241" s="41"/>
      <c r="E241" s="40"/>
      <c r="F241" s="61" t="s">
        <v>38</v>
      </c>
      <c r="G241" s="121"/>
      <c r="H241" s="121"/>
      <c r="I241" s="60"/>
      <c r="J241" s="124"/>
    </row>
    <row r="242" spans="1:10" ht="14.5">
      <c r="A242" s="43" t="s">
        <v>39</v>
      </c>
      <c r="B242" s="44"/>
      <c r="C242" s="44"/>
      <c r="D242" s="44"/>
      <c r="E242" s="44"/>
      <c r="F242" s="44"/>
      <c r="G242" s="45"/>
      <c r="H242" s="45"/>
      <c r="I242" s="44"/>
      <c r="J242" s="125"/>
    </row>
    <row r="243" spans="1:10" ht="14.5">
      <c r="A243" s="33" t="s">
        <v>479</v>
      </c>
      <c r="B243" s="34" t="s">
        <v>703</v>
      </c>
      <c r="C243" s="33"/>
      <c r="D243" s="35"/>
      <c r="E243" s="36"/>
      <c r="F243" s="35"/>
      <c r="G243" s="54"/>
      <c r="H243" s="54"/>
      <c r="I243" s="54" t="s">
        <v>26</v>
      </c>
      <c r="J243" s="54"/>
    </row>
    <row r="244" spans="1:10" ht="29">
      <c r="A244" s="38" t="s">
        <v>27</v>
      </c>
      <c r="B244" s="38" t="s">
        <v>28</v>
      </c>
      <c r="C244" s="38" t="s">
        <v>29</v>
      </c>
      <c r="D244" s="38" t="s">
        <v>30</v>
      </c>
      <c r="E244" s="38" t="s">
        <v>31</v>
      </c>
      <c r="F244" s="38" t="s">
        <v>34</v>
      </c>
      <c r="G244" s="56" t="s">
        <v>3163</v>
      </c>
      <c r="H244" s="56" t="s">
        <v>3165</v>
      </c>
      <c r="I244" s="56" t="s">
        <v>32</v>
      </c>
      <c r="J244" s="56" t="s">
        <v>3166</v>
      </c>
    </row>
    <row r="245" spans="1:10" ht="43.5">
      <c r="A245" s="39">
        <v>1</v>
      </c>
      <c r="B245" s="79" t="s">
        <v>704</v>
      </c>
      <c r="C245" s="40" t="s">
        <v>705</v>
      </c>
      <c r="D245" s="41"/>
      <c r="E245" s="40"/>
      <c r="F245" s="61" t="s">
        <v>111</v>
      </c>
      <c r="G245" s="121"/>
      <c r="H245" s="123"/>
      <c r="I245" s="60"/>
      <c r="J245" s="126"/>
    </row>
    <row r="246" spans="1:10" ht="14.5">
      <c r="A246" s="43" t="s">
        <v>39</v>
      </c>
      <c r="B246" s="44"/>
      <c r="C246" s="44"/>
      <c r="D246" s="44"/>
      <c r="E246" s="44"/>
      <c r="F246" s="44"/>
      <c r="G246" s="45"/>
      <c r="H246" s="123"/>
      <c r="I246" s="44"/>
      <c r="J246" s="125"/>
    </row>
    <row r="247" spans="1:10" ht="14.5">
      <c r="A247" s="33" t="s">
        <v>483</v>
      </c>
      <c r="B247" s="34" t="s">
        <v>703</v>
      </c>
      <c r="C247" s="33"/>
      <c r="D247" s="35"/>
      <c r="E247" s="36"/>
      <c r="F247" s="35"/>
      <c r="G247" s="54"/>
      <c r="H247" s="54"/>
      <c r="I247" s="54" t="s">
        <v>26</v>
      </c>
      <c r="J247" s="54"/>
    </row>
    <row r="248" spans="1:10" ht="29">
      <c r="A248" s="38" t="s">
        <v>27</v>
      </c>
      <c r="B248" s="38" t="s">
        <v>28</v>
      </c>
      <c r="C248" s="38" t="s">
        <v>29</v>
      </c>
      <c r="D248" s="38" t="s">
        <v>30</v>
      </c>
      <c r="E248" s="38" t="s">
        <v>31</v>
      </c>
      <c r="F248" s="38" t="s">
        <v>34</v>
      </c>
      <c r="G248" s="56" t="s">
        <v>3163</v>
      </c>
      <c r="H248" s="56" t="s">
        <v>3165</v>
      </c>
      <c r="I248" s="56" t="s">
        <v>32</v>
      </c>
      <c r="J248" s="56" t="s">
        <v>3166</v>
      </c>
    </row>
    <row r="249" spans="1:10" ht="43.5">
      <c r="A249" s="39">
        <v>1</v>
      </c>
      <c r="B249" s="79" t="s">
        <v>706</v>
      </c>
      <c r="C249" s="40" t="s">
        <v>707</v>
      </c>
      <c r="D249" s="41"/>
      <c r="E249" s="40"/>
      <c r="F249" s="61" t="s">
        <v>111</v>
      </c>
      <c r="G249" s="121"/>
      <c r="H249" s="121"/>
      <c r="I249" s="60"/>
      <c r="J249" s="126"/>
    </row>
    <row r="250" spans="1:10" ht="14.5">
      <c r="A250" s="43" t="s">
        <v>39</v>
      </c>
      <c r="B250" s="44"/>
      <c r="C250" s="44"/>
      <c r="D250" s="44"/>
      <c r="E250" s="44"/>
      <c r="F250" s="44"/>
      <c r="G250" s="45"/>
      <c r="H250" s="45"/>
      <c r="I250" s="44"/>
      <c r="J250" s="125"/>
    </row>
    <row r="251" spans="1:10" ht="14.5">
      <c r="A251" s="33" t="s">
        <v>487</v>
      </c>
      <c r="B251" s="34" t="s">
        <v>708</v>
      </c>
      <c r="C251" s="33"/>
      <c r="D251" s="35"/>
      <c r="E251" s="36"/>
      <c r="F251" s="35"/>
      <c r="G251" s="54"/>
      <c r="H251" s="55"/>
      <c r="I251" s="54" t="s">
        <v>26</v>
      </c>
      <c r="J251" s="55"/>
    </row>
    <row r="252" spans="1:10" ht="29">
      <c r="A252" s="38" t="s">
        <v>27</v>
      </c>
      <c r="B252" s="38" t="s">
        <v>28</v>
      </c>
      <c r="C252" s="38" t="s">
        <v>29</v>
      </c>
      <c r="D252" s="38" t="s">
        <v>30</v>
      </c>
      <c r="E252" s="38" t="s">
        <v>31</v>
      </c>
      <c r="F252" s="38" t="s">
        <v>34</v>
      </c>
      <c r="G252" s="56" t="s">
        <v>3163</v>
      </c>
      <c r="H252" s="56" t="s">
        <v>3165</v>
      </c>
      <c r="I252" s="56" t="s">
        <v>32</v>
      </c>
      <c r="J252" s="56" t="s">
        <v>3166</v>
      </c>
    </row>
    <row r="253" spans="1:10" ht="87">
      <c r="A253" s="39">
        <v>1</v>
      </c>
      <c r="B253" s="79" t="s">
        <v>709</v>
      </c>
      <c r="C253" s="40" t="s">
        <v>710</v>
      </c>
      <c r="D253" s="41"/>
      <c r="E253" s="40"/>
      <c r="F253" s="61" t="s">
        <v>111</v>
      </c>
      <c r="G253" s="121"/>
      <c r="H253" s="121"/>
      <c r="I253" s="60"/>
      <c r="J253" s="124"/>
    </row>
    <row r="254" spans="1:10" ht="14.5">
      <c r="A254" s="43" t="s">
        <v>39</v>
      </c>
      <c r="B254" s="44"/>
      <c r="C254" s="44"/>
      <c r="D254" s="44"/>
      <c r="E254" s="44"/>
      <c r="F254" s="44"/>
      <c r="G254" s="45"/>
      <c r="H254" s="45"/>
      <c r="I254" s="44"/>
      <c r="J254" s="125"/>
    </row>
    <row r="255" spans="1:10" ht="14.5">
      <c r="A255" s="33" t="s">
        <v>491</v>
      </c>
      <c r="B255" s="34" t="s">
        <v>711</v>
      </c>
      <c r="C255" s="33"/>
      <c r="D255" s="35"/>
      <c r="E255" s="36"/>
      <c r="F255" s="35"/>
      <c r="G255" s="54"/>
      <c r="H255" s="54"/>
      <c r="I255" s="54" t="s">
        <v>26</v>
      </c>
      <c r="J255" s="54"/>
    </row>
    <row r="256" spans="1:10" ht="29">
      <c r="A256" s="38" t="s">
        <v>27</v>
      </c>
      <c r="B256" s="38" t="s">
        <v>28</v>
      </c>
      <c r="C256" s="38" t="s">
        <v>29</v>
      </c>
      <c r="D256" s="38" t="s">
        <v>30</v>
      </c>
      <c r="E256" s="38" t="s">
        <v>31</v>
      </c>
      <c r="F256" s="38" t="s">
        <v>34</v>
      </c>
      <c r="G256" s="56" t="s">
        <v>3163</v>
      </c>
      <c r="H256" s="56" t="s">
        <v>3165</v>
      </c>
      <c r="I256" s="56" t="s">
        <v>32</v>
      </c>
      <c r="J256" s="56" t="s">
        <v>3166</v>
      </c>
    </row>
    <row r="257" spans="1:10" ht="58">
      <c r="A257" s="39">
        <v>1</v>
      </c>
      <c r="B257" s="79" t="s">
        <v>712</v>
      </c>
      <c r="C257" s="40" t="s">
        <v>713</v>
      </c>
      <c r="D257" s="41"/>
      <c r="E257" s="40"/>
      <c r="F257" s="61" t="s">
        <v>38</v>
      </c>
      <c r="G257" s="121"/>
      <c r="H257" s="121"/>
      <c r="I257" s="60"/>
      <c r="J257" s="126"/>
    </row>
    <row r="258" spans="1:10" ht="14.5">
      <c r="A258" s="43" t="s">
        <v>39</v>
      </c>
      <c r="B258" s="44"/>
      <c r="C258" s="44"/>
      <c r="D258" s="44"/>
      <c r="E258" s="44"/>
      <c r="F258" s="44"/>
      <c r="G258" s="121"/>
      <c r="H258" s="45"/>
      <c r="I258" s="44"/>
      <c r="J258" s="125"/>
    </row>
    <row r="259" spans="1:10" ht="14.5">
      <c r="A259" s="33" t="s">
        <v>495</v>
      </c>
      <c r="B259" s="34" t="s">
        <v>714</v>
      </c>
      <c r="C259" s="33"/>
      <c r="D259" s="35"/>
      <c r="E259" s="36"/>
      <c r="F259" s="35"/>
      <c r="G259" s="54"/>
      <c r="H259" s="54"/>
      <c r="I259" s="54" t="s">
        <v>26</v>
      </c>
      <c r="J259" s="54"/>
    </row>
    <row r="260" spans="1:10" ht="29">
      <c r="A260" s="38" t="s">
        <v>27</v>
      </c>
      <c r="B260" s="38" t="s">
        <v>28</v>
      </c>
      <c r="C260" s="38" t="s">
        <v>29</v>
      </c>
      <c r="D260" s="38" t="s">
        <v>30</v>
      </c>
      <c r="E260" s="38" t="s">
        <v>31</v>
      </c>
      <c r="F260" s="38" t="s">
        <v>34</v>
      </c>
      <c r="G260" s="56" t="s">
        <v>3163</v>
      </c>
      <c r="H260" s="56" t="s">
        <v>3165</v>
      </c>
      <c r="I260" s="56" t="s">
        <v>32</v>
      </c>
      <c r="J260" s="56" t="s">
        <v>3166</v>
      </c>
    </row>
    <row r="261" spans="1:10" ht="58">
      <c r="A261" s="39">
        <v>1</v>
      </c>
      <c r="B261" s="79" t="s">
        <v>712</v>
      </c>
      <c r="C261" s="40" t="s">
        <v>715</v>
      </c>
      <c r="D261" s="41"/>
      <c r="E261" s="40"/>
      <c r="F261" s="61" t="s">
        <v>38</v>
      </c>
      <c r="G261" s="121"/>
      <c r="H261" s="121"/>
      <c r="I261" s="60"/>
      <c r="J261" s="126"/>
    </row>
    <row r="262" spans="1:10" ht="14.5">
      <c r="A262" s="43" t="s">
        <v>39</v>
      </c>
      <c r="B262" s="44"/>
      <c r="C262" s="44"/>
      <c r="D262" s="44"/>
      <c r="E262" s="44"/>
      <c r="F262" s="44"/>
      <c r="G262" s="45"/>
      <c r="H262" s="45"/>
      <c r="I262" s="44"/>
      <c r="J262" s="125"/>
    </row>
    <row r="263" spans="1:10" ht="14.5">
      <c r="A263" s="33" t="s">
        <v>499</v>
      </c>
      <c r="B263" s="34" t="s">
        <v>716</v>
      </c>
      <c r="C263" s="33"/>
      <c r="D263" s="35"/>
      <c r="E263" s="36"/>
      <c r="F263" s="35"/>
      <c r="G263" s="55"/>
      <c r="H263" s="54"/>
      <c r="I263" s="54" t="s">
        <v>26</v>
      </c>
      <c r="J263" s="54"/>
    </row>
    <row r="264" spans="1:10" ht="29">
      <c r="A264" s="38" t="s">
        <v>27</v>
      </c>
      <c r="B264" s="38" t="s">
        <v>28</v>
      </c>
      <c r="C264" s="38" t="s">
        <v>29</v>
      </c>
      <c r="D264" s="38" t="s">
        <v>30</v>
      </c>
      <c r="E264" s="38" t="s">
        <v>31</v>
      </c>
      <c r="F264" s="38" t="s">
        <v>34</v>
      </c>
      <c r="G264" s="56" t="s">
        <v>3163</v>
      </c>
      <c r="H264" s="56" t="s">
        <v>3165</v>
      </c>
      <c r="I264" s="56" t="s">
        <v>32</v>
      </c>
      <c r="J264" s="56" t="s">
        <v>3166</v>
      </c>
    </row>
    <row r="265" spans="1:10" ht="58">
      <c r="A265" s="39">
        <v>1</v>
      </c>
      <c r="B265" s="79" t="s">
        <v>717</v>
      </c>
      <c r="C265" s="40" t="s">
        <v>715</v>
      </c>
      <c r="D265" s="41"/>
      <c r="E265" s="40"/>
      <c r="F265" s="61" t="s">
        <v>38</v>
      </c>
      <c r="G265" s="121"/>
      <c r="H265" s="121"/>
      <c r="I265" s="60"/>
      <c r="J265" s="126"/>
    </row>
    <row r="266" spans="1:10" ht="14.5">
      <c r="A266" s="43" t="s">
        <v>39</v>
      </c>
      <c r="B266" s="44"/>
      <c r="C266" s="44"/>
      <c r="D266" s="44"/>
      <c r="E266" s="44"/>
      <c r="F266" s="44"/>
      <c r="G266" s="45"/>
      <c r="H266" s="45"/>
      <c r="I266" s="44"/>
      <c r="J266" s="125"/>
    </row>
    <row r="267" spans="1:10" ht="14.5">
      <c r="A267" s="33" t="s">
        <v>503</v>
      </c>
      <c r="B267" s="34" t="s">
        <v>718</v>
      </c>
      <c r="C267" s="33"/>
      <c r="D267" s="35"/>
      <c r="E267" s="36"/>
      <c r="F267" s="35"/>
      <c r="G267" s="54"/>
      <c r="H267" s="54"/>
      <c r="I267" s="54" t="s">
        <v>26</v>
      </c>
      <c r="J267" s="54"/>
    </row>
    <row r="268" spans="1:10" ht="29">
      <c r="A268" s="38" t="s">
        <v>27</v>
      </c>
      <c r="B268" s="38" t="s">
        <v>28</v>
      </c>
      <c r="C268" s="38" t="s">
        <v>29</v>
      </c>
      <c r="D268" s="38" t="s">
        <v>30</v>
      </c>
      <c r="E268" s="38" t="s">
        <v>31</v>
      </c>
      <c r="F268" s="38" t="s">
        <v>34</v>
      </c>
      <c r="G268" s="56" t="s">
        <v>3163</v>
      </c>
      <c r="H268" s="56" t="s">
        <v>3165</v>
      </c>
      <c r="I268" s="56" t="s">
        <v>32</v>
      </c>
      <c r="J268" s="56" t="s">
        <v>3166</v>
      </c>
    </row>
    <row r="269" spans="1:10" ht="58">
      <c r="A269" s="39">
        <v>1</v>
      </c>
      <c r="B269" s="79" t="s">
        <v>719</v>
      </c>
      <c r="C269" s="40" t="s">
        <v>715</v>
      </c>
      <c r="D269" s="41"/>
      <c r="E269" s="40"/>
      <c r="F269" s="61" t="s">
        <v>38</v>
      </c>
      <c r="G269" s="121"/>
      <c r="H269" s="123"/>
      <c r="I269" s="60"/>
      <c r="J269" s="126"/>
    </row>
    <row r="270" spans="1:10" ht="14.5">
      <c r="A270" s="43" t="s">
        <v>39</v>
      </c>
      <c r="B270" s="44"/>
      <c r="C270" s="44"/>
      <c r="D270" s="44"/>
      <c r="E270" s="44"/>
      <c r="F270" s="44"/>
      <c r="G270" s="45"/>
      <c r="H270" s="45"/>
      <c r="I270" s="44"/>
      <c r="J270" s="125"/>
    </row>
    <row r="271" spans="1:10" ht="14.5">
      <c r="A271" s="33" t="s">
        <v>507</v>
      </c>
      <c r="B271" s="34" t="s">
        <v>720</v>
      </c>
      <c r="C271" s="33"/>
      <c r="D271" s="35"/>
      <c r="E271" s="36"/>
      <c r="F271" s="35"/>
      <c r="G271" s="54"/>
      <c r="H271" s="54"/>
      <c r="I271" s="54" t="s">
        <v>26</v>
      </c>
      <c r="J271" s="54"/>
    </row>
    <row r="272" spans="1:10" ht="29">
      <c r="A272" s="38" t="s">
        <v>27</v>
      </c>
      <c r="B272" s="38" t="s">
        <v>28</v>
      </c>
      <c r="C272" s="38" t="s">
        <v>29</v>
      </c>
      <c r="D272" s="38" t="s">
        <v>30</v>
      </c>
      <c r="E272" s="38" t="s">
        <v>31</v>
      </c>
      <c r="F272" s="38" t="s">
        <v>34</v>
      </c>
      <c r="G272" s="56" t="s">
        <v>3163</v>
      </c>
      <c r="H272" s="56" t="s">
        <v>3165</v>
      </c>
      <c r="I272" s="56" t="s">
        <v>32</v>
      </c>
      <c r="J272" s="56" t="s">
        <v>3166</v>
      </c>
    </row>
    <row r="273" spans="1:10" ht="29">
      <c r="A273" s="39">
        <v>1</v>
      </c>
      <c r="B273" s="79" t="s">
        <v>721</v>
      </c>
      <c r="C273" s="40" t="s">
        <v>722</v>
      </c>
      <c r="D273" s="41"/>
      <c r="E273" s="40"/>
      <c r="F273" s="61" t="s">
        <v>111</v>
      </c>
      <c r="G273" s="121"/>
      <c r="H273" s="121"/>
      <c r="I273" s="60"/>
      <c r="J273" s="126"/>
    </row>
    <row r="274" spans="1:10" ht="14.5">
      <c r="A274" s="43" t="s">
        <v>39</v>
      </c>
      <c r="B274" s="44"/>
      <c r="C274" s="44"/>
      <c r="D274" s="44"/>
      <c r="E274" s="44"/>
      <c r="F274" s="44"/>
      <c r="G274" s="45"/>
      <c r="H274" s="45"/>
      <c r="I274" s="44"/>
      <c r="J274" s="125"/>
    </row>
    <row r="275" spans="1:10" ht="14.5">
      <c r="A275" s="33" t="s">
        <v>511</v>
      </c>
      <c r="B275" s="34" t="s">
        <v>723</v>
      </c>
      <c r="C275" s="33"/>
      <c r="D275" s="35"/>
      <c r="E275" s="36"/>
      <c r="F275" s="35"/>
      <c r="G275" s="54"/>
      <c r="H275" s="54"/>
      <c r="I275" s="54" t="s">
        <v>26</v>
      </c>
      <c r="J275" s="54"/>
    </row>
    <row r="276" spans="1:10" ht="29">
      <c r="A276" s="38" t="s">
        <v>27</v>
      </c>
      <c r="B276" s="38" t="s">
        <v>28</v>
      </c>
      <c r="C276" s="38" t="s">
        <v>29</v>
      </c>
      <c r="D276" s="38" t="s">
        <v>30</v>
      </c>
      <c r="E276" s="38" t="s">
        <v>31</v>
      </c>
      <c r="F276" s="38" t="s">
        <v>34</v>
      </c>
      <c r="G276" s="56" t="s">
        <v>3163</v>
      </c>
      <c r="H276" s="56" t="s">
        <v>3165</v>
      </c>
      <c r="I276" s="56" t="s">
        <v>32</v>
      </c>
      <c r="J276" s="56" t="s">
        <v>3166</v>
      </c>
    </row>
    <row r="277" spans="1:10" ht="29">
      <c r="A277" s="39">
        <v>1</v>
      </c>
      <c r="B277" s="79" t="s">
        <v>724</v>
      </c>
      <c r="C277" s="40" t="s">
        <v>725</v>
      </c>
      <c r="D277" s="41"/>
      <c r="E277" s="40"/>
      <c r="F277" s="61" t="s">
        <v>111</v>
      </c>
      <c r="G277" s="121"/>
      <c r="H277" s="121"/>
      <c r="I277" s="60"/>
      <c r="J277" s="126"/>
    </row>
    <row r="278" spans="1:10" ht="14.5">
      <c r="A278" s="43" t="s">
        <v>39</v>
      </c>
      <c r="B278" s="44"/>
      <c r="C278" s="44"/>
      <c r="D278" s="44"/>
      <c r="E278" s="44"/>
      <c r="F278" s="44"/>
      <c r="G278" s="45"/>
      <c r="H278" s="45"/>
      <c r="I278" s="44"/>
      <c r="J278" s="125"/>
    </row>
    <row r="279" spans="1:10" ht="14.5">
      <c r="A279" s="33" t="s">
        <v>726</v>
      </c>
      <c r="B279" s="34" t="s">
        <v>727</v>
      </c>
      <c r="C279" s="33"/>
      <c r="D279" s="35"/>
      <c r="E279" s="36"/>
      <c r="F279" s="35"/>
      <c r="G279" s="54"/>
      <c r="H279" s="54"/>
      <c r="I279" s="54" t="s">
        <v>26</v>
      </c>
      <c r="J279" s="54"/>
    </row>
    <row r="280" spans="1:10" ht="29">
      <c r="A280" s="38" t="s">
        <v>27</v>
      </c>
      <c r="B280" s="38" t="s">
        <v>28</v>
      </c>
      <c r="C280" s="38" t="s">
        <v>29</v>
      </c>
      <c r="D280" s="38" t="s">
        <v>30</v>
      </c>
      <c r="E280" s="38" t="s">
        <v>31</v>
      </c>
      <c r="F280" s="38" t="s">
        <v>34</v>
      </c>
      <c r="G280" s="56" t="s">
        <v>3163</v>
      </c>
      <c r="H280" s="56" t="s">
        <v>3165</v>
      </c>
      <c r="I280" s="56" t="s">
        <v>32</v>
      </c>
      <c r="J280" s="56" t="s">
        <v>3166</v>
      </c>
    </row>
    <row r="281" spans="1:10" ht="43.5">
      <c r="A281" s="39">
        <v>1</v>
      </c>
      <c r="B281" s="79" t="s">
        <v>728</v>
      </c>
      <c r="C281" s="40" t="s">
        <v>725</v>
      </c>
      <c r="D281" s="41"/>
      <c r="E281" s="40"/>
      <c r="F281" s="61" t="s">
        <v>38</v>
      </c>
      <c r="G281" s="121"/>
      <c r="H281" s="121"/>
      <c r="I281" s="60"/>
      <c r="J281" s="126"/>
    </row>
    <row r="282" spans="1:10" ht="14.5">
      <c r="A282" s="43" t="s">
        <v>39</v>
      </c>
      <c r="B282" s="44"/>
      <c r="C282" s="44"/>
      <c r="D282" s="44"/>
      <c r="E282" s="44"/>
      <c r="F282" s="44"/>
      <c r="G282" s="45"/>
      <c r="H282" s="45"/>
      <c r="I282" s="44"/>
      <c r="J282" s="125"/>
    </row>
    <row r="283" spans="1:10" ht="14.5">
      <c r="A283" s="33" t="s">
        <v>729</v>
      </c>
      <c r="B283" s="34" t="s">
        <v>730</v>
      </c>
      <c r="C283" s="33"/>
      <c r="D283" s="35"/>
      <c r="E283" s="36"/>
      <c r="F283" s="35"/>
      <c r="G283" s="54"/>
      <c r="H283" s="54"/>
      <c r="I283" s="54" t="s">
        <v>26</v>
      </c>
      <c r="J283" s="54"/>
    </row>
    <row r="284" spans="1:10" ht="29">
      <c r="A284" s="38" t="s">
        <v>27</v>
      </c>
      <c r="B284" s="38" t="s">
        <v>28</v>
      </c>
      <c r="C284" s="38" t="s">
        <v>29</v>
      </c>
      <c r="D284" s="38" t="s">
        <v>30</v>
      </c>
      <c r="E284" s="38" t="s">
        <v>31</v>
      </c>
      <c r="F284" s="38" t="s">
        <v>34</v>
      </c>
      <c r="G284" s="56" t="s">
        <v>3163</v>
      </c>
      <c r="H284" s="56" t="s">
        <v>3165</v>
      </c>
      <c r="I284" s="56" t="s">
        <v>32</v>
      </c>
      <c r="J284" s="56" t="s">
        <v>3166</v>
      </c>
    </row>
    <row r="285" spans="1:10" ht="58">
      <c r="A285" s="39">
        <v>1</v>
      </c>
      <c r="B285" s="79" t="s">
        <v>731</v>
      </c>
      <c r="C285" s="40" t="s">
        <v>732</v>
      </c>
      <c r="D285" s="41"/>
      <c r="E285" s="40"/>
      <c r="F285" s="61" t="s">
        <v>38</v>
      </c>
      <c r="G285" s="121"/>
      <c r="H285" s="121"/>
      <c r="I285" s="60"/>
      <c r="J285" s="124"/>
    </row>
    <row r="286" spans="1:10" ht="14.5">
      <c r="A286" s="43" t="s">
        <v>39</v>
      </c>
      <c r="B286" s="44"/>
      <c r="C286" s="44"/>
      <c r="D286" s="44"/>
      <c r="E286" s="44"/>
      <c r="F286" s="44"/>
      <c r="G286" s="45"/>
      <c r="H286" s="45"/>
      <c r="I286" s="44"/>
      <c r="J286" s="125"/>
    </row>
    <row r="287" spans="1:10" ht="14.5">
      <c r="A287" s="33" t="s">
        <v>733</v>
      </c>
      <c r="B287" s="34" t="s">
        <v>734</v>
      </c>
      <c r="C287" s="33"/>
      <c r="D287" s="35"/>
      <c r="E287" s="36"/>
      <c r="F287" s="35"/>
      <c r="G287" s="54"/>
      <c r="H287" s="54"/>
      <c r="I287" s="54" t="s">
        <v>26</v>
      </c>
      <c r="J287" s="54"/>
    </row>
    <row r="288" spans="1:10" ht="29">
      <c r="A288" s="38" t="s">
        <v>27</v>
      </c>
      <c r="B288" s="38" t="s">
        <v>28</v>
      </c>
      <c r="C288" s="38" t="s">
        <v>29</v>
      </c>
      <c r="D288" s="38" t="s">
        <v>30</v>
      </c>
      <c r="E288" s="38" t="s">
        <v>31</v>
      </c>
      <c r="F288" s="38" t="s">
        <v>34</v>
      </c>
      <c r="G288" s="56" t="s">
        <v>3163</v>
      </c>
      <c r="H288" s="56" t="s">
        <v>3165</v>
      </c>
      <c r="I288" s="56" t="s">
        <v>32</v>
      </c>
      <c r="J288" s="56" t="s">
        <v>3166</v>
      </c>
    </row>
    <row r="289" spans="1:10" ht="43.5">
      <c r="A289" s="39">
        <v>1</v>
      </c>
      <c r="B289" s="79" t="s">
        <v>735</v>
      </c>
      <c r="C289" s="40" t="s">
        <v>736</v>
      </c>
      <c r="D289" s="41"/>
      <c r="E289" s="40"/>
      <c r="F289" s="61" t="s">
        <v>111</v>
      </c>
      <c r="G289" s="121"/>
      <c r="H289" s="121"/>
      <c r="I289" s="60"/>
      <c r="J289" s="124"/>
    </row>
    <row r="290" spans="1:10" ht="14.5">
      <c r="A290" s="43" t="s">
        <v>39</v>
      </c>
      <c r="B290" s="44"/>
      <c r="C290" s="44"/>
      <c r="D290" s="44"/>
      <c r="E290" s="44"/>
      <c r="F290" s="44"/>
      <c r="G290" s="45"/>
      <c r="H290" s="45"/>
      <c r="I290" s="44"/>
      <c r="J290" s="125"/>
    </row>
    <row r="291" spans="1:10" ht="14.5">
      <c r="A291" s="33" t="s">
        <v>737</v>
      </c>
      <c r="B291" s="34" t="s">
        <v>738</v>
      </c>
      <c r="C291" s="33"/>
      <c r="D291" s="35"/>
      <c r="E291" s="36"/>
      <c r="F291" s="35"/>
      <c r="G291" s="54"/>
      <c r="H291" s="54"/>
      <c r="I291" s="54" t="s">
        <v>26</v>
      </c>
      <c r="J291" s="54"/>
    </row>
    <row r="292" spans="1:10" ht="29">
      <c r="A292" s="38" t="s">
        <v>27</v>
      </c>
      <c r="B292" s="38" t="s">
        <v>28</v>
      </c>
      <c r="C292" s="38" t="s">
        <v>29</v>
      </c>
      <c r="D292" s="38" t="s">
        <v>30</v>
      </c>
      <c r="E292" s="38" t="s">
        <v>31</v>
      </c>
      <c r="F292" s="38" t="s">
        <v>34</v>
      </c>
      <c r="G292" s="56" t="s">
        <v>3163</v>
      </c>
      <c r="H292" s="56" t="s">
        <v>3165</v>
      </c>
      <c r="I292" s="56" t="s">
        <v>32</v>
      </c>
      <c r="J292" s="56" t="s">
        <v>3166</v>
      </c>
    </row>
    <row r="293" spans="1:10" ht="72.5">
      <c r="A293" s="39">
        <v>1</v>
      </c>
      <c r="B293" s="79" t="s">
        <v>739</v>
      </c>
      <c r="C293" s="40" t="s">
        <v>740</v>
      </c>
      <c r="D293" s="41"/>
      <c r="E293" s="40"/>
      <c r="F293" s="61" t="s">
        <v>111</v>
      </c>
      <c r="G293" s="121"/>
      <c r="H293" s="123"/>
      <c r="I293" s="60"/>
      <c r="J293" s="126"/>
    </row>
    <row r="294" spans="1:10" ht="14.5">
      <c r="A294" s="43" t="s">
        <v>39</v>
      </c>
      <c r="B294" s="44"/>
      <c r="C294" s="44"/>
      <c r="D294" s="44"/>
      <c r="E294" s="44"/>
      <c r="F294" s="44"/>
      <c r="G294" s="45"/>
      <c r="H294" s="123"/>
      <c r="I294" s="44"/>
      <c r="J294" s="125"/>
    </row>
    <row r="295" spans="1:10" ht="14.5">
      <c r="A295" s="33" t="s">
        <v>741</v>
      </c>
      <c r="B295" s="34" t="s">
        <v>742</v>
      </c>
      <c r="C295" s="33"/>
      <c r="D295" s="35"/>
      <c r="E295" s="36"/>
      <c r="F295" s="35"/>
      <c r="G295" s="54"/>
      <c r="H295" s="54"/>
      <c r="I295" s="54" t="s">
        <v>26</v>
      </c>
      <c r="J295" s="54"/>
    </row>
    <row r="296" spans="1:10" ht="29">
      <c r="A296" s="38" t="s">
        <v>27</v>
      </c>
      <c r="B296" s="38" t="s">
        <v>28</v>
      </c>
      <c r="C296" s="38" t="s">
        <v>29</v>
      </c>
      <c r="D296" s="38" t="s">
        <v>30</v>
      </c>
      <c r="E296" s="38" t="s">
        <v>31</v>
      </c>
      <c r="F296" s="38" t="s">
        <v>34</v>
      </c>
      <c r="G296" s="56" t="s">
        <v>3163</v>
      </c>
      <c r="H296" s="56" t="s">
        <v>3165</v>
      </c>
      <c r="I296" s="56" t="s">
        <v>32</v>
      </c>
      <c r="J296" s="56" t="s">
        <v>3166</v>
      </c>
    </row>
    <row r="297" spans="1:10" ht="43.5">
      <c r="A297" s="39">
        <v>1</v>
      </c>
      <c r="B297" s="79" t="s">
        <v>743</v>
      </c>
      <c r="C297" s="40" t="s">
        <v>744</v>
      </c>
      <c r="D297" s="41"/>
      <c r="E297" s="40"/>
      <c r="F297" s="61" t="s">
        <v>38</v>
      </c>
      <c r="G297" s="121"/>
      <c r="H297" s="121"/>
      <c r="I297" s="60"/>
      <c r="J297" s="126"/>
    </row>
    <row r="298" spans="1:10" ht="14.5">
      <c r="A298" s="43" t="s">
        <v>39</v>
      </c>
      <c r="B298" s="44"/>
      <c r="C298" s="44"/>
      <c r="D298" s="44"/>
      <c r="E298" s="44"/>
      <c r="F298" s="44"/>
      <c r="G298" s="45"/>
      <c r="H298" s="45"/>
      <c r="I298" s="44"/>
      <c r="J298" s="125"/>
    </row>
    <row r="299" spans="1:10" ht="14.5">
      <c r="A299" s="33" t="s">
        <v>745</v>
      </c>
      <c r="B299" s="34" t="s">
        <v>746</v>
      </c>
      <c r="C299" s="33"/>
      <c r="D299" s="35"/>
      <c r="E299" s="36"/>
      <c r="F299" s="35"/>
      <c r="G299" s="54"/>
      <c r="H299" s="55"/>
      <c r="I299" s="54" t="s">
        <v>26</v>
      </c>
      <c r="J299" s="55"/>
    </row>
    <row r="300" spans="1:10" ht="29">
      <c r="A300" s="38" t="s">
        <v>27</v>
      </c>
      <c r="B300" s="38" t="s">
        <v>28</v>
      </c>
      <c r="C300" s="38" t="s">
        <v>29</v>
      </c>
      <c r="D300" s="38" t="s">
        <v>30</v>
      </c>
      <c r="E300" s="38" t="s">
        <v>31</v>
      </c>
      <c r="F300" s="38" t="s">
        <v>34</v>
      </c>
      <c r="G300" s="56" t="s">
        <v>3163</v>
      </c>
      <c r="H300" s="56" t="s">
        <v>3165</v>
      </c>
      <c r="I300" s="56" t="s">
        <v>32</v>
      </c>
      <c r="J300" s="56" t="s">
        <v>3166</v>
      </c>
    </row>
    <row r="301" spans="1:10" ht="58">
      <c r="A301" s="39">
        <v>1</v>
      </c>
      <c r="B301" s="79" t="s">
        <v>747</v>
      </c>
      <c r="C301" s="40" t="s">
        <v>748</v>
      </c>
      <c r="D301" s="41"/>
      <c r="E301" s="40"/>
      <c r="F301" s="61" t="s">
        <v>38</v>
      </c>
      <c r="G301" s="121"/>
      <c r="H301" s="121"/>
      <c r="I301" s="60"/>
      <c r="J301" s="124"/>
    </row>
    <row r="302" spans="1:10" ht="14.5">
      <c r="A302" s="43" t="s">
        <v>39</v>
      </c>
      <c r="B302" s="44"/>
      <c r="C302" s="44"/>
      <c r="D302" s="44"/>
      <c r="E302" s="44"/>
      <c r="F302" s="44"/>
      <c r="G302" s="45"/>
      <c r="H302" s="45"/>
      <c r="I302" s="44"/>
      <c r="J302" s="125"/>
    </row>
    <row r="303" spans="1:10" ht="14.5">
      <c r="A303" s="33" t="s">
        <v>749</v>
      </c>
      <c r="B303" s="34" t="s">
        <v>750</v>
      </c>
      <c r="C303" s="33"/>
      <c r="D303" s="35"/>
      <c r="E303" s="36"/>
      <c r="F303" s="35"/>
      <c r="G303" s="54"/>
      <c r="H303" s="54"/>
      <c r="I303" s="54" t="s">
        <v>26</v>
      </c>
      <c r="J303" s="54"/>
    </row>
    <row r="304" spans="1:10" ht="29">
      <c r="A304" s="38" t="s">
        <v>27</v>
      </c>
      <c r="B304" s="38" t="s">
        <v>28</v>
      </c>
      <c r="C304" s="38" t="s">
        <v>29</v>
      </c>
      <c r="D304" s="38" t="s">
        <v>30</v>
      </c>
      <c r="E304" s="38" t="s">
        <v>31</v>
      </c>
      <c r="F304" s="38" t="s">
        <v>34</v>
      </c>
      <c r="G304" s="56" t="s">
        <v>3163</v>
      </c>
      <c r="H304" s="56" t="s">
        <v>3165</v>
      </c>
      <c r="I304" s="56" t="s">
        <v>32</v>
      </c>
      <c r="J304" s="56" t="s">
        <v>3166</v>
      </c>
    </row>
    <row r="305" spans="1:10" ht="87">
      <c r="A305" s="39">
        <v>1</v>
      </c>
      <c r="B305" s="79" t="s">
        <v>751</v>
      </c>
      <c r="C305" s="40" t="s">
        <v>752</v>
      </c>
      <c r="D305" s="41"/>
      <c r="E305" s="40"/>
      <c r="F305" s="61" t="s">
        <v>38</v>
      </c>
      <c r="G305" s="121"/>
      <c r="H305" s="121"/>
      <c r="I305" s="60"/>
      <c r="J305" s="126"/>
    </row>
    <row r="306" spans="1:10" ht="14.5">
      <c r="A306" s="43" t="s">
        <v>39</v>
      </c>
      <c r="B306" s="44"/>
      <c r="C306" s="44"/>
      <c r="D306" s="44"/>
      <c r="E306" s="44"/>
      <c r="F306" s="44"/>
      <c r="G306" s="121"/>
      <c r="H306" s="45"/>
      <c r="I306" s="44"/>
      <c r="J306" s="125"/>
    </row>
    <row r="307" spans="1:10" ht="14.5">
      <c r="A307" s="33" t="s">
        <v>753</v>
      </c>
      <c r="B307" s="34" t="s">
        <v>754</v>
      </c>
      <c r="C307" s="33"/>
      <c r="D307" s="35"/>
      <c r="E307" s="36"/>
      <c r="F307" s="35"/>
      <c r="G307" s="54"/>
      <c r="H307" s="54"/>
      <c r="I307" s="54" t="s">
        <v>26</v>
      </c>
      <c r="J307" s="54"/>
    </row>
    <row r="308" spans="1:10" ht="29">
      <c r="A308" s="38" t="s">
        <v>27</v>
      </c>
      <c r="B308" s="38" t="s">
        <v>28</v>
      </c>
      <c r="C308" s="38" t="s">
        <v>29</v>
      </c>
      <c r="D308" s="38" t="s">
        <v>30</v>
      </c>
      <c r="E308" s="38" t="s">
        <v>31</v>
      </c>
      <c r="F308" s="38" t="s">
        <v>34</v>
      </c>
      <c r="G308" s="56" t="s">
        <v>3163</v>
      </c>
      <c r="H308" s="56" t="s">
        <v>3165</v>
      </c>
      <c r="I308" s="56" t="s">
        <v>32</v>
      </c>
      <c r="J308" s="56" t="s">
        <v>3166</v>
      </c>
    </row>
    <row r="309" spans="1:10" ht="58">
      <c r="A309" s="39">
        <v>1</v>
      </c>
      <c r="B309" s="79" t="s">
        <v>755</v>
      </c>
      <c r="C309" s="40" t="s">
        <v>752</v>
      </c>
      <c r="D309" s="41"/>
      <c r="E309" s="40"/>
      <c r="F309" s="61" t="s">
        <v>38</v>
      </c>
      <c r="G309" s="121"/>
      <c r="H309" s="121"/>
      <c r="I309" s="60"/>
      <c r="J309" s="126"/>
    </row>
    <row r="310" spans="1:10" ht="14.5">
      <c r="A310" s="43" t="s">
        <v>39</v>
      </c>
      <c r="B310" s="44"/>
      <c r="C310" s="44"/>
      <c r="D310" s="44"/>
      <c r="E310" s="44"/>
      <c r="F310" s="44"/>
      <c r="G310" s="45"/>
      <c r="H310" s="45"/>
      <c r="I310" s="44"/>
      <c r="J310" s="125"/>
    </row>
    <row r="311" spans="1:10" ht="14.5">
      <c r="A311" s="33" t="s">
        <v>756</v>
      </c>
      <c r="B311" s="34" t="s">
        <v>757</v>
      </c>
      <c r="C311" s="33"/>
      <c r="D311" s="35"/>
      <c r="E311" s="36"/>
      <c r="F311" s="35"/>
      <c r="G311" s="54"/>
      <c r="H311" s="54"/>
      <c r="I311" s="54" t="s">
        <v>26</v>
      </c>
      <c r="J311" s="54"/>
    </row>
    <row r="312" spans="1:10" ht="29">
      <c r="A312" s="38" t="s">
        <v>27</v>
      </c>
      <c r="B312" s="38" t="s">
        <v>28</v>
      </c>
      <c r="C312" s="38" t="s">
        <v>29</v>
      </c>
      <c r="D312" s="38" t="s">
        <v>30</v>
      </c>
      <c r="E312" s="38" t="s">
        <v>31</v>
      </c>
      <c r="F312" s="38" t="s">
        <v>34</v>
      </c>
      <c r="G312" s="56" t="s">
        <v>3163</v>
      </c>
      <c r="H312" s="56" t="s">
        <v>3165</v>
      </c>
      <c r="I312" s="56" t="s">
        <v>32</v>
      </c>
      <c r="J312" s="56" t="s">
        <v>3166</v>
      </c>
    </row>
    <row r="313" spans="1:10" ht="58">
      <c r="A313" s="39">
        <v>1</v>
      </c>
      <c r="B313" s="79" t="s">
        <v>758</v>
      </c>
      <c r="C313" s="40" t="s">
        <v>759</v>
      </c>
      <c r="D313" s="41"/>
      <c r="E313" s="40"/>
      <c r="F313" s="61" t="s">
        <v>38</v>
      </c>
      <c r="G313" s="121"/>
      <c r="H313" s="121"/>
      <c r="I313" s="60"/>
      <c r="J313" s="126"/>
    </row>
    <row r="314" spans="1:10" ht="14.5">
      <c r="A314" s="43" t="s">
        <v>39</v>
      </c>
      <c r="B314" s="44"/>
      <c r="C314" s="44"/>
      <c r="D314" s="44"/>
      <c r="E314" s="44"/>
      <c r="F314" s="44"/>
      <c r="G314" s="45"/>
      <c r="H314" s="45"/>
      <c r="I314" s="44"/>
      <c r="J314" s="125"/>
    </row>
    <row r="315" spans="1:10" ht="14.5">
      <c r="A315" s="33" t="s">
        <v>760</v>
      </c>
      <c r="B315" s="34" t="s">
        <v>761</v>
      </c>
      <c r="C315" s="33"/>
      <c r="D315" s="35"/>
      <c r="E315" s="36"/>
      <c r="F315" s="35"/>
      <c r="G315" s="54"/>
      <c r="H315" s="54"/>
      <c r="I315" s="54" t="s">
        <v>26</v>
      </c>
      <c r="J315" s="54"/>
    </row>
    <row r="316" spans="1:10" ht="29">
      <c r="A316" s="38" t="s">
        <v>27</v>
      </c>
      <c r="B316" s="38" t="s">
        <v>28</v>
      </c>
      <c r="C316" s="38" t="s">
        <v>29</v>
      </c>
      <c r="D316" s="38" t="s">
        <v>30</v>
      </c>
      <c r="E316" s="38" t="s">
        <v>31</v>
      </c>
      <c r="F316" s="38" t="s">
        <v>34</v>
      </c>
      <c r="G316" s="56" t="s">
        <v>3163</v>
      </c>
      <c r="H316" s="56" t="s">
        <v>3165</v>
      </c>
      <c r="I316" s="56" t="s">
        <v>32</v>
      </c>
      <c r="J316" s="56" t="s">
        <v>3166</v>
      </c>
    </row>
    <row r="317" spans="1:10" ht="87">
      <c r="A317" s="39">
        <v>1</v>
      </c>
      <c r="B317" s="79" t="s">
        <v>762</v>
      </c>
      <c r="C317" s="40" t="s">
        <v>763</v>
      </c>
      <c r="D317" s="41"/>
      <c r="E317" s="40"/>
      <c r="F317" s="61" t="s">
        <v>38</v>
      </c>
      <c r="G317" s="121"/>
      <c r="H317" s="123"/>
      <c r="I317" s="60"/>
      <c r="J317" s="126"/>
    </row>
    <row r="318" spans="1:10" ht="14.5">
      <c r="A318" s="43" t="s">
        <v>39</v>
      </c>
      <c r="B318" s="44"/>
      <c r="C318" s="44"/>
      <c r="D318" s="44"/>
      <c r="E318" s="44"/>
      <c r="F318" s="44"/>
      <c r="G318" s="45"/>
      <c r="H318" s="45"/>
      <c r="I318" s="44"/>
      <c r="J318" s="125"/>
    </row>
    <row r="319" spans="1:10" ht="14.5">
      <c r="A319" s="33" t="s">
        <v>764</v>
      </c>
      <c r="B319" s="34" t="s">
        <v>765</v>
      </c>
      <c r="C319" s="33"/>
      <c r="D319" s="35"/>
      <c r="E319" s="36"/>
      <c r="F319" s="35"/>
      <c r="G319" s="54"/>
      <c r="H319" s="54"/>
      <c r="I319" s="54" t="s">
        <v>26</v>
      </c>
      <c r="J319" s="54"/>
    </row>
    <row r="320" spans="1:10" ht="29">
      <c r="A320" s="38" t="s">
        <v>27</v>
      </c>
      <c r="B320" s="38" t="s">
        <v>28</v>
      </c>
      <c r="C320" s="38" t="s">
        <v>29</v>
      </c>
      <c r="D320" s="38" t="s">
        <v>30</v>
      </c>
      <c r="E320" s="38" t="s">
        <v>31</v>
      </c>
      <c r="F320" s="38" t="s">
        <v>34</v>
      </c>
      <c r="G320" s="56" t="s">
        <v>3163</v>
      </c>
      <c r="H320" s="56" t="s">
        <v>3165</v>
      </c>
      <c r="I320" s="56" t="s">
        <v>32</v>
      </c>
      <c r="J320" s="56" t="s">
        <v>3166</v>
      </c>
    </row>
    <row r="321" spans="1:10" ht="43.5">
      <c r="A321" s="39">
        <v>1</v>
      </c>
      <c r="B321" s="79" t="s">
        <v>766</v>
      </c>
      <c r="C321" s="40" t="s">
        <v>767</v>
      </c>
      <c r="D321" s="41"/>
      <c r="E321" s="40"/>
      <c r="F321" s="61" t="s">
        <v>38</v>
      </c>
      <c r="G321" s="121"/>
      <c r="H321" s="121"/>
      <c r="I321" s="60"/>
      <c r="J321" s="126"/>
    </row>
    <row r="322" spans="1:10" ht="14.5">
      <c r="A322" s="43" t="s">
        <v>39</v>
      </c>
      <c r="B322" s="44"/>
      <c r="C322" s="44"/>
      <c r="D322" s="44"/>
      <c r="E322" s="44"/>
      <c r="F322" s="44"/>
      <c r="G322" s="45"/>
      <c r="H322" s="45"/>
      <c r="I322" s="44"/>
      <c r="J322" s="125"/>
    </row>
    <row r="323" spans="1:10" ht="14.5">
      <c r="A323" s="33" t="s">
        <v>768</v>
      </c>
      <c r="B323" s="34" t="s">
        <v>769</v>
      </c>
      <c r="C323" s="33"/>
      <c r="D323" s="35"/>
      <c r="E323" s="36"/>
      <c r="F323" s="35"/>
      <c r="G323" s="54"/>
      <c r="H323" s="54"/>
      <c r="I323" s="54" t="s">
        <v>26</v>
      </c>
      <c r="J323" s="54"/>
    </row>
    <row r="324" spans="1:10" ht="29">
      <c r="A324" s="38" t="s">
        <v>27</v>
      </c>
      <c r="B324" s="38" t="s">
        <v>28</v>
      </c>
      <c r="C324" s="38" t="s">
        <v>29</v>
      </c>
      <c r="D324" s="38" t="s">
        <v>30</v>
      </c>
      <c r="E324" s="38" t="s">
        <v>31</v>
      </c>
      <c r="F324" s="38" t="s">
        <v>34</v>
      </c>
      <c r="G324" s="56" t="s">
        <v>3163</v>
      </c>
      <c r="H324" s="56" t="s">
        <v>3165</v>
      </c>
      <c r="I324" s="56" t="s">
        <v>32</v>
      </c>
      <c r="J324" s="56" t="s">
        <v>3166</v>
      </c>
    </row>
    <row r="325" spans="1:10" ht="43.5">
      <c r="A325" s="39">
        <v>1</v>
      </c>
      <c r="B325" s="79" t="s">
        <v>770</v>
      </c>
      <c r="C325" s="40" t="s">
        <v>771</v>
      </c>
      <c r="D325" s="41"/>
      <c r="E325" s="40"/>
      <c r="F325" s="61" t="s">
        <v>38</v>
      </c>
      <c r="G325" s="121"/>
      <c r="H325" s="121"/>
      <c r="I325" s="60"/>
      <c r="J325" s="126"/>
    </row>
    <row r="326" spans="1:10" ht="14.5">
      <c r="A326" s="43" t="s">
        <v>39</v>
      </c>
      <c r="B326" s="44"/>
      <c r="C326" s="44"/>
      <c r="D326" s="44"/>
      <c r="E326" s="44"/>
      <c r="F326" s="44"/>
      <c r="G326" s="45"/>
      <c r="H326" s="45"/>
      <c r="I326" s="44"/>
      <c r="J326" s="125"/>
    </row>
    <row r="327" spans="1:10" ht="14.5">
      <c r="A327" s="33" t="s">
        <v>772</v>
      </c>
      <c r="B327" s="34" t="s">
        <v>773</v>
      </c>
      <c r="C327" s="33"/>
      <c r="D327" s="35"/>
      <c r="E327" s="36"/>
      <c r="F327" s="35"/>
      <c r="G327" s="54"/>
      <c r="H327" s="54"/>
      <c r="I327" s="54" t="s">
        <v>26</v>
      </c>
      <c r="J327" s="54"/>
    </row>
    <row r="328" spans="1:10" ht="29">
      <c r="A328" s="38" t="s">
        <v>27</v>
      </c>
      <c r="B328" s="38" t="s">
        <v>28</v>
      </c>
      <c r="C328" s="38" t="s">
        <v>29</v>
      </c>
      <c r="D328" s="38" t="s">
        <v>30</v>
      </c>
      <c r="E328" s="38" t="s">
        <v>31</v>
      </c>
      <c r="F328" s="38" t="s">
        <v>34</v>
      </c>
      <c r="G328" s="56" t="s">
        <v>3163</v>
      </c>
      <c r="H328" s="56" t="s">
        <v>3165</v>
      </c>
      <c r="I328" s="56" t="s">
        <v>32</v>
      </c>
      <c r="J328" s="56" t="s">
        <v>3166</v>
      </c>
    </row>
    <row r="329" spans="1:10" ht="43.5">
      <c r="A329" s="39">
        <v>1</v>
      </c>
      <c r="B329" s="79" t="s">
        <v>774</v>
      </c>
      <c r="C329" s="40" t="s">
        <v>775</v>
      </c>
      <c r="D329" s="41"/>
      <c r="E329" s="40"/>
      <c r="F329" s="61" t="s">
        <v>38</v>
      </c>
      <c r="G329" s="121"/>
      <c r="H329" s="121"/>
      <c r="I329" s="60"/>
      <c r="J329" s="126"/>
    </row>
    <row r="330" spans="1:10" ht="14.5">
      <c r="A330" s="43" t="s">
        <v>39</v>
      </c>
      <c r="B330" s="44"/>
      <c r="C330" s="44"/>
      <c r="D330" s="44"/>
      <c r="E330" s="44"/>
      <c r="F330" s="44"/>
      <c r="G330" s="45"/>
      <c r="H330" s="45"/>
      <c r="I330" s="44"/>
      <c r="J330" s="125"/>
    </row>
    <row r="331" spans="1:10" ht="14.5">
      <c r="A331" s="33" t="s">
        <v>776</v>
      </c>
      <c r="B331" s="34" t="s">
        <v>777</v>
      </c>
      <c r="C331" s="33"/>
      <c r="D331" s="35"/>
      <c r="E331" s="36"/>
      <c r="F331" s="35"/>
      <c r="G331" s="54"/>
      <c r="H331" s="54"/>
      <c r="I331" s="54" t="s">
        <v>26</v>
      </c>
      <c r="J331" s="54"/>
    </row>
    <row r="332" spans="1:10" ht="29">
      <c r="A332" s="38" t="s">
        <v>27</v>
      </c>
      <c r="B332" s="38" t="s">
        <v>28</v>
      </c>
      <c r="C332" s="38" t="s">
        <v>29</v>
      </c>
      <c r="D332" s="38" t="s">
        <v>30</v>
      </c>
      <c r="E332" s="38" t="s">
        <v>31</v>
      </c>
      <c r="F332" s="38" t="s">
        <v>34</v>
      </c>
      <c r="G332" s="56" t="s">
        <v>3163</v>
      </c>
      <c r="H332" s="56" t="s">
        <v>3165</v>
      </c>
      <c r="I332" s="56" t="s">
        <v>32</v>
      </c>
      <c r="J332" s="56" t="s">
        <v>3166</v>
      </c>
    </row>
    <row r="333" spans="1:10" ht="72.5">
      <c r="A333" s="39">
        <v>1</v>
      </c>
      <c r="B333" s="79" t="s">
        <v>778</v>
      </c>
      <c r="C333" s="40" t="s">
        <v>779</v>
      </c>
      <c r="D333" s="41"/>
      <c r="E333" s="40"/>
      <c r="F333" s="61" t="s">
        <v>111</v>
      </c>
      <c r="G333" s="121"/>
      <c r="H333" s="121"/>
      <c r="I333" s="60"/>
      <c r="J333" s="124"/>
    </row>
    <row r="334" spans="1:10" ht="14.5">
      <c r="A334" s="43" t="s">
        <v>39</v>
      </c>
      <c r="B334" s="44"/>
      <c r="C334" s="44"/>
      <c r="D334" s="44"/>
      <c r="E334" s="44"/>
      <c r="F334" s="44"/>
      <c r="G334" s="45"/>
      <c r="H334" s="45"/>
      <c r="I334" s="44"/>
      <c r="J334" s="125"/>
    </row>
    <row r="335" spans="1:10" ht="14.5">
      <c r="A335" s="33" t="s">
        <v>780</v>
      </c>
      <c r="B335" s="34" t="s">
        <v>781</v>
      </c>
      <c r="C335" s="33"/>
      <c r="D335" s="35"/>
      <c r="E335" s="36"/>
      <c r="F335" s="35"/>
      <c r="G335" s="54"/>
      <c r="H335" s="54"/>
      <c r="I335" s="54" t="s">
        <v>26</v>
      </c>
      <c r="J335" s="54"/>
    </row>
    <row r="336" spans="1:10" ht="29">
      <c r="A336" s="38" t="s">
        <v>27</v>
      </c>
      <c r="B336" s="38" t="s">
        <v>28</v>
      </c>
      <c r="C336" s="38" t="s">
        <v>29</v>
      </c>
      <c r="D336" s="38" t="s">
        <v>30</v>
      </c>
      <c r="E336" s="38" t="s">
        <v>31</v>
      </c>
      <c r="F336" s="38" t="s">
        <v>34</v>
      </c>
      <c r="G336" s="56" t="s">
        <v>3163</v>
      </c>
      <c r="H336" s="56" t="s">
        <v>3165</v>
      </c>
      <c r="I336" s="56" t="s">
        <v>32</v>
      </c>
      <c r="J336" s="56" t="s">
        <v>3166</v>
      </c>
    </row>
    <row r="337" spans="1:10" ht="43.5">
      <c r="A337" s="39">
        <v>1</v>
      </c>
      <c r="B337" s="79" t="s">
        <v>782</v>
      </c>
      <c r="C337" s="40" t="s">
        <v>783</v>
      </c>
      <c r="D337" s="41"/>
      <c r="E337" s="40"/>
      <c r="F337" s="61" t="s">
        <v>111</v>
      </c>
      <c r="G337" s="121"/>
      <c r="H337" s="121"/>
      <c r="I337" s="60"/>
      <c r="J337" s="124"/>
    </row>
    <row r="338" spans="1:10" ht="14.5">
      <c r="A338" s="43" t="s">
        <v>39</v>
      </c>
      <c r="B338" s="44"/>
      <c r="C338" s="44"/>
      <c r="D338" s="44"/>
      <c r="E338" s="44"/>
      <c r="F338" s="44"/>
      <c r="G338" s="45"/>
      <c r="H338" s="45"/>
      <c r="I338" s="44"/>
      <c r="J338" s="125"/>
    </row>
    <row r="339" spans="1:10" ht="14.5">
      <c r="A339" s="33" t="s">
        <v>784</v>
      </c>
      <c r="B339" s="34" t="s">
        <v>785</v>
      </c>
      <c r="C339" s="33"/>
      <c r="D339" s="35"/>
      <c r="E339" s="36"/>
      <c r="F339" s="35"/>
      <c r="G339" s="54"/>
      <c r="H339" s="54"/>
      <c r="I339" s="54" t="s">
        <v>26</v>
      </c>
      <c r="J339" s="54"/>
    </row>
    <row r="340" spans="1:10" ht="29">
      <c r="A340" s="38" t="s">
        <v>27</v>
      </c>
      <c r="B340" s="38" t="s">
        <v>28</v>
      </c>
      <c r="C340" s="38" t="s">
        <v>29</v>
      </c>
      <c r="D340" s="38" t="s">
        <v>30</v>
      </c>
      <c r="E340" s="38" t="s">
        <v>31</v>
      </c>
      <c r="F340" s="38" t="s">
        <v>34</v>
      </c>
      <c r="G340" s="56" t="s">
        <v>3163</v>
      </c>
      <c r="H340" s="56" t="s">
        <v>3165</v>
      </c>
      <c r="I340" s="56" t="s">
        <v>32</v>
      </c>
      <c r="J340" s="56" t="s">
        <v>3166</v>
      </c>
    </row>
    <row r="341" spans="1:10" ht="72.5">
      <c r="A341" s="39">
        <v>1</v>
      </c>
      <c r="B341" s="79" t="s">
        <v>786</v>
      </c>
      <c r="C341" s="40" t="s">
        <v>787</v>
      </c>
      <c r="D341" s="41"/>
      <c r="E341" s="40"/>
      <c r="F341" s="61" t="s">
        <v>111</v>
      </c>
      <c r="G341" s="121"/>
      <c r="H341" s="123"/>
      <c r="I341" s="60"/>
      <c r="J341" s="126"/>
    </row>
    <row r="342" spans="1:10" ht="14.5">
      <c r="A342" s="43" t="s">
        <v>39</v>
      </c>
      <c r="B342" s="44"/>
      <c r="C342" s="44"/>
      <c r="D342" s="44"/>
      <c r="E342" s="44"/>
      <c r="F342" s="44"/>
      <c r="G342" s="121"/>
      <c r="H342" s="123"/>
      <c r="I342" s="44"/>
      <c r="J342" s="125"/>
    </row>
    <row r="343" spans="1:10" ht="14.5">
      <c r="A343" s="33" t="s">
        <v>788</v>
      </c>
      <c r="B343" s="34" t="s">
        <v>789</v>
      </c>
      <c r="C343" s="33"/>
      <c r="D343" s="35"/>
      <c r="E343" s="36"/>
      <c r="F343" s="35"/>
      <c r="G343" s="54"/>
      <c r="H343" s="54"/>
      <c r="I343" s="54" t="s">
        <v>26</v>
      </c>
      <c r="J343" s="54"/>
    </row>
    <row r="344" spans="1:10" ht="29">
      <c r="A344" s="38" t="s">
        <v>27</v>
      </c>
      <c r="B344" s="38" t="s">
        <v>28</v>
      </c>
      <c r="C344" s="38" t="s">
        <v>29</v>
      </c>
      <c r="D344" s="38" t="s">
        <v>30</v>
      </c>
      <c r="E344" s="38" t="s">
        <v>31</v>
      </c>
      <c r="F344" s="38" t="s">
        <v>34</v>
      </c>
      <c r="G344" s="56" t="s">
        <v>3163</v>
      </c>
      <c r="H344" s="56" t="s">
        <v>3165</v>
      </c>
      <c r="I344" s="56" t="s">
        <v>32</v>
      </c>
      <c r="J344" s="56" t="s">
        <v>3166</v>
      </c>
    </row>
    <row r="345" spans="1:10" ht="72.5">
      <c r="A345" s="39">
        <v>1</v>
      </c>
      <c r="B345" s="79" t="s">
        <v>790</v>
      </c>
      <c r="C345" s="40" t="s">
        <v>791</v>
      </c>
      <c r="D345" s="41"/>
      <c r="E345" s="40"/>
      <c r="F345" s="61" t="s">
        <v>111</v>
      </c>
      <c r="G345" s="121"/>
      <c r="H345" s="121"/>
      <c r="I345" s="60"/>
      <c r="J345" s="126"/>
    </row>
    <row r="346" spans="1:10" ht="14.5">
      <c r="A346" s="43" t="s">
        <v>39</v>
      </c>
      <c r="B346" s="44"/>
      <c r="C346" s="44"/>
      <c r="D346" s="44"/>
      <c r="E346" s="44"/>
      <c r="F346" s="44"/>
      <c r="G346" s="45"/>
      <c r="H346" s="45"/>
      <c r="I346" s="44"/>
      <c r="J346" s="125"/>
    </row>
    <row r="347" spans="1:10" ht="14.5">
      <c r="A347" s="33" t="s">
        <v>792</v>
      </c>
      <c r="B347" s="34" t="s">
        <v>789</v>
      </c>
      <c r="C347" s="33"/>
      <c r="D347" s="35"/>
      <c r="E347" s="36"/>
      <c r="F347" s="35"/>
      <c r="G347" s="55"/>
      <c r="H347" s="55"/>
      <c r="I347" s="54" t="s">
        <v>26</v>
      </c>
      <c r="J347" s="55"/>
    </row>
    <row r="348" spans="1:10" ht="29">
      <c r="A348" s="38" t="s">
        <v>27</v>
      </c>
      <c r="B348" s="38" t="s">
        <v>28</v>
      </c>
      <c r="C348" s="38" t="s">
        <v>29</v>
      </c>
      <c r="D348" s="38" t="s">
        <v>30</v>
      </c>
      <c r="E348" s="38" t="s">
        <v>31</v>
      </c>
      <c r="F348" s="38" t="s">
        <v>34</v>
      </c>
      <c r="G348" s="56" t="s">
        <v>3163</v>
      </c>
      <c r="H348" s="56" t="s">
        <v>3165</v>
      </c>
      <c r="I348" s="56" t="s">
        <v>32</v>
      </c>
      <c r="J348" s="56" t="s">
        <v>3166</v>
      </c>
    </row>
    <row r="349" spans="1:10" ht="72.5">
      <c r="A349" s="39">
        <v>1</v>
      </c>
      <c r="B349" s="79" t="s">
        <v>790</v>
      </c>
      <c r="C349" s="40"/>
      <c r="D349" s="41"/>
      <c r="E349" s="40"/>
      <c r="F349" s="61" t="s">
        <v>111</v>
      </c>
      <c r="G349" s="121"/>
      <c r="H349" s="121"/>
      <c r="I349" s="60"/>
      <c r="J349" s="124"/>
    </row>
    <row r="350" spans="1:10" ht="14.5">
      <c r="A350" s="43" t="s">
        <v>39</v>
      </c>
      <c r="B350" s="44"/>
      <c r="C350" s="44"/>
      <c r="D350" s="44"/>
      <c r="E350" s="44"/>
      <c r="F350" s="44"/>
      <c r="G350" s="45"/>
      <c r="H350" s="45"/>
      <c r="I350" s="44"/>
      <c r="J350" s="125"/>
    </row>
    <row r="351" spans="1:10" ht="14.5">
      <c r="A351" s="33" t="s">
        <v>793</v>
      </c>
      <c r="B351" s="34" t="s">
        <v>794</v>
      </c>
      <c r="C351" s="33"/>
      <c r="D351" s="35"/>
      <c r="E351" s="36"/>
      <c r="F351" s="35"/>
      <c r="G351" s="54"/>
      <c r="H351" s="54"/>
      <c r="I351" s="54" t="s">
        <v>26</v>
      </c>
      <c r="J351" s="54"/>
    </row>
    <row r="352" spans="1:10" ht="29">
      <c r="A352" s="38" t="s">
        <v>27</v>
      </c>
      <c r="B352" s="38" t="s">
        <v>28</v>
      </c>
      <c r="C352" s="38" t="s">
        <v>29</v>
      </c>
      <c r="D352" s="38" t="s">
        <v>30</v>
      </c>
      <c r="E352" s="38" t="s">
        <v>31</v>
      </c>
      <c r="F352" s="38" t="s">
        <v>34</v>
      </c>
      <c r="G352" s="56" t="s">
        <v>3163</v>
      </c>
      <c r="H352" s="56" t="s">
        <v>3165</v>
      </c>
      <c r="I352" s="56" t="s">
        <v>32</v>
      </c>
      <c r="J352" s="56" t="s">
        <v>3166</v>
      </c>
    </row>
    <row r="353" spans="1:10" ht="58">
      <c r="A353" s="39">
        <v>1</v>
      </c>
      <c r="B353" s="79" t="s">
        <v>795</v>
      </c>
      <c r="C353" s="40" t="s">
        <v>796</v>
      </c>
      <c r="D353" s="41"/>
      <c r="E353" s="40"/>
      <c r="F353" s="61" t="s">
        <v>111</v>
      </c>
      <c r="G353" s="121"/>
      <c r="H353" s="121"/>
      <c r="I353" s="60"/>
      <c r="J353" s="126"/>
    </row>
    <row r="354" spans="1:10" ht="14.5">
      <c r="A354" s="43" t="s">
        <v>39</v>
      </c>
      <c r="B354" s="44"/>
      <c r="C354" s="44"/>
      <c r="D354" s="44"/>
      <c r="E354" s="44"/>
      <c r="F354" s="44"/>
      <c r="G354" s="45"/>
      <c r="H354" s="45"/>
      <c r="I354" s="44"/>
      <c r="J354" s="125"/>
    </row>
    <row r="355" spans="1:10" ht="14.5">
      <c r="A355" s="33" t="s">
        <v>797</v>
      </c>
      <c r="B355" s="34" t="s">
        <v>798</v>
      </c>
      <c r="C355" s="33"/>
      <c r="D355" s="35"/>
      <c r="E355" s="36"/>
      <c r="F355" s="35"/>
      <c r="G355" s="54"/>
      <c r="H355" s="54"/>
      <c r="I355" s="54" t="s">
        <v>26</v>
      </c>
      <c r="J355" s="54"/>
    </row>
    <row r="356" spans="1:10" ht="29">
      <c r="A356" s="38" t="s">
        <v>27</v>
      </c>
      <c r="B356" s="38" t="s">
        <v>28</v>
      </c>
      <c r="C356" s="38" t="s">
        <v>29</v>
      </c>
      <c r="D356" s="38" t="s">
        <v>30</v>
      </c>
      <c r="E356" s="38" t="s">
        <v>31</v>
      </c>
      <c r="F356" s="38" t="s">
        <v>34</v>
      </c>
      <c r="G356" s="56" t="s">
        <v>3163</v>
      </c>
      <c r="H356" s="56" t="s">
        <v>3165</v>
      </c>
      <c r="I356" s="56" t="s">
        <v>32</v>
      </c>
      <c r="J356" s="56" t="s">
        <v>3166</v>
      </c>
    </row>
    <row r="357" spans="1:10" ht="58">
      <c r="A357" s="39">
        <v>1</v>
      </c>
      <c r="B357" s="79" t="s">
        <v>799</v>
      </c>
      <c r="C357" s="40" t="s">
        <v>800</v>
      </c>
      <c r="D357" s="41"/>
      <c r="E357" s="40"/>
      <c r="F357" s="61" t="s">
        <v>111</v>
      </c>
      <c r="G357" s="121"/>
      <c r="H357" s="121"/>
      <c r="I357" s="60"/>
      <c r="J357" s="126"/>
    </row>
    <row r="358" spans="1:10" ht="14.5">
      <c r="A358" s="43" t="s">
        <v>39</v>
      </c>
      <c r="B358" s="44"/>
      <c r="C358" s="44"/>
      <c r="D358" s="44"/>
      <c r="E358" s="44"/>
      <c r="F358" s="44"/>
      <c r="G358" s="45"/>
      <c r="H358" s="45"/>
      <c r="I358" s="44"/>
      <c r="J358" s="125"/>
    </row>
    <row r="359" spans="1:10" ht="14.5">
      <c r="A359" s="33" t="s">
        <v>801</v>
      </c>
      <c r="B359" s="34" t="s">
        <v>802</v>
      </c>
      <c r="C359" s="33"/>
      <c r="D359" s="35"/>
      <c r="E359" s="36"/>
      <c r="F359" s="35"/>
      <c r="G359" s="54"/>
      <c r="H359" s="54"/>
      <c r="I359" s="54" t="s">
        <v>26</v>
      </c>
      <c r="J359" s="54"/>
    </row>
    <row r="360" spans="1:10" ht="29">
      <c r="A360" s="38" t="s">
        <v>27</v>
      </c>
      <c r="B360" s="38" t="s">
        <v>28</v>
      </c>
      <c r="C360" s="38" t="s">
        <v>29</v>
      </c>
      <c r="D360" s="38" t="s">
        <v>30</v>
      </c>
      <c r="E360" s="38" t="s">
        <v>31</v>
      </c>
      <c r="F360" s="38" t="s">
        <v>34</v>
      </c>
      <c r="G360" s="56" t="s">
        <v>3163</v>
      </c>
      <c r="H360" s="56" t="s">
        <v>3165</v>
      </c>
      <c r="I360" s="56" t="s">
        <v>32</v>
      </c>
      <c r="J360" s="56" t="s">
        <v>3166</v>
      </c>
    </row>
    <row r="361" spans="1:10" ht="58">
      <c r="A361" s="39">
        <v>1</v>
      </c>
      <c r="B361" s="79" t="s">
        <v>803</v>
      </c>
      <c r="C361" s="40" t="s">
        <v>804</v>
      </c>
      <c r="D361" s="41"/>
      <c r="E361" s="40"/>
      <c r="F361" s="61" t="s">
        <v>111</v>
      </c>
      <c r="G361" s="121"/>
      <c r="H361" s="121"/>
      <c r="I361" s="60"/>
      <c r="J361" s="126"/>
    </row>
    <row r="362" spans="1:10" ht="14.5">
      <c r="A362" s="43" t="s">
        <v>39</v>
      </c>
      <c r="B362" s="44"/>
      <c r="C362" s="44"/>
      <c r="D362" s="44"/>
      <c r="E362" s="44"/>
      <c r="F362" s="44"/>
      <c r="G362" s="45"/>
      <c r="H362" s="45"/>
      <c r="I362" s="44"/>
      <c r="J362" s="125"/>
    </row>
    <row r="363" spans="1:10" ht="14.5">
      <c r="G363" s="121"/>
    </row>
    <row r="364" spans="1:10" ht="14.5">
      <c r="G364" s="45"/>
    </row>
  </sheetData>
  <mergeCells count="4">
    <mergeCell ref="B1:E1"/>
    <mergeCell ref="A2:A10"/>
    <mergeCell ref="B2:C2"/>
    <mergeCell ref="D2:E2"/>
  </mergeCells>
  <phoneticPr fontId="40"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A278"/>
  <sheetViews>
    <sheetView topLeftCell="A152" zoomScale="70" zoomScaleNormal="70" workbookViewId="0">
      <selection activeCell="C5" sqref="C5:C6"/>
    </sheetView>
  </sheetViews>
  <sheetFormatPr defaultColWidth="9.1796875" defaultRowHeight="12.5"/>
  <cols>
    <col min="2" max="2" width="63.81640625" customWidth="1"/>
    <col min="3" max="3" width="59.1796875" customWidth="1"/>
    <col min="4" max="4" width="40.26953125" customWidth="1"/>
    <col min="5" max="5" width="23.7265625" customWidth="1"/>
    <col min="6" max="6" width="14.81640625" customWidth="1"/>
    <col min="7" max="7" width="18.81640625" customWidth="1"/>
    <col min="8" max="8" width="31.81640625" customWidth="1"/>
    <col min="9" max="9" width="25.54296875" customWidth="1"/>
    <col min="10" max="10" width="24.54296875" customWidth="1"/>
  </cols>
  <sheetData>
    <row r="1" spans="1:105" s="9" customFormat="1" ht="24" customHeight="1">
      <c r="B1" s="194" t="s">
        <v>10</v>
      </c>
      <c r="C1" s="194"/>
      <c r="D1" s="194"/>
      <c r="E1" s="194"/>
    </row>
    <row r="2" spans="1:105" s="9" customFormat="1" ht="15" thickBot="1">
      <c r="A2" s="191"/>
      <c r="B2" s="189"/>
      <c r="C2" s="189"/>
      <c r="D2" s="190" t="s">
        <v>11</v>
      </c>
      <c r="E2" s="190"/>
    </row>
    <row r="3" spans="1:105" s="9" customFormat="1" ht="14.5">
      <c r="A3" s="191"/>
      <c r="B3" s="26" t="s">
        <v>12</v>
      </c>
      <c r="C3" s="22" t="s">
        <v>313</v>
      </c>
      <c r="D3" s="14" t="s">
        <v>5</v>
      </c>
      <c r="E3" s="15" t="e">
        <f>COUNTIF(#REF!,"Pass")</f>
        <v>#REF!</v>
      </c>
    </row>
    <row r="4" spans="1:105" s="9" customFormat="1" ht="14.5">
      <c r="A4" s="191"/>
      <c r="B4" s="26" t="s">
        <v>14</v>
      </c>
      <c r="C4" s="23" t="s">
        <v>314</v>
      </c>
      <c r="D4" s="73" t="s">
        <v>6</v>
      </c>
      <c r="E4" s="74" t="e">
        <f>COUNTIF(#REF!,"Fail")</f>
        <v>#REF!</v>
      </c>
    </row>
    <row r="5" spans="1:105" s="9" customFormat="1" ht="15" thickBot="1">
      <c r="A5" s="191"/>
      <c r="B5" s="26" t="s">
        <v>16</v>
      </c>
      <c r="C5" s="22">
        <v>44848</v>
      </c>
      <c r="D5" s="75" t="s">
        <v>7</v>
      </c>
      <c r="E5" s="76" t="e">
        <f>COUNTIF(#REF!,"NR/NC")</f>
        <v>#REF!</v>
      </c>
    </row>
    <row r="6" spans="1:105" s="9" customFormat="1" ht="14.5">
      <c r="A6" s="191"/>
      <c r="B6" s="26" t="s">
        <v>17</v>
      </c>
      <c r="C6" s="22" t="s">
        <v>3172</v>
      </c>
      <c r="D6" s="16"/>
      <c r="E6" s="17"/>
    </row>
    <row r="7" spans="1:105" s="9" customFormat="1" ht="14.5">
      <c r="A7" s="191"/>
      <c r="B7" s="26" t="s">
        <v>19</v>
      </c>
      <c r="C7" s="23"/>
      <c r="D7" s="16"/>
      <c r="E7" s="17"/>
    </row>
    <row r="8" spans="1:105" s="9" customFormat="1" ht="14.5">
      <c r="A8" s="191"/>
      <c r="B8" s="26" t="s">
        <v>20</v>
      </c>
      <c r="C8" s="22"/>
      <c r="D8" s="16"/>
      <c r="E8" s="17"/>
    </row>
    <row r="9" spans="1:105" s="9" customFormat="1" ht="14.5">
      <c r="A9" s="191"/>
      <c r="B9" s="26" t="s">
        <v>21</v>
      </c>
      <c r="C9" s="22"/>
      <c r="D9" s="16"/>
      <c r="E9" s="17"/>
    </row>
    <row r="10" spans="1:105" s="9" customFormat="1" ht="15" thickBot="1">
      <c r="A10" s="192"/>
      <c r="B10" s="26" t="s">
        <v>22</v>
      </c>
      <c r="C10" s="23" t="s">
        <v>23</v>
      </c>
      <c r="D10" s="18"/>
      <c r="E10" s="19"/>
    </row>
    <row r="11" spans="1:105" s="9" customFormat="1" ht="14.5">
      <c r="A11" s="33" t="s">
        <v>24</v>
      </c>
      <c r="B11" s="77" t="s">
        <v>315</v>
      </c>
      <c r="C11" s="33"/>
      <c r="D11" s="35"/>
      <c r="E11" s="36"/>
      <c r="F11" s="36"/>
      <c r="G11" s="55"/>
      <c r="H11" s="55"/>
      <c r="I11" s="54" t="s">
        <v>26</v>
      </c>
      <c r="J11" s="55"/>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row>
    <row r="12" spans="1:105" s="9" customFormat="1" ht="29">
      <c r="A12" s="38" t="s">
        <v>27</v>
      </c>
      <c r="B12" s="38" t="s">
        <v>28</v>
      </c>
      <c r="C12" s="38" t="s">
        <v>29</v>
      </c>
      <c r="D12" s="38" t="s">
        <v>30</v>
      </c>
      <c r="E12" s="38" t="s">
        <v>31</v>
      </c>
      <c r="F12" s="38" t="s">
        <v>34</v>
      </c>
      <c r="G12" s="56" t="s">
        <v>3163</v>
      </c>
      <c r="H12" s="56" t="s">
        <v>3165</v>
      </c>
      <c r="I12" s="56" t="s">
        <v>32</v>
      </c>
      <c r="J12" s="56" t="s">
        <v>3166</v>
      </c>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row>
    <row r="13" spans="1:105" s="9" customFormat="1" ht="43.5">
      <c r="A13" s="39">
        <v>1</v>
      </c>
      <c r="B13" s="78" t="s">
        <v>316</v>
      </c>
      <c r="C13" s="79" t="s">
        <v>317</v>
      </c>
      <c r="D13" s="80"/>
      <c r="E13" s="32"/>
      <c r="F13" s="61"/>
      <c r="G13" s="121"/>
      <c r="H13" s="121"/>
      <c r="I13" s="60"/>
      <c r="J13" s="124"/>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row>
    <row r="14" spans="1:105" s="9" customFormat="1" ht="14.5">
      <c r="A14" s="43" t="s">
        <v>39</v>
      </c>
      <c r="B14" s="44"/>
      <c r="C14" s="44"/>
      <c r="D14" s="44"/>
      <c r="E14" s="44"/>
      <c r="F14" s="44"/>
      <c r="G14" s="45"/>
      <c r="H14" s="45"/>
      <c r="I14" s="44"/>
      <c r="J14" s="125"/>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row>
    <row r="15" spans="1:105" ht="14.5">
      <c r="A15" s="33" t="s">
        <v>40</v>
      </c>
      <c r="B15" s="77" t="s">
        <v>318</v>
      </c>
      <c r="C15" s="33"/>
      <c r="D15" s="35"/>
      <c r="E15" s="36"/>
      <c r="F15" s="35"/>
      <c r="G15" s="54"/>
      <c r="H15" s="54"/>
      <c r="I15" s="54" t="s">
        <v>26</v>
      </c>
      <c r="J15" s="54"/>
    </row>
    <row r="16" spans="1:105" ht="29">
      <c r="A16" s="38" t="s">
        <v>27</v>
      </c>
      <c r="B16" s="38" t="s">
        <v>28</v>
      </c>
      <c r="C16" s="38" t="s">
        <v>29</v>
      </c>
      <c r="D16" s="38" t="s">
        <v>30</v>
      </c>
      <c r="E16" s="38" t="s">
        <v>31</v>
      </c>
      <c r="F16" s="38" t="s">
        <v>34</v>
      </c>
      <c r="G16" s="56" t="s">
        <v>3163</v>
      </c>
      <c r="H16" s="56" t="s">
        <v>3165</v>
      </c>
      <c r="I16" s="56" t="s">
        <v>32</v>
      </c>
      <c r="J16" s="56" t="s">
        <v>3166</v>
      </c>
    </row>
    <row r="17" spans="1:10" ht="43.5">
      <c r="A17" s="39">
        <v>1</v>
      </c>
      <c r="B17" s="78" t="s">
        <v>319</v>
      </c>
      <c r="C17" s="79" t="s">
        <v>320</v>
      </c>
      <c r="D17" s="80"/>
      <c r="E17" s="32"/>
      <c r="F17" s="61"/>
      <c r="G17" s="121"/>
      <c r="H17" s="121"/>
      <c r="I17" s="60"/>
      <c r="J17" s="126"/>
    </row>
    <row r="18" spans="1:10" ht="14.5">
      <c r="A18" s="43" t="s">
        <v>39</v>
      </c>
      <c r="B18" s="44"/>
      <c r="C18" s="44"/>
      <c r="D18" s="44"/>
      <c r="E18" s="44"/>
      <c r="F18" s="44"/>
      <c r="G18" s="45"/>
      <c r="H18" s="45"/>
      <c r="I18" s="44"/>
      <c r="J18" s="125"/>
    </row>
    <row r="19" spans="1:10" ht="14.5">
      <c r="A19" s="33" t="s">
        <v>44</v>
      </c>
      <c r="B19" s="77" t="s">
        <v>321</v>
      </c>
      <c r="C19" s="33"/>
      <c r="D19" s="35"/>
      <c r="E19" s="36"/>
      <c r="F19" s="35"/>
      <c r="G19" s="54"/>
      <c r="H19" s="54"/>
      <c r="I19" s="54" t="s">
        <v>26</v>
      </c>
      <c r="J19" s="54"/>
    </row>
    <row r="20" spans="1:10" ht="29">
      <c r="A20" s="38" t="s">
        <v>27</v>
      </c>
      <c r="B20" s="38" t="s">
        <v>28</v>
      </c>
      <c r="C20" s="38" t="s">
        <v>29</v>
      </c>
      <c r="D20" s="38" t="s">
        <v>30</v>
      </c>
      <c r="E20" s="38" t="s">
        <v>31</v>
      </c>
      <c r="F20" s="38" t="s">
        <v>34</v>
      </c>
      <c r="G20" s="56" t="s">
        <v>3163</v>
      </c>
      <c r="H20" s="56" t="s">
        <v>3165</v>
      </c>
      <c r="I20" s="56" t="s">
        <v>32</v>
      </c>
      <c r="J20" s="56" t="s">
        <v>3166</v>
      </c>
    </row>
    <row r="21" spans="1:10" ht="58">
      <c r="A21" s="39">
        <v>1</v>
      </c>
      <c r="B21" s="78" t="s">
        <v>322</v>
      </c>
      <c r="C21" s="79" t="s">
        <v>323</v>
      </c>
      <c r="D21" s="80"/>
      <c r="E21" s="32"/>
      <c r="F21" s="61"/>
      <c r="G21" s="121"/>
      <c r="H21" s="121"/>
      <c r="I21" s="60"/>
      <c r="J21" s="126"/>
    </row>
    <row r="22" spans="1:10" ht="14.5">
      <c r="A22" s="43" t="s">
        <v>39</v>
      </c>
      <c r="B22" s="44"/>
      <c r="C22" s="44"/>
      <c r="D22" s="44"/>
      <c r="E22" s="44"/>
      <c r="F22" s="44"/>
      <c r="G22" s="45"/>
      <c r="H22" s="45"/>
      <c r="I22" s="44"/>
      <c r="J22" s="125"/>
    </row>
    <row r="23" spans="1:10" ht="14.5">
      <c r="A23" s="33" t="s">
        <v>48</v>
      </c>
      <c r="B23" s="77" t="s">
        <v>324</v>
      </c>
      <c r="C23" s="33"/>
      <c r="D23" s="35"/>
      <c r="E23" s="36"/>
      <c r="F23" s="35"/>
      <c r="G23" s="54"/>
      <c r="H23" s="54"/>
      <c r="I23" s="54" t="s">
        <v>26</v>
      </c>
      <c r="J23" s="54"/>
    </row>
    <row r="24" spans="1:10" ht="29">
      <c r="A24" s="38" t="s">
        <v>27</v>
      </c>
      <c r="B24" s="38" t="s">
        <v>28</v>
      </c>
      <c r="C24" s="38" t="s">
        <v>29</v>
      </c>
      <c r="D24" s="38" t="s">
        <v>30</v>
      </c>
      <c r="E24" s="38" t="s">
        <v>31</v>
      </c>
      <c r="F24" s="38" t="s">
        <v>34</v>
      </c>
      <c r="G24" s="56" t="s">
        <v>3163</v>
      </c>
      <c r="H24" s="56" t="s">
        <v>3165</v>
      </c>
      <c r="I24" s="56" t="s">
        <v>32</v>
      </c>
      <c r="J24" s="56" t="s">
        <v>3166</v>
      </c>
    </row>
    <row r="25" spans="1:10" ht="43.5">
      <c r="A25" s="39">
        <v>1</v>
      </c>
      <c r="B25" s="78" t="s">
        <v>325</v>
      </c>
      <c r="C25" s="79" t="s">
        <v>317</v>
      </c>
      <c r="D25" s="80"/>
      <c r="E25" s="32"/>
      <c r="F25" s="61"/>
      <c r="G25" s="121"/>
      <c r="H25" s="121"/>
      <c r="I25" s="60"/>
      <c r="J25" s="126"/>
    </row>
    <row r="26" spans="1:10" ht="14.5">
      <c r="A26" s="43" t="s">
        <v>39</v>
      </c>
      <c r="B26" s="44"/>
      <c r="C26" s="44"/>
      <c r="D26" s="44"/>
      <c r="E26" s="44"/>
      <c r="F26" s="44"/>
      <c r="G26" s="45"/>
      <c r="H26" s="45"/>
      <c r="I26" s="44"/>
      <c r="J26" s="125"/>
    </row>
    <row r="27" spans="1:10" ht="14.5">
      <c r="A27" s="33" t="s">
        <v>51</v>
      </c>
      <c r="B27" s="77" t="s">
        <v>326</v>
      </c>
      <c r="C27" s="33"/>
      <c r="D27" s="35"/>
      <c r="E27" s="36"/>
      <c r="F27" s="35"/>
      <c r="G27" s="54"/>
      <c r="H27" s="54"/>
      <c r="I27" s="54" t="s">
        <v>26</v>
      </c>
      <c r="J27" s="54"/>
    </row>
    <row r="28" spans="1:10" ht="29">
      <c r="A28" s="38" t="s">
        <v>27</v>
      </c>
      <c r="B28" s="38" t="s">
        <v>28</v>
      </c>
      <c r="C28" s="38" t="s">
        <v>29</v>
      </c>
      <c r="D28" s="38" t="s">
        <v>30</v>
      </c>
      <c r="E28" s="38" t="s">
        <v>31</v>
      </c>
      <c r="F28" s="38" t="s">
        <v>34</v>
      </c>
      <c r="G28" s="56" t="s">
        <v>3163</v>
      </c>
      <c r="H28" s="56" t="s">
        <v>3165</v>
      </c>
      <c r="I28" s="56" t="s">
        <v>32</v>
      </c>
      <c r="J28" s="56" t="s">
        <v>3166</v>
      </c>
    </row>
    <row r="29" spans="1:10" ht="43.5">
      <c r="A29" s="39">
        <v>1</v>
      </c>
      <c r="B29" s="78" t="s">
        <v>327</v>
      </c>
      <c r="C29" s="79" t="s">
        <v>328</v>
      </c>
      <c r="D29" s="80"/>
      <c r="E29" s="32"/>
      <c r="F29" s="61"/>
      <c r="G29" s="121"/>
      <c r="H29" s="123"/>
      <c r="I29" s="60"/>
      <c r="J29" s="126"/>
    </row>
    <row r="30" spans="1:10" ht="14.5">
      <c r="A30" s="43" t="s">
        <v>39</v>
      </c>
      <c r="B30" s="44"/>
      <c r="C30" s="44"/>
      <c r="D30" s="44"/>
      <c r="E30" s="44"/>
      <c r="F30" s="44"/>
      <c r="G30" s="45"/>
      <c r="H30" s="45"/>
      <c r="I30" s="44"/>
      <c r="J30" s="125"/>
    </row>
    <row r="31" spans="1:10" ht="14.5">
      <c r="A31" s="33" t="s">
        <v>55</v>
      </c>
      <c r="B31" s="77" t="s">
        <v>329</v>
      </c>
      <c r="C31" s="33"/>
      <c r="D31" s="35"/>
      <c r="E31" s="36"/>
      <c r="F31" s="35"/>
      <c r="G31" s="54"/>
      <c r="H31" s="54"/>
      <c r="I31" s="54" t="s">
        <v>26</v>
      </c>
      <c r="J31" s="54"/>
    </row>
    <row r="32" spans="1:10" ht="29">
      <c r="A32" s="38" t="s">
        <v>27</v>
      </c>
      <c r="B32" s="38" t="s">
        <v>28</v>
      </c>
      <c r="C32" s="38" t="s">
        <v>29</v>
      </c>
      <c r="D32" s="38" t="s">
        <v>30</v>
      </c>
      <c r="E32" s="38" t="s">
        <v>31</v>
      </c>
      <c r="F32" s="38" t="s">
        <v>34</v>
      </c>
      <c r="G32" s="56" t="s">
        <v>3163</v>
      </c>
      <c r="H32" s="56" t="s">
        <v>3165</v>
      </c>
      <c r="I32" s="56" t="s">
        <v>32</v>
      </c>
      <c r="J32" s="56" t="s">
        <v>3166</v>
      </c>
    </row>
    <row r="33" spans="1:10" ht="58">
      <c r="A33" s="39">
        <v>1</v>
      </c>
      <c r="B33" s="78" t="s">
        <v>330</v>
      </c>
      <c r="C33" s="79" t="s">
        <v>331</v>
      </c>
      <c r="D33" s="80"/>
      <c r="E33" s="32"/>
      <c r="F33" s="61"/>
      <c r="G33" s="121"/>
      <c r="H33" s="121"/>
      <c r="I33" s="60"/>
      <c r="J33" s="126"/>
    </row>
    <row r="34" spans="1:10" ht="14.5">
      <c r="A34" s="43" t="s">
        <v>39</v>
      </c>
      <c r="B34" s="44"/>
      <c r="C34" s="44"/>
      <c r="D34" s="44"/>
      <c r="E34" s="44"/>
      <c r="F34" s="44"/>
      <c r="G34" s="45"/>
      <c r="H34" s="45"/>
      <c r="I34" s="44"/>
      <c r="J34" s="125"/>
    </row>
    <row r="35" spans="1:10" ht="14.5">
      <c r="A35" s="33" t="s">
        <v>59</v>
      </c>
      <c r="B35" s="77" t="s">
        <v>332</v>
      </c>
      <c r="C35" s="33"/>
      <c r="D35" s="35"/>
      <c r="E35" s="36"/>
      <c r="F35" s="35"/>
      <c r="G35" s="54"/>
      <c r="H35" s="54"/>
      <c r="I35" s="54" t="s">
        <v>26</v>
      </c>
      <c r="J35" s="54"/>
    </row>
    <row r="36" spans="1:10" ht="29">
      <c r="A36" s="38" t="s">
        <v>27</v>
      </c>
      <c r="B36" s="38" t="s">
        <v>28</v>
      </c>
      <c r="C36" s="38" t="s">
        <v>29</v>
      </c>
      <c r="D36" s="38" t="s">
        <v>30</v>
      </c>
      <c r="E36" s="38" t="s">
        <v>31</v>
      </c>
      <c r="F36" s="38" t="s">
        <v>34</v>
      </c>
      <c r="G36" s="56" t="s">
        <v>3163</v>
      </c>
      <c r="H36" s="56" t="s">
        <v>3165</v>
      </c>
      <c r="I36" s="56" t="s">
        <v>32</v>
      </c>
      <c r="J36" s="56" t="s">
        <v>3166</v>
      </c>
    </row>
    <row r="37" spans="1:10" ht="58">
      <c r="A37" s="39">
        <v>1</v>
      </c>
      <c r="B37" s="78" t="s">
        <v>333</v>
      </c>
      <c r="C37" s="79" t="s">
        <v>331</v>
      </c>
      <c r="D37" s="80"/>
      <c r="E37" s="32"/>
      <c r="F37" s="61"/>
      <c r="G37" s="121"/>
      <c r="H37" s="121"/>
      <c r="I37" s="60"/>
      <c r="J37" s="126"/>
    </row>
    <row r="38" spans="1:10" ht="14.5">
      <c r="A38" s="43" t="s">
        <v>39</v>
      </c>
      <c r="B38" s="44"/>
      <c r="C38" s="44"/>
      <c r="D38" s="44"/>
      <c r="E38" s="44"/>
      <c r="F38" s="44"/>
      <c r="G38" s="45"/>
      <c r="H38" s="45"/>
      <c r="I38" s="44"/>
      <c r="J38" s="125"/>
    </row>
    <row r="39" spans="1:10" ht="14.5">
      <c r="A39" s="33" t="s">
        <v>63</v>
      </c>
      <c r="B39" s="77" t="s">
        <v>334</v>
      </c>
      <c r="C39" s="33"/>
      <c r="D39" s="35"/>
      <c r="E39" s="36"/>
      <c r="F39" s="35"/>
      <c r="G39" s="54"/>
      <c r="H39" s="54"/>
      <c r="I39" s="54" t="s">
        <v>26</v>
      </c>
      <c r="J39" s="54"/>
    </row>
    <row r="40" spans="1:10" ht="29">
      <c r="A40" s="38" t="s">
        <v>27</v>
      </c>
      <c r="B40" s="38" t="s">
        <v>28</v>
      </c>
      <c r="C40" s="38" t="s">
        <v>29</v>
      </c>
      <c r="D40" s="38" t="s">
        <v>30</v>
      </c>
      <c r="E40" s="38" t="s">
        <v>31</v>
      </c>
      <c r="F40" s="38" t="s">
        <v>34</v>
      </c>
      <c r="G40" s="56" t="s">
        <v>3163</v>
      </c>
      <c r="H40" s="56" t="s">
        <v>3165</v>
      </c>
      <c r="I40" s="56" t="s">
        <v>32</v>
      </c>
      <c r="J40" s="56" t="s">
        <v>3166</v>
      </c>
    </row>
    <row r="41" spans="1:10" ht="58">
      <c r="A41" s="39">
        <v>1</v>
      </c>
      <c r="B41" s="78" t="s">
        <v>335</v>
      </c>
      <c r="C41" s="79" t="s">
        <v>331</v>
      </c>
      <c r="D41" s="80"/>
      <c r="E41" s="32"/>
      <c r="F41" s="61"/>
      <c r="G41" s="121"/>
      <c r="H41" s="121"/>
      <c r="I41" s="60"/>
      <c r="J41" s="126"/>
    </row>
    <row r="42" spans="1:10" ht="14.5">
      <c r="A42" s="43" t="s">
        <v>39</v>
      </c>
      <c r="B42" s="44"/>
      <c r="C42" s="44"/>
      <c r="D42" s="44"/>
      <c r="E42" s="44"/>
      <c r="F42" s="44"/>
      <c r="G42" s="45"/>
      <c r="H42" s="45"/>
      <c r="I42" s="44"/>
      <c r="J42" s="125"/>
    </row>
    <row r="43" spans="1:10" ht="14.5">
      <c r="A43" s="33" t="s">
        <v>67</v>
      </c>
      <c r="B43" s="77" t="s">
        <v>336</v>
      </c>
      <c r="C43" s="33"/>
      <c r="D43" s="35"/>
      <c r="E43" s="36"/>
      <c r="F43" s="35"/>
      <c r="G43" s="54"/>
      <c r="H43" s="54"/>
      <c r="I43" s="54" t="s">
        <v>26</v>
      </c>
      <c r="J43" s="54"/>
    </row>
    <row r="44" spans="1:10" ht="29">
      <c r="A44" s="38" t="s">
        <v>27</v>
      </c>
      <c r="B44" s="38" t="s">
        <v>28</v>
      </c>
      <c r="C44" s="38" t="s">
        <v>29</v>
      </c>
      <c r="D44" s="38" t="s">
        <v>30</v>
      </c>
      <c r="E44" s="38" t="s">
        <v>31</v>
      </c>
      <c r="F44" s="38" t="s">
        <v>34</v>
      </c>
      <c r="G44" s="56" t="s">
        <v>3163</v>
      </c>
      <c r="H44" s="56" t="s">
        <v>3165</v>
      </c>
      <c r="I44" s="56" t="s">
        <v>32</v>
      </c>
      <c r="J44" s="56" t="s">
        <v>3166</v>
      </c>
    </row>
    <row r="45" spans="1:10" ht="58">
      <c r="A45" s="39">
        <v>1</v>
      </c>
      <c r="B45" s="78" t="s">
        <v>337</v>
      </c>
      <c r="C45" s="79" t="s">
        <v>331</v>
      </c>
      <c r="D45" s="80"/>
      <c r="E45" s="32"/>
      <c r="F45" s="61"/>
      <c r="G45" s="121"/>
      <c r="H45" s="121"/>
      <c r="I45" s="60"/>
      <c r="J45" s="124"/>
    </row>
    <row r="46" spans="1:10" ht="14.5">
      <c r="A46" s="43" t="s">
        <v>39</v>
      </c>
      <c r="B46" s="44"/>
      <c r="C46" s="44"/>
      <c r="D46" s="44"/>
      <c r="E46" s="44"/>
      <c r="F46" s="44"/>
      <c r="G46" s="45"/>
      <c r="H46" s="45"/>
      <c r="I46" s="44"/>
      <c r="J46" s="125"/>
    </row>
    <row r="47" spans="1:10" ht="14.5">
      <c r="A47" s="33" t="s">
        <v>71</v>
      </c>
      <c r="B47" s="77" t="s">
        <v>338</v>
      </c>
      <c r="C47" s="33"/>
      <c r="D47" s="35"/>
      <c r="E47" s="36"/>
      <c r="F47" s="35"/>
      <c r="G47" s="54"/>
      <c r="H47" s="54"/>
      <c r="I47" s="54" t="s">
        <v>26</v>
      </c>
      <c r="J47" s="54"/>
    </row>
    <row r="48" spans="1:10" ht="29">
      <c r="A48" s="38" t="s">
        <v>27</v>
      </c>
      <c r="B48" s="38" t="s">
        <v>28</v>
      </c>
      <c r="C48" s="38" t="s">
        <v>29</v>
      </c>
      <c r="D48" s="38" t="s">
        <v>30</v>
      </c>
      <c r="E48" s="38" t="s">
        <v>31</v>
      </c>
      <c r="F48" s="38" t="s">
        <v>34</v>
      </c>
      <c r="G48" s="56" t="s">
        <v>3163</v>
      </c>
      <c r="H48" s="56" t="s">
        <v>3165</v>
      </c>
      <c r="I48" s="56" t="s">
        <v>32</v>
      </c>
      <c r="J48" s="56" t="s">
        <v>3166</v>
      </c>
    </row>
    <row r="49" spans="1:10" ht="58">
      <c r="A49" s="39">
        <v>1</v>
      </c>
      <c r="B49" s="78" t="s">
        <v>339</v>
      </c>
      <c r="C49" s="79" t="s">
        <v>331</v>
      </c>
      <c r="D49" s="80"/>
      <c r="E49" s="32"/>
      <c r="F49" s="61"/>
      <c r="G49" s="121"/>
      <c r="H49" s="121"/>
      <c r="I49" s="60"/>
      <c r="J49" s="124"/>
    </row>
    <row r="50" spans="1:10" ht="14.5">
      <c r="A50" s="43" t="s">
        <v>39</v>
      </c>
      <c r="B50" s="44"/>
      <c r="C50" s="44"/>
      <c r="D50" s="44"/>
      <c r="E50" s="44"/>
      <c r="F50" s="44"/>
      <c r="G50" s="45"/>
      <c r="H50" s="45"/>
      <c r="I50" s="44"/>
      <c r="J50" s="125"/>
    </row>
    <row r="51" spans="1:10" ht="14.5">
      <c r="A51" s="33" t="s">
        <v>75</v>
      </c>
      <c r="B51" s="77" t="s">
        <v>340</v>
      </c>
      <c r="C51" s="33"/>
      <c r="D51" s="35"/>
      <c r="E51" s="36"/>
      <c r="F51" s="35"/>
      <c r="G51" s="54"/>
      <c r="H51" s="54"/>
      <c r="I51" s="54" t="s">
        <v>26</v>
      </c>
      <c r="J51" s="54"/>
    </row>
    <row r="52" spans="1:10" ht="29">
      <c r="A52" s="38" t="s">
        <v>27</v>
      </c>
      <c r="B52" s="38" t="s">
        <v>28</v>
      </c>
      <c r="C52" s="38" t="s">
        <v>29</v>
      </c>
      <c r="D52" s="38" t="s">
        <v>30</v>
      </c>
      <c r="E52" s="38" t="s">
        <v>31</v>
      </c>
      <c r="F52" s="38" t="s">
        <v>34</v>
      </c>
      <c r="G52" s="56" t="s">
        <v>3163</v>
      </c>
      <c r="H52" s="56" t="s">
        <v>3165</v>
      </c>
      <c r="I52" s="56" t="s">
        <v>32</v>
      </c>
      <c r="J52" s="56" t="s">
        <v>3166</v>
      </c>
    </row>
    <row r="53" spans="1:10" ht="72.5">
      <c r="A53" s="39">
        <v>1</v>
      </c>
      <c r="B53" s="78" t="s">
        <v>341</v>
      </c>
      <c r="C53" s="79" t="s">
        <v>331</v>
      </c>
      <c r="D53" s="80"/>
      <c r="E53" s="32"/>
      <c r="F53" s="61"/>
      <c r="G53" s="121"/>
      <c r="H53" s="123"/>
      <c r="I53" s="60"/>
      <c r="J53" s="126"/>
    </row>
    <row r="54" spans="1:10" ht="14.5">
      <c r="A54" s="43" t="s">
        <v>39</v>
      </c>
      <c r="B54" s="44"/>
      <c r="C54" s="44"/>
      <c r="D54" s="44"/>
      <c r="E54" s="44"/>
      <c r="F54" s="44"/>
      <c r="G54" s="121"/>
      <c r="H54" s="123"/>
      <c r="I54" s="44"/>
      <c r="J54" s="125"/>
    </row>
    <row r="55" spans="1:10" ht="14.5">
      <c r="A55" s="33" t="s">
        <v>79</v>
      </c>
      <c r="B55" s="77" t="s">
        <v>342</v>
      </c>
      <c r="C55" s="33"/>
      <c r="D55" s="35"/>
      <c r="E55" s="36"/>
      <c r="F55" s="35"/>
      <c r="G55" s="54"/>
      <c r="H55" s="54"/>
      <c r="I55" s="54" t="s">
        <v>26</v>
      </c>
      <c r="J55" s="54"/>
    </row>
    <row r="56" spans="1:10" ht="29">
      <c r="A56" s="38" t="s">
        <v>27</v>
      </c>
      <c r="B56" s="38" t="s">
        <v>28</v>
      </c>
      <c r="C56" s="38" t="s">
        <v>29</v>
      </c>
      <c r="D56" s="38" t="s">
        <v>30</v>
      </c>
      <c r="E56" s="38" t="s">
        <v>31</v>
      </c>
      <c r="F56" s="38" t="s">
        <v>34</v>
      </c>
      <c r="G56" s="56" t="s">
        <v>3163</v>
      </c>
      <c r="H56" s="56" t="s">
        <v>3165</v>
      </c>
      <c r="I56" s="56" t="s">
        <v>32</v>
      </c>
      <c r="J56" s="56" t="s">
        <v>3166</v>
      </c>
    </row>
    <row r="57" spans="1:10" ht="101.5">
      <c r="A57" s="39">
        <v>1</v>
      </c>
      <c r="B57" s="78" t="s">
        <v>343</v>
      </c>
      <c r="C57" s="79" t="s">
        <v>344</v>
      </c>
      <c r="D57" s="80"/>
      <c r="E57" s="32"/>
      <c r="F57" s="61"/>
      <c r="G57" s="121"/>
      <c r="H57" s="121"/>
      <c r="I57" s="60"/>
      <c r="J57" s="126"/>
    </row>
    <row r="58" spans="1:10" ht="14.5">
      <c r="A58" s="43" t="s">
        <v>39</v>
      </c>
      <c r="B58" s="44"/>
      <c r="C58" s="44"/>
      <c r="D58" s="44"/>
      <c r="E58" s="44"/>
      <c r="F58" s="44"/>
      <c r="G58" s="45"/>
      <c r="H58" s="45"/>
      <c r="I58" s="44"/>
      <c r="J58" s="125"/>
    </row>
    <row r="59" spans="1:10" ht="14.5">
      <c r="A59" s="33" t="s">
        <v>83</v>
      </c>
      <c r="B59" s="77" t="s">
        <v>345</v>
      </c>
      <c r="C59" s="33"/>
      <c r="D59" s="35"/>
      <c r="E59" s="36"/>
      <c r="F59" s="35"/>
      <c r="G59" s="54"/>
      <c r="H59" s="54"/>
      <c r="I59" s="54" t="s">
        <v>26</v>
      </c>
      <c r="J59" s="54"/>
    </row>
    <row r="60" spans="1:10" ht="29">
      <c r="A60" s="38" t="s">
        <v>27</v>
      </c>
      <c r="B60" s="38" t="s">
        <v>28</v>
      </c>
      <c r="C60" s="38" t="s">
        <v>29</v>
      </c>
      <c r="D60" s="38" t="s">
        <v>30</v>
      </c>
      <c r="E60" s="38" t="s">
        <v>31</v>
      </c>
      <c r="F60" s="38" t="s">
        <v>34</v>
      </c>
      <c r="G60" s="56" t="s">
        <v>3163</v>
      </c>
      <c r="H60" s="56" t="s">
        <v>3165</v>
      </c>
      <c r="I60" s="56" t="s">
        <v>32</v>
      </c>
      <c r="J60" s="56" t="s">
        <v>3166</v>
      </c>
    </row>
    <row r="61" spans="1:10" ht="72.5">
      <c r="A61" s="39">
        <v>1</v>
      </c>
      <c r="B61" s="78" t="s">
        <v>346</v>
      </c>
      <c r="C61" s="79" t="s">
        <v>331</v>
      </c>
      <c r="D61" s="80"/>
      <c r="E61" s="32"/>
      <c r="F61" s="61"/>
      <c r="G61" s="121"/>
      <c r="H61" s="121"/>
      <c r="I61" s="60"/>
      <c r="J61" s="126"/>
    </row>
    <row r="62" spans="1:10" ht="14.5">
      <c r="A62" s="43" t="s">
        <v>39</v>
      </c>
      <c r="B62" s="44"/>
      <c r="C62" s="44"/>
      <c r="D62" s="44"/>
      <c r="E62" s="44"/>
      <c r="F62" s="44"/>
      <c r="G62" s="45"/>
      <c r="H62" s="45"/>
      <c r="I62" s="44"/>
      <c r="J62" s="125"/>
    </row>
    <row r="63" spans="1:10" ht="14.5">
      <c r="A63" s="33" t="s">
        <v>87</v>
      </c>
      <c r="B63" s="77" t="s">
        <v>347</v>
      </c>
      <c r="C63" s="33"/>
      <c r="D63" s="35"/>
      <c r="E63" s="36"/>
      <c r="F63" s="35"/>
      <c r="G63" s="54"/>
      <c r="H63" s="54"/>
      <c r="I63" s="54" t="s">
        <v>26</v>
      </c>
      <c r="J63" s="54"/>
    </row>
    <row r="64" spans="1:10" ht="29">
      <c r="A64" s="38" t="s">
        <v>27</v>
      </c>
      <c r="B64" s="38" t="s">
        <v>28</v>
      </c>
      <c r="C64" s="38" t="s">
        <v>29</v>
      </c>
      <c r="D64" s="38" t="s">
        <v>30</v>
      </c>
      <c r="E64" s="38" t="s">
        <v>31</v>
      </c>
      <c r="F64" s="38" t="s">
        <v>34</v>
      </c>
      <c r="G64" s="56" t="s">
        <v>3163</v>
      </c>
      <c r="H64" s="56" t="s">
        <v>3165</v>
      </c>
      <c r="I64" s="56" t="s">
        <v>32</v>
      </c>
      <c r="J64" s="56" t="s">
        <v>3166</v>
      </c>
    </row>
    <row r="65" spans="1:10" ht="101.5">
      <c r="A65" s="39">
        <v>1</v>
      </c>
      <c r="B65" s="78" t="s">
        <v>343</v>
      </c>
      <c r="C65" s="79" t="s">
        <v>348</v>
      </c>
      <c r="D65" s="80"/>
      <c r="E65" s="32"/>
      <c r="F65" s="61"/>
      <c r="G65" s="121"/>
      <c r="H65" s="121"/>
      <c r="I65" s="60"/>
      <c r="J65" s="126"/>
    </row>
    <row r="66" spans="1:10" ht="14.5">
      <c r="A66" s="43" t="s">
        <v>39</v>
      </c>
      <c r="B66" s="44"/>
      <c r="C66" s="44"/>
      <c r="D66" s="44"/>
      <c r="E66" s="44"/>
      <c r="F66" s="44"/>
      <c r="G66" s="45"/>
      <c r="H66" s="45"/>
      <c r="I66" s="44"/>
      <c r="J66" s="125"/>
    </row>
    <row r="67" spans="1:10" ht="14.5">
      <c r="A67" s="33" t="s">
        <v>91</v>
      </c>
      <c r="B67" s="77" t="s">
        <v>349</v>
      </c>
      <c r="C67" s="33"/>
      <c r="D67" s="35"/>
      <c r="E67" s="36"/>
      <c r="F67" s="35"/>
      <c r="G67" s="54"/>
      <c r="H67" s="54"/>
      <c r="I67" s="54" t="s">
        <v>26</v>
      </c>
      <c r="J67" s="54"/>
    </row>
    <row r="68" spans="1:10" ht="29">
      <c r="A68" s="38" t="s">
        <v>27</v>
      </c>
      <c r="B68" s="38" t="s">
        <v>28</v>
      </c>
      <c r="C68" s="38" t="s">
        <v>29</v>
      </c>
      <c r="D68" s="38" t="s">
        <v>30</v>
      </c>
      <c r="E68" s="38" t="s">
        <v>31</v>
      </c>
      <c r="F68" s="38" t="s">
        <v>34</v>
      </c>
      <c r="G68" s="56" t="s">
        <v>3163</v>
      </c>
      <c r="H68" s="56" t="s">
        <v>3165</v>
      </c>
      <c r="I68" s="56" t="s">
        <v>32</v>
      </c>
      <c r="J68" s="56" t="s">
        <v>3166</v>
      </c>
    </row>
    <row r="69" spans="1:10" ht="43.5">
      <c r="A69" s="39">
        <v>1</v>
      </c>
      <c r="B69" s="78" t="s">
        <v>350</v>
      </c>
      <c r="C69" s="79" t="s">
        <v>351</v>
      </c>
      <c r="D69" s="80"/>
      <c r="E69" s="32"/>
      <c r="F69" s="61" t="s">
        <v>111</v>
      </c>
      <c r="G69" s="121"/>
      <c r="H69" s="121"/>
      <c r="I69" s="60"/>
      <c r="J69" s="126"/>
    </row>
    <row r="70" spans="1:10" ht="14.5">
      <c r="A70" s="43" t="s">
        <v>39</v>
      </c>
      <c r="B70" s="44"/>
      <c r="C70" s="44"/>
      <c r="D70" s="44"/>
      <c r="E70" s="44"/>
      <c r="F70" s="44"/>
      <c r="G70" s="45"/>
      <c r="H70" s="45"/>
      <c r="I70" s="44"/>
      <c r="J70" s="125"/>
    </row>
    <row r="71" spans="1:10" ht="14.5">
      <c r="A71" s="33" t="s">
        <v>95</v>
      </c>
      <c r="B71" s="77" t="s">
        <v>352</v>
      </c>
      <c r="C71" s="33"/>
      <c r="D71" s="35"/>
      <c r="E71" s="36"/>
      <c r="F71" s="35"/>
      <c r="G71" s="54"/>
      <c r="H71" s="54"/>
      <c r="I71" s="54" t="s">
        <v>26</v>
      </c>
      <c r="J71" s="54"/>
    </row>
    <row r="72" spans="1:10" ht="29">
      <c r="A72" s="38" t="s">
        <v>27</v>
      </c>
      <c r="B72" s="38" t="s">
        <v>28</v>
      </c>
      <c r="C72" s="38" t="s">
        <v>29</v>
      </c>
      <c r="D72" s="38" t="s">
        <v>30</v>
      </c>
      <c r="E72" s="38" t="s">
        <v>31</v>
      </c>
      <c r="F72" s="38" t="s">
        <v>34</v>
      </c>
      <c r="G72" s="56" t="s">
        <v>3163</v>
      </c>
      <c r="H72" s="56" t="s">
        <v>3165</v>
      </c>
      <c r="I72" s="56" t="s">
        <v>32</v>
      </c>
      <c r="J72" s="56" t="s">
        <v>3166</v>
      </c>
    </row>
    <row r="73" spans="1:10" ht="43.5">
      <c r="A73" s="39">
        <v>1</v>
      </c>
      <c r="B73" s="78" t="s">
        <v>353</v>
      </c>
      <c r="C73" s="79" t="s">
        <v>351</v>
      </c>
      <c r="D73" s="80"/>
      <c r="E73" s="32"/>
      <c r="F73" s="61"/>
      <c r="G73" s="121"/>
      <c r="H73" s="121"/>
      <c r="I73" s="60"/>
      <c r="J73" s="126"/>
    </row>
    <row r="74" spans="1:10" ht="14.5">
      <c r="A74" s="43" t="s">
        <v>39</v>
      </c>
      <c r="B74" s="44"/>
      <c r="C74" s="44"/>
      <c r="D74" s="44"/>
      <c r="E74" s="44"/>
      <c r="F74" s="44"/>
      <c r="G74" s="45"/>
      <c r="H74" s="45"/>
      <c r="I74" s="44"/>
      <c r="J74" s="125"/>
    </row>
    <row r="75" spans="1:10" ht="14.5">
      <c r="A75" s="33" t="s">
        <v>99</v>
      </c>
      <c r="B75" s="77" t="s">
        <v>354</v>
      </c>
      <c r="C75" s="33"/>
      <c r="D75" s="35"/>
      <c r="E75" s="36"/>
      <c r="F75" s="35"/>
      <c r="G75" s="54"/>
      <c r="H75" s="54"/>
      <c r="I75" s="54" t="s">
        <v>26</v>
      </c>
      <c r="J75" s="54"/>
    </row>
    <row r="76" spans="1:10" ht="29">
      <c r="A76" s="38" t="s">
        <v>27</v>
      </c>
      <c r="B76" s="38" t="s">
        <v>28</v>
      </c>
      <c r="C76" s="38" t="s">
        <v>29</v>
      </c>
      <c r="D76" s="38" t="s">
        <v>30</v>
      </c>
      <c r="E76" s="38" t="s">
        <v>31</v>
      </c>
      <c r="F76" s="38" t="s">
        <v>34</v>
      </c>
      <c r="G76" s="56" t="s">
        <v>3163</v>
      </c>
      <c r="H76" s="56" t="s">
        <v>3165</v>
      </c>
      <c r="I76" s="56" t="s">
        <v>32</v>
      </c>
      <c r="J76" s="56" t="s">
        <v>3166</v>
      </c>
    </row>
    <row r="77" spans="1:10" ht="43.5">
      <c r="A77" s="39">
        <v>1</v>
      </c>
      <c r="B77" s="78" t="s">
        <v>355</v>
      </c>
      <c r="C77" s="79" t="s">
        <v>351</v>
      </c>
      <c r="D77" s="80"/>
      <c r="E77" s="32"/>
      <c r="F77" s="61"/>
      <c r="G77" s="121"/>
      <c r="H77" s="121"/>
      <c r="I77" s="60"/>
      <c r="J77" s="126"/>
    </row>
    <row r="78" spans="1:10" ht="14.5">
      <c r="A78" s="43" t="s">
        <v>39</v>
      </c>
      <c r="B78" s="44"/>
      <c r="C78" s="44"/>
      <c r="D78" s="44"/>
      <c r="E78" s="44"/>
      <c r="F78" s="44"/>
      <c r="G78" s="45"/>
      <c r="H78" s="45"/>
      <c r="I78" s="44"/>
      <c r="J78" s="125"/>
    </row>
    <row r="79" spans="1:10" ht="14.5">
      <c r="A79" s="33" t="s">
        <v>103</v>
      </c>
      <c r="B79" s="77" t="s">
        <v>356</v>
      </c>
      <c r="C79" s="33"/>
      <c r="D79" s="35"/>
      <c r="E79" s="36"/>
      <c r="F79" s="35"/>
      <c r="G79" s="54"/>
      <c r="H79" s="54"/>
      <c r="I79" s="54" t="s">
        <v>26</v>
      </c>
      <c r="J79" s="54"/>
    </row>
    <row r="80" spans="1:10" ht="29">
      <c r="A80" s="38" t="s">
        <v>27</v>
      </c>
      <c r="B80" s="38" t="s">
        <v>28</v>
      </c>
      <c r="C80" s="38" t="s">
        <v>29</v>
      </c>
      <c r="D80" s="38" t="s">
        <v>30</v>
      </c>
      <c r="E80" s="38" t="s">
        <v>31</v>
      </c>
      <c r="F80" s="38" t="s">
        <v>34</v>
      </c>
      <c r="G80" s="56" t="s">
        <v>3163</v>
      </c>
      <c r="H80" s="56" t="s">
        <v>3165</v>
      </c>
      <c r="I80" s="56" t="s">
        <v>32</v>
      </c>
      <c r="J80" s="56" t="s">
        <v>3166</v>
      </c>
    </row>
    <row r="81" spans="1:10" ht="43.5">
      <c r="A81" s="39">
        <v>1</v>
      </c>
      <c r="B81" s="78" t="s">
        <v>357</v>
      </c>
      <c r="C81" s="79" t="s">
        <v>358</v>
      </c>
      <c r="D81" s="80"/>
      <c r="E81" s="32"/>
      <c r="F81" s="61"/>
      <c r="G81" s="121"/>
      <c r="H81" s="121"/>
      <c r="I81" s="60"/>
      <c r="J81" s="126"/>
    </row>
    <row r="82" spans="1:10" ht="14.5">
      <c r="A82" s="43" t="s">
        <v>39</v>
      </c>
      <c r="B82" s="44"/>
      <c r="C82" s="44"/>
      <c r="D82" s="44"/>
      <c r="E82" s="44"/>
      <c r="F82" s="44"/>
      <c r="G82" s="45"/>
      <c r="H82" s="45"/>
      <c r="I82" s="44"/>
      <c r="J82" s="125"/>
    </row>
    <row r="83" spans="1:10" ht="14.5">
      <c r="A83" s="33" t="s">
        <v>107</v>
      </c>
      <c r="B83" s="77" t="s">
        <v>359</v>
      </c>
      <c r="C83" s="33"/>
      <c r="D83" s="35"/>
      <c r="E83" s="36"/>
      <c r="F83" s="35"/>
      <c r="G83" s="54"/>
      <c r="H83" s="54"/>
      <c r="I83" s="54" t="s">
        <v>26</v>
      </c>
      <c r="J83" s="54"/>
    </row>
    <row r="84" spans="1:10" ht="29">
      <c r="A84" s="38" t="s">
        <v>27</v>
      </c>
      <c r="B84" s="38" t="s">
        <v>28</v>
      </c>
      <c r="C84" s="38" t="s">
        <v>29</v>
      </c>
      <c r="D84" s="38" t="s">
        <v>30</v>
      </c>
      <c r="E84" s="38" t="s">
        <v>31</v>
      </c>
      <c r="F84" s="38" t="s">
        <v>34</v>
      </c>
      <c r="G84" s="56" t="s">
        <v>3163</v>
      </c>
      <c r="H84" s="56" t="s">
        <v>3165</v>
      </c>
      <c r="I84" s="56" t="s">
        <v>32</v>
      </c>
      <c r="J84" s="56" t="s">
        <v>3166</v>
      </c>
    </row>
    <row r="85" spans="1:10" ht="43.5">
      <c r="A85" s="39">
        <v>1</v>
      </c>
      <c r="B85" s="78" t="s">
        <v>360</v>
      </c>
      <c r="C85" s="79" t="s">
        <v>358</v>
      </c>
      <c r="D85" s="80"/>
      <c r="E85" s="32"/>
      <c r="F85" s="61"/>
      <c r="G85" s="121"/>
      <c r="H85" s="121"/>
      <c r="I85" s="60"/>
      <c r="J85" s="126"/>
    </row>
    <row r="86" spans="1:10" ht="14.5">
      <c r="A86" s="43" t="s">
        <v>39</v>
      </c>
      <c r="B86" s="44"/>
      <c r="C86" s="44"/>
      <c r="D86" s="44"/>
      <c r="E86" s="44"/>
      <c r="F86" s="44"/>
      <c r="G86" s="45"/>
      <c r="H86" s="45"/>
      <c r="I86" s="44"/>
      <c r="J86" s="125"/>
    </row>
    <row r="87" spans="1:10" ht="14.5">
      <c r="A87" s="33" t="s">
        <v>112</v>
      </c>
      <c r="B87" s="77" t="s">
        <v>361</v>
      </c>
      <c r="C87" s="33"/>
      <c r="D87" s="35"/>
      <c r="E87" s="36"/>
      <c r="F87" s="35"/>
      <c r="G87" s="54"/>
      <c r="H87" s="54"/>
      <c r="I87" s="54" t="s">
        <v>26</v>
      </c>
      <c r="J87" s="54"/>
    </row>
    <row r="88" spans="1:10" ht="29">
      <c r="A88" s="38" t="s">
        <v>27</v>
      </c>
      <c r="B88" s="38" t="s">
        <v>28</v>
      </c>
      <c r="C88" s="38" t="s">
        <v>29</v>
      </c>
      <c r="D88" s="38" t="s">
        <v>30</v>
      </c>
      <c r="E88" s="38" t="s">
        <v>31</v>
      </c>
      <c r="F88" s="38" t="s">
        <v>34</v>
      </c>
      <c r="G88" s="56" t="s">
        <v>3163</v>
      </c>
      <c r="H88" s="56" t="s">
        <v>3165</v>
      </c>
      <c r="I88" s="56" t="s">
        <v>32</v>
      </c>
      <c r="J88" s="56" t="s">
        <v>3166</v>
      </c>
    </row>
    <row r="89" spans="1:10" ht="43.5">
      <c r="A89" s="39">
        <v>1</v>
      </c>
      <c r="B89" s="78" t="s">
        <v>362</v>
      </c>
      <c r="C89" s="79" t="s">
        <v>363</v>
      </c>
      <c r="D89" s="80"/>
      <c r="E89" s="32"/>
      <c r="F89" s="61"/>
      <c r="G89" s="121"/>
      <c r="H89" s="121"/>
      <c r="I89" s="60"/>
      <c r="J89" s="126"/>
    </row>
    <row r="90" spans="1:10" ht="14.5">
      <c r="A90" s="43" t="s">
        <v>39</v>
      </c>
      <c r="B90" s="44"/>
      <c r="C90" s="44"/>
      <c r="D90" s="44"/>
      <c r="E90" s="44"/>
      <c r="F90" s="44"/>
      <c r="G90" s="121"/>
      <c r="H90" s="121"/>
      <c r="I90" s="44"/>
      <c r="J90" s="125"/>
    </row>
    <row r="91" spans="1:10" ht="14.5">
      <c r="A91" s="33" t="s">
        <v>116</v>
      </c>
      <c r="B91" s="77" t="s">
        <v>364</v>
      </c>
      <c r="C91" s="33"/>
      <c r="D91" s="35"/>
      <c r="E91" s="36"/>
      <c r="F91" s="35"/>
      <c r="G91" s="54"/>
      <c r="H91" s="54"/>
      <c r="I91" s="54" t="s">
        <v>26</v>
      </c>
      <c r="J91" s="54"/>
    </row>
    <row r="92" spans="1:10" ht="29">
      <c r="A92" s="38" t="s">
        <v>27</v>
      </c>
      <c r="B92" s="38" t="s">
        <v>28</v>
      </c>
      <c r="C92" s="38" t="s">
        <v>29</v>
      </c>
      <c r="D92" s="38" t="s">
        <v>30</v>
      </c>
      <c r="E92" s="38" t="s">
        <v>31</v>
      </c>
      <c r="F92" s="38" t="s">
        <v>34</v>
      </c>
      <c r="G92" s="56" t="s">
        <v>3163</v>
      </c>
      <c r="H92" s="56" t="s">
        <v>3165</v>
      </c>
      <c r="I92" s="56" t="s">
        <v>32</v>
      </c>
      <c r="J92" s="56" t="s">
        <v>3166</v>
      </c>
    </row>
    <row r="93" spans="1:10" ht="43.5">
      <c r="A93" s="39">
        <v>1</v>
      </c>
      <c r="B93" s="78" t="s">
        <v>365</v>
      </c>
      <c r="C93" s="79" t="s">
        <v>363</v>
      </c>
      <c r="D93" s="80"/>
      <c r="E93" s="32"/>
      <c r="F93" s="61"/>
      <c r="G93" s="121"/>
      <c r="H93" s="121"/>
      <c r="I93" s="60"/>
      <c r="J93" s="126"/>
    </row>
    <row r="94" spans="1:10" ht="14.5">
      <c r="A94" s="43" t="s">
        <v>39</v>
      </c>
      <c r="B94" s="44"/>
      <c r="C94" s="44"/>
      <c r="D94" s="44"/>
      <c r="E94" s="44"/>
      <c r="F94" s="44"/>
      <c r="G94" s="45"/>
      <c r="H94" s="45"/>
      <c r="I94" s="44"/>
      <c r="J94" s="125"/>
    </row>
    <row r="95" spans="1:10" ht="14.5">
      <c r="A95" s="33" t="s">
        <v>120</v>
      </c>
      <c r="B95" s="77" t="s">
        <v>354</v>
      </c>
      <c r="C95" s="33"/>
      <c r="D95" s="35"/>
      <c r="E95" s="36"/>
      <c r="F95" s="35"/>
      <c r="G95" s="35"/>
    </row>
    <row r="96" spans="1:10" ht="29">
      <c r="A96" s="38" t="s">
        <v>27</v>
      </c>
      <c r="B96" s="38" t="s">
        <v>28</v>
      </c>
      <c r="C96" s="38" t="s">
        <v>29</v>
      </c>
      <c r="D96" s="38" t="s">
        <v>30</v>
      </c>
      <c r="E96" s="38" t="s">
        <v>31</v>
      </c>
      <c r="F96" s="38" t="s">
        <v>34</v>
      </c>
      <c r="G96" s="56" t="s">
        <v>3163</v>
      </c>
      <c r="H96" s="56" t="s">
        <v>3165</v>
      </c>
      <c r="I96" s="56" t="s">
        <v>32</v>
      </c>
      <c r="J96" s="56" t="s">
        <v>3166</v>
      </c>
    </row>
    <row r="97" spans="1:10" ht="43.5">
      <c r="A97" s="39">
        <v>1</v>
      </c>
      <c r="B97" s="78" t="s">
        <v>366</v>
      </c>
      <c r="C97" s="79" t="s">
        <v>363</v>
      </c>
      <c r="D97" s="80"/>
      <c r="E97" s="32"/>
      <c r="F97" s="61"/>
      <c r="G97" s="121"/>
      <c r="H97" s="121"/>
      <c r="I97" s="60"/>
      <c r="J97" s="124"/>
    </row>
    <row r="98" spans="1:10" ht="14.5">
      <c r="A98" s="43" t="s">
        <v>39</v>
      </c>
      <c r="B98" s="44"/>
      <c r="C98" s="44"/>
      <c r="D98" s="44"/>
      <c r="E98" s="44"/>
      <c r="F98" s="44"/>
      <c r="G98" s="45"/>
      <c r="H98" s="45"/>
      <c r="I98" s="44"/>
      <c r="J98" s="125"/>
    </row>
    <row r="99" spans="1:10" ht="14.5">
      <c r="A99" s="33" t="s">
        <v>124</v>
      </c>
      <c r="B99" s="77" t="s">
        <v>356</v>
      </c>
      <c r="C99" s="33"/>
      <c r="D99" s="35"/>
      <c r="E99" s="36"/>
      <c r="F99" s="35"/>
      <c r="G99" s="54"/>
      <c r="H99" s="54"/>
      <c r="I99" s="54" t="s">
        <v>26</v>
      </c>
      <c r="J99" s="54"/>
    </row>
    <row r="100" spans="1:10" ht="29">
      <c r="A100" s="38" t="s">
        <v>27</v>
      </c>
      <c r="B100" s="38" t="s">
        <v>28</v>
      </c>
      <c r="C100" s="38" t="s">
        <v>29</v>
      </c>
      <c r="D100" s="38" t="s">
        <v>30</v>
      </c>
      <c r="E100" s="38" t="s">
        <v>31</v>
      </c>
      <c r="F100" s="38" t="s">
        <v>34</v>
      </c>
      <c r="G100" s="56" t="s">
        <v>3163</v>
      </c>
      <c r="H100" s="56" t="s">
        <v>3165</v>
      </c>
      <c r="I100" s="56" t="s">
        <v>32</v>
      </c>
      <c r="J100" s="56" t="s">
        <v>3166</v>
      </c>
    </row>
    <row r="101" spans="1:10" ht="43.5">
      <c r="A101" s="39">
        <v>1</v>
      </c>
      <c r="B101" s="78" t="s">
        <v>367</v>
      </c>
      <c r="C101" s="79" t="s">
        <v>368</v>
      </c>
      <c r="D101" s="80"/>
      <c r="E101" s="32"/>
      <c r="F101" s="61"/>
      <c r="G101" s="121"/>
      <c r="H101" s="121"/>
      <c r="I101" s="60"/>
      <c r="J101" s="126"/>
    </row>
    <row r="102" spans="1:10" ht="14.5">
      <c r="A102" s="43" t="s">
        <v>39</v>
      </c>
      <c r="B102" s="44"/>
      <c r="C102" s="44"/>
      <c r="D102" s="44"/>
      <c r="E102" s="44"/>
      <c r="F102" s="44"/>
      <c r="G102" s="45"/>
      <c r="H102" s="45"/>
      <c r="I102" s="44"/>
      <c r="J102" s="125"/>
    </row>
    <row r="103" spans="1:10" ht="14.5">
      <c r="A103" s="33" t="s">
        <v>128</v>
      </c>
      <c r="B103" s="77" t="s">
        <v>359</v>
      </c>
      <c r="C103" s="33"/>
      <c r="D103" s="35"/>
      <c r="E103" s="36"/>
      <c r="F103" s="35"/>
      <c r="G103" s="54"/>
      <c r="H103" s="54"/>
      <c r="I103" s="54" t="s">
        <v>26</v>
      </c>
      <c r="J103" s="54"/>
    </row>
    <row r="104" spans="1:10" ht="29">
      <c r="A104" s="38" t="s">
        <v>27</v>
      </c>
      <c r="B104" s="38" t="s">
        <v>28</v>
      </c>
      <c r="C104" s="38" t="s">
        <v>29</v>
      </c>
      <c r="D104" s="38" t="s">
        <v>30</v>
      </c>
      <c r="E104" s="38" t="s">
        <v>31</v>
      </c>
      <c r="F104" s="38" t="s">
        <v>34</v>
      </c>
      <c r="G104" s="56" t="s">
        <v>3163</v>
      </c>
      <c r="H104" s="56" t="s">
        <v>3165</v>
      </c>
      <c r="I104" s="56" t="s">
        <v>32</v>
      </c>
      <c r="J104" s="56" t="s">
        <v>3166</v>
      </c>
    </row>
    <row r="105" spans="1:10" ht="43.5">
      <c r="A105" s="39">
        <v>1</v>
      </c>
      <c r="B105" s="78" t="s">
        <v>369</v>
      </c>
      <c r="C105" s="79" t="s">
        <v>368</v>
      </c>
      <c r="D105" s="80"/>
      <c r="E105" s="32"/>
      <c r="F105" s="61" t="s">
        <v>38</v>
      </c>
      <c r="G105" s="121"/>
      <c r="H105" s="121"/>
      <c r="I105" s="60"/>
      <c r="J105" s="126"/>
    </row>
    <row r="106" spans="1:10" ht="14.5">
      <c r="A106" s="43" t="s">
        <v>39</v>
      </c>
      <c r="B106" s="44"/>
      <c r="C106" s="44"/>
      <c r="D106" s="44"/>
      <c r="E106" s="44"/>
      <c r="F106" s="44"/>
      <c r="G106" s="45"/>
      <c r="H106" s="45"/>
      <c r="I106" s="44"/>
      <c r="J106" s="125"/>
    </row>
    <row r="107" spans="1:10" ht="14.5">
      <c r="A107" s="33" t="s">
        <v>132</v>
      </c>
      <c r="B107" s="77" t="s">
        <v>370</v>
      </c>
      <c r="C107" s="33"/>
      <c r="D107" s="35"/>
      <c r="E107" s="36"/>
      <c r="F107" s="35"/>
      <c r="G107" s="54"/>
      <c r="H107" s="54"/>
      <c r="I107" s="54" t="s">
        <v>26</v>
      </c>
      <c r="J107" s="54"/>
    </row>
    <row r="108" spans="1:10" ht="29">
      <c r="A108" s="38" t="s">
        <v>27</v>
      </c>
      <c r="B108" s="38" t="s">
        <v>28</v>
      </c>
      <c r="C108" s="38" t="s">
        <v>29</v>
      </c>
      <c r="D108" s="38" t="s">
        <v>30</v>
      </c>
      <c r="E108" s="38" t="s">
        <v>31</v>
      </c>
      <c r="F108" s="38" t="s">
        <v>34</v>
      </c>
      <c r="G108" s="56" t="s">
        <v>3163</v>
      </c>
      <c r="H108" s="56" t="s">
        <v>3165</v>
      </c>
      <c r="I108" s="56" t="s">
        <v>32</v>
      </c>
      <c r="J108" s="56" t="s">
        <v>3166</v>
      </c>
    </row>
    <row r="109" spans="1:10" ht="174">
      <c r="A109" s="39">
        <v>1</v>
      </c>
      <c r="B109" s="78" t="s">
        <v>371</v>
      </c>
      <c r="C109" s="79" t="s">
        <v>372</v>
      </c>
      <c r="D109" s="80" t="s">
        <v>373</v>
      </c>
      <c r="E109" s="32"/>
      <c r="F109" s="61"/>
      <c r="G109" s="121"/>
      <c r="H109" s="121"/>
      <c r="I109" s="60"/>
      <c r="J109" s="126"/>
    </row>
    <row r="110" spans="1:10" ht="14.5">
      <c r="A110" s="43" t="s">
        <v>39</v>
      </c>
      <c r="B110" s="44"/>
      <c r="C110" s="44"/>
      <c r="D110" s="44"/>
      <c r="E110" s="44"/>
      <c r="F110" s="44"/>
      <c r="G110" s="45"/>
      <c r="H110" s="45"/>
      <c r="I110" s="44"/>
      <c r="J110" s="125"/>
    </row>
    <row r="111" spans="1:10" ht="14.5">
      <c r="A111" s="33" t="s">
        <v>135</v>
      </c>
      <c r="B111" s="77" t="s">
        <v>374</v>
      </c>
      <c r="C111" s="33"/>
      <c r="D111" s="35"/>
      <c r="E111" s="36"/>
      <c r="F111" s="35"/>
      <c r="G111" s="54"/>
      <c r="H111" s="54"/>
      <c r="I111" s="54" t="s">
        <v>26</v>
      </c>
      <c r="J111" s="54"/>
    </row>
    <row r="112" spans="1:10" ht="29">
      <c r="A112" s="38" t="s">
        <v>27</v>
      </c>
      <c r="B112" s="38" t="s">
        <v>28</v>
      </c>
      <c r="C112" s="38" t="s">
        <v>29</v>
      </c>
      <c r="D112" s="38" t="s">
        <v>30</v>
      </c>
      <c r="E112" s="38" t="s">
        <v>31</v>
      </c>
      <c r="F112" s="38" t="s">
        <v>34</v>
      </c>
      <c r="G112" s="56" t="s">
        <v>3163</v>
      </c>
      <c r="H112" s="56" t="s">
        <v>3165</v>
      </c>
      <c r="I112" s="56" t="s">
        <v>32</v>
      </c>
      <c r="J112" s="56" t="s">
        <v>3166</v>
      </c>
    </row>
    <row r="113" spans="1:10" ht="174">
      <c r="A113" s="39">
        <v>1</v>
      </c>
      <c r="B113" s="78" t="s">
        <v>371</v>
      </c>
      <c r="C113" s="79" t="s">
        <v>375</v>
      </c>
      <c r="D113" s="82" t="s">
        <v>373</v>
      </c>
      <c r="E113" s="32"/>
      <c r="F113" s="61"/>
      <c r="G113" s="121"/>
      <c r="H113" s="123"/>
      <c r="I113" s="60"/>
      <c r="J113" s="126"/>
    </row>
    <row r="114" spans="1:10" ht="14.5">
      <c r="A114" s="43" t="s">
        <v>39</v>
      </c>
      <c r="B114" s="44"/>
      <c r="C114" s="44"/>
      <c r="D114" s="44"/>
      <c r="E114" s="44"/>
      <c r="F114" s="44"/>
      <c r="G114" s="45"/>
      <c r="H114" s="45"/>
      <c r="I114" s="44"/>
      <c r="J114" s="125"/>
    </row>
    <row r="115" spans="1:10" ht="14.5">
      <c r="A115" s="33" t="s">
        <v>266</v>
      </c>
      <c r="B115" s="77" t="s">
        <v>376</v>
      </c>
      <c r="C115" s="33"/>
      <c r="D115" s="35"/>
      <c r="E115" s="36"/>
      <c r="F115" s="35"/>
      <c r="G115" s="54"/>
      <c r="H115" s="54"/>
      <c r="I115" s="54" t="s">
        <v>26</v>
      </c>
      <c r="J115" s="54"/>
    </row>
    <row r="116" spans="1:10" ht="29">
      <c r="A116" s="38" t="s">
        <v>27</v>
      </c>
      <c r="B116" s="38" t="s">
        <v>28</v>
      </c>
      <c r="C116" s="38" t="s">
        <v>29</v>
      </c>
      <c r="D116" s="38" t="s">
        <v>30</v>
      </c>
      <c r="E116" s="38" t="s">
        <v>31</v>
      </c>
      <c r="F116" s="38" t="s">
        <v>34</v>
      </c>
      <c r="G116" s="56" t="s">
        <v>3163</v>
      </c>
      <c r="H116" s="56" t="s">
        <v>3165</v>
      </c>
      <c r="I116" s="56" t="s">
        <v>32</v>
      </c>
      <c r="J116" s="56" t="s">
        <v>3166</v>
      </c>
    </row>
    <row r="117" spans="1:10" ht="174">
      <c r="A117" s="39">
        <v>1</v>
      </c>
      <c r="B117" s="78" t="s">
        <v>377</v>
      </c>
      <c r="C117" s="79" t="s">
        <v>378</v>
      </c>
      <c r="D117" s="82" t="s">
        <v>373</v>
      </c>
      <c r="E117" s="32"/>
      <c r="F117" s="61"/>
      <c r="G117" s="121"/>
      <c r="H117" s="121"/>
      <c r="I117" s="60"/>
      <c r="J117" s="126"/>
    </row>
    <row r="118" spans="1:10" ht="14.5">
      <c r="A118" s="43" t="s">
        <v>39</v>
      </c>
      <c r="B118" s="44"/>
      <c r="C118" s="44"/>
      <c r="D118" s="44"/>
      <c r="E118" s="44"/>
      <c r="F118" s="44"/>
      <c r="G118" s="45"/>
      <c r="H118" s="45"/>
      <c r="I118" s="44"/>
      <c r="J118" s="125"/>
    </row>
    <row r="119" spans="1:10" ht="14.5">
      <c r="A119" s="33" t="s">
        <v>270</v>
      </c>
      <c r="B119" s="77" t="s">
        <v>379</v>
      </c>
      <c r="C119" s="33"/>
      <c r="D119" s="35"/>
      <c r="E119" s="36"/>
      <c r="F119" s="35"/>
      <c r="G119" s="54"/>
      <c r="H119" s="54"/>
      <c r="I119" s="54" t="s">
        <v>26</v>
      </c>
      <c r="J119" s="54"/>
    </row>
    <row r="120" spans="1:10" ht="29">
      <c r="A120" s="38" t="s">
        <v>27</v>
      </c>
      <c r="B120" s="38" t="s">
        <v>28</v>
      </c>
      <c r="C120" s="38" t="s">
        <v>29</v>
      </c>
      <c r="D120" s="38" t="s">
        <v>30</v>
      </c>
      <c r="E120" s="38" t="s">
        <v>31</v>
      </c>
      <c r="F120" s="38" t="s">
        <v>34</v>
      </c>
      <c r="G120" s="56" t="s">
        <v>3163</v>
      </c>
      <c r="H120" s="56" t="s">
        <v>3165</v>
      </c>
      <c r="I120" s="56" t="s">
        <v>32</v>
      </c>
      <c r="J120" s="56" t="s">
        <v>3166</v>
      </c>
    </row>
    <row r="121" spans="1:10" ht="174">
      <c r="A121" s="39">
        <v>1</v>
      </c>
      <c r="B121" s="78" t="s">
        <v>380</v>
      </c>
      <c r="C121" s="79" t="s">
        <v>381</v>
      </c>
      <c r="D121" s="82" t="s">
        <v>373</v>
      </c>
      <c r="E121" s="32"/>
      <c r="F121" s="61"/>
      <c r="G121" s="121"/>
      <c r="H121" s="121"/>
      <c r="I121" s="60"/>
      <c r="J121" s="126"/>
    </row>
    <row r="122" spans="1:10" ht="14.5">
      <c r="A122" s="43" t="s">
        <v>39</v>
      </c>
      <c r="B122" s="44"/>
      <c r="C122" s="44"/>
      <c r="D122" s="44"/>
      <c r="E122" s="44"/>
      <c r="F122" s="44"/>
      <c r="G122" s="45"/>
      <c r="H122" s="45"/>
      <c r="I122" s="44"/>
      <c r="J122" s="125"/>
    </row>
    <row r="123" spans="1:10" ht="14.5">
      <c r="A123" s="33" t="s">
        <v>274</v>
      </c>
      <c r="B123" s="77" t="s">
        <v>382</v>
      </c>
      <c r="C123" s="33"/>
      <c r="D123" s="35"/>
      <c r="E123" s="36"/>
      <c r="F123" s="35"/>
      <c r="G123" s="54"/>
      <c r="H123" s="54"/>
      <c r="I123" s="54" t="s">
        <v>26</v>
      </c>
      <c r="J123" s="54"/>
    </row>
    <row r="124" spans="1:10" ht="29">
      <c r="A124" s="38" t="s">
        <v>27</v>
      </c>
      <c r="B124" s="38" t="s">
        <v>28</v>
      </c>
      <c r="C124" s="38" t="s">
        <v>29</v>
      </c>
      <c r="D124" s="38" t="s">
        <v>30</v>
      </c>
      <c r="E124" s="38" t="s">
        <v>31</v>
      </c>
      <c r="F124" s="38" t="s">
        <v>34</v>
      </c>
      <c r="G124" s="56" t="s">
        <v>3163</v>
      </c>
      <c r="H124" s="56" t="s">
        <v>3165</v>
      </c>
      <c r="I124" s="56" t="s">
        <v>32</v>
      </c>
      <c r="J124" s="56" t="s">
        <v>3166</v>
      </c>
    </row>
    <row r="125" spans="1:10" ht="174">
      <c r="A125" s="39">
        <v>1</v>
      </c>
      <c r="B125" s="78" t="s">
        <v>383</v>
      </c>
      <c r="C125" s="79" t="s">
        <v>384</v>
      </c>
      <c r="D125" s="82" t="s">
        <v>373</v>
      </c>
      <c r="E125" s="32"/>
      <c r="F125" s="61"/>
      <c r="G125" s="121"/>
      <c r="H125" s="121"/>
      <c r="I125" s="60"/>
      <c r="J125" s="126"/>
    </row>
    <row r="126" spans="1:10" ht="14.5">
      <c r="A126" s="43" t="s">
        <v>39</v>
      </c>
      <c r="B126" s="44"/>
      <c r="C126" s="44"/>
      <c r="D126" s="44"/>
      <c r="E126" s="44"/>
      <c r="F126" s="44"/>
      <c r="G126" s="45"/>
      <c r="H126" s="45"/>
      <c r="I126" s="44"/>
      <c r="J126" s="125"/>
    </row>
    <row r="127" spans="1:10" ht="14.5">
      <c r="A127" s="33" t="s">
        <v>278</v>
      </c>
      <c r="B127" s="77" t="s">
        <v>385</v>
      </c>
      <c r="C127" s="33"/>
      <c r="D127" s="35"/>
      <c r="E127" s="36"/>
      <c r="F127" s="35"/>
      <c r="G127" s="54"/>
      <c r="H127" s="54"/>
      <c r="I127" s="54" t="s">
        <v>26</v>
      </c>
      <c r="J127" s="54"/>
    </row>
    <row r="128" spans="1:10" ht="29">
      <c r="A128" s="38" t="s">
        <v>27</v>
      </c>
      <c r="B128" s="38" t="s">
        <v>28</v>
      </c>
      <c r="C128" s="38" t="s">
        <v>29</v>
      </c>
      <c r="D128" s="38" t="s">
        <v>30</v>
      </c>
      <c r="E128" s="38" t="s">
        <v>31</v>
      </c>
      <c r="F128" s="38" t="s">
        <v>34</v>
      </c>
      <c r="G128" s="56" t="s">
        <v>3163</v>
      </c>
      <c r="H128" s="56" t="s">
        <v>3165</v>
      </c>
      <c r="I128" s="56" t="s">
        <v>32</v>
      </c>
      <c r="J128" s="56" t="s">
        <v>3166</v>
      </c>
    </row>
    <row r="129" spans="1:10" ht="174">
      <c r="A129" s="39">
        <v>1</v>
      </c>
      <c r="B129" s="78" t="s">
        <v>386</v>
      </c>
      <c r="C129" s="79" t="s">
        <v>378</v>
      </c>
      <c r="D129" s="82" t="s">
        <v>373</v>
      </c>
      <c r="E129" s="32"/>
      <c r="F129" s="61"/>
      <c r="G129" s="121"/>
      <c r="H129" s="121"/>
      <c r="I129" s="60"/>
      <c r="J129" s="124"/>
    </row>
    <row r="130" spans="1:10" ht="14.5">
      <c r="A130" s="43" t="s">
        <v>39</v>
      </c>
      <c r="B130" s="44"/>
      <c r="C130" s="44"/>
      <c r="D130" s="44"/>
      <c r="E130" s="44"/>
      <c r="F130" s="44"/>
      <c r="G130" s="45"/>
      <c r="H130" s="45"/>
      <c r="I130" s="44"/>
      <c r="J130" s="125"/>
    </row>
    <row r="131" spans="1:10" ht="14.5">
      <c r="A131" s="33" t="s">
        <v>282</v>
      </c>
      <c r="B131" s="77" t="s">
        <v>387</v>
      </c>
      <c r="C131" s="33"/>
      <c r="D131" s="35"/>
      <c r="E131" s="36"/>
      <c r="F131" s="35"/>
      <c r="G131" s="54"/>
      <c r="H131" s="54"/>
      <c r="I131" s="54" t="s">
        <v>26</v>
      </c>
      <c r="J131" s="54"/>
    </row>
    <row r="132" spans="1:10" ht="29">
      <c r="A132" s="38" t="s">
        <v>27</v>
      </c>
      <c r="B132" s="38" t="s">
        <v>28</v>
      </c>
      <c r="C132" s="38" t="s">
        <v>29</v>
      </c>
      <c r="D132" s="38" t="s">
        <v>30</v>
      </c>
      <c r="E132" s="38" t="s">
        <v>31</v>
      </c>
      <c r="F132" s="38" t="s">
        <v>34</v>
      </c>
      <c r="G132" s="56" t="s">
        <v>3163</v>
      </c>
      <c r="H132" s="56" t="s">
        <v>3165</v>
      </c>
      <c r="I132" s="56" t="s">
        <v>32</v>
      </c>
      <c r="J132" s="56" t="s">
        <v>3166</v>
      </c>
    </row>
    <row r="133" spans="1:10" ht="174">
      <c r="A133" s="39">
        <v>1</v>
      </c>
      <c r="B133" s="78" t="s">
        <v>388</v>
      </c>
      <c r="C133" s="79" t="s">
        <v>381</v>
      </c>
      <c r="D133" s="82" t="s">
        <v>373</v>
      </c>
      <c r="E133" s="32"/>
      <c r="F133" s="61"/>
      <c r="G133" s="121"/>
      <c r="H133" s="121"/>
      <c r="I133" s="60"/>
      <c r="J133" s="124"/>
    </row>
    <row r="134" spans="1:10" ht="14.5">
      <c r="A134" s="43" t="s">
        <v>39</v>
      </c>
      <c r="B134" s="44"/>
      <c r="C134" s="44"/>
      <c r="D134" s="44"/>
      <c r="E134" s="44"/>
      <c r="F134" s="44"/>
      <c r="G134" s="45"/>
      <c r="H134" s="45"/>
      <c r="I134" s="44"/>
      <c r="J134" s="125"/>
    </row>
    <row r="135" spans="1:10" ht="14.5">
      <c r="A135" s="33" t="s">
        <v>285</v>
      </c>
      <c r="B135" s="77" t="s">
        <v>389</v>
      </c>
      <c r="C135" s="33"/>
      <c r="D135" s="35"/>
      <c r="E135" s="36"/>
      <c r="F135" s="35"/>
      <c r="G135" s="54"/>
      <c r="H135" s="54"/>
      <c r="I135" s="54" t="s">
        <v>26</v>
      </c>
      <c r="J135" s="54"/>
    </row>
    <row r="136" spans="1:10" ht="29">
      <c r="A136" s="38" t="s">
        <v>27</v>
      </c>
      <c r="B136" s="38" t="s">
        <v>28</v>
      </c>
      <c r="C136" s="38" t="s">
        <v>29</v>
      </c>
      <c r="D136" s="38" t="s">
        <v>30</v>
      </c>
      <c r="E136" s="38" t="s">
        <v>31</v>
      </c>
      <c r="F136" s="38" t="s">
        <v>34</v>
      </c>
      <c r="G136" s="56" t="s">
        <v>3163</v>
      </c>
      <c r="H136" s="56" t="s">
        <v>3165</v>
      </c>
      <c r="I136" s="56" t="s">
        <v>32</v>
      </c>
      <c r="J136" s="56" t="s">
        <v>3166</v>
      </c>
    </row>
    <row r="137" spans="1:10" ht="174">
      <c r="A137" s="39">
        <v>1</v>
      </c>
      <c r="B137" s="78" t="s">
        <v>390</v>
      </c>
      <c r="C137" s="79" t="s">
        <v>384</v>
      </c>
      <c r="D137" s="82" t="s">
        <v>373</v>
      </c>
      <c r="E137" s="32"/>
      <c r="F137" s="61"/>
      <c r="G137" s="121"/>
      <c r="H137" s="123"/>
      <c r="I137" s="60" t="s">
        <v>6</v>
      </c>
      <c r="J137" s="126"/>
    </row>
    <row r="138" spans="1:10" ht="14.5">
      <c r="A138" s="43" t="s">
        <v>39</v>
      </c>
      <c r="B138" s="44"/>
      <c r="C138" s="44"/>
      <c r="D138" s="44"/>
      <c r="E138" s="44"/>
      <c r="F138" s="44"/>
      <c r="G138" s="121"/>
      <c r="H138" s="123"/>
      <c r="I138" s="44"/>
      <c r="J138" s="125"/>
    </row>
    <row r="139" spans="1:10" ht="14.5">
      <c r="A139" s="33" t="s">
        <v>289</v>
      </c>
      <c r="B139" s="77" t="s">
        <v>391</v>
      </c>
      <c r="C139" s="33"/>
      <c r="D139" s="35"/>
      <c r="E139" s="36"/>
      <c r="F139" s="35"/>
      <c r="G139" s="54"/>
      <c r="H139" s="54"/>
      <c r="I139" s="54" t="s">
        <v>26</v>
      </c>
      <c r="J139" s="54"/>
    </row>
    <row r="140" spans="1:10" ht="29">
      <c r="A140" s="38" t="s">
        <v>27</v>
      </c>
      <c r="B140" s="38" t="s">
        <v>28</v>
      </c>
      <c r="C140" s="38" t="s">
        <v>29</v>
      </c>
      <c r="D140" s="38" t="s">
        <v>30</v>
      </c>
      <c r="E140" s="38" t="s">
        <v>31</v>
      </c>
      <c r="F140" s="38" t="s">
        <v>34</v>
      </c>
      <c r="G140" s="56" t="s">
        <v>3163</v>
      </c>
      <c r="H140" s="56" t="s">
        <v>3165</v>
      </c>
      <c r="I140" s="56" t="s">
        <v>32</v>
      </c>
      <c r="J140" s="56" t="s">
        <v>3166</v>
      </c>
    </row>
    <row r="141" spans="1:10" ht="174">
      <c r="A141" s="39">
        <v>1</v>
      </c>
      <c r="B141" s="78" t="s">
        <v>392</v>
      </c>
      <c r="C141" s="79" t="s">
        <v>384</v>
      </c>
      <c r="D141" s="82" t="s">
        <v>373</v>
      </c>
      <c r="E141" s="32"/>
      <c r="F141" s="61"/>
      <c r="G141" s="121"/>
      <c r="H141" s="121"/>
      <c r="I141" s="60"/>
      <c r="J141" s="126"/>
    </row>
    <row r="142" spans="1:10" ht="14.5">
      <c r="A142" s="43" t="s">
        <v>39</v>
      </c>
      <c r="B142" s="44"/>
      <c r="C142" s="44"/>
      <c r="D142" s="44"/>
      <c r="E142" s="44"/>
      <c r="F142" s="44"/>
      <c r="G142" s="45"/>
      <c r="H142" s="45"/>
      <c r="I142" s="44"/>
      <c r="J142" s="125"/>
    </row>
    <row r="143" spans="1:10" ht="14.5">
      <c r="A143" s="33" t="s">
        <v>291</v>
      </c>
      <c r="B143" s="77" t="s">
        <v>393</v>
      </c>
      <c r="C143" s="33"/>
      <c r="D143" s="35"/>
      <c r="E143" s="36"/>
      <c r="F143" s="35"/>
      <c r="G143" s="54"/>
      <c r="H143" s="54"/>
      <c r="I143" s="54" t="s">
        <v>26</v>
      </c>
      <c r="J143" s="54"/>
    </row>
    <row r="144" spans="1:10" ht="29">
      <c r="A144" s="38" t="s">
        <v>27</v>
      </c>
      <c r="B144" s="38" t="s">
        <v>28</v>
      </c>
      <c r="C144" s="38" t="s">
        <v>29</v>
      </c>
      <c r="D144" s="38" t="s">
        <v>30</v>
      </c>
      <c r="E144" s="38" t="s">
        <v>31</v>
      </c>
      <c r="F144" s="38" t="s">
        <v>34</v>
      </c>
      <c r="G144" s="56" t="s">
        <v>3163</v>
      </c>
      <c r="H144" s="56" t="s">
        <v>3165</v>
      </c>
      <c r="I144" s="56" t="s">
        <v>32</v>
      </c>
      <c r="J144" s="56" t="s">
        <v>3166</v>
      </c>
    </row>
    <row r="145" spans="1:10" ht="188.5">
      <c r="A145" s="39">
        <v>1</v>
      </c>
      <c r="B145" s="78" t="s">
        <v>394</v>
      </c>
      <c r="C145" s="79" t="s">
        <v>372</v>
      </c>
      <c r="D145" s="80" t="s">
        <v>395</v>
      </c>
      <c r="E145" s="32"/>
      <c r="F145" s="61"/>
      <c r="G145" s="121"/>
      <c r="H145" s="121"/>
      <c r="I145" s="60"/>
      <c r="J145" s="126"/>
    </row>
    <row r="146" spans="1:10" ht="14.5">
      <c r="A146" s="43" t="s">
        <v>39</v>
      </c>
      <c r="B146" s="44"/>
      <c r="C146" s="44"/>
      <c r="D146" s="44"/>
      <c r="E146" s="44"/>
      <c r="F146" s="44"/>
      <c r="G146" s="45"/>
      <c r="H146" s="45"/>
      <c r="I146" s="44"/>
      <c r="J146" s="125"/>
    </row>
    <row r="147" spans="1:10" ht="14.5">
      <c r="A147" s="33" t="s">
        <v>294</v>
      </c>
      <c r="B147" s="77" t="s">
        <v>374</v>
      </c>
      <c r="C147" s="33"/>
      <c r="D147" s="35"/>
      <c r="E147" s="36"/>
      <c r="F147" s="35"/>
      <c r="G147" s="54"/>
      <c r="H147" s="54"/>
      <c r="I147" s="54" t="s">
        <v>26</v>
      </c>
      <c r="J147" s="54"/>
    </row>
    <row r="148" spans="1:10" ht="29">
      <c r="A148" s="38" t="s">
        <v>27</v>
      </c>
      <c r="B148" s="38" t="s">
        <v>28</v>
      </c>
      <c r="C148" s="38" t="s">
        <v>29</v>
      </c>
      <c r="D148" s="38" t="s">
        <v>30</v>
      </c>
      <c r="E148" s="38" t="s">
        <v>31</v>
      </c>
      <c r="F148" s="38" t="s">
        <v>34</v>
      </c>
      <c r="G148" s="56" t="s">
        <v>3163</v>
      </c>
      <c r="H148" s="56" t="s">
        <v>3165</v>
      </c>
      <c r="I148" s="56" t="s">
        <v>32</v>
      </c>
      <c r="J148" s="56" t="s">
        <v>3166</v>
      </c>
    </row>
    <row r="149" spans="1:10" ht="188.5">
      <c r="A149" s="39">
        <v>1</v>
      </c>
      <c r="B149" s="78" t="s">
        <v>394</v>
      </c>
      <c r="C149" s="79" t="s">
        <v>375</v>
      </c>
      <c r="D149" s="82" t="s">
        <v>396</v>
      </c>
      <c r="E149" s="32"/>
      <c r="F149" s="61"/>
      <c r="G149" s="121"/>
      <c r="H149" s="121"/>
      <c r="I149" s="60"/>
      <c r="J149" s="126"/>
    </row>
    <row r="150" spans="1:10" ht="14.5">
      <c r="A150" s="43" t="s">
        <v>39</v>
      </c>
      <c r="B150" s="44"/>
      <c r="C150" s="44"/>
      <c r="D150" s="44"/>
      <c r="E150" s="44"/>
      <c r="F150" s="44"/>
      <c r="G150" s="45"/>
      <c r="H150" s="45"/>
      <c r="I150" s="44"/>
      <c r="J150" s="125"/>
    </row>
    <row r="151" spans="1:10" ht="14.5">
      <c r="A151" s="33" t="s">
        <v>297</v>
      </c>
      <c r="B151" s="77" t="s">
        <v>397</v>
      </c>
      <c r="C151" s="33"/>
      <c r="D151" s="35"/>
      <c r="E151" s="36"/>
      <c r="F151" s="35"/>
      <c r="G151" s="54"/>
      <c r="H151" s="54"/>
      <c r="I151" s="54" t="s">
        <v>26</v>
      </c>
      <c r="J151" s="54"/>
    </row>
    <row r="152" spans="1:10" ht="29">
      <c r="A152" s="38" t="s">
        <v>27</v>
      </c>
      <c r="B152" s="38" t="s">
        <v>28</v>
      </c>
      <c r="C152" s="38" t="s">
        <v>29</v>
      </c>
      <c r="D152" s="38" t="s">
        <v>30</v>
      </c>
      <c r="E152" s="38" t="s">
        <v>31</v>
      </c>
      <c r="F152" s="38" t="s">
        <v>34</v>
      </c>
      <c r="G152" s="56" t="s">
        <v>3163</v>
      </c>
      <c r="H152" s="56" t="s">
        <v>3165</v>
      </c>
      <c r="I152" s="56" t="s">
        <v>32</v>
      </c>
      <c r="J152" s="56" t="s">
        <v>3166</v>
      </c>
    </row>
    <row r="153" spans="1:10" ht="188.5">
      <c r="A153" s="39">
        <v>1</v>
      </c>
      <c r="B153" s="78" t="s">
        <v>398</v>
      </c>
      <c r="C153" s="79" t="s">
        <v>384</v>
      </c>
      <c r="D153" s="82" t="s">
        <v>396</v>
      </c>
      <c r="E153" s="32"/>
      <c r="F153" s="61"/>
      <c r="G153" s="121"/>
      <c r="H153" s="121"/>
      <c r="I153" s="60"/>
      <c r="J153" s="126"/>
    </row>
    <row r="154" spans="1:10" ht="14.5">
      <c r="A154" s="43" t="s">
        <v>39</v>
      </c>
      <c r="B154" s="44"/>
      <c r="C154" s="44"/>
      <c r="D154" s="44"/>
      <c r="E154" s="44"/>
      <c r="F154" s="44"/>
      <c r="G154" s="45"/>
      <c r="H154" s="45"/>
      <c r="I154" s="44"/>
      <c r="J154" s="125"/>
    </row>
    <row r="155" spans="1:10" ht="14.5">
      <c r="A155" s="33" t="s">
        <v>301</v>
      </c>
      <c r="B155" s="77" t="s">
        <v>399</v>
      </c>
      <c r="C155" s="33"/>
      <c r="D155" s="35"/>
      <c r="E155" s="36"/>
      <c r="F155" s="35"/>
      <c r="G155" s="54"/>
      <c r="H155" s="54"/>
      <c r="I155" s="54" t="s">
        <v>26</v>
      </c>
      <c r="J155" s="54"/>
    </row>
    <row r="156" spans="1:10" ht="29">
      <c r="A156" s="38" t="s">
        <v>27</v>
      </c>
      <c r="B156" s="38" t="s">
        <v>28</v>
      </c>
      <c r="C156" s="38" t="s">
        <v>29</v>
      </c>
      <c r="D156" s="38" t="s">
        <v>30</v>
      </c>
      <c r="E156" s="38" t="s">
        <v>31</v>
      </c>
      <c r="F156" s="38" t="s">
        <v>34</v>
      </c>
      <c r="G156" s="56" t="s">
        <v>3163</v>
      </c>
      <c r="H156" s="56" t="s">
        <v>3165</v>
      </c>
      <c r="I156" s="56" t="s">
        <v>32</v>
      </c>
      <c r="J156" s="56" t="s">
        <v>3166</v>
      </c>
    </row>
    <row r="157" spans="1:10" ht="188.5">
      <c r="A157" s="39">
        <v>1</v>
      </c>
      <c r="B157" s="78" t="s">
        <v>400</v>
      </c>
      <c r="C157" s="79" t="s">
        <v>384</v>
      </c>
      <c r="D157" s="82" t="s">
        <v>396</v>
      </c>
      <c r="E157" s="32"/>
      <c r="F157" s="61"/>
      <c r="G157" s="121"/>
      <c r="H157" s="121"/>
      <c r="I157" s="60" t="s">
        <v>6</v>
      </c>
      <c r="J157" s="126"/>
    </row>
    <row r="158" spans="1:10" ht="14.5">
      <c r="A158" s="43" t="s">
        <v>39</v>
      </c>
      <c r="B158" s="44"/>
      <c r="C158" s="44"/>
      <c r="D158" s="44"/>
      <c r="E158" s="44"/>
      <c r="F158" s="44"/>
      <c r="G158" s="45"/>
      <c r="H158" s="45"/>
      <c r="I158" s="44"/>
      <c r="J158" s="125"/>
    </row>
    <row r="159" spans="1:10" ht="14.5">
      <c r="A159" s="33" t="s">
        <v>305</v>
      </c>
      <c r="B159" s="77" t="s">
        <v>401</v>
      </c>
      <c r="C159" s="33"/>
      <c r="D159" s="35"/>
      <c r="E159" s="36"/>
      <c r="F159" s="35"/>
      <c r="G159" s="54"/>
      <c r="H159" s="54"/>
      <c r="I159" s="54" t="s">
        <v>26</v>
      </c>
      <c r="J159" s="54"/>
    </row>
    <row r="160" spans="1:10" ht="29">
      <c r="A160" s="38" t="s">
        <v>27</v>
      </c>
      <c r="B160" s="38" t="s">
        <v>28</v>
      </c>
      <c r="C160" s="38" t="s">
        <v>29</v>
      </c>
      <c r="D160" s="38" t="s">
        <v>30</v>
      </c>
      <c r="E160" s="38" t="s">
        <v>31</v>
      </c>
      <c r="F160" s="38" t="s">
        <v>34</v>
      </c>
      <c r="G160" s="56" t="s">
        <v>3163</v>
      </c>
      <c r="H160" s="56" t="s">
        <v>3165</v>
      </c>
      <c r="I160" s="56" t="s">
        <v>32</v>
      </c>
      <c r="J160" s="56" t="s">
        <v>3166</v>
      </c>
    </row>
    <row r="161" spans="1:10" ht="188.5">
      <c r="A161" s="39">
        <v>1</v>
      </c>
      <c r="B161" s="78" t="s">
        <v>402</v>
      </c>
      <c r="C161" s="79" t="s">
        <v>403</v>
      </c>
      <c r="D161" s="82" t="s">
        <v>396</v>
      </c>
      <c r="E161" s="32"/>
      <c r="F161" s="61"/>
      <c r="G161" s="121"/>
      <c r="H161" s="121"/>
      <c r="I161" s="60"/>
      <c r="J161" s="126"/>
    </row>
    <row r="162" spans="1:10" ht="14.5">
      <c r="A162" s="43" t="s">
        <v>39</v>
      </c>
      <c r="B162" s="44"/>
      <c r="C162" s="44"/>
      <c r="D162" s="44"/>
      <c r="E162" s="44"/>
      <c r="F162" s="44"/>
      <c r="G162" s="45"/>
      <c r="H162" s="45"/>
      <c r="I162" s="44"/>
      <c r="J162" s="125"/>
    </row>
    <row r="163" spans="1:10" ht="14.5">
      <c r="A163" s="33" t="s">
        <v>309</v>
      </c>
      <c r="B163" s="77" t="s">
        <v>404</v>
      </c>
      <c r="C163" s="33"/>
      <c r="D163" s="35"/>
      <c r="E163" s="36"/>
      <c r="F163" s="35"/>
      <c r="G163" s="54"/>
      <c r="H163" s="54"/>
      <c r="I163" s="54" t="s">
        <v>26</v>
      </c>
      <c r="J163" s="54"/>
    </row>
    <row r="164" spans="1:10" ht="29">
      <c r="A164" s="38" t="s">
        <v>27</v>
      </c>
      <c r="B164" s="38" t="s">
        <v>28</v>
      </c>
      <c r="C164" s="38" t="s">
        <v>29</v>
      </c>
      <c r="D164" s="38" t="s">
        <v>30</v>
      </c>
      <c r="E164" s="38" t="s">
        <v>31</v>
      </c>
      <c r="F164" s="38" t="s">
        <v>34</v>
      </c>
      <c r="G164" s="56" t="s">
        <v>3163</v>
      </c>
      <c r="H164" s="56" t="s">
        <v>3165</v>
      </c>
      <c r="I164" s="56" t="s">
        <v>32</v>
      </c>
      <c r="J164" s="56" t="s">
        <v>3166</v>
      </c>
    </row>
    <row r="165" spans="1:10" ht="188.5">
      <c r="A165" s="39">
        <v>1</v>
      </c>
      <c r="B165" s="78" t="s">
        <v>405</v>
      </c>
      <c r="C165" s="79" t="s">
        <v>406</v>
      </c>
      <c r="D165" s="82" t="s">
        <v>396</v>
      </c>
      <c r="E165" s="32"/>
      <c r="F165" s="61"/>
      <c r="G165" s="121"/>
      <c r="H165" s="121"/>
      <c r="I165" s="60"/>
      <c r="J165" s="126"/>
    </row>
    <row r="166" spans="1:10" ht="14.5">
      <c r="A166" s="43" t="s">
        <v>39</v>
      </c>
      <c r="B166" s="44"/>
      <c r="C166" s="44"/>
      <c r="D166" s="44"/>
      <c r="E166" s="44"/>
      <c r="F166" s="44"/>
      <c r="G166" s="45"/>
      <c r="H166" s="45"/>
      <c r="I166" s="44"/>
      <c r="J166" s="125"/>
    </row>
    <row r="167" spans="1:10" ht="14.5">
      <c r="A167" s="33" t="s">
        <v>407</v>
      </c>
      <c r="B167" s="77" t="s">
        <v>408</v>
      </c>
      <c r="C167" s="33"/>
      <c r="D167" s="35"/>
      <c r="E167" s="36"/>
      <c r="F167" s="35"/>
      <c r="G167" s="54"/>
      <c r="H167" s="54"/>
      <c r="I167" s="54" t="s">
        <v>26</v>
      </c>
      <c r="J167" s="54"/>
    </row>
    <row r="168" spans="1:10" ht="29">
      <c r="A168" s="38" t="s">
        <v>27</v>
      </c>
      <c r="B168" s="38" t="s">
        <v>28</v>
      </c>
      <c r="C168" s="38" t="s">
        <v>29</v>
      </c>
      <c r="D168" s="38" t="s">
        <v>30</v>
      </c>
      <c r="E168" s="38" t="s">
        <v>31</v>
      </c>
      <c r="F168" s="38" t="s">
        <v>34</v>
      </c>
      <c r="G168" s="56" t="s">
        <v>3163</v>
      </c>
      <c r="H168" s="56" t="s">
        <v>3165</v>
      </c>
      <c r="I168" s="56" t="s">
        <v>32</v>
      </c>
      <c r="J168" s="56" t="s">
        <v>3166</v>
      </c>
    </row>
    <row r="169" spans="1:10" ht="188.5">
      <c r="A169" s="39">
        <v>1</v>
      </c>
      <c r="B169" s="78" t="s">
        <v>409</v>
      </c>
      <c r="C169" s="79" t="s">
        <v>406</v>
      </c>
      <c r="D169" s="82" t="s">
        <v>396</v>
      </c>
      <c r="E169" s="32"/>
      <c r="F169" s="61"/>
      <c r="G169" s="121"/>
      <c r="H169" s="121"/>
      <c r="I169" s="60"/>
      <c r="J169" s="126"/>
    </row>
    <row r="170" spans="1:10" ht="14.5">
      <c r="A170" s="43" t="s">
        <v>39</v>
      </c>
      <c r="B170" s="44"/>
      <c r="C170" s="44"/>
      <c r="D170" s="44"/>
      <c r="E170" s="44"/>
      <c r="F170" s="44"/>
      <c r="G170" s="45"/>
      <c r="H170" s="45"/>
      <c r="I170" s="44"/>
      <c r="J170" s="125"/>
    </row>
    <row r="171" spans="1:10" ht="14.5">
      <c r="A171" s="33" t="s">
        <v>410</v>
      </c>
      <c r="B171" s="77" t="s">
        <v>411</v>
      </c>
      <c r="C171" s="33"/>
      <c r="D171" s="35"/>
      <c r="E171" s="36"/>
      <c r="F171" s="35"/>
      <c r="G171" s="54"/>
      <c r="H171" s="54"/>
      <c r="I171" s="54" t="s">
        <v>26</v>
      </c>
      <c r="J171" s="54"/>
    </row>
    <row r="172" spans="1:10" ht="29">
      <c r="A172" s="38" t="s">
        <v>27</v>
      </c>
      <c r="B172" s="38" t="s">
        <v>28</v>
      </c>
      <c r="C172" s="38" t="s">
        <v>29</v>
      </c>
      <c r="D172" s="38" t="s">
        <v>30</v>
      </c>
      <c r="E172" s="38" t="s">
        <v>31</v>
      </c>
      <c r="F172" s="38" t="s">
        <v>34</v>
      </c>
      <c r="G172" s="56" t="s">
        <v>3163</v>
      </c>
      <c r="H172" s="56" t="s">
        <v>3165</v>
      </c>
      <c r="I172" s="56" t="s">
        <v>32</v>
      </c>
      <c r="J172" s="56" t="s">
        <v>3166</v>
      </c>
    </row>
    <row r="173" spans="1:10" ht="188.5">
      <c r="A173" s="39">
        <v>1</v>
      </c>
      <c r="B173" s="78" t="s">
        <v>412</v>
      </c>
      <c r="C173" s="79" t="s">
        <v>406</v>
      </c>
      <c r="D173" s="82" t="s">
        <v>396</v>
      </c>
      <c r="E173" s="32"/>
      <c r="F173" s="61"/>
      <c r="G173" s="121"/>
      <c r="H173" s="121"/>
      <c r="I173" s="60"/>
      <c r="J173" s="126"/>
    </row>
    <row r="174" spans="1:10" ht="14.5">
      <c r="A174" s="43" t="s">
        <v>39</v>
      </c>
      <c r="B174" s="44"/>
      <c r="C174" s="44"/>
      <c r="D174" s="44"/>
      <c r="E174" s="44"/>
      <c r="F174" s="44"/>
      <c r="G174" s="121"/>
      <c r="H174" s="121"/>
      <c r="I174" s="44"/>
      <c r="J174" s="125"/>
    </row>
    <row r="175" spans="1:10" ht="14.5">
      <c r="A175" s="33" t="s">
        <v>413</v>
      </c>
      <c r="B175" s="77" t="s">
        <v>414</v>
      </c>
      <c r="C175" s="33"/>
      <c r="D175" s="35"/>
      <c r="E175" s="36"/>
      <c r="F175" s="35"/>
      <c r="G175" s="54"/>
      <c r="H175" s="54"/>
      <c r="I175" s="54" t="s">
        <v>26</v>
      </c>
      <c r="J175" s="54"/>
    </row>
    <row r="176" spans="1:10" ht="29">
      <c r="A176" s="38" t="s">
        <v>27</v>
      </c>
      <c r="B176" s="38" t="s">
        <v>28</v>
      </c>
      <c r="C176" s="38" t="s">
        <v>29</v>
      </c>
      <c r="D176" s="38" t="s">
        <v>30</v>
      </c>
      <c r="E176" s="38" t="s">
        <v>31</v>
      </c>
      <c r="F176" s="38" t="s">
        <v>34</v>
      </c>
      <c r="G176" s="56" t="s">
        <v>3163</v>
      </c>
      <c r="H176" s="56" t="s">
        <v>3165</v>
      </c>
      <c r="I176" s="56" t="s">
        <v>32</v>
      </c>
      <c r="J176" s="56" t="s">
        <v>3166</v>
      </c>
    </row>
    <row r="177" spans="1:10" ht="87">
      <c r="A177" s="39">
        <v>1</v>
      </c>
      <c r="B177" s="78" t="s">
        <v>415</v>
      </c>
      <c r="C177" s="79" t="s">
        <v>416</v>
      </c>
      <c r="D177" s="80" t="s">
        <v>417</v>
      </c>
      <c r="E177" s="32"/>
      <c r="F177" s="61"/>
      <c r="G177" s="121"/>
      <c r="H177" s="121"/>
      <c r="I177" s="60"/>
      <c r="J177" s="126"/>
    </row>
    <row r="178" spans="1:10" ht="14.5">
      <c r="A178" s="43" t="s">
        <v>39</v>
      </c>
      <c r="B178" s="44"/>
      <c r="C178" s="44"/>
      <c r="D178" s="44"/>
      <c r="E178" s="44"/>
      <c r="F178" s="44"/>
      <c r="G178" s="44"/>
      <c r="H178" s="44"/>
      <c r="I178" s="44"/>
      <c r="J178" s="44"/>
    </row>
    <row r="179" spans="1:10" ht="14.5">
      <c r="A179" s="33" t="s">
        <v>418</v>
      </c>
      <c r="B179" s="77" t="s">
        <v>419</v>
      </c>
      <c r="C179" s="33"/>
      <c r="D179" s="35"/>
      <c r="E179" s="36"/>
      <c r="F179" s="35"/>
      <c r="G179" s="35"/>
      <c r="H179" s="36"/>
      <c r="I179" s="35"/>
      <c r="J179" s="35"/>
    </row>
    <row r="180" spans="1:10" ht="29">
      <c r="A180" s="38" t="s">
        <v>27</v>
      </c>
      <c r="B180" s="38" t="s">
        <v>28</v>
      </c>
      <c r="C180" s="38" t="s">
        <v>29</v>
      </c>
      <c r="D180" s="38" t="s">
        <v>30</v>
      </c>
      <c r="E180" s="38" t="s">
        <v>31</v>
      </c>
      <c r="F180" s="38" t="s">
        <v>34</v>
      </c>
      <c r="G180" s="56" t="s">
        <v>3163</v>
      </c>
      <c r="H180" s="56" t="s">
        <v>3165</v>
      </c>
      <c r="I180" s="56" t="s">
        <v>32</v>
      </c>
      <c r="J180" s="56" t="s">
        <v>3166</v>
      </c>
    </row>
    <row r="181" spans="1:10" ht="87">
      <c r="A181" s="39">
        <v>1</v>
      </c>
      <c r="B181" s="78" t="s">
        <v>420</v>
      </c>
      <c r="C181" s="79" t="s">
        <v>421</v>
      </c>
      <c r="D181" s="82" t="s">
        <v>417</v>
      </c>
      <c r="E181" s="32"/>
      <c r="F181" s="61"/>
      <c r="G181" s="121"/>
      <c r="H181" s="121"/>
      <c r="I181" s="60"/>
      <c r="J181" s="124"/>
    </row>
    <row r="182" spans="1:10" ht="14.5">
      <c r="A182" s="43" t="s">
        <v>39</v>
      </c>
      <c r="B182" s="44"/>
      <c r="C182" s="44"/>
      <c r="D182" s="44"/>
      <c r="E182" s="44"/>
      <c r="F182" s="44"/>
      <c r="G182" s="45"/>
      <c r="H182" s="45"/>
      <c r="I182" s="44"/>
      <c r="J182" s="125"/>
    </row>
    <row r="183" spans="1:10" ht="14.5">
      <c r="A183" s="33" t="s">
        <v>422</v>
      </c>
      <c r="B183" s="77" t="s">
        <v>423</v>
      </c>
      <c r="C183" s="33"/>
      <c r="D183" s="35"/>
      <c r="E183" s="36"/>
      <c r="F183" s="35"/>
      <c r="G183" s="54"/>
      <c r="H183" s="54"/>
      <c r="I183" s="54" t="s">
        <v>26</v>
      </c>
      <c r="J183" s="54"/>
    </row>
    <row r="184" spans="1:10" ht="29">
      <c r="A184" s="38" t="s">
        <v>27</v>
      </c>
      <c r="B184" s="38" t="s">
        <v>28</v>
      </c>
      <c r="C184" s="38" t="s">
        <v>29</v>
      </c>
      <c r="D184" s="38" t="s">
        <v>30</v>
      </c>
      <c r="E184" s="38" t="s">
        <v>31</v>
      </c>
      <c r="F184" s="38" t="s">
        <v>34</v>
      </c>
      <c r="G184" s="56" t="s">
        <v>3163</v>
      </c>
      <c r="H184" s="56" t="s">
        <v>3165</v>
      </c>
      <c r="I184" s="56" t="s">
        <v>32</v>
      </c>
      <c r="J184" s="56" t="s">
        <v>3166</v>
      </c>
    </row>
    <row r="185" spans="1:10" ht="87">
      <c r="A185" s="39">
        <v>1</v>
      </c>
      <c r="B185" s="78" t="s">
        <v>424</v>
      </c>
      <c r="C185" s="79" t="s">
        <v>425</v>
      </c>
      <c r="D185" s="82" t="s">
        <v>417</v>
      </c>
      <c r="E185" s="32"/>
      <c r="F185" s="61"/>
      <c r="G185" s="121"/>
      <c r="H185" s="121"/>
      <c r="I185" s="60"/>
      <c r="J185" s="126"/>
    </row>
    <row r="186" spans="1:10" ht="14.5">
      <c r="A186" s="43" t="s">
        <v>39</v>
      </c>
      <c r="B186" s="44"/>
      <c r="C186" s="44"/>
      <c r="D186" s="44"/>
      <c r="E186" s="44"/>
      <c r="F186" s="44"/>
      <c r="G186" s="45"/>
      <c r="H186" s="45"/>
      <c r="I186" s="44"/>
      <c r="J186" s="125"/>
    </row>
    <row r="187" spans="1:10" ht="14.5">
      <c r="A187" s="33" t="s">
        <v>426</v>
      </c>
      <c r="B187" s="77" t="s">
        <v>427</v>
      </c>
      <c r="C187" s="33"/>
      <c r="D187" s="35"/>
      <c r="E187" s="36"/>
      <c r="F187" s="35"/>
      <c r="G187" s="54"/>
      <c r="H187" s="54"/>
      <c r="I187" s="54" t="s">
        <v>26</v>
      </c>
      <c r="J187" s="54"/>
    </row>
    <row r="188" spans="1:10" ht="29">
      <c r="A188" s="38" t="s">
        <v>27</v>
      </c>
      <c r="B188" s="38" t="s">
        <v>28</v>
      </c>
      <c r="C188" s="38" t="s">
        <v>29</v>
      </c>
      <c r="D188" s="38" t="s">
        <v>30</v>
      </c>
      <c r="E188" s="38" t="s">
        <v>31</v>
      </c>
      <c r="F188" s="38" t="s">
        <v>34</v>
      </c>
      <c r="G188" s="56" t="s">
        <v>3163</v>
      </c>
      <c r="H188" s="56" t="s">
        <v>3165</v>
      </c>
      <c r="I188" s="56" t="s">
        <v>32</v>
      </c>
      <c r="J188" s="56" t="s">
        <v>3166</v>
      </c>
    </row>
    <row r="189" spans="1:10" ht="43.5">
      <c r="A189" s="39">
        <v>1</v>
      </c>
      <c r="B189" s="78" t="s">
        <v>428</v>
      </c>
      <c r="C189" s="79" t="s">
        <v>429</v>
      </c>
      <c r="D189" s="80"/>
      <c r="E189" s="32"/>
      <c r="F189" s="61"/>
      <c r="G189" s="121"/>
      <c r="H189" s="121"/>
      <c r="I189" s="60"/>
      <c r="J189" s="126"/>
    </row>
    <row r="190" spans="1:10" ht="14.5">
      <c r="A190" s="43" t="s">
        <v>39</v>
      </c>
      <c r="B190" s="44"/>
      <c r="C190" s="44"/>
      <c r="D190" s="44"/>
      <c r="E190" s="44"/>
      <c r="F190" s="44"/>
      <c r="G190" s="45"/>
      <c r="H190" s="45"/>
      <c r="I190" s="44"/>
      <c r="J190" s="125"/>
    </row>
    <row r="191" spans="1:10" ht="14.5">
      <c r="A191" s="33" t="s">
        <v>430</v>
      </c>
      <c r="B191" s="77" t="s">
        <v>315</v>
      </c>
      <c r="C191" s="33"/>
      <c r="D191" s="35"/>
      <c r="E191" s="36"/>
      <c r="F191" s="35"/>
      <c r="G191" s="54"/>
      <c r="H191" s="54"/>
      <c r="I191" s="54" t="s">
        <v>26</v>
      </c>
      <c r="J191" s="54"/>
    </row>
    <row r="192" spans="1:10" ht="29">
      <c r="A192" s="38" t="s">
        <v>27</v>
      </c>
      <c r="B192" s="38" t="s">
        <v>28</v>
      </c>
      <c r="C192" s="38" t="s">
        <v>29</v>
      </c>
      <c r="D192" s="38" t="s">
        <v>30</v>
      </c>
      <c r="E192" s="38" t="s">
        <v>31</v>
      </c>
      <c r="F192" s="38" t="s">
        <v>34</v>
      </c>
      <c r="G192" s="56" t="s">
        <v>3163</v>
      </c>
      <c r="H192" s="56" t="s">
        <v>3165</v>
      </c>
      <c r="I192" s="56" t="s">
        <v>32</v>
      </c>
      <c r="J192" s="56" t="s">
        <v>3166</v>
      </c>
    </row>
    <row r="193" spans="1:10" ht="72.5">
      <c r="A193" s="39">
        <v>1</v>
      </c>
      <c r="B193" s="78" t="s">
        <v>431</v>
      </c>
      <c r="C193" s="79" t="s">
        <v>432</v>
      </c>
      <c r="D193" s="80"/>
      <c r="E193" s="32"/>
      <c r="F193" s="61"/>
      <c r="G193" s="121"/>
      <c r="H193" s="121"/>
      <c r="I193" s="60"/>
      <c r="J193" s="126"/>
    </row>
    <row r="194" spans="1:10" ht="14.5">
      <c r="A194" s="43" t="s">
        <v>39</v>
      </c>
      <c r="B194" s="44"/>
      <c r="C194" s="44"/>
      <c r="D194" s="44"/>
      <c r="E194" s="44"/>
      <c r="F194" s="44"/>
      <c r="G194" s="45"/>
      <c r="H194" s="45"/>
      <c r="I194" s="44"/>
      <c r="J194" s="125"/>
    </row>
    <row r="195" spans="1:10" ht="14.5">
      <c r="A195" s="33" t="s">
        <v>433</v>
      </c>
      <c r="B195" s="77" t="s">
        <v>434</v>
      </c>
      <c r="C195" s="33"/>
      <c r="D195" s="35"/>
      <c r="E195" s="36"/>
      <c r="F195" s="35"/>
      <c r="G195" s="54"/>
      <c r="H195" s="54"/>
      <c r="I195" s="54" t="s">
        <v>26</v>
      </c>
      <c r="J195" s="54"/>
    </row>
    <row r="196" spans="1:10" ht="29">
      <c r="A196" s="38" t="s">
        <v>27</v>
      </c>
      <c r="B196" s="38" t="s">
        <v>28</v>
      </c>
      <c r="C196" s="38" t="s">
        <v>29</v>
      </c>
      <c r="D196" s="38" t="s">
        <v>30</v>
      </c>
      <c r="E196" s="38" t="s">
        <v>31</v>
      </c>
      <c r="F196" s="38" t="s">
        <v>34</v>
      </c>
      <c r="G196" s="56" t="s">
        <v>3163</v>
      </c>
      <c r="H196" s="56" t="s">
        <v>3165</v>
      </c>
      <c r="I196" s="56" t="s">
        <v>32</v>
      </c>
      <c r="J196" s="56" t="s">
        <v>3166</v>
      </c>
    </row>
    <row r="197" spans="1:10" ht="72.5">
      <c r="A197" s="39">
        <v>1</v>
      </c>
      <c r="B197" s="78" t="s">
        <v>435</v>
      </c>
      <c r="C197" s="79" t="s">
        <v>432</v>
      </c>
      <c r="D197" s="80"/>
      <c r="E197" s="32"/>
      <c r="F197" s="61"/>
      <c r="G197" s="121"/>
      <c r="H197" s="123"/>
      <c r="I197" s="60"/>
      <c r="J197" s="126"/>
    </row>
    <row r="198" spans="1:10" ht="14.5">
      <c r="A198" s="43" t="s">
        <v>39</v>
      </c>
      <c r="B198" s="44"/>
      <c r="C198" s="44"/>
      <c r="D198" s="44"/>
      <c r="E198" s="44"/>
      <c r="F198" s="44"/>
      <c r="G198" s="45"/>
      <c r="H198" s="45"/>
      <c r="I198" s="44"/>
      <c r="J198" s="125"/>
    </row>
    <row r="199" spans="1:10" ht="14.5">
      <c r="A199" s="33" t="s">
        <v>436</v>
      </c>
      <c r="B199" s="77" t="s">
        <v>437</v>
      </c>
      <c r="C199" s="33"/>
      <c r="D199" s="35"/>
      <c r="E199" s="36"/>
      <c r="F199" s="35"/>
      <c r="G199" s="54"/>
      <c r="H199" s="54"/>
      <c r="I199" s="54" t="s">
        <v>26</v>
      </c>
      <c r="J199" s="54"/>
    </row>
    <row r="200" spans="1:10" ht="29">
      <c r="A200" s="38" t="s">
        <v>27</v>
      </c>
      <c r="B200" s="38" t="s">
        <v>28</v>
      </c>
      <c r="C200" s="38" t="s">
        <v>29</v>
      </c>
      <c r="D200" s="38" t="s">
        <v>30</v>
      </c>
      <c r="E200" s="38" t="s">
        <v>31</v>
      </c>
      <c r="F200" s="38" t="s">
        <v>34</v>
      </c>
      <c r="G200" s="56" t="s">
        <v>3163</v>
      </c>
      <c r="H200" s="56" t="s">
        <v>3165</v>
      </c>
      <c r="I200" s="56" t="s">
        <v>32</v>
      </c>
      <c r="J200" s="56" t="s">
        <v>3166</v>
      </c>
    </row>
    <row r="201" spans="1:10" ht="72.5">
      <c r="A201" s="39">
        <v>1</v>
      </c>
      <c r="B201" s="78" t="s">
        <v>431</v>
      </c>
      <c r="C201" s="79" t="s">
        <v>438</v>
      </c>
      <c r="D201" s="80"/>
      <c r="E201" s="32"/>
      <c r="F201" s="61"/>
      <c r="G201" s="121"/>
      <c r="H201" s="121"/>
      <c r="I201" s="60"/>
      <c r="J201" s="126"/>
    </row>
    <row r="202" spans="1:10" ht="14.5">
      <c r="A202" s="43" t="s">
        <v>39</v>
      </c>
      <c r="B202" s="44"/>
      <c r="C202" s="44"/>
      <c r="D202" s="44"/>
      <c r="E202" s="44"/>
      <c r="F202" s="44"/>
      <c r="G202" s="45"/>
      <c r="H202" s="45"/>
      <c r="I202" s="44"/>
      <c r="J202" s="125"/>
    </row>
    <row r="203" spans="1:10" ht="14.5">
      <c r="A203" s="33" t="s">
        <v>439</v>
      </c>
      <c r="B203" s="77" t="s">
        <v>440</v>
      </c>
      <c r="C203" s="33"/>
      <c r="D203" s="35"/>
      <c r="E203" s="36"/>
      <c r="F203" s="35"/>
      <c r="G203" s="54"/>
      <c r="H203" s="54"/>
      <c r="I203" s="54" t="s">
        <v>26</v>
      </c>
      <c r="J203" s="54"/>
    </row>
    <row r="204" spans="1:10" ht="29">
      <c r="A204" s="38" t="s">
        <v>27</v>
      </c>
      <c r="B204" s="38" t="s">
        <v>28</v>
      </c>
      <c r="C204" s="38" t="s">
        <v>29</v>
      </c>
      <c r="D204" s="38" t="s">
        <v>30</v>
      </c>
      <c r="E204" s="38" t="s">
        <v>31</v>
      </c>
      <c r="F204" s="38" t="s">
        <v>34</v>
      </c>
      <c r="G204" s="56" t="s">
        <v>3163</v>
      </c>
      <c r="H204" s="56" t="s">
        <v>3165</v>
      </c>
      <c r="I204" s="56" t="s">
        <v>32</v>
      </c>
      <c r="J204" s="56" t="s">
        <v>3166</v>
      </c>
    </row>
    <row r="205" spans="1:10" ht="101.5">
      <c r="A205" s="39">
        <v>1</v>
      </c>
      <c r="B205" s="78" t="s">
        <v>441</v>
      </c>
      <c r="C205" s="79" t="s">
        <v>442</v>
      </c>
      <c r="D205" s="80"/>
      <c r="E205" s="32"/>
      <c r="F205" s="61"/>
      <c r="G205" s="121"/>
      <c r="H205" s="121"/>
      <c r="I205" s="60"/>
      <c r="J205" s="126"/>
    </row>
    <row r="206" spans="1:10" ht="14.5">
      <c r="A206" s="43" t="s">
        <v>39</v>
      </c>
      <c r="B206" s="44"/>
      <c r="C206" s="44"/>
      <c r="D206" s="44"/>
      <c r="E206" s="44"/>
      <c r="F206" s="44"/>
      <c r="G206" s="45"/>
      <c r="H206" s="45"/>
      <c r="I206" s="44"/>
      <c r="J206" s="125"/>
    </row>
    <row r="207" spans="1:10" ht="14.5">
      <c r="A207" s="33" t="s">
        <v>443</v>
      </c>
      <c r="B207" s="77" t="s">
        <v>444</v>
      </c>
      <c r="C207" s="33"/>
      <c r="D207" s="35"/>
      <c r="E207" s="36"/>
      <c r="F207" s="35"/>
      <c r="G207" s="54"/>
      <c r="H207" s="54"/>
      <c r="I207" s="54" t="s">
        <v>26</v>
      </c>
      <c r="J207" s="54"/>
    </row>
    <row r="208" spans="1:10" ht="29">
      <c r="A208" s="38" t="s">
        <v>27</v>
      </c>
      <c r="B208" s="38" t="s">
        <v>28</v>
      </c>
      <c r="C208" s="38" t="s">
        <v>29</v>
      </c>
      <c r="D208" s="38" t="s">
        <v>30</v>
      </c>
      <c r="E208" s="38" t="s">
        <v>31</v>
      </c>
      <c r="F208" s="38" t="s">
        <v>34</v>
      </c>
      <c r="G208" s="56" t="s">
        <v>3163</v>
      </c>
      <c r="H208" s="56" t="s">
        <v>3165</v>
      </c>
      <c r="I208" s="56" t="s">
        <v>32</v>
      </c>
      <c r="J208" s="56" t="s">
        <v>3166</v>
      </c>
    </row>
    <row r="209" spans="1:10" ht="101.5">
      <c r="A209" s="39">
        <v>1</v>
      </c>
      <c r="B209" s="78" t="s">
        <v>445</v>
      </c>
      <c r="C209" s="79" t="s">
        <v>446</v>
      </c>
      <c r="D209" s="80"/>
      <c r="E209" s="32"/>
      <c r="F209" s="61"/>
      <c r="G209" s="121"/>
      <c r="H209" s="121"/>
      <c r="I209" s="60"/>
      <c r="J209" s="126"/>
    </row>
    <row r="210" spans="1:10" ht="14.5">
      <c r="A210" s="43" t="s">
        <v>39</v>
      </c>
      <c r="B210" s="44"/>
      <c r="C210" s="44"/>
      <c r="D210" s="44"/>
      <c r="E210" s="44"/>
      <c r="F210" s="44"/>
      <c r="G210" s="45"/>
      <c r="H210" s="45"/>
      <c r="I210" s="44"/>
      <c r="J210" s="125"/>
    </row>
    <row r="211" spans="1:10" ht="14.5">
      <c r="A211" s="33" t="s">
        <v>447</v>
      </c>
      <c r="B211" s="77" t="s">
        <v>448</v>
      </c>
      <c r="C211" s="33"/>
      <c r="D211" s="35"/>
      <c r="E211" s="36"/>
      <c r="F211" s="35"/>
      <c r="G211" s="54"/>
      <c r="H211" s="54"/>
      <c r="I211" s="54" t="s">
        <v>26</v>
      </c>
      <c r="J211" s="54"/>
    </row>
    <row r="212" spans="1:10" ht="29">
      <c r="A212" s="38" t="s">
        <v>27</v>
      </c>
      <c r="B212" s="38" t="s">
        <v>28</v>
      </c>
      <c r="C212" s="38" t="s">
        <v>29</v>
      </c>
      <c r="D212" s="38" t="s">
        <v>30</v>
      </c>
      <c r="E212" s="38" t="s">
        <v>31</v>
      </c>
      <c r="F212" s="38" t="s">
        <v>34</v>
      </c>
      <c r="G212" s="56" t="s">
        <v>3163</v>
      </c>
      <c r="H212" s="56" t="s">
        <v>3165</v>
      </c>
      <c r="I212" s="56" t="s">
        <v>32</v>
      </c>
      <c r="J212" s="56" t="s">
        <v>3166</v>
      </c>
    </row>
    <row r="213" spans="1:10" ht="101.5">
      <c r="A213" s="39">
        <v>1</v>
      </c>
      <c r="B213" s="78" t="s">
        <v>449</v>
      </c>
      <c r="C213" s="79" t="s">
        <v>450</v>
      </c>
      <c r="D213" s="80"/>
      <c r="E213" s="32"/>
      <c r="F213" s="61"/>
      <c r="G213" s="121"/>
      <c r="H213" s="121"/>
      <c r="I213" s="60"/>
      <c r="J213" s="124"/>
    </row>
    <row r="214" spans="1:10" ht="14.5">
      <c r="A214" s="43" t="s">
        <v>39</v>
      </c>
      <c r="B214" s="44"/>
      <c r="C214" s="44"/>
      <c r="D214" s="44"/>
      <c r="E214" s="44"/>
      <c r="F214" s="44"/>
      <c r="G214" s="45"/>
      <c r="H214" s="45"/>
      <c r="I214" s="44"/>
      <c r="J214" s="125"/>
    </row>
    <row r="215" spans="1:10" ht="14.5">
      <c r="A215" s="33" t="s">
        <v>451</v>
      </c>
      <c r="B215" s="77" t="s">
        <v>452</v>
      </c>
      <c r="C215" s="33"/>
      <c r="D215" s="35"/>
      <c r="E215" s="36"/>
      <c r="F215" s="35"/>
      <c r="G215" s="54"/>
      <c r="H215" s="54"/>
      <c r="I215" s="54" t="s">
        <v>26</v>
      </c>
      <c r="J215" s="54"/>
    </row>
    <row r="216" spans="1:10" ht="29">
      <c r="A216" s="38" t="s">
        <v>27</v>
      </c>
      <c r="B216" s="38" t="s">
        <v>28</v>
      </c>
      <c r="C216" s="38" t="s">
        <v>29</v>
      </c>
      <c r="D216" s="38" t="s">
        <v>30</v>
      </c>
      <c r="E216" s="38" t="s">
        <v>31</v>
      </c>
      <c r="F216" s="38" t="s">
        <v>34</v>
      </c>
      <c r="G216" s="56" t="s">
        <v>3163</v>
      </c>
      <c r="H216" s="56" t="s">
        <v>3165</v>
      </c>
      <c r="I216" s="56" t="s">
        <v>32</v>
      </c>
      <c r="J216" s="56" t="s">
        <v>3166</v>
      </c>
    </row>
    <row r="217" spans="1:10" ht="43.5">
      <c r="A217" s="39">
        <v>1</v>
      </c>
      <c r="B217" s="78" t="s">
        <v>453</v>
      </c>
      <c r="C217" s="79" t="s">
        <v>454</v>
      </c>
      <c r="D217" s="80"/>
      <c r="E217" s="32"/>
      <c r="F217" s="61"/>
      <c r="G217" s="121"/>
      <c r="H217" s="121"/>
      <c r="I217" s="60"/>
      <c r="J217" s="124"/>
    </row>
    <row r="218" spans="1:10" ht="14.5">
      <c r="A218" s="43" t="s">
        <v>39</v>
      </c>
      <c r="B218" s="44"/>
      <c r="C218" s="44"/>
      <c r="D218" s="44"/>
      <c r="E218" s="44"/>
      <c r="F218" s="44"/>
      <c r="G218" s="45"/>
      <c r="H218" s="45"/>
      <c r="I218" s="44"/>
      <c r="J218" s="125"/>
    </row>
    <row r="219" spans="1:10" ht="14.5">
      <c r="A219" s="33" t="s">
        <v>455</v>
      </c>
      <c r="B219" s="77" t="s">
        <v>456</v>
      </c>
      <c r="C219" s="33"/>
      <c r="D219" s="35"/>
      <c r="E219" s="36"/>
      <c r="F219" s="35"/>
      <c r="G219" s="54"/>
      <c r="H219" s="54"/>
      <c r="I219" s="54" t="s">
        <v>26</v>
      </c>
      <c r="J219" s="54"/>
    </row>
    <row r="220" spans="1:10" ht="29">
      <c r="A220" s="38" t="s">
        <v>27</v>
      </c>
      <c r="B220" s="38" t="s">
        <v>28</v>
      </c>
      <c r="C220" s="38" t="s">
        <v>29</v>
      </c>
      <c r="D220" s="38" t="s">
        <v>30</v>
      </c>
      <c r="E220" s="38" t="s">
        <v>31</v>
      </c>
      <c r="F220" s="38" t="s">
        <v>34</v>
      </c>
      <c r="G220" s="56" t="s">
        <v>3163</v>
      </c>
      <c r="H220" s="56" t="s">
        <v>3165</v>
      </c>
      <c r="I220" s="56" t="s">
        <v>32</v>
      </c>
      <c r="J220" s="56" t="s">
        <v>3166</v>
      </c>
    </row>
    <row r="221" spans="1:10" ht="43.5">
      <c r="A221" s="39">
        <v>1</v>
      </c>
      <c r="B221" s="78" t="s">
        <v>457</v>
      </c>
      <c r="C221" s="79" t="s">
        <v>458</v>
      </c>
      <c r="D221" s="80"/>
      <c r="E221" s="32"/>
      <c r="F221" s="61"/>
      <c r="G221" s="121"/>
      <c r="H221" s="123"/>
      <c r="I221" s="60"/>
      <c r="J221" s="126"/>
    </row>
    <row r="222" spans="1:10" ht="14.5">
      <c r="A222" s="43" t="s">
        <v>39</v>
      </c>
      <c r="B222" s="44"/>
      <c r="C222" s="44"/>
      <c r="D222" s="44"/>
      <c r="E222" s="44"/>
      <c r="F222" s="44"/>
      <c r="G222" s="121"/>
      <c r="H222" s="123"/>
      <c r="I222" s="44"/>
      <c r="J222" s="125"/>
    </row>
    <row r="223" spans="1:10" ht="14.5">
      <c r="A223" s="33" t="s">
        <v>459</v>
      </c>
      <c r="B223" s="77" t="s">
        <v>460</v>
      </c>
      <c r="C223" s="33"/>
      <c r="D223" s="35"/>
      <c r="E223" s="36"/>
      <c r="F223" s="35"/>
      <c r="G223" s="54"/>
      <c r="H223" s="54"/>
      <c r="I223" s="54" t="s">
        <v>26</v>
      </c>
      <c r="J223" s="54"/>
    </row>
    <row r="224" spans="1:10" ht="29">
      <c r="A224" s="38" t="s">
        <v>27</v>
      </c>
      <c r="B224" s="38" t="s">
        <v>28</v>
      </c>
      <c r="C224" s="38" t="s">
        <v>29</v>
      </c>
      <c r="D224" s="38" t="s">
        <v>30</v>
      </c>
      <c r="E224" s="38" t="s">
        <v>31</v>
      </c>
      <c r="F224" s="38" t="s">
        <v>34</v>
      </c>
      <c r="G224" s="56" t="s">
        <v>3163</v>
      </c>
      <c r="H224" s="56" t="s">
        <v>3165</v>
      </c>
      <c r="I224" s="56" t="s">
        <v>32</v>
      </c>
      <c r="J224" s="56" t="s">
        <v>3166</v>
      </c>
    </row>
    <row r="225" spans="1:10" ht="43.5">
      <c r="A225" s="39">
        <v>1</v>
      </c>
      <c r="B225" s="78" t="s">
        <v>461</v>
      </c>
      <c r="C225" s="79" t="s">
        <v>462</v>
      </c>
      <c r="D225" s="80"/>
      <c r="E225" s="32"/>
      <c r="F225" s="61"/>
      <c r="G225" s="121"/>
      <c r="H225" s="121"/>
      <c r="I225" s="60"/>
      <c r="J225" s="126"/>
    </row>
    <row r="226" spans="1:10" ht="14.5">
      <c r="A226" s="43" t="s">
        <v>39</v>
      </c>
      <c r="B226" s="44"/>
      <c r="C226" s="44"/>
      <c r="D226" s="44"/>
      <c r="E226" s="44"/>
      <c r="F226" s="44"/>
      <c r="G226" s="45"/>
      <c r="H226" s="45"/>
      <c r="I226" s="44"/>
      <c r="J226" s="125"/>
    </row>
    <row r="227" spans="1:10" ht="14.5">
      <c r="A227" s="33" t="s">
        <v>463</v>
      </c>
      <c r="B227" s="77" t="s">
        <v>464</v>
      </c>
      <c r="C227" s="33"/>
      <c r="D227" s="35"/>
      <c r="E227" s="36"/>
      <c r="F227" s="35"/>
      <c r="G227" s="54"/>
      <c r="H227" s="54"/>
      <c r="I227" s="54" t="s">
        <v>26</v>
      </c>
      <c r="J227" s="54"/>
    </row>
    <row r="228" spans="1:10" ht="29">
      <c r="A228" s="38" t="s">
        <v>27</v>
      </c>
      <c r="B228" s="38" t="s">
        <v>28</v>
      </c>
      <c r="C228" s="38" t="s">
        <v>29</v>
      </c>
      <c r="D228" s="38" t="s">
        <v>30</v>
      </c>
      <c r="E228" s="38" t="s">
        <v>31</v>
      </c>
      <c r="F228" s="38" t="s">
        <v>34</v>
      </c>
      <c r="G228" s="56" t="s">
        <v>3163</v>
      </c>
      <c r="H228" s="56" t="s">
        <v>3165</v>
      </c>
      <c r="I228" s="56" t="s">
        <v>32</v>
      </c>
      <c r="J228" s="56" t="s">
        <v>3166</v>
      </c>
    </row>
    <row r="229" spans="1:10" ht="43.5">
      <c r="A229" s="39">
        <v>1</v>
      </c>
      <c r="B229" s="78" t="s">
        <v>465</v>
      </c>
      <c r="C229" s="79" t="s">
        <v>466</v>
      </c>
      <c r="D229" s="80"/>
      <c r="E229" s="32"/>
      <c r="F229" s="61"/>
      <c r="G229" s="121"/>
      <c r="H229" s="121"/>
      <c r="I229" s="60" t="s">
        <v>6</v>
      </c>
      <c r="J229" s="126"/>
    </row>
    <row r="230" spans="1:10" ht="14.5">
      <c r="A230" s="43" t="s">
        <v>39</v>
      </c>
      <c r="B230" s="44"/>
      <c r="C230" s="44"/>
      <c r="D230" s="44"/>
      <c r="E230" s="44"/>
      <c r="F230" s="44"/>
      <c r="G230" s="45"/>
      <c r="H230" s="45"/>
      <c r="I230" s="44"/>
      <c r="J230" s="125"/>
    </row>
    <row r="231" spans="1:10" ht="14.5">
      <c r="A231" s="33" t="s">
        <v>467</v>
      </c>
      <c r="B231" s="77" t="s">
        <v>468</v>
      </c>
      <c r="C231" s="33"/>
      <c r="D231" s="35"/>
      <c r="E231" s="36"/>
      <c r="F231" s="35"/>
      <c r="G231" s="54"/>
      <c r="H231" s="54"/>
      <c r="I231" s="54" t="s">
        <v>26</v>
      </c>
      <c r="J231" s="54"/>
    </row>
    <row r="232" spans="1:10" ht="29">
      <c r="A232" s="38" t="s">
        <v>27</v>
      </c>
      <c r="B232" s="38" t="s">
        <v>28</v>
      </c>
      <c r="C232" s="38" t="s">
        <v>29</v>
      </c>
      <c r="D232" s="38" t="s">
        <v>30</v>
      </c>
      <c r="E232" s="38" t="s">
        <v>31</v>
      </c>
      <c r="F232" s="38" t="s">
        <v>34</v>
      </c>
      <c r="G232" s="56" t="s">
        <v>3163</v>
      </c>
      <c r="H232" s="56" t="s">
        <v>3165</v>
      </c>
      <c r="I232" s="56" t="s">
        <v>32</v>
      </c>
      <c r="J232" s="56" t="s">
        <v>3166</v>
      </c>
    </row>
    <row r="233" spans="1:10" ht="43.5">
      <c r="A233" s="39">
        <v>1</v>
      </c>
      <c r="B233" s="78" t="s">
        <v>469</v>
      </c>
      <c r="C233" s="79" t="s">
        <v>470</v>
      </c>
      <c r="D233" s="80"/>
      <c r="E233" s="32"/>
      <c r="F233" s="61"/>
      <c r="G233" s="121"/>
      <c r="H233" s="121"/>
      <c r="I233" s="60"/>
      <c r="J233" s="126"/>
    </row>
    <row r="234" spans="1:10" ht="14.5">
      <c r="A234" s="43" t="s">
        <v>39</v>
      </c>
      <c r="B234" s="44"/>
      <c r="C234" s="44"/>
      <c r="D234" s="44"/>
      <c r="E234" s="44"/>
      <c r="F234" s="44"/>
      <c r="G234" s="45"/>
      <c r="H234" s="45"/>
      <c r="I234" s="44"/>
      <c r="J234" s="125"/>
    </row>
    <row r="235" spans="1:10" ht="14.5">
      <c r="A235" s="33" t="s">
        <v>471</v>
      </c>
      <c r="B235" s="77" t="s">
        <v>472</v>
      </c>
      <c r="C235" s="33"/>
      <c r="D235" s="35"/>
      <c r="E235" s="36"/>
      <c r="F235" s="35"/>
      <c r="G235" s="54"/>
      <c r="H235" s="54"/>
      <c r="I235" s="54" t="s">
        <v>26</v>
      </c>
      <c r="J235" s="54"/>
    </row>
    <row r="236" spans="1:10" ht="29">
      <c r="A236" s="38" t="s">
        <v>27</v>
      </c>
      <c r="B236" s="38" t="s">
        <v>28</v>
      </c>
      <c r="C236" s="38" t="s">
        <v>29</v>
      </c>
      <c r="D236" s="38" t="s">
        <v>30</v>
      </c>
      <c r="E236" s="38" t="s">
        <v>31</v>
      </c>
      <c r="F236" s="38" t="s">
        <v>34</v>
      </c>
      <c r="G236" s="56" t="s">
        <v>3163</v>
      </c>
      <c r="H236" s="56" t="s">
        <v>3165</v>
      </c>
      <c r="I236" s="56" t="s">
        <v>32</v>
      </c>
      <c r="J236" s="56" t="s">
        <v>3166</v>
      </c>
    </row>
    <row r="237" spans="1:10" ht="43.5">
      <c r="A237" s="39">
        <v>1</v>
      </c>
      <c r="B237" s="78" t="s">
        <v>473</v>
      </c>
      <c r="C237" s="79" t="s">
        <v>474</v>
      </c>
      <c r="D237" s="80"/>
      <c r="E237" s="32"/>
      <c r="F237" s="61"/>
      <c r="G237" s="121"/>
      <c r="H237" s="121"/>
      <c r="I237" s="60"/>
      <c r="J237" s="126"/>
    </row>
    <row r="238" spans="1:10" ht="14.5">
      <c r="A238" s="43" t="s">
        <v>39</v>
      </c>
      <c r="B238" s="44"/>
      <c r="C238" s="44"/>
      <c r="D238" s="44"/>
      <c r="E238" s="44"/>
      <c r="F238" s="44"/>
      <c r="G238" s="45"/>
      <c r="H238" s="45"/>
      <c r="I238" s="44"/>
      <c r="J238" s="125"/>
    </row>
    <row r="239" spans="1:10" ht="14.5">
      <c r="A239" s="33" t="s">
        <v>475</v>
      </c>
      <c r="B239" s="77" t="s">
        <v>476</v>
      </c>
      <c r="C239" s="33"/>
      <c r="D239" s="35"/>
      <c r="E239" s="36"/>
      <c r="F239" s="35"/>
      <c r="G239" s="54"/>
      <c r="H239" s="54"/>
      <c r="I239" s="54" t="s">
        <v>26</v>
      </c>
      <c r="J239" s="54"/>
    </row>
    <row r="240" spans="1:10" ht="29">
      <c r="A240" s="38" t="s">
        <v>27</v>
      </c>
      <c r="B240" s="38" t="s">
        <v>28</v>
      </c>
      <c r="C240" s="38" t="s">
        <v>29</v>
      </c>
      <c r="D240" s="38" t="s">
        <v>30</v>
      </c>
      <c r="E240" s="38" t="s">
        <v>31</v>
      </c>
      <c r="F240" s="38" t="s">
        <v>34</v>
      </c>
      <c r="G240" s="56" t="s">
        <v>3163</v>
      </c>
      <c r="H240" s="56" t="s">
        <v>3165</v>
      </c>
      <c r="I240" s="56" t="s">
        <v>32</v>
      </c>
      <c r="J240" s="56" t="s">
        <v>3166</v>
      </c>
    </row>
    <row r="241" spans="1:10" ht="43.5">
      <c r="A241" s="39">
        <v>1</v>
      </c>
      <c r="B241" s="78" t="s">
        <v>477</v>
      </c>
      <c r="C241" s="79" t="s">
        <v>478</v>
      </c>
      <c r="D241" s="80"/>
      <c r="E241" s="32"/>
      <c r="F241" s="61"/>
      <c r="G241" s="121"/>
      <c r="H241" s="121"/>
      <c r="I241" s="60"/>
      <c r="J241" s="126"/>
    </row>
    <row r="242" spans="1:10" ht="14.5">
      <c r="A242" s="43" t="s">
        <v>39</v>
      </c>
      <c r="B242" s="44"/>
      <c r="C242" s="44"/>
      <c r="D242" s="44"/>
      <c r="E242" s="44"/>
      <c r="F242" s="44"/>
      <c r="G242" s="45"/>
      <c r="H242" s="45"/>
      <c r="I242" s="44"/>
      <c r="J242" s="125"/>
    </row>
    <row r="243" spans="1:10" ht="14.5">
      <c r="A243" s="33" t="s">
        <v>479</v>
      </c>
      <c r="B243" s="77" t="s">
        <v>480</v>
      </c>
      <c r="C243" s="33"/>
      <c r="D243" s="35"/>
      <c r="E243" s="36"/>
      <c r="F243" s="35"/>
      <c r="G243" s="54"/>
      <c r="H243" s="54"/>
      <c r="I243" s="54" t="s">
        <v>26</v>
      </c>
      <c r="J243" s="54"/>
    </row>
    <row r="244" spans="1:10" ht="29">
      <c r="A244" s="38" t="s">
        <v>27</v>
      </c>
      <c r="B244" s="38" t="s">
        <v>28</v>
      </c>
      <c r="C244" s="38" t="s">
        <v>29</v>
      </c>
      <c r="D244" s="38" t="s">
        <v>30</v>
      </c>
      <c r="E244" s="38" t="s">
        <v>31</v>
      </c>
      <c r="F244" s="38" t="s">
        <v>34</v>
      </c>
      <c r="G244" s="56" t="s">
        <v>3163</v>
      </c>
      <c r="H244" s="56" t="s">
        <v>3165</v>
      </c>
      <c r="I244" s="56" t="s">
        <v>32</v>
      </c>
      <c r="J244" s="56" t="s">
        <v>3166</v>
      </c>
    </row>
    <row r="245" spans="1:10" ht="43.5">
      <c r="A245" s="39">
        <v>1</v>
      </c>
      <c r="B245" s="78" t="s">
        <v>481</v>
      </c>
      <c r="C245" s="79" t="s">
        <v>482</v>
      </c>
      <c r="D245" s="80"/>
      <c r="E245" s="32"/>
      <c r="F245" s="61"/>
      <c r="G245" s="121"/>
      <c r="H245" s="121"/>
      <c r="I245" s="60"/>
      <c r="J245" s="126"/>
    </row>
    <row r="246" spans="1:10" ht="14.5">
      <c r="A246" s="43" t="s">
        <v>39</v>
      </c>
      <c r="B246" s="44"/>
      <c r="C246" s="44"/>
      <c r="D246" s="44"/>
      <c r="E246" s="44"/>
      <c r="F246" s="44"/>
      <c r="G246" s="45"/>
      <c r="H246" s="45"/>
      <c r="I246" s="44"/>
      <c r="J246" s="125"/>
    </row>
    <row r="247" spans="1:10" ht="14.5">
      <c r="A247" s="33" t="s">
        <v>483</v>
      </c>
      <c r="B247" s="77" t="s">
        <v>484</v>
      </c>
      <c r="C247" s="33"/>
      <c r="D247" s="35"/>
      <c r="E247" s="36"/>
      <c r="F247" s="35"/>
      <c r="G247" s="54"/>
      <c r="H247" s="54"/>
      <c r="I247" s="54" t="s">
        <v>26</v>
      </c>
      <c r="J247" s="54"/>
    </row>
    <row r="248" spans="1:10" ht="29">
      <c r="A248" s="38" t="s">
        <v>27</v>
      </c>
      <c r="B248" s="38" t="s">
        <v>28</v>
      </c>
      <c r="C248" s="38" t="s">
        <v>29</v>
      </c>
      <c r="D248" s="38" t="s">
        <v>30</v>
      </c>
      <c r="E248" s="38" t="s">
        <v>31</v>
      </c>
      <c r="F248" s="38" t="s">
        <v>34</v>
      </c>
      <c r="G248" s="56" t="s">
        <v>3163</v>
      </c>
      <c r="H248" s="56" t="s">
        <v>3165</v>
      </c>
      <c r="I248" s="56" t="s">
        <v>32</v>
      </c>
      <c r="J248" s="56" t="s">
        <v>3166</v>
      </c>
    </row>
    <row r="249" spans="1:10" ht="43.5">
      <c r="A249" s="39">
        <v>1</v>
      </c>
      <c r="B249" s="78" t="s">
        <v>485</v>
      </c>
      <c r="C249" s="79" t="s">
        <v>486</v>
      </c>
      <c r="D249" s="80"/>
      <c r="E249" s="32"/>
      <c r="F249" s="61"/>
      <c r="G249" s="121"/>
      <c r="H249" s="121"/>
      <c r="I249" s="60"/>
      <c r="J249" s="126"/>
    </row>
    <row r="250" spans="1:10" ht="14.5">
      <c r="A250" s="43" t="s">
        <v>39</v>
      </c>
      <c r="B250" s="44"/>
      <c r="C250" s="44"/>
      <c r="D250" s="44"/>
      <c r="E250" s="44"/>
      <c r="F250" s="44"/>
      <c r="G250" s="45"/>
      <c r="H250" s="45"/>
      <c r="I250" s="44"/>
      <c r="J250" s="125"/>
    </row>
    <row r="251" spans="1:10" ht="14.5">
      <c r="A251" s="33" t="s">
        <v>487</v>
      </c>
      <c r="B251" s="77" t="s">
        <v>488</v>
      </c>
      <c r="C251" s="33"/>
      <c r="D251" s="35"/>
      <c r="E251" s="36"/>
      <c r="F251" s="35"/>
      <c r="G251" s="54"/>
      <c r="H251" s="54"/>
      <c r="I251" s="54" t="s">
        <v>26</v>
      </c>
      <c r="J251" s="54"/>
    </row>
    <row r="252" spans="1:10" ht="29">
      <c r="A252" s="38" t="s">
        <v>27</v>
      </c>
      <c r="B252" s="38" t="s">
        <v>28</v>
      </c>
      <c r="C252" s="38" t="s">
        <v>29</v>
      </c>
      <c r="D252" s="38" t="s">
        <v>30</v>
      </c>
      <c r="E252" s="38" t="s">
        <v>31</v>
      </c>
      <c r="F252" s="38" t="s">
        <v>34</v>
      </c>
      <c r="G252" s="56" t="s">
        <v>3163</v>
      </c>
      <c r="H252" s="56" t="s">
        <v>3165</v>
      </c>
      <c r="I252" s="56" t="s">
        <v>32</v>
      </c>
      <c r="J252" s="56" t="s">
        <v>3166</v>
      </c>
    </row>
    <row r="253" spans="1:10" ht="43.5">
      <c r="A253" s="39">
        <v>1</v>
      </c>
      <c r="B253" s="78" t="s">
        <v>489</v>
      </c>
      <c r="C253" s="79" t="s">
        <v>490</v>
      </c>
      <c r="D253" s="80"/>
      <c r="E253" s="32"/>
      <c r="F253" s="61"/>
      <c r="G253" s="121"/>
      <c r="H253" s="121"/>
      <c r="I253" s="60"/>
      <c r="J253" s="126"/>
    </row>
    <row r="254" spans="1:10" ht="14.5">
      <c r="A254" s="43" t="s">
        <v>39</v>
      </c>
      <c r="B254" s="44"/>
      <c r="C254" s="44"/>
      <c r="D254" s="44"/>
      <c r="E254" s="44"/>
      <c r="F254" s="44"/>
      <c r="G254" s="45"/>
      <c r="H254" s="45"/>
      <c r="I254" s="44"/>
      <c r="J254" s="125"/>
    </row>
    <row r="255" spans="1:10" ht="14.5">
      <c r="A255" s="33" t="s">
        <v>491</v>
      </c>
      <c r="B255" s="77" t="s">
        <v>492</v>
      </c>
      <c r="C255" s="33"/>
      <c r="D255" s="35"/>
      <c r="E255" s="36"/>
      <c r="F255" s="35"/>
      <c r="G255" s="54"/>
      <c r="H255" s="54"/>
      <c r="I255" s="54" t="s">
        <v>26</v>
      </c>
      <c r="J255" s="54"/>
    </row>
    <row r="256" spans="1:10" ht="29">
      <c r="A256" s="38" t="s">
        <v>27</v>
      </c>
      <c r="B256" s="38" t="s">
        <v>28</v>
      </c>
      <c r="C256" s="38" t="s">
        <v>29</v>
      </c>
      <c r="D256" s="38" t="s">
        <v>30</v>
      </c>
      <c r="E256" s="38" t="s">
        <v>31</v>
      </c>
      <c r="F256" s="38" t="s">
        <v>34</v>
      </c>
      <c r="G256" s="56" t="s">
        <v>3163</v>
      </c>
      <c r="H256" s="56" t="s">
        <v>3165</v>
      </c>
      <c r="I256" s="56" t="s">
        <v>32</v>
      </c>
      <c r="J256" s="56" t="s">
        <v>3166</v>
      </c>
    </row>
    <row r="257" spans="1:10" ht="43.5">
      <c r="A257" s="39">
        <v>1</v>
      </c>
      <c r="B257" s="78" t="s">
        <v>493</v>
      </c>
      <c r="C257" s="79" t="s">
        <v>494</v>
      </c>
      <c r="D257" s="80"/>
      <c r="E257" s="32"/>
      <c r="F257" s="61"/>
      <c r="G257" s="121"/>
      <c r="H257" s="121"/>
      <c r="I257" s="60"/>
      <c r="J257" s="126"/>
    </row>
    <row r="258" spans="1:10" ht="14.5">
      <c r="A258" s="43" t="s">
        <v>39</v>
      </c>
      <c r="B258" s="44"/>
      <c r="C258" s="44"/>
      <c r="D258" s="44"/>
      <c r="E258" s="44"/>
      <c r="F258" s="44"/>
      <c r="G258" s="121"/>
      <c r="H258" s="121"/>
      <c r="I258" s="44"/>
      <c r="J258" s="125"/>
    </row>
    <row r="259" spans="1:10" ht="14.5">
      <c r="A259" s="33" t="s">
        <v>495</v>
      </c>
      <c r="B259" s="77" t="s">
        <v>496</v>
      </c>
      <c r="C259" s="33"/>
      <c r="D259" s="35"/>
      <c r="E259" s="36"/>
      <c r="F259" s="35"/>
      <c r="G259" s="54"/>
      <c r="H259" s="54"/>
      <c r="I259" s="54" t="s">
        <v>26</v>
      </c>
      <c r="J259" s="54"/>
    </row>
    <row r="260" spans="1:10" ht="29">
      <c r="A260" s="38" t="s">
        <v>27</v>
      </c>
      <c r="B260" s="38" t="s">
        <v>28</v>
      </c>
      <c r="C260" s="38" t="s">
        <v>29</v>
      </c>
      <c r="D260" s="38" t="s">
        <v>30</v>
      </c>
      <c r="E260" s="38" t="s">
        <v>31</v>
      </c>
      <c r="F260" s="38" t="s">
        <v>34</v>
      </c>
      <c r="G260" s="56" t="s">
        <v>3163</v>
      </c>
      <c r="H260" s="56" t="s">
        <v>3165</v>
      </c>
      <c r="I260" s="56" t="s">
        <v>32</v>
      </c>
      <c r="J260" s="56" t="s">
        <v>3166</v>
      </c>
    </row>
    <row r="261" spans="1:10" ht="43.5">
      <c r="A261" s="39">
        <v>1</v>
      </c>
      <c r="B261" s="78" t="s">
        <v>497</v>
      </c>
      <c r="C261" s="79" t="s">
        <v>498</v>
      </c>
      <c r="D261" s="80"/>
      <c r="E261" s="32"/>
      <c r="F261" s="61"/>
      <c r="G261" s="121"/>
      <c r="H261" s="121"/>
      <c r="I261" s="60"/>
      <c r="J261" s="126"/>
    </row>
    <row r="262" spans="1:10" ht="14.5">
      <c r="A262" s="43" t="s">
        <v>39</v>
      </c>
      <c r="B262" s="44"/>
      <c r="C262" s="44"/>
      <c r="D262" s="44"/>
      <c r="E262" s="44"/>
      <c r="F262" s="44"/>
      <c r="G262" s="44"/>
      <c r="H262" s="44"/>
      <c r="I262" s="44"/>
      <c r="J262" s="44"/>
    </row>
    <row r="263" spans="1:10" ht="14.5">
      <c r="A263" s="33" t="s">
        <v>499</v>
      </c>
      <c r="B263" s="77" t="s">
        <v>500</v>
      </c>
      <c r="C263" s="33"/>
      <c r="D263" s="35"/>
      <c r="E263" s="36"/>
      <c r="F263" s="35"/>
      <c r="G263" s="35"/>
      <c r="H263" s="35"/>
      <c r="I263" s="35"/>
      <c r="J263" s="35"/>
    </row>
    <row r="264" spans="1:10" ht="29">
      <c r="A264" s="38" t="s">
        <v>27</v>
      </c>
      <c r="B264" s="38" t="s">
        <v>28</v>
      </c>
      <c r="C264" s="38" t="s">
        <v>29</v>
      </c>
      <c r="D264" s="38" t="s">
        <v>30</v>
      </c>
      <c r="E264" s="38" t="s">
        <v>31</v>
      </c>
      <c r="F264" s="38" t="s">
        <v>34</v>
      </c>
      <c r="G264" s="56" t="s">
        <v>3163</v>
      </c>
      <c r="H264" s="56" t="s">
        <v>3165</v>
      </c>
      <c r="I264" s="56" t="s">
        <v>32</v>
      </c>
      <c r="J264" s="56" t="s">
        <v>3166</v>
      </c>
    </row>
    <row r="265" spans="1:10" ht="43.5">
      <c r="A265" s="39">
        <v>1</v>
      </c>
      <c r="B265" s="78" t="s">
        <v>501</v>
      </c>
      <c r="C265" s="79" t="s">
        <v>502</v>
      </c>
      <c r="D265" s="80"/>
      <c r="E265" s="32"/>
      <c r="F265" s="61"/>
      <c r="G265" s="121"/>
      <c r="H265" s="121"/>
      <c r="I265" s="60"/>
      <c r="J265" s="124"/>
    </row>
    <row r="266" spans="1:10" ht="14.5">
      <c r="A266" s="43" t="s">
        <v>39</v>
      </c>
      <c r="B266" s="44"/>
      <c r="C266" s="44"/>
      <c r="D266" s="44"/>
      <c r="E266" s="44"/>
      <c r="F266" s="44"/>
      <c r="G266" s="45"/>
      <c r="H266" s="45"/>
      <c r="I266" s="44"/>
      <c r="J266" s="125"/>
    </row>
    <row r="267" spans="1:10" ht="14.5">
      <c r="A267" s="33" t="s">
        <v>503</v>
      </c>
      <c r="B267" s="77" t="s">
        <v>504</v>
      </c>
      <c r="C267" s="33"/>
      <c r="D267" s="35"/>
      <c r="E267" s="36"/>
      <c r="F267" s="35"/>
      <c r="G267" s="54"/>
      <c r="H267" s="54"/>
      <c r="I267" s="54" t="s">
        <v>26</v>
      </c>
      <c r="J267" s="54"/>
    </row>
    <row r="268" spans="1:10" ht="29">
      <c r="A268" s="38" t="s">
        <v>27</v>
      </c>
      <c r="B268" s="38" t="s">
        <v>28</v>
      </c>
      <c r="C268" s="38" t="s">
        <v>29</v>
      </c>
      <c r="D268" s="38" t="s">
        <v>30</v>
      </c>
      <c r="E268" s="38" t="s">
        <v>31</v>
      </c>
      <c r="F268" s="38" t="s">
        <v>34</v>
      </c>
      <c r="G268" s="56" t="s">
        <v>3163</v>
      </c>
      <c r="H268" s="56" t="s">
        <v>3165</v>
      </c>
      <c r="I268" s="56" t="s">
        <v>32</v>
      </c>
      <c r="J268" s="56" t="s">
        <v>3166</v>
      </c>
    </row>
    <row r="269" spans="1:10" ht="43.5">
      <c r="A269" s="39">
        <v>1</v>
      </c>
      <c r="B269" s="78" t="s">
        <v>505</v>
      </c>
      <c r="C269" s="79" t="s">
        <v>506</v>
      </c>
      <c r="D269" s="80"/>
      <c r="E269" s="32"/>
      <c r="F269" s="61"/>
      <c r="G269" s="121"/>
      <c r="H269" s="121"/>
      <c r="I269" s="60"/>
      <c r="J269" s="126"/>
    </row>
    <row r="270" spans="1:10" ht="14.5">
      <c r="A270" s="43" t="s">
        <v>39</v>
      </c>
      <c r="B270" s="44"/>
      <c r="C270" s="44"/>
      <c r="D270" s="44"/>
      <c r="E270" s="44"/>
      <c r="F270" s="44"/>
      <c r="G270" s="45"/>
      <c r="H270" s="45"/>
      <c r="I270" s="44"/>
      <c r="J270" s="125"/>
    </row>
    <row r="271" spans="1:10" ht="14.5">
      <c r="A271" s="33" t="s">
        <v>507</v>
      </c>
      <c r="B271" s="77" t="s">
        <v>508</v>
      </c>
      <c r="C271" s="33"/>
      <c r="D271" s="35"/>
      <c r="E271" s="36"/>
      <c r="F271" s="35"/>
      <c r="G271" s="54"/>
      <c r="H271" s="54"/>
      <c r="I271" s="54" t="s">
        <v>26</v>
      </c>
      <c r="J271" s="54"/>
    </row>
    <row r="272" spans="1:10" ht="29">
      <c r="A272" s="38" t="s">
        <v>27</v>
      </c>
      <c r="B272" s="38" t="s">
        <v>28</v>
      </c>
      <c r="C272" s="38" t="s">
        <v>29</v>
      </c>
      <c r="D272" s="38" t="s">
        <v>30</v>
      </c>
      <c r="E272" s="38" t="s">
        <v>31</v>
      </c>
      <c r="F272" s="38" t="s">
        <v>34</v>
      </c>
      <c r="G272" s="56" t="s">
        <v>3163</v>
      </c>
      <c r="H272" s="56" t="s">
        <v>3165</v>
      </c>
      <c r="I272" s="56" t="s">
        <v>32</v>
      </c>
      <c r="J272" s="56" t="s">
        <v>3166</v>
      </c>
    </row>
    <row r="273" spans="1:10" ht="58">
      <c r="A273" s="39">
        <v>1</v>
      </c>
      <c r="B273" s="78" t="s">
        <v>509</v>
      </c>
      <c r="C273" s="79" t="s">
        <v>510</v>
      </c>
      <c r="D273" s="80"/>
      <c r="E273" s="32"/>
      <c r="F273" s="61"/>
      <c r="G273" s="121"/>
      <c r="H273" s="121"/>
      <c r="I273" s="60"/>
      <c r="J273" s="126"/>
    </row>
    <row r="274" spans="1:10" ht="14.5">
      <c r="A274" s="43" t="s">
        <v>39</v>
      </c>
      <c r="B274" s="44"/>
      <c r="C274" s="44"/>
      <c r="D274" s="44"/>
      <c r="E274" s="44"/>
      <c r="F274" s="44"/>
      <c r="G274" s="45"/>
      <c r="H274" s="45"/>
      <c r="I274" s="44"/>
      <c r="J274" s="125"/>
    </row>
    <row r="275" spans="1:10" ht="14.5">
      <c r="A275" s="33" t="s">
        <v>511</v>
      </c>
      <c r="B275" s="77" t="s">
        <v>512</v>
      </c>
      <c r="C275" s="33"/>
      <c r="D275" s="35"/>
      <c r="E275" s="36"/>
      <c r="F275" s="35"/>
      <c r="G275" s="54"/>
      <c r="H275" s="54"/>
      <c r="I275" s="54" t="s">
        <v>26</v>
      </c>
      <c r="J275" s="54"/>
    </row>
    <row r="276" spans="1:10" ht="29">
      <c r="A276" s="38" t="s">
        <v>27</v>
      </c>
      <c r="B276" s="38" t="s">
        <v>28</v>
      </c>
      <c r="C276" s="38" t="s">
        <v>29</v>
      </c>
      <c r="D276" s="38" t="s">
        <v>30</v>
      </c>
      <c r="E276" s="38" t="s">
        <v>31</v>
      </c>
      <c r="F276" s="38" t="s">
        <v>34</v>
      </c>
      <c r="G276" s="56" t="s">
        <v>3163</v>
      </c>
      <c r="H276" s="56" t="s">
        <v>3165</v>
      </c>
      <c r="I276" s="56" t="s">
        <v>32</v>
      </c>
      <c r="J276" s="56" t="s">
        <v>3166</v>
      </c>
    </row>
    <row r="277" spans="1:10" ht="58">
      <c r="A277" s="39">
        <v>1</v>
      </c>
      <c r="B277" s="78" t="s">
        <v>513</v>
      </c>
      <c r="C277" s="79" t="s">
        <v>514</v>
      </c>
      <c r="D277" s="80"/>
      <c r="E277" s="32"/>
      <c r="F277" s="61"/>
      <c r="G277" s="121"/>
      <c r="H277" s="121"/>
      <c r="I277" s="60"/>
      <c r="J277" s="126"/>
    </row>
    <row r="278" spans="1:10" ht="14.5">
      <c r="A278" s="43" t="s">
        <v>39</v>
      </c>
      <c r="B278" s="44"/>
      <c r="C278" s="44"/>
      <c r="D278" s="44"/>
      <c r="E278" s="44"/>
      <c r="F278" s="44"/>
      <c r="G278" s="45"/>
      <c r="H278" s="45"/>
      <c r="I278" s="44"/>
      <c r="J278" s="125"/>
    </row>
  </sheetData>
  <mergeCells count="4">
    <mergeCell ref="B1:E1"/>
    <mergeCell ref="A2:A10"/>
    <mergeCell ref="B2:C2"/>
    <mergeCell ref="D2:E2"/>
  </mergeCells>
  <phoneticPr fontId="40"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C74"/>
  <sheetViews>
    <sheetView topLeftCell="A37" zoomScale="70" zoomScaleNormal="70" workbookViewId="0">
      <selection activeCell="C5" sqref="C5:C6"/>
    </sheetView>
  </sheetViews>
  <sheetFormatPr defaultColWidth="9.1796875" defaultRowHeight="12.5"/>
  <cols>
    <col min="2" max="2" width="58.1796875" customWidth="1"/>
    <col min="3" max="3" width="62" customWidth="1"/>
    <col min="4" max="4" width="34.7265625" customWidth="1"/>
    <col min="5" max="5" width="18.81640625" customWidth="1"/>
    <col min="6" max="6" width="17.1796875" customWidth="1"/>
    <col min="7" max="7" width="17.453125" customWidth="1"/>
    <col min="8" max="8" width="27.81640625" customWidth="1"/>
    <col min="9" max="9" width="16.54296875" customWidth="1"/>
    <col min="10" max="10" width="35.7265625" customWidth="1"/>
  </cols>
  <sheetData>
    <row r="1" spans="1:107" s="9" customFormat="1" ht="24" customHeight="1">
      <c r="B1" s="194" t="s">
        <v>10</v>
      </c>
      <c r="C1" s="194"/>
      <c r="D1" s="194"/>
      <c r="E1" s="194"/>
    </row>
    <row r="2" spans="1:107" s="9" customFormat="1" ht="15" thickBot="1">
      <c r="A2" s="191"/>
      <c r="B2" s="189"/>
      <c r="C2" s="189"/>
      <c r="D2" s="190" t="s">
        <v>11</v>
      </c>
      <c r="E2" s="190"/>
    </row>
    <row r="3" spans="1:107" s="9" customFormat="1" ht="14.5">
      <c r="A3" s="191"/>
      <c r="B3" s="12" t="s">
        <v>12</v>
      </c>
      <c r="C3" s="22" t="s">
        <v>515</v>
      </c>
      <c r="D3" s="14" t="s">
        <v>5</v>
      </c>
      <c r="E3" s="15" t="e">
        <f>COUNTIF(#REF!,"Pass")</f>
        <v>#REF!</v>
      </c>
    </row>
    <row r="4" spans="1:107" s="9" customFormat="1" ht="14.5">
      <c r="A4" s="191"/>
      <c r="B4" s="12" t="s">
        <v>14</v>
      </c>
      <c r="C4" s="23" t="s">
        <v>516</v>
      </c>
      <c r="D4" s="73" t="s">
        <v>6</v>
      </c>
      <c r="E4" s="74" t="e">
        <f>COUNTIF(#REF!,"Fail")</f>
        <v>#REF!</v>
      </c>
    </row>
    <row r="5" spans="1:107" s="9" customFormat="1" ht="15" thickBot="1">
      <c r="A5" s="191"/>
      <c r="B5" s="12" t="s">
        <v>16</v>
      </c>
      <c r="C5" s="22">
        <v>44848</v>
      </c>
      <c r="D5" s="75" t="s">
        <v>7</v>
      </c>
      <c r="E5" s="76" t="e">
        <f>COUNTIF(#REF!,"NR/NC")</f>
        <v>#REF!</v>
      </c>
    </row>
    <row r="6" spans="1:107" s="9" customFormat="1" ht="14.5">
      <c r="A6" s="191"/>
      <c r="B6" s="12" t="s">
        <v>17</v>
      </c>
      <c r="C6" s="22" t="s">
        <v>3172</v>
      </c>
      <c r="D6" s="16"/>
      <c r="E6" s="17"/>
    </row>
    <row r="7" spans="1:107" s="9" customFormat="1" ht="14.5">
      <c r="A7" s="191"/>
      <c r="B7" s="12" t="s">
        <v>19</v>
      </c>
      <c r="C7" s="23"/>
      <c r="D7" s="16"/>
      <c r="E7" s="17"/>
    </row>
    <row r="8" spans="1:107" s="9" customFormat="1" ht="14.5">
      <c r="A8" s="191"/>
      <c r="B8" s="12" t="s">
        <v>20</v>
      </c>
      <c r="C8" s="22"/>
      <c r="D8" s="16"/>
      <c r="E8" s="17"/>
    </row>
    <row r="9" spans="1:107" s="9" customFormat="1" ht="14.5">
      <c r="A9" s="191"/>
      <c r="B9" s="12" t="s">
        <v>21</v>
      </c>
      <c r="C9" s="22"/>
      <c r="D9" s="16"/>
      <c r="E9" s="17"/>
    </row>
    <row r="10" spans="1:107" s="9" customFormat="1" ht="15" thickBot="1">
      <c r="A10" s="192"/>
      <c r="B10" s="12" t="s">
        <v>22</v>
      </c>
      <c r="C10" s="23" t="s">
        <v>23</v>
      </c>
      <c r="D10" s="18"/>
      <c r="E10" s="19"/>
    </row>
    <row r="11" spans="1:107" s="9" customFormat="1" ht="14.5">
      <c r="A11" s="33" t="s">
        <v>24</v>
      </c>
      <c r="B11" s="34" t="s">
        <v>518</v>
      </c>
      <c r="C11" s="33"/>
      <c r="D11" s="35"/>
      <c r="E11" s="36"/>
      <c r="F11" s="36"/>
      <c r="G11" s="55"/>
      <c r="H11" s="55"/>
      <c r="I11" s="54" t="s">
        <v>26</v>
      </c>
      <c r="J11" s="55"/>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row>
    <row r="12" spans="1:107" s="9" customFormat="1" ht="29">
      <c r="A12" s="38" t="s">
        <v>27</v>
      </c>
      <c r="B12" s="38" t="s">
        <v>28</v>
      </c>
      <c r="C12" s="38" t="s">
        <v>29</v>
      </c>
      <c r="D12" s="38" t="s">
        <v>30</v>
      </c>
      <c r="E12" s="38" t="s">
        <v>31</v>
      </c>
      <c r="F12" s="38" t="s">
        <v>34</v>
      </c>
      <c r="G12" s="56" t="s">
        <v>3163</v>
      </c>
      <c r="H12" s="56" t="s">
        <v>3165</v>
      </c>
      <c r="I12" s="56" t="s">
        <v>32</v>
      </c>
      <c r="J12" s="56" t="s">
        <v>3166</v>
      </c>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row>
    <row r="13" spans="1:107" s="9" customFormat="1" ht="101.5">
      <c r="A13" s="39">
        <v>1</v>
      </c>
      <c r="B13" s="79" t="s">
        <v>519</v>
      </c>
      <c r="C13" s="40" t="s">
        <v>520</v>
      </c>
      <c r="D13" s="41"/>
      <c r="E13" s="40"/>
      <c r="F13" s="61" t="s">
        <v>38</v>
      </c>
      <c r="G13" s="121"/>
      <c r="H13" s="121"/>
      <c r="I13" s="60"/>
      <c r="J13" s="124"/>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row>
    <row r="14" spans="1:107" s="9" customFormat="1" ht="14.5">
      <c r="A14" s="43" t="s">
        <v>39</v>
      </c>
      <c r="B14" s="44"/>
      <c r="C14" s="44"/>
      <c r="D14" s="44"/>
      <c r="E14" s="44"/>
      <c r="F14" s="44"/>
      <c r="G14" s="45"/>
      <c r="H14" s="45"/>
      <c r="I14" s="44"/>
      <c r="J14" s="125"/>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row>
    <row r="15" spans="1:107" ht="14.5">
      <c r="A15" s="33" t="s">
        <v>40</v>
      </c>
      <c r="B15" s="34" t="s">
        <v>521</v>
      </c>
      <c r="C15" s="33"/>
      <c r="D15" s="35"/>
      <c r="E15" s="36"/>
      <c r="F15" s="35"/>
      <c r="G15" s="54"/>
      <c r="H15" s="54"/>
      <c r="I15" s="54" t="s">
        <v>26</v>
      </c>
      <c r="J15" s="54"/>
    </row>
    <row r="16" spans="1:107" ht="29">
      <c r="A16" s="38" t="s">
        <v>27</v>
      </c>
      <c r="B16" s="38" t="s">
        <v>28</v>
      </c>
      <c r="C16" s="38" t="s">
        <v>29</v>
      </c>
      <c r="D16" s="38" t="s">
        <v>30</v>
      </c>
      <c r="E16" s="38" t="s">
        <v>31</v>
      </c>
      <c r="F16" s="38" t="s">
        <v>34</v>
      </c>
      <c r="G16" s="56" t="s">
        <v>3163</v>
      </c>
      <c r="H16" s="56" t="s">
        <v>3165</v>
      </c>
      <c r="I16" s="56" t="s">
        <v>32</v>
      </c>
      <c r="J16" s="56" t="s">
        <v>3166</v>
      </c>
    </row>
    <row r="17" spans="1:10" ht="58">
      <c r="A17" s="39">
        <v>1</v>
      </c>
      <c r="B17" s="40" t="s">
        <v>522</v>
      </c>
      <c r="C17" s="40" t="s">
        <v>523</v>
      </c>
      <c r="D17" s="41"/>
      <c r="E17" s="40"/>
      <c r="F17" s="61" t="s">
        <v>38</v>
      </c>
      <c r="G17" s="121"/>
      <c r="H17" s="121"/>
      <c r="I17" s="60"/>
      <c r="J17" s="126"/>
    </row>
    <row r="18" spans="1:10" ht="14.5">
      <c r="A18" s="43" t="s">
        <v>39</v>
      </c>
      <c r="B18" s="44"/>
      <c r="C18" s="44"/>
      <c r="D18" s="44"/>
      <c r="E18" s="44"/>
      <c r="F18" s="44"/>
      <c r="G18" s="45"/>
      <c r="H18" s="45"/>
      <c r="I18" s="44"/>
      <c r="J18" s="125"/>
    </row>
    <row r="19" spans="1:10" ht="14.5">
      <c r="A19" s="33" t="s">
        <v>44</v>
      </c>
      <c r="B19" s="34" t="s">
        <v>524</v>
      </c>
      <c r="C19" s="33"/>
      <c r="D19" s="35"/>
      <c r="E19" s="36"/>
      <c r="F19" s="35"/>
      <c r="G19" s="54"/>
      <c r="H19" s="54"/>
      <c r="I19" s="54" t="s">
        <v>26</v>
      </c>
      <c r="J19" s="54"/>
    </row>
    <row r="20" spans="1:10" ht="29">
      <c r="A20" s="38" t="s">
        <v>27</v>
      </c>
      <c r="B20" s="38" t="s">
        <v>28</v>
      </c>
      <c r="C20" s="38" t="s">
        <v>29</v>
      </c>
      <c r="D20" s="38" t="s">
        <v>30</v>
      </c>
      <c r="E20" s="38" t="s">
        <v>31</v>
      </c>
      <c r="F20" s="38" t="s">
        <v>34</v>
      </c>
      <c r="G20" s="56" t="s">
        <v>3163</v>
      </c>
      <c r="H20" s="56" t="s">
        <v>3165</v>
      </c>
      <c r="I20" s="56" t="s">
        <v>32</v>
      </c>
      <c r="J20" s="56" t="s">
        <v>3166</v>
      </c>
    </row>
    <row r="21" spans="1:10" ht="58">
      <c r="A21" s="39">
        <v>1</v>
      </c>
      <c r="B21" s="40" t="s">
        <v>525</v>
      </c>
      <c r="C21" s="40" t="s">
        <v>523</v>
      </c>
      <c r="D21" s="41"/>
      <c r="E21" s="40"/>
      <c r="F21" s="61" t="s">
        <v>38</v>
      </c>
      <c r="G21" s="121"/>
      <c r="H21" s="121"/>
      <c r="I21" s="60"/>
      <c r="J21" s="126"/>
    </row>
    <row r="22" spans="1:10" ht="14.5">
      <c r="A22" s="43" t="s">
        <v>39</v>
      </c>
      <c r="B22" s="44"/>
      <c r="C22" s="44"/>
      <c r="D22" s="44"/>
      <c r="E22" s="44"/>
      <c r="F22" s="44"/>
      <c r="G22" s="45"/>
      <c r="H22" s="45"/>
      <c r="I22" s="44"/>
      <c r="J22" s="125"/>
    </row>
    <row r="23" spans="1:10" ht="14.5">
      <c r="A23" s="33" t="s">
        <v>48</v>
      </c>
      <c r="B23" s="34" t="s">
        <v>526</v>
      </c>
      <c r="C23" s="33"/>
      <c r="D23" s="35"/>
      <c r="E23" s="36"/>
      <c r="F23" s="35"/>
      <c r="G23" s="54"/>
      <c r="H23" s="54"/>
      <c r="I23" s="54" t="s">
        <v>26</v>
      </c>
      <c r="J23" s="54"/>
    </row>
    <row r="24" spans="1:10" ht="29">
      <c r="A24" s="38" t="s">
        <v>27</v>
      </c>
      <c r="B24" s="38" t="s">
        <v>28</v>
      </c>
      <c r="C24" s="38" t="s">
        <v>29</v>
      </c>
      <c r="D24" s="38" t="s">
        <v>30</v>
      </c>
      <c r="E24" s="38" t="s">
        <v>31</v>
      </c>
      <c r="F24" s="38" t="s">
        <v>34</v>
      </c>
      <c r="G24" s="56" t="s">
        <v>3163</v>
      </c>
      <c r="H24" s="56" t="s">
        <v>3165</v>
      </c>
      <c r="I24" s="56" t="s">
        <v>32</v>
      </c>
      <c r="J24" s="56" t="s">
        <v>3166</v>
      </c>
    </row>
    <row r="25" spans="1:10" ht="58">
      <c r="A25" s="39">
        <v>1</v>
      </c>
      <c r="B25" s="40" t="s">
        <v>527</v>
      </c>
      <c r="C25" s="40" t="s">
        <v>528</v>
      </c>
      <c r="D25" s="41"/>
      <c r="E25" s="40"/>
      <c r="F25" s="61" t="s">
        <v>38</v>
      </c>
      <c r="G25" s="121"/>
      <c r="H25" s="121"/>
      <c r="I25" s="60"/>
      <c r="J25" s="126"/>
    </row>
    <row r="26" spans="1:10" ht="14.5">
      <c r="A26" s="43" t="s">
        <v>39</v>
      </c>
      <c r="B26" s="44"/>
      <c r="C26" s="44"/>
      <c r="D26" s="44"/>
      <c r="E26" s="44"/>
      <c r="F26" s="44"/>
      <c r="G26" s="45"/>
      <c r="H26" s="45"/>
      <c r="I26" s="44"/>
      <c r="J26" s="125"/>
    </row>
    <row r="27" spans="1:10" ht="14.5">
      <c r="A27" s="33" t="s">
        <v>51</v>
      </c>
      <c r="B27" s="34" t="s">
        <v>529</v>
      </c>
      <c r="C27" s="33"/>
      <c r="D27" s="35"/>
      <c r="E27" s="36"/>
      <c r="F27" s="35"/>
      <c r="G27" s="54"/>
      <c r="H27" s="54"/>
      <c r="I27" s="54" t="s">
        <v>26</v>
      </c>
      <c r="J27" s="54"/>
    </row>
    <row r="28" spans="1:10" ht="29">
      <c r="A28" s="38" t="s">
        <v>27</v>
      </c>
      <c r="B28" s="38" t="s">
        <v>28</v>
      </c>
      <c r="C28" s="38" t="s">
        <v>29</v>
      </c>
      <c r="D28" s="38" t="s">
        <v>30</v>
      </c>
      <c r="E28" s="38" t="s">
        <v>31</v>
      </c>
      <c r="F28" s="38" t="s">
        <v>34</v>
      </c>
      <c r="G28" s="56" t="s">
        <v>3163</v>
      </c>
      <c r="H28" s="56" t="s">
        <v>3165</v>
      </c>
      <c r="I28" s="56" t="s">
        <v>32</v>
      </c>
      <c r="J28" s="56" t="s">
        <v>3166</v>
      </c>
    </row>
    <row r="29" spans="1:10" ht="43.5">
      <c r="A29" s="39">
        <v>1</v>
      </c>
      <c r="B29" s="40" t="s">
        <v>530</v>
      </c>
      <c r="C29" s="40" t="s">
        <v>531</v>
      </c>
      <c r="D29" s="41"/>
      <c r="E29" s="40"/>
      <c r="F29" s="61" t="s">
        <v>38</v>
      </c>
      <c r="G29" s="121"/>
      <c r="H29" s="123"/>
      <c r="I29" s="60"/>
      <c r="J29" s="126"/>
    </row>
    <row r="30" spans="1:10" ht="14.5">
      <c r="A30" s="43" t="s">
        <v>39</v>
      </c>
      <c r="B30" s="44"/>
      <c r="C30" s="44"/>
      <c r="D30" s="44"/>
      <c r="E30" s="44"/>
      <c r="F30" s="44"/>
      <c r="G30" s="45"/>
      <c r="H30" s="45"/>
      <c r="I30" s="44"/>
      <c r="J30" s="125"/>
    </row>
    <row r="31" spans="1:10" ht="14.5">
      <c r="A31" s="33" t="s">
        <v>55</v>
      </c>
      <c r="B31" s="34" t="s">
        <v>532</v>
      </c>
      <c r="C31" s="33"/>
      <c r="D31" s="35"/>
      <c r="E31" s="36"/>
      <c r="F31" s="35"/>
      <c r="G31" s="54"/>
      <c r="H31" s="54"/>
      <c r="I31" s="54" t="s">
        <v>26</v>
      </c>
      <c r="J31" s="54"/>
    </row>
    <row r="32" spans="1:10" ht="29">
      <c r="A32" s="38" t="s">
        <v>27</v>
      </c>
      <c r="B32" s="38" t="s">
        <v>28</v>
      </c>
      <c r="C32" s="38" t="s">
        <v>29</v>
      </c>
      <c r="D32" s="38" t="s">
        <v>30</v>
      </c>
      <c r="E32" s="38" t="s">
        <v>31</v>
      </c>
      <c r="F32" s="38" t="s">
        <v>34</v>
      </c>
      <c r="G32" s="56" t="s">
        <v>3163</v>
      </c>
      <c r="H32" s="56" t="s">
        <v>3165</v>
      </c>
      <c r="I32" s="56" t="s">
        <v>32</v>
      </c>
      <c r="J32" s="56" t="s">
        <v>3166</v>
      </c>
    </row>
    <row r="33" spans="1:10" ht="43.5">
      <c r="A33" s="39">
        <v>1</v>
      </c>
      <c r="B33" s="40" t="s">
        <v>533</v>
      </c>
      <c r="C33" s="40" t="s">
        <v>531</v>
      </c>
      <c r="D33" s="41"/>
      <c r="E33" s="40"/>
      <c r="F33" s="61" t="s">
        <v>38</v>
      </c>
      <c r="G33" s="121"/>
      <c r="H33" s="121"/>
      <c r="I33" s="60"/>
      <c r="J33" s="126"/>
    </row>
    <row r="34" spans="1:10" ht="14.5">
      <c r="A34" s="43" t="s">
        <v>39</v>
      </c>
      <c r="B34" s="44"/>
      <c r="C34" s="44"/>
      <c r="D34" s="44"/>
      <c r="E34" s="44"/>
      <c r="F34" s="44"/>
      <c r="G34" s="45"/>
      <c r="H34" s="45"/>
      <c r="I34" s="44"/>
      <c r="J34" s="125"/>
    </row>
    <row r="35" spans="1:10" ht="14.5">
      <c r="A35" s="33" t="s">
        <v>59</v>
      </c>
      <c r="B35" s="34" t="s">
        <v>534</v>
      </c>
      <c r="C35" s="33"/>
      <c r="D35" s="35"/>
      <c r="E35" s="36"/>
      <c r="F35" s="35"/>
      <c r="G35" s="54"/>
      <c r="H35" s="54"/>
      <c r="I35" s="54" t="s">
        <v>26</v>
      </c>
      <c r="J35" s="54"/>
    </row>
    <row r="36" spans="1:10" ht="29">
      <c r="A36" s="38" t="s">
        <v>27</v>
      </c>
      <c r="B36" s="38" t="s">
        <v>28</v>
      </c>
      <c r="C36" s="38" t="s">
        <v>29</v>
      </c>
      <c r="D36" s="38" t="s">
        <v>30</v>
      </c>
      <c r="E36" s="38" t="s">
        <v>31</v>
      </c>
      <c r="F36" s="38" t="s">
        <v>34</v>
      </c>
      <c r="G36" s="56" t="s">
        <v>3163</v>
      </c>
      <c r="H36" s="56" t="s">
        <v>3165</v>
      </c>
      <c r="I36" s="56" t="s">
        <v>32</v>
      </c>
      <c r="J36" s="56" t="s">
        <v>3166</v>
      </c>
    </row>
    <row r="37" spans="1:10" ht="43.5">
      <c r="A37" s="39">
        <v>1</v>
      </c>
      <c r="B37" s="40" t="s">
        <v>535</v>
      </c>
      <c r="C37" s="40" t="s">
        <v>536</v>
      </c>
      <c r="D37" s="41"/>
      <c r="E37" s="40"/>
      <c r="F37" s="61" t="s">
        <v>38</v>
      </c>
      <c r="G37" s="121"/>
      <c r="H37" s="121"/>
      <c r="I37" s="60"/>
      <c r="J37" s="126"/>
    </row>
    <row r="38" spans="1:10" ht="14.5">
      <c r="A38" s="43" t="s">
        <v>39</v>
      </c>
      <c r="B38" s="44"/>
      <c r="C38" s="44"/>
      <c r="D38" s="44"/>
      <c r="E38" s="44"/>
      <c r="F38" s="44"/>
      <c r="G38" s="45"/>
      <c r="H38" s="45"/>
      <c r="I38" s="44"/>
      <c r="J38" s="125"/>
    </row>
    <row r="39" spans="1:10" ht="14.5">
      <c r="A39" s="33" t="s">
        <v>63</v>
      </c>
      <c r="B39" s="34" t="s">
        <v>537</v>
      </c>
      <c r="C39" s="33"/>
      <c r="D39" s="35"/>
      <c r="E39" s="36"/>
      <c r="F39" s="35"/>
      <c r="G39" s="54"/>
      <c r="H39" s="54"/>
      <c r="I39" s="54" t="s">
        <v>26</v>
      </c>
      <c r="J39" s="54"/>
    </row>
    <row r="40" spans="1:10" ht="29">
      <c r="A40" s="38" t="s">
        <v>27</v>
      </c>
      <c r="B40" s="38" t="s">
        <v>28</v>
      </c>
      <c r="C40" s="38" t="s">
        <v>29</v>
      </c>
      <c r="D40" s="38" t="s">
        <v>30</v>
      </c>
      <c r="E40" s="38" t="s">
        <v>31</v>
      </c>
      <c r="F40" s="38" t="s">
        <v>34</v>
      </c>
      <c r="G40" s="56" t="s">
        <v>3163</v>
      </c>
      <c r="H40" s="56" t="s">
        <v>3165</v>
      </c>
      <c r="I40" s="56" t="s">
        <v>32</v>
      </c>
      <c r="J40" s="56" t="s">
        <v>3166</v>
      </c>
    </row>
    <row r="41" spans="1:10" ht="43.5">
      <c r="A41" s="39">
        <v>1</v>
      </c>
      <c r="B41" s="40" t="s">
        <v>538</v>
      </c>
      <c r="C41" s="40" t="s">
        <v>539</v>
      </c>
      <c r="D41" s="41"/>
      <c r="E41" s="40"/>
      <c r="F41" s="61" t="s">
        <v>38</v>
      </c>
      <c r="G41" s="121"/>
      <c r="H41" s="121"/>
      <c r="I41" s="60"/>
      <c r="J41" s="126"/>
    </row>
    <row r="42" spans="1:10" ht="14.5">
      <c r="A42" s="43" t="s">
        <v>39</v>
      </c>
      <c r="B42" s="44"/>
      <c r="C42" s="44"/>
      <c r="D42" s="44"/>
      <c r="E42" s="44"/>
      <c r="F42" s="44"/>
      <c r="G42" s="45"/>
      <c r="H42" s="45"/>
      <c r="I42" s="44"/>
      <c r="J42" s="125"/>
    </row>
    <row r="43" spans="1:10" ht="14.5">
      <c r="A43" s="33" t="s">
        <v>67</v>
      </c>
      <c r="B43" s="34" t="s">
        <v>540</v>
      </c>
      <c r="C43" s="33"/>
      <c r="D43" s="35"/>
      <c r="E43" s="36"/>
      <c r="F43" s="35"/>
      <c r="G43" s="54"/>
      <c r="H43" s="54"/>
      <c r="I43" s="54" t="s">
        <v>26</v>
      </c>
      <c r="J43" s="54"/>
    </row>
    <row r="44" spans="1:10" ht="29">
      <c r="A44" s="38" t="s">
        <v>27</v>
      </c>
      <c r="B44" s="38" t="s">
        <v>28</v>
      </c>
      <c r="C44" s="38" t="s">
        <v>29</v>
      </c>
      <c r="D44" s="38" t="s">
        <v>30</v>
      </c>
      <c r="E44" s="38" t="s">
        <v>31</v>
      </c>
      <c r="F44" s="38" t="s">
        <v>34</v>
      </c>
      <c r="G44" s="56" t="s">
        <v>3163</v>
      </c>
      <c r="H44" s="56" t="s">
        <v>3165</v>
      </c>
      <c r="I44" s="56" t="s">
        <v>32</v>
      </c>
      <c r="J44" s="56" t="s">
        <v>3166</v>
      </c>
    </row>
    <row r="45" spans="1:10" ht="72.5">
      <c r="A45" s="39">
        <v>1</v>
      </c>
      <c r="B45" s="40" t="s">
        <v>541</v>
      </c>
      <c r="C45" s="40" t="s">
        <v>542</v>
      </c>
      <c r="D45" s="41"/>
      <c r="E45" s="40"/>
      <c r="F45" s="61" t="s">
        <v>38</v>
      </c>
      <c r="G45" s="121"/>
      <c r="H45" s="121"/>
      <c r="I45" s="60"/>
      <c r="J45" s="124"/>
    </row>
    <row r="46" spans="1:10" ht="14.5">
      <c r="A46" s="43" t="s">
        <v>39</v>
      </c>
      <c r="B46" s="44"/>
      <c r="C46" s="44"/>
      <c r="D46" s="44"/>
      <c r="E46" s="44"/>
      <c r="F46" s="44"/>
      <c r="G46" s="45"/>
      <c r="H46" s="45"/>
      <c r="I46" s="44"/>
      <c r="J46" s="125"/>
    </row>
    <row r="47" spans="1:10" ht="14.5">
      <c r="A47" s="33" t="s">
        <v>71</v>
      </c>
      <c r="B47" s="34" t="s">
        <v>543</v>
      </c>
      <c r="C47" s="33"/>
      <c r="D47" s="35"/>
      <c r="E47" s="36"/>
      <c r="F47" s="35"/>
      <c r="G47" s="54"/>
      <c r="H47" s="54"/>
      <c r="I47" s="54" t="s">
        <v>26</v>
      </c>
      <c r="J47" s="54"/>
    </row>
    <row r="48" spans="1:10" ht="29">
      <c r="A48" s="38" t="s">
        <v>27</v>
      </c>
      <c r="B48" s="38" t="s">
        <v>28</v>
      </c>
      <c r="C48" s="38" t="s">
        <v>29</v>
      </c>
      <c r="D48" s="38" t="s">
        <v>30</v>
      </c>
      <c r="E48" s="38" t="s">
        <v>31</v>
      </c>
      <c r="F48" s="38" t="s">
        <v>34</v>
      </c>
      <c r="G48" s="56" t="s">
        <v>3163</v>
      </c>
      <c r="H48" s="56" t="s">
        <v>3165</v>
      </c>
      <c r="I48" s="56" t="s">
        <v>32</v>
      </c>
      <c r="J48" s="56" t="s">
        <v>3166</v>
      </c>
    </row>
    <row r="49" spans="1:10" ht="43.5">
      <c r="A49" s="39">
        <v>1</v>
      </c>
      <c r="B49" s="40" t="s">
        <v>544</v>
      </c>
      <c r="C49" s="40" t="s">
        <v>545</v>
      </c>
      <c r="D49" s="41"/>
      <c r="E49" s="40"/>
      <c r="F49" s="61" t="s">
        <v>38</v>
      </c>
      <c r="G49" s="121"/>
      <c r="H49" s="121"/>
      <c r="I49" s="60"/>
      <c r="J49" s="124"/>
    </row>
    <row r="50" spans="1:10" ht="14.5">
      <c r="A50" s="43" t="s">
        <v>39</v>
      </c>
      <c r="B50" s="44"/>
      <c r="C50" s="44"/>
      <c r="D50" s="44"/>
      <c r="E50" s="44"/>
      <c r="F50" s="44"/>
      <c r="G50" s="45"/>
      <c r="H50" s="45"/>
      <c r="I50" s="44"/>
      <c r="J50" s="125"/>
    </row>
    <row r="51" spans="1:10" ht="14.5">
      <c r="A51" s="33" t="s">
        <v>75</v>
      </c>
      <c r="B51" s="34" t="s">
        <v>546</v>
      </c>
      <c r="C51" s="33"/>
      <c r="D51" s="35"/>
      <c r="E51" s="36"/>
      <c r="F51" s="35"/>
      <c r="G51" s="54"/>
      <c r="H51" s="54"/>
      <c r="I51" s="54" t="s">
        <v>26</v>
      </c>
      <c r="J51" s="54"/>
    </row>
    <row r="52" spans="1:10" ht="29">
      <c r="A52" s="38" t="s">
        <v>27</v>
      </c>
      <c r="B52" s="38" t="s">
        <v>28</v>
      </c>
      <c r="C52" s="38" t="s">
        <v>29</v>
      </c>
      <c r="D52" s="38" t="s">
        <v>30</v>
      </c>
      <c r="E52" s="38" t="s">
        <v>31</v>
      </c>
      <c r="F52" s="38" t="s">
        <v>34</v>
      </c>
      <c r="G52" s="56" t="s">
        <v>3163</v>
      </c>
      <c r="H52" s="56" t="s">
        <v>3165</v>
      </c>
      <c r="I52" s="56" t="s">
        <v>32</v>
      </c>
      <c r="J52" s="56" t="s">
        <v>3166</v>
      </c>
    </row>
    <row r="53" spans="1:10" ht="29">
      <c r="A53" s="39">
        <v>1</v>
      </c>
      <c r="B53" s="40" t="s">
        <v>547</v>
      </c>
      <c r="C53" s="40" t="s">
        <v>548</v>
      </c>
      <c r="D53" s="41"/>
      <c r="E53" s="40"/>
      <c r="F53" s="61" t="s">
        <v>38</v>
      </c>
      <c r="G53" s="121"/>
      <c r="H53" s="123"/>
      <c r="I53" s="60"/>
      <c r="J53" s="126"/>
    </row>
    <row r="54" spans="1:10" ht="14.5">
      <c r="A54" s="43" t="s">
        <v>39</v>
      </c>
      <c r="B54" s="44"/>
      <c r="C54" s="44"/>
      <c r="D54" s="44"/>
      <c r="E54" s="44"/>
      <c r="F54" s="44"/>
      <c r="G54" s="121"/>
      <c r="H54" s="123"/>
      <c r="I54" s="44"/>
      <c r="J54" s="125"/>
    </row>
    <row r="55" spans="1:10" ht="14.5">
      <c r="A55" s="33" t="s">
        <v>79</v>
      </c>
      <c r="B55" s="34" t="s">
        <v>549</v>
      </c>
      <c r="C55" s="33"/>
      <c r="D55" s="35"/>
      <c r="E55" s="36"/>
      <c r="F55" s="35"/>
      <c r="G55" s="54"/>
      <c r="H55" s="54"/>
      <c r="I55" s="54" t="s">
        <v>26</v>
      </c>
      <c r="J55" s="54"/>
    </row>
    <row r="56" spans="1:10" ht="29">
      <c r="A56" s="38" t="s">
        <v>27</v>
      </c>
      <c r="B56" s="38" t="s">
        <v>28</v>
      </c>
      <c r="C56" s="38" t="s">
        <v>29</v>
      </c>
      <c r="D56" s="38" t="s">
        <v>30</v>
      </c>
      <c r="E56" s="38" t="s">
        <v>31</v>
      </c>
      <c r="F56" s="38" t="s">
        <v>34</v>
      </c>
      <c r="G56" s="56" t="s">
        <v>3163</v>
      </c>
      <c r="H56" s="56" t="s">
        <v>3165</v>
      </c>
      <c r="I56" s="56" t="s">
        <v>32</v>
      </c>
      <c r="J56" s="56" t="s">
        <v>3166</v>
      </c>
    </row>
    <row r="57" spans="1:10" ht="58">
      <c r="A57" s="39">
        <v>1</v>
      </c>
      <c r="B57" s="40" t="s">
        <v>550</v>
      </c>
      <c r="C57" s="40" t="s">
        <v>551</v>
      </c>
      <c r="D57" s="41"/>
      <c r="E57" s="40"/>
      <c r="F57" s="61" t="s">
        <v>38</v>
      </c>
      <c r="G57" s="121"/>
      <c r="H57" s="121"/>
      <c r="I57" s="60"/>
      <c r="J57" s="126"/>
    </row>
    <row r="58" spans="1:10" ht="14.5">
      <c r="A58" s="43" t="s">
        <v>39</v>
      </c>
      <c r="B58" s="44"/>
      <c r="C58" s="44"/>
      <c r="D58" s="44"/>
      <c r="E58" s="44"/>
      <c r="F58" s="44"/>
      <c r="G58" s="45"/>
      <c r="H58" s="45"/>
      <c r="I58" s="44"/>
      <c r="J58" s="125"/>
    </row>
    <row r="59" spans="1:10" ht="14.5">
      <c r="A59" s="33" t="s">
        <v>83</v>
      </c>
      <c r="B59" s="34" t="s">
        <v>552</v>
      </c>
      <c r="C59" s="33"/>
      <c r="D59" s="35"/>
      <c r="E59" s="36"/>
      <c r="F59" s="35"/>
      <c r="G59" s="54"/>
      <c r="H59" s="54"/>
      <c r="I59" s="54" t="s">
        <v>26</v>
      </c>
      <c r="J59" s="54"/>
    </row>
    <row r="60" spans="1:10" ht="29">
      <c r="A60" s="38" t="s">
        <v>27</v>
      </c>
      <c r="B60" s="38" t="s">
        <v>28</v>
      </c>
      <c r="C60" s="38" t="s">
        <v>29</v>
      </c>
      <c r="D60" s="38" t="s">
        <v>30</v>
      </c>
      <c r="E60" s="38" t="s">
        <v>31</v>
      </c>
      <c r="F60" s="38" t="s">
        <v>34</v>
      </c>
      <c r="G60" s="56" t="s">
        <v>3163</v>
      </c>
      <c r="H60" s="56" t="s">
        <v>3165</v>
      </c>
      <c r="I60" s="56" t="s">
        <v>32</v>
      </c>
      <c r="J60" s="56" t="s">
        <v>3166</v>
      </c>
    </row>
    <row r="61" spans="1:10" ht="58">
      <c r="A61" s="39">
        <v>1</v>
      </c>
      <c r="B61" s="40" t="s">
        <v>553</v>
      </c>
      <c r="C61" s="40" t="s">
        <v>554</v>
      </c>
      <c r="D61" s="41"/>
      <c r="E61" s="40"/>
      <c r="F61" s="61" t="s">
        <v>111</v>
      </c>
      <c r="G61" s="121"/>
      <c r="H61" s="121"/>
      <c r="I61" s="60"/>
      <c r="J61" s="126"/>
    </row>
    <row r="62" spans="1:10" ht="14.5">
      <c r="A62" s="43" t="s">
        <v>39</v>
      </c>
      <c r="B62" s="44"/>
      <c r="C62" s="44"/>
      <c r="D62" s="44"/>
      <c r="E62" s="44"/>
      <c r="F62" s="44"/>
      <c r="G62" s="45"/>
      <c r="H62" s="45"/>
      <c r="I62" s="44"/>
      <c r="J62" s="125"/>
    </row>
    <row r="63" spans="1:10" ht="14.5">
      <c r="A63" s="33" t="s">
        <v>87</v>
      </c>
      <c r="B63" s="34" t="s">
        <v>555</v>
      </c>
      <c r="C63" s="33"/>
      <c r="D63" s="35"/>
      <c r="E63" s="36"/>
      <c r="F63" s="35"/>
      <c r="G63" s="54"/>
      <c r="H63" s="54"/>
      <c r="I63" s="54" t="s">
        <v>26</v>
      </c>
      <c r="J63" s="54"/>
    </row>
    <row r="64" spans="1:10" ht="29">
      <c r="A64" s="38" t="s">
        <v>27</v>
      </c>
      <c r="B64" s="38" t="s">
        <v>28</v>
      </c>
      <c r="C64" s="38" t="s">
        <v>29</v>
      </c>
      <c r="D64" s="38" t="s">
        <v>30</v>
      </c>
      <c r="E64" s="38" t="s">
        <v>31</v>
      </c>
      <c r="F64" s="38" t="s">
        <v>34</v>
      </c>
      <c r="G64" s="56" t="s">
        <v>3163</v>
      </c>
      <c r="H64" s="56" t="s">
        <v>3165</v>
      </c>
      <c r="I64" s="56" t="s">
        <v>32</v>
      </c>
      <c r="J64" s="56" t="s">
        <v>3166</v>
      </c>
    </row>
    <row r="65" spans="1:10" ht="58">
      <c r="A65" s="39">
        <v>1</v>
      </c>
      <c r="B65" s="40" t="s">
        <v>556</v>
      </c>
      <c r="C65" s="40" t="s">
        <v>557</v>
      </c>
      <c r="D65" s="41"/>
      <c r="E65" s="40"/>
      <c r="F65" s="61" t="s">
        <v>111</v>
      </c>
      <c r="G65" s="121"/>
      <c r="H65" s="121"/>
      <c r="I65" s="60"/>
      <c r="J65" s="126"/>
    </row>
    <row r="66" spans="1:10" ht="14.5">
      <c r="A66" s="43" t="s">
        <v>39</v>
      </c>
      <c r="B66" s="44"/>
      <c r="C66" s="44"/>
      <c r="D66" s="44"/>
      <c r="E66" s="44"/>
      <c r="F66" s="44"/>
      <c r="G66" s="45"/>
      <c r="H66" s="45"/>
      <c r="I66" s="44"/>
      <c r="J66" s="125"/>
    </row>
    <row r="67" spans="1:10" ht="14.5">
      <c r="A67" s="33" t="s">
        <v>91</v>
      </c>
      <c r="B67" s="34" t="s">
        <v>558</v>
      </c>
      <c r="C67" s="33"/>
      <c r="D67" s="35"/>
      <c r="E67" s="36"/>
      <c r="F67" s="35"/>
      <c r="G67" s="54"/>
      <c r="H67" s="54"/>
      <c r="I67" s="54" t="s">
        <v>26</v>
      </c>
      <c r="J67" s="54"/>
    </row>
    <row r="68" spans="1:10" ht="29">
      <c r="A68" s="38" t="s">
        <v>27</v>
      </c>
      <c r="B68" s="38" t="s">
        <v>28</v>
      </c>
      <c r="C68" s="38" t="s">
        <v>29</v>
      </c>
      <c r="D68" s="38" t="s">
        <v>30</v>
      </c>
      <c r="E68" s="38" t="s">
        <v>31</v>
      </c>
      <c r="F68" s="38" t="s">
        <v>34</v>
      </c>
      <c r="G68" s="56" t="s">
        <v>3163</v>
      </c>
      <c r="H68" s="56" t="s">
        <v>3165</v>
      </c>
      <c r="I68" s="56" t="s">
        <v>32</v>
      </c>
      <c r="J68" s="56" t="s">
        <v>3166</v>
      </c>
    </row>
    <row r="69" spans="1:10" ht="43.5">
      <c r="A69" s="39">
        <v>1</v>
      </c>
      <c r="B69" s="40" t="s">
        <v>559</v>
      </c>
      <c r="C69" s="40" t="s">
        <v>560</v>
      </c>
      <c r="D69" s="41"/>
      <c r="E69" s="40"/>
      <c r="F69" s="61" t="s">
        <v>38</v>
      </c>
      <c r="G69" s="121"/>
      <c r="H69" s="121"/>
      <c r="I69" s="60"/>
      <c r="J69" s="126"/>
    </row>
    <row r="70" spans="1:10" ht="14.5">
      <c r="A70" s="43" t="s">
        <v>39</v>
      </c>
      <c r="B70" s="44"/>
      <c r="C70" s="44"/>
      <c r="D70" s="44"/>
      <c r="E70" s="44"/>
      <c r="F70" s="44"/>
      <c r="G70" s="45"/>
      <c r="H70" s="45"/>
      <c r="I70" s="44"/>
      <c r="J70" s="125"/>
    </row>
    <row r="71" spans="1:10" ht="14.5">
      <c r="A71" s="33" t="s">
        <v>95</v>
      </c>
      <c r="B71" s="34" t="s">
        <v>561</v>
      </c>
      <c r="C71" s="33"/>
      <c r="D71" s="35"/>
      <c r="E71" s="36"/>
      <c r="F71" s="35"/>
      <c r="G71" s="54"/>
      <c r="H71" s="54"/>
      <c r="I71" s="54" t="s">
        <v>26</v>
      </c>
      <c r="J71" s="54"/>
    </row>
    <row r="72" spans="1:10" ht="29">
      <c r="A72" s="38" t="s">
        <v>27</v>
      </c>
      <c r="B72" s="38" t="s">
        <v>28</v>
      </c>
      <c r="C72" s="38" t="s">
        <v>29</v>
      </c>
      <c r="D72" s="38" t="s">
        <v>30</v>
      </c>
      <c r="E72" s="38" t="s">
        <v>31</v>
      </c>
      <c r="F72" s="38" t="s">
        <v>34</v>
      </c>
      <c r="G72" s="56" t="s">
        <v>3163</v>
      </c>
      <c r="H72" s="56" t="s">
        <v>3165</v>
      </c>
      <c r="I72" s="56" t="s">
        <v>32</v>
      </c>
      <c r="J72" s="56" t="s">
        <v>3166</v>
      </c>
    </row>
    <row r="73" spans="1:10" ht="43.5">
      <c r="A73" s="39">
        <v>1</v>
      </c>
      <c r="B73" s="40" t="s">
        <v>562</v>
      </c>
      <c r="C73" s="40" t="s">
        <v>563</v>
      </c>
      <c r="D73" s="41"/>
      <c r="E73" s="40"/>
      <c r="F73" s="61" t="s">
        <v>38</v>
      </c>
      <c r="G73" s="121"/>
      <c r="H73" s="121"/>
      <c r="I73" s="60"/>
      <c r="J73" s="126"/>
    </row>
    <row r="74" spans="1:10" ht="14.5">
      <c r="A74" s="43" t="s">
        <v>39</v>
      </c>
      <c r="B74" s="44"/>
      <c r="C74" s="44"/>
      <c r="D74" s="44"/>
      <c r="E74" s="44"/>
      <c r="F74" s="44"/>
      <c r="G74" s="45"/>
      <c r="H74" s="45"/>
      <c r="I74" s="44"/>
      <c r="J74" s="125"/>
    </row>
  </sheetData>
  <mergeCells count="4">
    <mergeCell ref="B1:E1"/>
    <mergeCell ref="A2:A10"/>
    <mergeCell ref="B2:C2"/>
    <mergeCell ref="D2:E2"/>
  </mergeCells>
  <phoneticPr fontId="40"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F370"/>
  <sheetViews>
    <sheetView zoomScale="70" zoomScaleNormal="70" workbookViewId="0">
      <selection activeCell="C5" sqref="C5:C6"/>
    </sheetView>
  </sheetViews>
  <sheetFormatPr defaultColWidth="9.1796875" defaultRowHeight="12.5"/>
  <cols>
    <col min="2" max="2" width="67.453125" customWidth="1"/>
    <col min="3" max="3" width="58.7265625" customWidth="1"/>
    <col min="4" max="4" width="28.1796875" customWidth="1"/>
    <col min="5" max="5" width="21.26953125" customWidth="1"/>
    <col min="6" max="6" width="20.453125" customWidth="1"/>
    <col min="7" max="7" width="16.81640625" customWidth="1"/>
    <col min="8" max="8" width="21.453125" customWidth="1"/>
    <col min="9" max="9" width="19.7265625" customWidth="1"/>
  </cols>
  <sheetData>
    <row r="1" spans="1:110" s="9" customFormat="1" ht="24" customHeight="1">
      <c r="B1" s="194" t="s">
        <v>10</v>
      </c>
      <c r="C1" s="194"/>
      <c r="D1" s="194"/>
      <c r="E1" s="194"/>
      <c r="F1" s="10"/>
      <c r="G1" s="11"/>
    </row>
    <row r="2" spans="1:110" s="9" customFormat="1" ht="15" thickBot="1">
      <c r="A2" s="191"/>
      <c r="B2" s="189"/>
      <c r="C2" s="189"/>
      <c r="D2" s="190" t="s">
        <v>11</v>
      </c>
      <c r="E2" s="190"/>
    </row>
    <row r="3" spans="1:110" s="9" customFormat="1" ht="14.5">
      <c r="A3" s="191"/>
      <c r="B3" s="12" t="s">
        <v>12</v>
      </c>
      <c r="C3" s="22" t="s">
        <v>805</v>
      </c>
      <c r="D3" s="14" t="s">
        <v>5</v>
      </c>
      <c r="E3" s="15">
        <f>COUNTIF(G6:G57320,"Pass")</f>
        <v>0</v>
      </c>
    </row>
    <row r="4" spans="1:110" s="9" customFormat="1" ht="29">
      <c r="A4" s="191"/>
      <c r="B4" s="12" t="s">
        <v>14</v>
      </c>
      <c r="C4" s="23" t="s">
        <v>806</v>
      </c>
      <c r="D4" s="73" t="s">
        <v>6</v>
      </c>
      <c r="E4" s="74">
        <f>COUNTIF(G6:G57320,"Fail")</f>
        <v>0</v>
      </c>
    </row>
    <row r="5" spans="1:110" s="9" customFormat="1" ht="15" thickBot="1">
      <c r="A5" s="191"/>
      <c r="B5" s="12" t="s">
        <v>16</v>
      </c>
      <c r="C5" s="22">
        <v>44848</v>
      </c>
      <c r="D5" s="75" t="s">
        <v>7</v>
      </c>
      <c r="E5" s="76">
        <f>COUNTIF(G6:G57320,"NR/NC")</f>
        <v>90</v>
      </c>
    </row>
    <row r="6" spans="1:110" s="9" customFormat="1" ht="14.5">
      <c r="A6" s="191"/>
      <c r="B6" s="12" t="s">
        <v>17</v>
      </c>
      <c r="C6" s="22" t="s">
        <v>3172</v>
      </c>
      <c r="D6" s="16"/>
      <c r="E6" s="17"/>
    </row>
    <row r="7" spans="1:110" s="9" customFormat="1" ht="14.5">
      <c r="A7" s="191"/>
      <c r="B7" s="12" t="s">
        <v>19</v>
      </c>
      <c r="C7" s="23"/>
      <c r="D7" s="16"/>
      <c r="E7" s="17"/>
    </row>
    <row r="8" spans="1:110" s="9" customFormat="1" ht="14.5">
      <c r="A8" s="191"/>
      <c r="B8" s="12" t="s">
        <v>20</v>
      </c>
      <c r="C8" s="22"/>
      <c r="D8" s="16"/>
      <c r="E8" s="17"/>
    </row>
    <row r="9" spans="1:110" s="9" customFormat="1" ht="14.5">
      <c r="A9" s="191"/>
      <c r="B9" s="12" t="s">
        <v>21</v>
      </c>
      <c r="C9" s="22"/>
      <c r="D9" s="16"/>
      <c r="E9" s="17"/>
    </row>
    <row r="10" spans="1:110" s="9" customFormat="1" ht="15" thickBot="1">
      <c r="A10" s="192"/>
      <c r="B10" s="12" t="s">
        <v>22</v>
      </c>
      <c r="C10" s="23" t="s">
        <v>23</v>
      </c>
      <c r="D10" s="18"/>
      <c r="E10" s="19"/>
    </row>
    <row r="11" spans="1:110" s="9" customFormat="1" ht="14.5">
      <c r="A11" s="33" t="s">
        <v>24</v>
      </c>
      <c r="B11" s="34" t="s">
        <v>807</v>
      </c>
      <c r="C11" s="33"/>
      <c r="D11" s="35"/>
      <c r="E11" s="36"/>
      <c r="F11" s="35" t="s">
        <v>26</v>
      </c>
      <c r="G11" s="37" t="str">
        <f>IF(COUNTIF(F13:F13,"Fail")&gt;0,"Fail",IF(COUNTIF(F13:F13,"")=0,"Pass","NR/NC"))</f>
        <v>NR/NC</v>
      </c>
      <c r="H11" s="36"/>
      <c r="I11" s="36"/>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row>
    <row r="12" spans="1:110" s="9" customFormat="1" ht="29">
      <c r="A12" s="38" t="s">
        <v>27</v>
      </c>
      <c r="B12" s="38" t="s">
        <v>28</v>
      </c>
      <c r="C12" s="38" t="s">
        <v>29</v>
      </c>
      <c r="D12" s="38" t="s">
        <v>30</v>
      </c>
      <c r="E12" s="38" t="s">
        <v>31</v>
      </c>
      <c r="F12" s="38" t="s">
        <v>32</v>
      </c>
      <c r="G12" s="38" t="s">
        <v>33</v>
      </c>
      <c r="H12" s="38" t="s">
        <v>34</v>
      </c>
      <c r="I12" s="38" t="s">
        <v>35</v>
      </c>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row>
    <row r="13" spans="1:110" s="9" customFormat="1" ht="72.5">
      <c r="A13" s="39">
        <v>1</v>
      </c>
      <c r="B13" s="79" t="s">
        <v>808</v>
      </c>
      <c r="C13" s="40" t="s">
        <v>809</v>
      </c>
      <c r="D13" s="41"/>
      <c r="E13" s="40"/>
      <c r="F13" s="42"/>
      <c r="G13" s="81"/>
      <c r="H13" s="61" t="s">
        <v>38</v>
      </c>
      <c r="I13" s="61"/>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row>
    <row r="14" spans="1:110" s="9" customFormat="1" ht="14.5">
      <c r="A14" s="43" t="s">
        <v>39</v>
      </c>
      <c r="B14" s="44"/>
      <c r="C14" s="44"/>
      <c r="D14" s="44"/>
      <c r="E14" s="44"/>
      <c r="F14" s="44"/>
      <c r="G14" s="45"/>
      <c r="H14" s="44"/>
      <c r="I14" s="44"/>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row>
    <row r="15" spans="1:110" ht="14.5">
      <c r="A15" s="33" t="s">
        <v>40</v>
      </c>
      <c r="B15" s="34" t="s">
        <v>810</v>
      </c>
      <c r="C15" s="33"/>
      <c r="D15" s="35"/>
      <c r="E15" s="36"/>
      <c r="F15" s="35" t="s">
        <v>26</v>
      </c>
      <c r="G15" s="37" t="str">
        <f>IF(COUNTIF(F17:F17,"Fail")&gt;0,"Fail",IF(COUNTIF(F17:F17,"")=0,"Pass","NR/NC"))</f>
        <v>NR/NC</v>
      </c>
      <c r="H15" s="35"/>
      <c r="I15" s="35"/>
    </row>
    <row r="16" spans="1:110" ht="29">
      <c r="A16" s="38" t="s">
        <v>27</v>
      </c>
      <c r="B16" s="38" t="s">
        <v>28</v>
      </c>
      <c r="C16" s="38" t="s">
        <v>29</v>
      </c>
      <c r="D16" s="38" t="s">
        <v>30</v>
      </c>
      <c r="E16" s="38" t="s">
        <v>31</v>
      </c>
      <c r="F16" s="38" t="s">
        <v>32</v>
      </c>
      <c r="G16" s="38" t="s">
        <v>33</v>
      </c>
      <c r="H16" s="38" t="s">
        <v>34</v>
      </c>
      <c r="I16" s="38" t="s">
        <v>35</v>
      </c>
    </row>
    <row r="17" spans="1:9" ht="58">
      <c r="A17" s="39">
        <v>1</v>
      </c>
      <c r="B17" s="79" t="s">
        <v>811</v>
      </c>
      <c r="C17" s="40" t="s">
        <v>812</v>
      </c>
      <c r="D17" s="41"/>
      <c r="E17" s="40"/>
      <c r="F17" s="42"/>
      <c r="G17" s="81"/>
      <c r="H17" s="61" t="s">
        <v>38</v>
      </c>
      <c r="I17" s="61"/>
    </row>
    <row r="18" spans="1:9" ht="14.5">
      <c r="A18" s="43" t="s">
        <v>39</v>
      </c>
      <c r="B18" s="44"/>
      <c r="C18" s="44"/>
      <c r="D18" s="44"/>
      <c r="E18" s="44"/>
      <c r="F18" s="44"/>
      <c r="G18" s="45"/>
      <c r="H18" s="44"/>
      <c r="I18" s="44"/>
    </row>
    <row r="19" spans="1:9" ht="14.5">
      <c r="A19" s="33" t="s">
        <v>44</v>
      </c>
      <c r="B19" s="34" t="s">
        <v>813</v>
      </c>
      <c r="C19" s="33"/>
      <c r="D19" s="35"/>
      <c r="E19" s="36"/>
      <c r="F19" s="35" t="s">
        <v>26</v>
      </c>
      <c r="G19" s="37" t="str">
        <f>IF(COUNTIF(F21:F21,"Fail")&gt;0,"Fail",IF(COUNTIF(F21:F21,"")=0,"Pass","NR/NC"))</f>
        <v>NR/NC</v>
      </c>
      <c r="H19" s="35"/>
      <c r="I19" s="35"/>
    </row>
    <row r="20" spans="1:9" ht="29">
      <c r="A20" s="38" t="s">
        <v>27</v>
      </c>
      <c r="B20" s="38" t="s">
        <v>28</v>
      </c>
      <c r="C20" s="38" t="s">
        <v>29</v>
      </c>
      <c r="D20" s="38" t="s">
        <v>30</v>
      </c>
      <c r="E20" s="38" t="s">
        <v>31</v>
      </c>
      <c r="F20" s="38" t="s">
        <v>32</v>
      </c>
      <c r="G20" s="38" t="s">
        <v>33</v>
      </c>
      <c r="H20" s="38" t="s">
        <v>34</v>
      </c>
      <c r="I20" s="38" t="s">
        <v>35</v>
      </c>
    </row>
    <row r="21" spans="1:9" ht="29">
      <c r="A21" s="39">
        <v>1</v>
      </c>
      <c r="B21" s="79" t="s">
        <v>814</v>
      </c>
      <c r="C21" s="40" t="s">
        <v>815</v>
      </c>
      <c r="D21" s="41"/>
      <c r="E21" s="40"/>
      <c r="F21" s="42"/>
      <c r="G21" s="81"/>
      <c r="H21" s="61" t="s">
        <v>111</v>
      </c>
      <c r="I21" s="61"/>
    </row>
    <row r="22" spans="1:9" ht="14.5">
      <c r="A22" s="43" t="s">
        <v>39</v>
      </c>
      <c r="B22" s="44"/>
      <c r="C22" s="44"/>
      <c r="D22" s="44"/>
      <c r="E22" s="44"/>
      <c r="F22" s="44"/>
      <c r="G22" s="45"/>
      <c r="H22" s="44"/>
      <c r="I22" s="44"/>
    </row>
    <row r="23" spans="1:9" ht="14.5">
      <c r="A23" s="33" t="s">
        <v>48</v>
      </c>
      <c r="B23" s="34" t="s">
        <v>816</v>
      </c>
      <c r="C23" s="33"/>
      <c r="D23" s="35"/>
      <c r="E23" s="36"/>
      <c r="F23" s="35" t="s">
        <v>26</v>
      </c>
      <c r="G23" s="37" t="str">
        <f>IF(COUNTIF(F25:F25,"Fail")&gt;0,"Fail",IF(COUNTIF(F25:F25,"")=0,"Pass","NR/NC"))</f>
        <v>NR/NC</v>
      </c>
      <c r="H23" s="35"/>
      <c r="I23" s="35"/>
    </row>
    <row r="24" spans="1:9" ht="29">
      <c r="A24" s="38" t="s">
        <v>27</v>
      </c>
      <c r="B24" s="38" t="s">
        <v>28</v>
      </c>
      <c r="C24" s="38" t="s">
        <v>29</v>
      </c>
      <c r="D24" s="38" t="s">
        <v>30</v>
      </c>
      <c r="E24" s="38" t="s">
        <v>31</v>
      </c>
      <c r="F24" s="38" t="s">
        <v>32</v>
      </c>
      <c r="G24" s="38" t="s">
        <v>33</v>
      </c>
      <c r="H24" s="38" t="s">
        <v>34</v>
      </c>
      <c r="I24" s="38" t="s">
        <v>35</v>
      </c>
    </row>
    <row r="25" spans="1:9" ht="29">
      <c r="A25" s="39">
        <v>1</v>
      </c>
      <c r="B25" s="79" t="s">
        <v>817</v>
      </c>
      <c r="C25" s="40" t="s">
        <v>818</v>
      </c>
      <c r="D25" s="41"/>
      <c r="E25" s="40"/>
      <c r="F25" s="42"/>
      <c r="G25" s="81"/>
      <c r="H25" s="61" t="s">
        <v>38</v>
      </c>
      <c r="I25" s="61"/>
    </row>
    <row r="26" spans="1:9" ht="14.5">
      <c r="A26" s="43" t="s">
        <v>39</v>
      </c>
      <c r="B26" s="44"/>
      <c r="C26" s="44"/>
      <c r="D26" s="44"/>
      <c r="E26" s="44"/>
      <c r="F26" s="44"/>
      <c r="G26" s="45"/>
      <c r="H26" s="44"/>
      <c r="I26" s="44"/>
    </row>
    <row r="27" spans="1:9" ht="14.5">
      <c r="A27" s="33" t="s">
        <v>51</v>
      </c>
      <c r="B27" s="34" t="s">
        <v>819</v>
      </c>
      <c r="C27" s="33"/>
      <c r="D27" s="35"/>
      <c r="E27" s="36"/>
      <c r="F27" s="35" t="s">
        <v>26</v>
      </c>
      <c r="G27" s="37" t="str">
        <f>IF(COUNTIF(F29:F29,"Fail")&gt;0,"Fail",IF(COUNTIF(F29:F29,"")=0,"Pass","NR/NC"))</f>
        <v>NR/NC</v>
      </c>
      <c r="H27" s="35"/>
      <c r="I27" s="35"/>
    </row>
    <row r="28" spans="1:9" ht="29">
      <c r="A28" s="38" t="s">
        <v>27</v>
      </c>
      <c r="B28" s="38" t="s">
        <v>28</v>
      </c>
      <c r="C28" s="38" t="s">
        <v>29</v>
      </c>
      <c r="D28" s="38" t="s">
        <v>30</v>
      </c>
      <c r="E28" s="38" t="s">
        <v>31</v>
      </c>
      <c r="F28" s="38" t="s">
        <v>32</v>
      </c>
      <c r="G28" s="38" t="s">
        <v>33</v>
      </c>
      <c r="H28" s="38" t="s">
        <v>34</v>
      </c>
      <c r="I28" s="38" t="s">
        <v>35</v>
      </c>
    </row>
    <row r="29" spans="1:9" ht="43.5">
      <c r="A29" s="39">
        <v>1</v>
      </c>
      <c r="B29" s="79" t="s">
        <v>820</v>
      </c>
      <c r="C29" s="40" t="s">
        <v>821</v>
      </c>
      <c r="D29" s="41"/>
      <c r="E29" s="40"/>
      <c r="F29" s="42"/>
      <c r="G29" s="81"/>
      <c r="H29" s="61" t="s">
        <v>111</v>
      </c>
      <c r="I29" s="61"/>
    </row>
    <row r="30" spans="1:9" ht="14.5">
      <c r="A30" s="43" t="s">
        <v>39</v>
      </c>
      <c r="B30" s="44"/>
      <c r="C30" s="44"/>
      <c r="D30" s="44"/>
      <c r="E30" s="44"/>
      <c r="F30" s="44"/>
      <c r="G30" s="45"/>
      <c r="H30" s="44"/>
      <c r="I30" s="44"/>
    </row>
    <row r="31" spans="1:9" ht="14.5">
      <c r="A31" s="33" t="s">
        <v>55</v>
      </c>
      <c r="B31" s="34" t="s">
        <v>822</v>
      </c>
      <c r="C31" s="33"/>
      <c r="D31" s="35"/>
      <c r="E31" s="36"/>
      <c r="F31" s="35" t="s">
        <v>26</v>
      </c>
      <c r="G31" s="37" t="str">
        <f>IF(COUNTIF(F33:F33,"Fail")&gt;0,"Fail",IF(COUNTIF(F33:F33,"")=0,"Pass","NR/NC"))</f>
        <v>NR/NC</v>
      </c>
      <c r="H31" s="35"/>
      <c r="I31" s="35"/>
    </row>
    <row r="32" spans="1:9" ht="29">
      <c r="A32" s="38" t="s">
        <v>27</v>
      </c>
      <c r="B32" s="38" t="s">
        <v>28</v>
      </c>
      <c r="C32" s="38" t="s">
        <v>29</v>
      </c>
      <c r="D32" s="38" t="s">
        <v>30</v>
      </c>
      <c r="E32" s="38" t="s">
        <v>31</v>
      </c>
      <c r="F32" s="38" t="s">
        <v>32</v>
      </c>
      <c r="G32" s="38" t="s">
        <v>33</v>
      </c>
      <c r="H32" s="38" t="s">
        <v>34</v>
      </c>
      <c r="I32" s="38" t="s">
        <v>35</v>
      </c>
    </row>
    <row r="33" spans="1:9" ht="43.5">
      <c r="A33" s="39">
        <v>1</v>
      </c>
      <c r="B33" s="79" t="s">
        <v>823</v>
      </c>
      <c r="C33" s="40" t="s">
        <v>824</v>
      </c>
      <c r="D33" s="41"/>
      <c r="E33" s="40"/>
      <c r="F33" s="42"/>
      <c r="G33" s="81"/>
      <c r="H33" s="61" t="s">
        <v>111</v>
      </c>
      <c r="I33" s="61"/>
    </row>
    <row r="34" spans="1:9" ht="14.5">
      <c r="A34" s="43" t="s">
        <v>39</v>
      </c>
      <c r="B34" s="44"/>
      <c r="C34" s="44"/>
      <c r="D34" s="44"/>
      <c r="E34" s="44"/>
      <c r="F34" s="44"/>
      <c r="G34" s="45"/>
      <c r="H34" s="44"/>
      <c r="I34" s="44"/>
    </row>
    <row r="35" spans="1:9" ht="14.5">
      <c r="A35" s="33" t="s">
        <v>59</v>
      </c>
      <c r="B35" s="34" t="s">
        <v>825</v>
      </c>
      <c r="C35" s="33"/>
      <c r="D35" s="35"/>
      <c r="E35" s="36"/>
      <c r="F35" s="35" t="s">
        <v>26</v>
      </c>
      <c r="G35" s="37" t="str">
        <f>IF(COUNTIF(F37:F37,"Fail")&gt;0,"Fail",IF(COUNTIF(F37:F37,"")=0,"Pass","NR/NC"))</f>
        <v>NR/NC</v>
      </c>
      <c r="H35" s="35"/>
      <c r="I35" s="35"/>
    </row>
    <row r="36" spans="1:9" ht="29">
      <c r="A36" s="38" t="s">
        <v>27</v>
      </c>
      <c r="B36" s="38" t="s">
        <v>28</v>
      </c>
      <c r="C36" s="38" t="s">
        <v>29</v>
      </c>
      <c r="D36" s="38" t="s">
        <v>30</v>
      </c>
      <c r="E36" s="38" t="s">
        <v>31</v>
      </c>
      <c r="F36" s="38" t="s">
        <v>32</v>
      </c>
      <c r="G36" s="38" t="s">
        <v>33</v>
      </c>
      <c r="H36" s="38" t="s">
        <v>34</v>
      </c>
      <c r="I36" s="38" t="s">
        <v>35</v>
      </c>
    </row>
    <row r="37" spans="1:9" ht="43.5">
      <c r="A37" s="39">
        <v>1</v>
      </c>
      <c r="B37" s="79" t="s">
        <v>826</v>
      </c>
      <c r="C37" s="40" t="s">
        <v>827</v>
      </c>
      <c r="D37" s="41"/>
      <c r="E37" s="40"/>
      <c r="F37" s="42"/>
      <c r="G37" s="81"/>
      <c r="H37" s="61" t="s">
        <v>38</v>
      </c>
      <c r="I37" s="61"/>
    </row>
    <row r="38" spans="1:9" ht="14.5">
      <c r="A38" s="43" t="s">
        <v>39</v>
      </c>
      <c r="B38" s="44"/>
      <c r="C38" s="44"/>
      <c r="D38" s="44"/>
      <c r="E38" s="44"/>
      <c r="F38" s="44"/>
      <c r="G38" s="45"/>
      <c r="H38" s="44"/>
      <c r="I38" s="44"/>
    </row>
    <row r="39" spans="1:9" ht="14.5">
      <c r="A39" s="33" t="s">
        <v>63</v>
      </c>
      <c r="B39" s="34" t="s">
        <v>828</v>
      </c>
      <c r="C39" s="33"/>
      <c r="D39" s="35"/>
      <c r="E39" s="36"/>
      <c r="F39" s="35" t="s">
        <v>26</v>
      </c>
      <c r="G39" s="37" t="str">
        <f>IF(COUNTIF(F41:F41,"Fail")&gt;0,"Fail",IF(COUNTIF(F41:F41,"")=0,"Pass","NR/NC"))</f>
        <v>NR/NC</v>
      </c>
      <c r="H39" s="35"/>
      <c r="I39" s="35"/>
    </row>
    <row r="40" spans="1:9" ht="29">
      <c r="A40" s="38" t="s">
        <v>27</v>
      </c>
      <c r="B40" s="38" t="s">
        <v>28</v>
      </c>
      <c r="C40" s="38" t="s">
        <v>29</v>
      </c>
      <c r="D40" s="38" t="s">
        <v>30</v>
      </c>
      <c r="E40" s="38" t="s">
        <v>31</v>
      </c>
      <c r="F40" s="38" t="s">
        <v>32</v>
      </c>
      <c r="G40" s="38" t="s">
        <v>33</v>
      </c>
      <c r="H40" s="38" t="s">
        <v>34</v>
      </c>
      <c r="I40" s="38" t="s">
        <v>35</v>
      </c>
    </row>
    <row r="41" spans="1:9" ht="43.5">
      <c r="A41" s="39">
        <v>1</v>
      </c>
      <c r="B41" s="79" t="s">
        <v>829</v>
      </c>
      <c r="C41" s="40" t="s">
        <v>830</v>
      </c>
      <c r="D41" s="41"/>
      <c r="E41" s="40"/>
      <c r="F41" s="42"/>
      <c r="G41" s="81"/>
      <c r="H41" s="61" t="s">
        <v>38</v>
      </c>
      <c r="I41" s="61"/>
    </row>
    <row r="42" spans="1:9" ht="14.5">
      <c r="A42" s="43" t="s">
        <v>39</v>
      </c>
      <c r="B42" s="44"/>
      <c r="C42" s="44"/>
      <c r="D42" s="44"/>
      <c r="E42" s="44"/>
      <c r="F42" s="44"/>
      <c r="G42" s="45"/>
      <c r="H42" s="44"/>
      <c r="I42" s="44"/>
    </row>
    <row r="43" spans="1:9" ht="14.5">
      <c r="A43" s="33" t="s">
        <v>67</v>
      </c>
      <c r="B43" s="34" t="s">
        <v>831</v>
      </c>
      <c r="C43" s="33"/>
      <c r="D43" s="35"/>
      <c r="E43" s="36"/>
      <c r="F43" s="35" t="s">
        <v>26</v>
      </c>
      <c r="G43" s="37" t="str">
        <f>IF(COUNTIF(F45:F45,"Fail")&gt;0,"Fail",IF(COUNTIF(F45:F45,"")=0,"Pass","NR/NC"))</f>
        <v>NR/NC</v>
      </c>
      <c r="H43" s="35"/>
      <c r="I43" s="35"/>
    </row>
    <row r="44" spans="1:9" ht="29">
      <c r="A44" s="38" t="s">
        <v>27</v>
      </c>
      <c r="B44" s="38" t="s">
        <v>28</v>
      </c>
      <c r="C44" s="38" t="s">
        <v>29</v>
      </c>
      <c r="D44" s="38" t="s">
        <v>30</v>
      </c>
      <c r="E44" s="38" t="s">
        <v>31</v>
      </c>
      <c r="F44" s="38" t="s">
        <v>32</v>
      </c>
      <c r="G44" s="38" t="s">
        <v>33</v>
      </c>
      <c r="H44" s="38" t="s">
        <v>34</v>
      </c>
      <c r="I44" s="38" t="s">
        <v>35</v>
      </c>
    </row>
    <row r="45" spans="1:9" ht="43.5">
      <c r="A45" s="39">
        <v>1</v>
      </c>
      <c r="B45" s="79" t="s">
        <v>832</v>
      </c>
      <c r="C45" s="40" t="s">
        <v>833</v>
      </c>
      <c r="D45" s="41"/>
      <c r="E45" s="40"/>
      <c r="F45" s="42"/>
      <c r="G45" s="81"/>
      <c r="H45" s="61" t="s">
        <v>38</v>
      </c>
      <c r="I45" s="61"/>
    </row>
    <row r="46" spans="1:9" ht="14.5">
      <c r="A46" s="43" t="s">
        <v>39</v>
      </c>
      <c r="B46" s="44"/>
      <c r="C46" s="44"/>
      <c r="D46" s="44"/>
      <c r="E46" s="44"/>
      <c r="F46" s="44"/>
      <c r="G46" s="45"/>
      <c r="H46" s="44"/>
      <c r="I46" s="44"/>
    </row>
    <row r="47" spans="1:9" ht="14.5">
      <c r="A47" s="33" t="s">
        <v>71</v>
      </c>
      <c r="B47" s="34" t="s">
        <v>834</v>
      </c>
      <c r="C47" s="33"/>
      <c r="D47" s="35"/>
      <c r="E47" s="36"/>
      <c r="F47" s="35" t="s">
        <v>26</v>
      </c>
      <c r="G47" s="37" t="str">
        <f>IF(COUNTIF(F49:F49,"Fail")&gt;0,"Fail",IF(COUNTIF(F49:F49,"")=0,"Pass","NR/NC"))</f>
        <v>NR/NC</v>
      </c>
      <c r="H47" s="35"/>
      <c r="I47" s="35"/>
    </row>
    <row r="48" spans="1:9" ht="29">
      <c r="A48" s="38" t="s">
        <v>27</v>
      </c>
      <c r="B48" s="38" t="s">
        <v>28</v>
      </c>
      <c r="C48" s="38" t="s">
        <v>29</v>
      </c>
      <c r="D48" s="38" t="s">
        <v>30</v>
      </c>
      <c r="E48" s="38" t="s">
        <v>31</v>
      </c>
      <c r="F48" s="38" t="s">
        <v>32</v>
      </c>
      <c r="G48" s="38" t="s">
        <v>33</v>
      </c>
      <c r="H48" s="38" t="s">
        <v>34</v>
      </c>
      <c r="I48" s="38" t="s">
        <v>35</v>
      </c>
    </row>
    <row r="49" spans="1:9" ht="43.5">
      <c r="A49" s="39">
        <v>1</v>
      </c>
      <c r="B49" s="79" t="s">
        <v>835</v>
      </c>
      <c r="C49" s="40" t="s">
        <v>833</v>
      </c>
      <c r="D49" s="41"/>
      <c r="E49" s="40"/>
      <c r="F49" s="42"/>
      <c r="G49" s="81"/>
      <c r="H49" s="61" t="s">
        <v>38</v>
      </c>
      <c r="I49" s="61"/>
    </row>
    <row r="50" spans="1:9" ht="14.5">
      <c r="A50" s="43" t="s">
        <v>39</v>
      </c>
      <c r="B50" s="44"/>
      <c r="C50" s="44"/>
      <c r="D50" s="44"/>
      <c r="E50" s="44"/>
      <c r="F50" s="44"/>
      <c r="G50" s="45"/>
      <c r="H50" s="44"/>
      <c r="I50" s="44"/>
    </row>
    <row r="51" spans="1:9" ht="14.5">
      <c r="A51" s="33" t="s">
        <v>75</v>
      </c>
      <c r="B51" s="34" t="s">
        <v>836</v>
      </c>
      <c r="C51" s="33"/>
      <c r="D51" s="35"/>
      <c r="E51" s="36"/>
      <c r="F51" s="35" t="s">
        <v>26</v>
      </c>
      <c r="G51" s="37" t="str">
        <f>IF(COUNTIF(F53:F53,"Fail")&gt;0,"Fail",IF(COUNTIF(F53:F53,"")=0,"Pass","NR/NC"))</f>
        <v>NR/NC</v>
      </c>
      <c r="H51" s="35"/>
      <c r="I51" s="35"/>
    </row>
    <row r="52" spans="1:9" ht="29">
      <c r="A52" s="38" t="s">
        <v>27</v>
      </c>
      <c r="B52" s="38" t="s">
        <v>28</v>
      </c>
      <c r="C52" s="38" t="s">
        <v>29</v>
      </c>
      <c r="D52" s="38" t="s">
        <v>30</v>
      </c>
      <c r="E52" s="38" t="s">
        <v>31</v>
      </c>
      <c r="F52" s="38" t="s">
        <v>32</v>
      </c>
      <c r="G52" s="38" t="s">
        <v>33</v>
      </c>
      <c r="H52" s="38" t="s">
        <v>34</v>
      </c>
      <c r="I52" s="38" t="s">
        <v>35</v>
      </c>
    </row>
    <row r="53" spans="1:9" ht="43.5">
      <c r="A53" s="39">
        <v>1</v>
      </c>
      <c r="B53" s="79" t="s">
        <v>837</v>
      </c>
      <c r="C53" s="40" t="s">
        <v>833</v>
      </c>
      <c r="D53" s="41"/>
      <c r="E53" s="40"/>
      <c r="F53" s="42"/>
      <c r="G53" s="81"/>
      <c r="H53" s="61" t="s">
        <v>38</v>
      </c>
      <c r="I53" s="61"/>
    </row>
    <row r="54" spans="1:9" ht="14.5">
      <c r="A54" s="43" t="s">
        <v>39</v>
      </c>
      <c r="B54" s="44"/>
      <c r="C54" s="44"/>
      <c r="D54" s="44"/>
      <c r="E54" s="44"/>
      <c r="F54" s="44"/>
      <c r="G54" s="45"/>
      <c r="H54" s="44"/>
      <c r="I54" s="44"/>
    </row>
    <row r="55" spans="1:9" ht="14.5">
      <c r="A55" s="33" t="s">
        <v>79</v>
      </c>
      <c r="B55" s="34" t="s">
        <v>838</v>
      </c>
      <c r="C55" s="33"/>
      <c r="D55" s="35"/>
      <c r="E55" s="36"/>
      <c r="F55" s="35" t="s">
        <v>26</v>
      </c>
      <c r="G55" s="37" t="str">
        <f>IF(COUNTIF(F57:F57,"Fail")&gt;0,"Fail",IF(COUNTIF(F57:F57,"")=0,"Pass","NR/NC"))</f>
        <v>NR/NC</v>
      </c>
      <c r="H55" s="35"/>
      <c r="I55" s="35"/>
    </row>
    <row r="56" spans="1:9" ht="29">
      <c r="A56" s="38" t="s">
        <v>27</v>
      </c>
      <c r="B56" s="38" t="s">
        <v>28</v>
      </c>
      <c r="C56" s="38" t="s">
        <v>29</v>
      </c>
      <c r="D56" s="38" t="s">
        <v>30</v>
      </c>
      <c r="E56" s="38" t="s">
        <v>31</v>
      </c>
      <c r="F56" s="38" t="s">
        <v>32</v>
      </c>
      <c r="G56" s="38" t="s">
        <v>33</v>
      </c>
      <c r="H56" s="38" t="s">
        <v>34</v>
      </c>
      <c r="I56" s="38" t="s">
        <v>35</v>
      </c>
    </row>
    <row r="57" spans="1:9" ht="43.5">
      <c r="A57" s="39">
        <v>1</v>
      </c>
      <c r="B57" s="79" t="s">
        <v>839</v>
      </c>
      <c r="C57" s="40" t="s">
        <v>840</v>
      </c>
      <c r="D57" s="41"/>
      <c r="E57" s="40"/>
      <c r="F57" s="42"/>
      <c r="G57" s="81"/>
      <c r="H57" s="61" t="s">
        <v>111</v>
      </c>
      <c r="I57" s="61"/>
    </row>
    <row r="58" spans="1:9" ht="14.5">
      <c r="A58" s="43" t="s">
        <v>39</v>
      </c>
      <c r="B58" s="44"/>
      <c r="C58" s="44"/>
      <c r="D58" s="44"/>
      <c r="E58" s="44"/>
      <c r="F58" s="44"/>
      <c r="G58" s="45"/>
      <c r="H58" s="44"/>
      <c r="I58" s="44"/>
    </row>
    <row r="59" spans="1:9" ht="14.5">
      <c r="A59" s="33" t="s">
        <v>83</v>
      </c>
      <c r="B59" s="34" t="s">
        <v>841</v>
      </c>
      <c r="C59" s="33"/>
      <c r="D59" s="35"/>
      <c r="E59" s="36"/>
      <c r="F59" s="35" t="s">
        <v>26</v>
      </c>
      <c r="G59" s="37" t="str">
        <f>IF(COUNTIF(F61:F61,"Fail")&gt;0,"Fail",IF(COUNTIF(F61:F61,"")=0,"Pass","NR/NC"))</f>
        <v>NR/NC</v>
      </c>
      <c r="H59" s="35"/>
      <c r="I59" s="35"/>
    </row>
    <row r="60" spans="1:9" ht="29">
      <c r="A60" s="38" t="s">
        <v>27</v>
      </c>
      <c r="B60" s="38" t="s">
        <v>28</v>
      </c>
      <c r="C60" s="38" t="s">
        <v>29</v>
      </c>
      <c r="D60" s="38" t="s">
        <v>30</v>
      </c>
      <c r="E60" s="38" t="s">
        <v>31</v>
      </c>
      <c r="F60" s="38" t="s">
        <v>32</v>
      </c>
      <c r="G60" s="38" t="s">
        <v>33</v>
      </c>
      <c r="H60" s="38" t="s">
        <v>34</v>
      </c>
      <c r="I60" s="38" t="s">
        <v>35</v>
      </c>
    </row>
    <row r="61" spans="1:9" ht="87">
      <c r="A61" s="39">
        <v>1</v>
      </c>
      <c r="B61" s="79" t="s">
        <v>842</v>
      </c>
      <c r="C61" s="40" t="s">
        <v>843</v>
      </c>
      <c r="D61" s="41"/>
      <c r="E61" s="40"/>
      <c r="F61" s="42"/>
      <c r="G61" s="81"/>
      <c r="H61" s="61" t="s">
        <v>38</v>
      </c>
      <c r="I61" s="61"/>
    </row>
    <row r="62" spans="1:9" ht="14.5">
      <c r="A62" s="43" t="s">
        <v>39</v>
      </c>
      <c r="B62" s="44"/>
      <c r="C62" s="44"/>
      <c r="D62" s="44"/>
      <c r="E62" s="44"/>
      <c r="F62" s="44"/>
      <c r="G62" s="45"/>
      <c r="H62" s="44"/>
      <c r="I62" s="44"/>
    </row>
    <row r="63" spans="1:9" ht="14.5">
      <c r="A63" s="33" t="s">
        <v>87</v>
      </c>
      <c r="B63" s="34" t="s">
        <v>844</v>
      </c>
      <c r="C63" s="33"/>
      <c r="D63" s="35"/>
      <c r="E63" s="36"/>
      <c r="F63" s="35" t="s">
        <v>26</v>
      </c>
      <c r="G63" s="37" t="str">
        <f>IF(COUNTIF(F65:F65,"Fail")&gt;0,"Fail",IF(COUNTIF(F65:F65,"")=0,"Pass","NR/NC"))</f>
        <v>NR/NC</v>
      </c>
      <c r="H63" s="35"/>
      <c r="I63" s="35"/>
    </row>
    <row r="64" spans="1:9" ht="29">
      <c r="A64" s="38" t="s">
        <v>27</v>
      </c>
      <c r="B64" s="38" t="s">
        <v>28</v>
      </c>
      <c r="C64" s="38" t="s">
        <v>29</v>
      </c>
      <c r="D64" s="38" t="s">
        <v>30</v>
      </c>
      <c r="E64" s="38" t="s">
        <v>31</v>
      </c>
      <c r="F64" s="38" t="s">
        <v>32</v>
      </c>
      <c r="G64" s="38" t="s">
        <v>33</v>
      </c>
      <c r="H64" s="38" t="s">
        <v>34</v>
      </c>
      <c r="I64" s="38" t="s">
        <v>35</v>
      </c>
    </row>
    <row r="65" spans="1:9" ht="72.5">
      <c r="A65" s="39">
        <v>1</v>
      </c>
      <c r="B65" s="79" t="s">
        <v>845</v>
      </c>
      <c r="C65" s="40" t="s">
        <v>846</v>
      </c>
      <c r="D65" s="41"/>
      <c r="E65" s="40"/>
      <c r="F65" s="42"/>
      <c r="G65" s="81"/>
      <c r="H65" s="61" t="s">
        <v>38</v>
      </c>
      <c r="I65" s="61"/>
    </row>
    <row r="66" spans="1:9" ht="14.5">
      <c r="A66" s="43" t="s">
        <v>39</v>
      </c>
      <c r="B66" s="44"/>
      <c r="C66" s="44"/>
      <c r="D66" s="44"/>
      <c r="E66" s="44"/>
      <c r="F66" s="44"/>
      <c r="G66" s="45"/>
      <c r="H66" s="44"/>
      <c r="I66" s="44"/>
    </row>
    <row r="67" spans="1:9" ht="14.5">
      <c r="A67" s="33" t="s">
        <v>91</v>
      </c>
      <c r="B67" s="34" t="s">
        <v>847</v>
      </c>
      <c r="C67" s="33"/>
      <c r="D67" s="35"/>
      <c r="E67" s="36"/>
      <c r="F67" s="35" t="s">
        <v>26</v>
      </c>
      <c r="G67" s="37" t="str">
        <f>IF(COUNTIF(F69:F69,"Fail")&gt;0,"Fail",IF(COUNTIF(F69:F69,"")=0,"Pass","NR/NC"))</f>
        <v>NR/NC</v>
      </c>
      <c r="H67" s="35"/>
      <c r="I67" s="35"/>
    </row>
    <row r="68" spans="1:9" ht="29">
      <c r="A68" s="38" t="s">
        <v>27</v>
      </c>
      <c r="B68" s="38" t="s">
        <v>28</v>
      </c>
      <c r="C68" s="38" t="s">
        <v>29</v>
      </c>
      <c r="D68" s="38" t="s">
        <v>30</v>
      </c>
      <c r="E68" s="38" t="s">
        <v>31</v>
      </c>
      <c r="F68" s="38" t="s">
        <v>32</v>
      </c>
      <c r="G68" s="38" t="s">
        <v>33</v>
      </c>
      <c r="H68" s="38" t="s">
        <v>34</v>
      </c>
      <c r="I68" s="38" t="s">
        <v>35</v>
      </c>
    </row>
    <row r="69" spans="1:9" ht="43.5">
      <c r="A69" s="39">
        <v>1</v>
      </c>
      <c r="B69" s="79" t="s">
        <v>848</v>
      </c>
      <c r="C69" s="40" t="s">
        <v>846</v>
      </c>
      <c r="D69" s="41"/>
      <c r="E69" s="40"/>
      <c r="F69" s="42"/>
      <c r="G69" s="81"/>
      <c r="H69" s="61" t="s">
        <v>38</v>
      </c>
      <c r="I69" s="61"/>
    </row>
    <row r="70" spans="1:9" ht="14.5">
      <c r="A70" s="43" t="s">
        <v>39</v>
      </c>
      <c r="B70" s="44"/>
      <c r="C70" s="44"/>
      <c r="D70" s="44"/>
      <c r="E70" s="44"/>
      <c r="F70" s="44"/>
      <c r="G70" s="45"/>
      <c r="H70" s="44"/>
      <c r="I70" s="44"/>
    </row>
    <row r="71" spans="1:9" ht="14.5">
      <c r="A71" s="33" t="s">
        <v>95</v>
      </c>
      <c r="B71" s="34" t="s">
        <v>849</v>
      </c>
      <c r="C71" s="33"/>
      <c r="D71" s="35"/>
      <c r="E71" s="36"/>
      <c r="F71" s="35" t="s">
        <v>26</v>
      </c>
      <c r="G71" s="37" t="str">
        <f>IF(COUNTIF(F73:F73,"Fail")&gt;0,"Fail",IF(COUNTIF(F73:F73,"")=0,"Pass","NR/NC"))</f>
        <v>NR/NC</v>
      </c>
      <c r="H71" s="35"/>
      <c r="I71" s="35"/>
    </row>
    <row r="72" spans="1:9" ht="29">
      <c r="A72" s="38" t="s">
        <v>27</v>
      </c>
      <c r="B72" s="38" t="s">
        <v>28</v>
      </c>
      <c r="C72" s="38" t="s">
        <v>29</v>
      </c>
      <c r="D72" s="38" t="s">
        <v>30</v>
      </c>
      <c r="E72" s="38" t="s">
        <v>31</v>
      </c>
      <c r="F72" s="38" t="s">
        <v>32</v>
      </c>
      <c r="G72" s="38" t="s">
        <v>33</v>
      </c>
      <c r="H72" s="38" t="s">
        <v>34</v>
      </c>
      <c r="I72" s="38" t="s">
        <v>35</v>
      </c>
    </row>
    <row r="73" spans="1:9" ht="72.5">
      <c r="A73" s="39">
        <v>1</v>
      </c>
      <c r="B73" s="79" t="s">
        <v>850</v>
      </c>
      <c r="C73" s="40" t="s">
        <v>851</v>
      </c>
      <c r="D73" s="41"/>
      <c r="E73" s="40"/>
      <c r="F73" s="42"/>
      <c r="G73" s="81"/>
      <c r="H73" s="61" t="s">
        <v>38</v>
      </c>
      <c r="I73" s="61"/>
    </row>
    <row r="74" spans="1:9" ht="14.5">
      <c r="A74" s="43" t="s">
        <v>39</v>
      </c>
      <c r="B74" s="44"/>
      <c r="C74" s="44"/>
      <c r="D74" s="44"/>
      <c r="E74" s="44"/>
      <c r="F74" s="44"/>
      <c r="G74" s="45"/>
      <c r="H74" s="44"/>
      <c r="I74" s="44"/>
    </row>
    <row r="75" spans="1:9" ht="14.5">
      <c r="A75" s="33" t="s">
        <v>99</v>
      </c>
      <c r="B75" s="34" t="s">
        <v>852</v>
      </c>
      <c r="C75" s="33"/>
      <c r="D75" s="35"/>
      <c r="E75" s="36"/>
      <c r="F75" s="35" t="s">
        <v>26</v>
      </c>
      <c r="G75" s="37" t="str">
        <f>IF(COUNTIF(F77:F77,"Fail")&gt;0,"Fail",IF(COUNTIF(F77:F77,"")=0,"Pass","NR/NC"))</f>
        <v>NR/NC</v>
      </c>
      <c r="H75" s="35"/>
      <c r="I75" s="35"/>
    </row>
    <row r="76" spans="1:9" ht="29">
      <c r="A76" s="38" t="s">
        <v>27</v>
      </c>
      <c r="B76" s="38" t="s">
        <v>28</v>
      </c>
      <c r="C76" s="38" t="s">
        <v>29</v>
      </c>
      <c r="D76" s="38" t="s">
        <v>30</v>
      </c>
      <c r="E76" s="38" t="s">
        <v>31</v>
      </c>
      <c r="F76" s="38" t="s">
        <v>32</v>
      </c>
      <c r="G76" s="38" t="s">
        <v>33</v>
      </c>
      <c r="H76" s="38" t="s">
        <v>34</v>
      </c>
      <c r="I76" s="38" t="s">
        <v>35</v>
      </c>
    </row>
    <row r="77" spans="1:9" ht="72.5">
      <c r="A77" s="39">
        <v>1</v>
      </c>
      <c r="B77" s="79" t="s">
        <v>845</v>
      </c>
      <c r="C77" s="40" t="s">
        <v>846</v>
      </c>
      <c r="D77" s="41"/>
      <c r="E77" s="40"/>
      <c r="F77" s="42"/>
      <c r="G77" s="81"/>
      <c r="H77" s="61" t="s">
        <v>38</v>
      </c>
      <c r="I77" s="61"/>
    </row>
    <row r="78" spans="1:9" ht="14.5">
      <c r="A78" s="43" t="s">
        <v>39</v>
      </c>
      <c r="B78" s="44"/>
      <c r="C78" s="44"/>
      <c r="D78" s="44"/>
      <c r="E78" s="44"/>
      <c r="F78" s="44"/>
      <c r="G78" s="45"/>
      <c r="H78" s="44"/>
      <c r="I78" s="44"/>
    </row>
    <row r="79" spans="1:9" ht="14.5">
      <c r="A79" s="33" t="s">
        <v>103</v>
      </c>
      <c r="B79" s="34" t="s">
        <v>853</v>
      </c>
      <c r="C79" s="33"/>
      <c r="D79" s="35"/>
      <c r="E79" s="36"/>
      <c r="F79" s="35" t="s">
        <v>26</v>
      </c>
      <c r="G79" s="37" t="str">
        <f>IF(COUNTIF(F81:F81,"Fail")&gt;0,"Fail",IF(COUNTIF(F81:F81,"")=0,"Pass","NR/NC"))</f>
        <v>NR/NC</v>
      </c>
      <c r="H79" s="35"/>
      <c r="I79" s="35"/>
    </row>
    <row r="80" spans="1:9" ht="29">
      <c r="A80" s="38" t="s">
        <v>27</v>
      </c>
      <c r="B80" s="38" t="s">
        <v>28</v>
      </c>
      <c r="C80" s="38" t="s">
        <v>29</v>
      </c>
      <c r="D80" s="38" t="s">
        <v>30</v>
      </c>
      <c r="E80" s="38" t="s">
        <v>31</v>
      </c>
      <c r="F80" s="38" t="s">
        <v>32</v>
      </c>
      <c r="G80" s="38" t="s">
        <v>33</v>
      </c>
      <c r="H80" s="38" t="s">
        <v>34</v>
      </c>
      <c r="I80" s="38" t="s">
        <v>35</v>
      </c>
    </row>
    <row r="81" spans="1:9" ht="72.5">
      <c r="A81" s="39">
        <v>1</v>
      </c>
      <c r="B81" s="79" t="s">
        <v>854</v>
      </c>
      <c r="C81" s="40" t="s">
        <v>855</v>
      </c>
      <c r="D81" s="41"/>
      <c r="E81" s="40"/>
      <c r="F81" s="42"/>
      <c r="G81" s="81"/>
      <c r="H81" s="61" t="s">
        <v>38</v>
      </c>
      <c r="I81" s="61"/>
    </row>
    <row r="82" spans="1:9" ht="14.5">
      <c r="A82" s="43" t="s">
        <v>39</v>
      </c>
      <c r="B82" s="44"/>
      <c r="C82" s="44"/>
      <c r="D82" s="44"/>
      <c r="E82" s="44"/>
      <c r="F82" s="44"/>
      <c r="G82" s="45"/>
      <c r="H82" s="44"/>
      <c r="I82" s="44"/>
    </row>
    <row r="83" spans="1:9" ht="14.5">
      <c r="A83" s="33" t="s">
        <v>107</v>
      </c>
      <c r="B83" s="34" t="s">
        <v>856</v>
      </c>
      <c r="C83" s="33"/>
      <c r="D83" s="35"/>
      <c r="E83" s="36"/>
      <c r="F83" s="35" t="s">
        <v>26</v>
      </c>
      <c r="G83" s="37" t="str">
        <f>IF(COUNTIF(F85:F85,"Fail")&gt;0,"Fail",IF(COUNTIF(F85:F85,"")=0,"Pass","NR/NC"))</f>
        <v>NR/NC</v>
      </c>
      <c r="H83" s="35"/>
      <c r="I83" s="35"/>
    </row>
    <row r="84" spans="1:9" ht="29">
      <c r="A84" s="38" t="s">
        <v>27</v>
      </c>
      <c r="B84" s="38" t="s">
        <v>28</v>
      </c>
      <c r="C84" s="38" t="s">
        <v>29</v>
      </c>
      <c r="D84" s="38" t="s">
        <v>30</v>
      </c>
      <c r="E84" s="38" t="s">
        <v>31</v>
      </c>
      <c r="F84" s="38" t="s">
        <v>32</v>
      </c>
      <c r="G84" s="38" t="s">
        <v>33</v>
      </c>
      <c r="H84" s="38" t="s">
        <v>34</v>
      </c>
      <c r="I84" s="38" t="s">
        <v>35</v>
      </c>
    </row>
    <row r="85" spans="1:9" ht="72.5">
      <c r="A85" s="39">
        <v>1</v>
      </c>
      <c r="B85" s="79" t="s">
        <v>857</v>
      </c>
      <c r="C85" s="40"/>
      <c r="D85" s="41"/>
      <c r="E85" s="40"/>
      <c r="F85" s="42"/>
      <c r="G85" s="81"/>
      <c r="H85" s="61" t="s">
        <v>38</v>
      </c>
      <c r="I85" s="61"/>
    </row>
    <row r="86" spans="1:9" ht="14.5">
      <c r="A86" s="43" t="s">
        <v>39</v>
      </c>
      <c r="B86" s="44"/>
      <c r="C86" s="44"/>
      <c r="D86" s="44"/>
      <c r="E86" s="44"/>
      <c r="F86" s="44"/>
      <c r="G86" s="45"/>
      <c r="H86" s="44"/>
      <c r="I86" s="44"/>
    </row>
    <row r="87" spans="1:9" ht="14.5">
      <c r="A87" s="33" t="s">
        <v>112</v>
      </c>
      <c r="B87" s="34" t="s">
        <v>858</v>
      </c>
      <c r="C87" s="33"/>
      <c r="D87" s="35"/>
      <c r="E87" s="36"/>
      <c r="F87" s="35" t="s">
        <v>26</v>
      </c>
      <c r="G87" s="37" t="str">
        <f>IF(COUNTIF(F89:F89,"Fail")&gt;0,"Fail",IF(COUNTIF(F89:F89,"")=0,"Pass","NR/NC"))</f>
        <v>NR/NC</v>
      </c>
      <c r="H87" s="35"/>
      <c r="I87" s="35"/>
    </row>
    <row r="88" spans="1:9" ht="29">
      <c r="A88" s="38" t="s">
        <v>27</v>
      </c>
      <c r="B88" s="38" t="s">
        <v>28</v>
      </c>
      <c r="C88" s="38" t="s">
        <v>29</v>
      </c>
      <c r="D88" s="38" t="s">
        <v>30</v>
      </c>
      <c r="E88" s="38" t="s">
        <v>31</v>
      </c>
      <c r="F88" s="38" t="s">
        <v>32</v>
      </c>
      <c r="G88" s="38" t="s">
        <v>33</v>
      </c>
      <c r="H88" s="38" t="s">
        <v>34</v>
      </c>
      <c r="I88" s="38" t="s">
        <v>35</v>
      </c>
    </row>
    <row r="89" spans="1:9" ht="72.5">
      <c r="A89" s="39">
        <v>1</v>
      </c>
      <c r="B89" s="79" t="s">
        <v>845</v>
      </c>
      <c r="C89" s="40" t="s">
        <v>859</v>
      </c>
      <c r="D89" s="41"/>
      <c r="E89" s="40"/>
      <c r="F89" s="42"/>
      <c r="G89" s="81"/>
      <c r="H89" s="61" t="s">
        <v>38</v>
      </c>
      <c r="I89" s="61"/>
    </row>
    <row r="90" spans="1:9" ht="14.5">
      <c r="A90" s="43" t="s">
        <v>39</v>
      </c>
      <c r="B90" s="44"/>
      <c r="C90" s="44"/>
      <c r="D90" s="44"/>
      <c r="E90" s="44"/>
      <c r="F90" s="44"/>
      <c r="G90" s="45"/>
      <c r="H90" s="44"/>
      <c r="I90" s="44"/>
    </row>
    <row r="91" spans="1:9" ht="14.5">
      <c r="A91" s="33" t="s">
        <v>116</v>
      </c>
      <c r="B91" s="34" t="s">
        <v>860</v>
      </c>
      <c r="C91" s="33"/>
      <c r="D91" s="35"/>
      <c r="E91" s="36"/>
      <c r="F91" s="35" t="s">
        <v>26</v>
      </c>
      <c r="G91" s="37" t="str">
        <f>IF(COUNTIF(F93:F93,"Fail")&gt;0,"Fail",IF(COUNTIF(F93:F93,"")=0,"Pass","NR/NC"))</f>
        <v>NR/NC</v>
      </c>
      <c r="H91" s="35"/>
      <c r="I91" s="35"/>
    </row>
    <row r="92" spans="1:9" ht="29">
      <c r="A92" s="38" t="s">
        <v>27</v>
      </c>
      <c r="B92" s="38" t="s">
        <v>28</v>
      </c>
      <c r="C92" s="38" t="s">
        <v>29</v>
      </c>
      <c r="D92" s="38" t="s">
        <v>30</v>
      </c>
      <c r="E92" s="38" t="s">
        <v>31</v>
      </c>
      <c r="F92" s="38" t="s">
        <v>32</v>
      </c>
      <c r="G92" s="38" t="s">
        <v>33</v>
      </c>
      <c r="H92" s="38" t="s">
        <v>34</v>
      </c>
      <c r="I92" s="38" t="s">
        <v>35</v>
      </c>
    </row>
    <row r="93" spans="1:9" ht="72.5">
      <c r="A93" s="39">
        <v>1</v>
      </c>
      <c r="B93" s="79" t="s">
        <v>861</v>
      </c>
      <c r="C93" s="40" t="s">
        <v>862</v>
      </c>
      <c r="D93" s="41"/>
      <c r="E93" s="40"/>
      <c r="F93" s="42"/>
      <c r="G93" s="81"/>
      <c r="H93" s="61" t="s">
        <v>38</v>
      </c>
      <c r="I93" s="61"/>
    </row>
    <row r="94" spans="1:9" ht="14.5">
      <c r="A94" s="43" t="s">
        <v>39</v>
      </c>
      <c r="B94" s="44"/>
      <c r="C94" s="44"/>
      <c r="D94" s="44"/>
      <c r="E94" s="44"/>
      <c r="F94" s="44"/>
      <c r="G94" s="45"/>
      <c r="H94" s="44"/>
      <c r="I94" s="44"/>
    </row>
    <row r="95" spans="1:9" ht="14.5">
      <c r="A95" s="33" t="s">
        <v>120</v>
      </c>
      <c r="B95" s="34" t="s">
        <v>863</v>
      </c>
      <c r="C95" s="33"/>
      <c r="D95" s="35"/>
      <c r="E95" s="36"/>
      <c r="F95" s="35" t="s">
        <v>26</v>
      </c>
      <c r="G95" s="37" t="str">
        <f>IF(COUNTIF(F97:F97,"Fail")&gt;0,"Fail",IF(COUNTIF(F97:F97,"")=0,"Pass","NR/NC"))</f>
        <v>NR/NC</v>
      </c>
      <c r="H95" s="35"/>
      <c r="I95" s="35"/>
    </row>
    <row r="96" spans="1:9" ht="29">
      <c r="A96" s="38" t="s">
        <v>27</v>
      </c>
      <c r="B96" s="38" t="s">
        <v>28</v>
      </c>
      <c r="C96" s="38" t="s">
        <v>29</v>
      </c>
      <c r="D96" s="38" t="s">
        <v>30</v>
      </c>
      <c r="E96" s="38" t="s">
        <v>31</v>
      </c>
      <c r="F96" s="38" t="s">
        <v>32</v>
      </c>
      <c r="G96" s="38" t="s">
        <v>33</v>
      </c>
      <c r="H96" s="38" t="s">
        <v>34</v>
      </c>
      <c r="I96" s="38" t="s">
        <v>35</v>
      </c>
    </row>
    <row r="97" spans="1:9" ht="72.5">
      <c r="A97" s="39">
        <v>1</v>
      </c>
      <c r="B97" s="79" t="s">
        <v>864</v>
      </c>
      <c r="C97" s="40" t="s">
        <v>865</v>
      </c>
      <c r="D97" s="41"/>
      <c r="E97" s="40"/>
      <c r="F97" s="42"/>
      <c r="G97" s="81"/>
      <c r="H97" s="61" t="s">
        <v>38</v>
      </c>
      <c r="I97" s="61"/>
    </row>
    <row r="98" spans="1:9" ht="14.5">
      <c r="A98" s="43" t="s">
        <v>39</v>
      </c>
      <c r="B98" s="44"/>
      <c r="C98" s="44"/>
      <c r="D98" s="44"/>
      <c r="E98" s="44"/>
      <c r="F98" s="44"/>
      <c r="G98" s="45"/>
      <c r="H98" s="44"/>
      <c r="I98" s="44"/>
    </row>
    <row r="99" spans="1:9" ht="14.5">
      <c r="A99" s="33" t="s">
        <v>124</v>
      </c>
      <c r="B99" s="34" t="s">
        <v>866</v>
      </c>
      <c r="C99" s="33"/>
      <c r="D99" s="35"/>
      <c r="E99" s="36"/>
      <c r="F99" s="35" t="s">
        <v>26</v>
      </c>
      <c r="G99" s="37" t="str">
        <f>IF(COUNTIF(F101:F101,"Fail")&gt;0,"Fail",IF(COUNTIF(F101:F101,"")=0,"Pass","NR/NC"))</f>
        <v>NR/NC</v>
      </c>
      <c r="H99" s="35"/>
      <c r="I99" s="35"/>
    </row>
    <row r="100" spans="1:9" ht="29">
      <c r="A100" s="38" t="s">
        <v>27</v>
      </c>
      <c r="B100" s="38" t="s">
        <v>28</v>
      </c>
      <c r="C100" s="38" t="s">
        <v>29</v>
      </c>
      <c r="D100" s="38" t="s">
        <v>30</v>
      </c>
      <c r="E100" s="38" t="s">
        <v>31</v>
      </c>
      <c r="F100" s="38" t="s">
        <v>32</v>
      </c>
      <c r="G100" s="38" t="s">
        <v>33</v>
      </c>
      <c r="H100" s="38" t="s">
        <v>34</v>
      </c>
      <c r="I100" s="38" t="s">
        <v>35</v>
      </c>
    </row>
    <row r="101" spans="1:9" ht="43.5">
      <c r="A101" s="39">
        <v>1</v>
      </c>
      <c r="B101" s="79" t="s">
        <v>867</v>
      </c>
      <c r="C101" s="40" t="s">
        <v>868</v>
      </c>
      <c r="D101" s="41"/>
      <c r="E101" s="40"/>
      <c r="F101" s="42"/>
      <c r="G101" s="81"/>
      <c r="H101" s="61" t="s">
        <v>38</v>
      </c>
      <c r="I101" s="61"/>
    </row>
    <row r="102" spans="1:9" ht="14.5">
      <c r="A102" s="43" t="s">
        <v>39</v>
      </c>
      <c r="B102" s="44"/>
      <c r="C102" s="44"/>
      <c r="D102" s="44"/>
      <c r="E102" s="44"/>
      <c r="F102" s="44"/>
      <c r="G102" s="45"/>
      <c r="H102" s="44"/>
      <c r="I102" s="44"/>
    </row>
    <row r="103" spans="1:9" ht="14.5">
      <c r="A103" s="33" t="s">
        <v>128</v>
      </c>
      <c r="B103" s="34" t="s">
        <v>869</v>
      </c>
      <c r="C103" s="33"/>
      <c r="D103" s="35"/>
      <c r="E103" s="36"/>
      <c r="F103" s="35" t="s">
        <v>26</v>
      </c>
      <c r="G103" s="37" t="str">
        <f>IF(COUNTIF(F105:F105,"Fail")&gt;0,"Fail",IF(COUNTIF(F105:F105,"")=0,"Pass","NR/NC"))</f>
        <v>NR/NC</v>
      </c>
      <c r="H103" s="35"/>
      <c r="I103" s="35"/>
    </row>
    <row r="104" spans="1:9" ht="29">
      <c r="A104" s="38" t="s">
        <v>27</v>
      </c>
      <c r="B104" s="38" t="s">
        <v>28</v>
      </c>
      <c r="C104" s="38" t="s">
        <v>29</v>
      </c>
      <c r="D104" s="38" t="s">
        <v>30</v>
      </c>
      <c r="E104" s="38" t="s">
        <v>31</v>
      </c>
      <c r="F104" s="38" t="s">
        <v>32</v>
      </c>
      <c r="G104" s="38" t="s">
        <v>33</v>
      </c>
      <c r="H104" s="38" t="s">
        <v>34</v>
      </c>
      <c r="I104" s="38" t="s">
        <v>35</v>
      </c>
    </row>
    <row r="105" spans="1:9" ht="58">
      <c r="A105" s="39">
        <v>1</v>
      </c>
      <c r="B105" s="79" t="s">
        <v>870</v>
      </c>
      <c r="C105" s="40" t="s">
        <v>871</v>
      </c>
      <c r="D105" s="41"/>
      <c r="E105" s="40"/>
      <c r="F105" s="42"/>
      <c r="G105" s="81"/>
      <c r="H105" s="61" t="s">
        <v>38</v>
      </c>
      <c r="I105" s="61"/>
    </row>
    <row r="106" spans="1:9" ht="14.5">
      <c r="A106" s="43" t="s">
        <v>39</v>
      </c>
      <c r="B106" s="44"/>
      <c r="C106" s="44"/>
      <c r="D106" s="44"/>
      <c r="E106" s="44"/>
      <c r="F106" s="44"/>
      <c r="G106" s="45"/>
      <c r="H106" s="44"/>
      <c r="I106" s="44"/>
    </row>
    <row r="107" spans="1:9" ht="14.5">
      <c r="A107" s="33" t="s">
        <v>132</v>
      </c>
      <c r="B107" s="34" t="s">
        <v>872</v>
      </c>
      <c r="C107" s="33"/>
      <c r="D107" s="35"/>
      <c r="E107" s="36"/>
      <c r="F107" s="35" t="s">
        <v>26</v>
      </c>
      <c r="G107" s="37" t="str">
        <f>IF(COUNTIF(F109:F109,"Fail")&gt;0,"Fail",IF(COUNTIF(F109:F109,"")=0,"Pass","NR/NC"))</f>
        <v>NR/NC</v>
      </c>
      <c r="H107" s="35"/>
      <c r="I107" s="35"/>
    </row>
    <row r="108" spans="1:9" ht="29">
      <c r="A108" s="38" t="s">
        <v>27</v>
      </c>
      <c r="B108" s="38" t="s">
        <v>28</v>
      </c>
      <c r="C108" s="38" t="s">
        <v>29</v>
      </c>
      <c r="D108" s="38" t="s">
        <v>30</v>
      </c>
      <c r="E108" s="38" t="s">
        <v>31</v>
      </c>
      <c r="F108" s="38" t="s">
        <v>32</v>
      </c>
      <c r="G108" s="38" t="s">
        <v>33</v>
      </c>
      <c r="H108" s="38" t="s">
        <v>34</v>
      </c>
      <c r="I108" s="38" t="s">
        <v>35</v>
      </c>
    </row>
    <row r="109" spans="1:9" ht="43.5">
      <c r="A109" s="39">
        <v>1</v>
      </c>
      <c r="B109" s="79" t="s">
        <v>873</v>
      </c>
      <c r="C109" s="40" t="s">
        <v>868</v>
      </c>
      <c r="D109" s="41"/>
      <c r="E109" s="40"/>
      <c r="F109" s="42"/>
      <c r="G109" s="81"/>
      <c r="H109" s="61" t="s">
        <v>38</v>
      </c>
      <c r="I109" s="61"/>
    </row>
    <row r="110" spans="1:9" ht="14.5">
      <c r="A110" s="43" t="s">
        <v>39</v>
      </c>
      <c r="B110" s="44"/>
      <c r="C110" s="44"/>
      <c r="D110" s="44"/>
      <c r="E110" s="44"/>
      <c r="F110" s="44"/>
      <c r="G110" s="45"/>
      <c r="H110" s="44"/>
      <c r="I110" s="44"/>
    </row>
    <row r="111" spans="1:9" ht="14.5">
      <c r="A111" s="33" t="s">
        <v>135</v>
      </c>
      <c r="B111" s="34" t="s">
        <v>874</v>
      </c>
      <c r="C111" s="33"/>
      <c r="D111" s="35"/>
      <c r="E111" s="36"/>
      <c r="F111" s="35" t="s">
        <v>26</v>
      </c>
      <c r="G111" s="37" t="str">
        <f>IF(COUNTIF(F113:F113,"Fail")&gt;0,"Fail",IF(COUNTIF(F113:F113,"")=0,"Pass","NR/NC"))</f>
        <v>NR/NC</v>
      </c>
      <c r="H111" s="35"/>
      <c r="I111" s="35"/>
    </row>
    <row r="112" spans="1:9" ht="29">
      <c r="A112" s="38" t="s">
        <v>27</v>
      </c>
      <c r="B112" s="38" t="s">
        <v>28</v>
      </c>
      <c r="C112" s="38" t="s">
        <v>29</v>
      </c>
      <c r="D112" s="38" t="s">
        <v>30</v>
      </c>
      <c r="E112" s="38" t="s">
        <v>31</v>
      </c>
      <c r="F112" s="38" t="s">
        <v>32</v>
      </c>
      <c r="G112" s="38" t="s">
        <v>33</v>
      </c>
      <c r="H112" s="38" t="s">
        <v>34</v>
      </c>
      <c r="I112" s="38" t="s">
        <v>35</v>
      </c>
    </row>
    <row r="113" spans="1:9" ht="58">
      <c r="A113" s="39">
        <v>1</v>
      </c>
      <c r="B113" s="79" t="s">
        <v>875</v>
      </c>
      <c r="C113" s="40" t="s">
        <v>871</v>
      </c>
      <c r="D113" s="41"/>
      <c r="E113" s="40"/>
      <c r="F113" s="42"/>
      <c r="G113" s="81"/>
      <c r="H113" s="61" t="s">
        <v>38</v>
      </c>
      <c r="I113" s="61"/>
    </row>
    <row r="114" spans="1:9" ht="14.5">
      <c r="A114" s="43" t="s">
        <v>39</v>
      </c>
      <c r="B114" s="44"/>
      <c r="C114" s="44"/>
      <c r="D114" s="44"/>
      <c r="E114" s="44"/>
      <c r="F114" s="44"/>
      <c r="G114" s="45"/>
      <c r="H114" s="44"/>
      <c r="I114" s="44"/>
    </row>
    <row r="115" spans="1:9" ht="14.5">
      <c r="A115" s="33" t="s">
        <v>266</v>
      </c>
      <c r="B115" s="34" t="s">
        <v>876</v>
      </c>
      <c r="C115" s="33"/>
      <c r="D115" s="35"/>
      <c r="E115" s="36"/>
      <c r="F115" s="35" t="s">
        <v>26</v>
      </c>
      <c r="G115" s="37" t="str">
        <f>IF(COUNTIF(F117:F117,"Fail")&gt;0,"Fail",IF(COUNTIF(F117:F117,"")=0,"Pass","NR/NC"))</f>
        <v>NR/NC</v>
      </c>
      <c r="H115" s="35"/>
      <c r="I115" s="35"/>
    </row>
    <row r="116" spans="1:9" ht="29">
      <c r="A116" s="38" t="s">
        <v>27</v>
      </c>
      <c r="B116" s="38" t="s">
        <v>28</v>
      </c>
      <c r="C116" s="38" t="s">
        <v>29</v>
      </c>
      <c r="D116" s="38" t="s">
        <v>30</v>
      </c>
      <c r="E116" s="38" t="s">
        <v>31</v>
      </c>
      <c r="F116" s="38" t="s">
        <v>32</v>
      </c>
      <c r="G116" s="38" t="s">
        <v>33</v>
      </c>
      <c r="H116" s="38" t="s">
        <v>34</v>
      </c>
      <c r="I116" s="38" t="s">
        <v>35</v>
      </c>
    </row>
    <row r="117" spans="1:9" ht="43.5">
      <c r="A117" s="39">
        <v>1</v>
      </c>
      <c r="B117" s="79" t="s">
        <v>877</v>
      </c>
      <c r="C117" s="40" t="s">
        <v>878</v>
      </c>
      <c r="D117" s="41"/>
      <c r="E117" s="40"/>
      <c r="F117" s="42"/>
      <c r="G117" s="81"/>
      <c r="H117" s="61" t="s">
        <v>38</v>
      </c>
      <c r="I117" s="61"/>
    </row>
    <row r="118" spans="1:9" ht="14.5">
      <c r="A118" s="43" t="s">
        <v>39</v>
      </c>
      <c r="B118" s="44"/>
      <c r="C118" s="44"/>
      <c r="D118" s="44"/>
      <c r="E118" s="44"/>
      <c r="F118" s="44"/>
      <c r="G118" s="45"/>
      <c r="H118" s="44"/>
      <c r="I118" s="44"/>
    </row>
    <row r="119" spans="1:9" ht="14.5">
      <c r="A119" s="33" t="s">
        <v>270</v>
      </c>
      <c r="B119" s="34" t="s">
        <v>879</v>
      </c>
      <c r="C119" s="33"/>
      <c r="D119" s="35"/>
      <c r="E119" s="36"/>
      <c r="F119" s="35" t="s">
        <v>26</v>
      </c>
      <c r="G119" s="37" t="str">
        <f>IF(COUNTIF(F121:F121,"Fail")&gt;0,"Fail",IF(COUNTIF(F121:F121,"")=0,"Pass","NR/NC"))</f>
        <v>NR/NC</v>
      </c>
      <c r="H119" s="35"/>
      <c r="I119" s="35"/>
    </row>
    <row r="120" spans="1:9" ht="29">
      <c r="A120" s="38" t="s">
        <v>27</v>
      </c>
      <c r="B120" s="38" t="s">
        <v>28</v>
      </c>
      <c r="C120" s="38" t="s">
        <v>29</v>
      </c>
      <c r="D120" s="38" t="s">
        <v>30</v>
      </c>
      <c r="E120" s="38" t="s">
        <v>31</v>
      </c>
      <c r="F120" s="38" t="s">
        <v>32</v>
      </c>
      <c r="G120" s="38" t="s">
        <v>33</v>
      </c>
      <c r="H120" s="38" t="s">
        <v>34</v>
      </c>
      <c r="I120" s="38" t="s">
        <v>35</v>
      </c>
    </row>
    <row r="121" spans="1:9" ht="43.5">
      <c r="A121" s="39">
        <v>1</v>
      </c>
      <c r="B121" s="79" t="s">
        <v>880</v>
      </c>
      <c r="C121" s="40" t="s">
        <v>881</v>
      </c>
      <c r="D121" s="41"/>
      <c r="E121" s="40"/>
      <c r="F121" s="42"/>
      <c r="G121" s="81"/>
      <c r="H121" s="61" t="s">
        <v>38</v>
      </c>
      <c r="I121" s="61"/>
    </row>
    <row r="122" spans="1:9" ht="14.5">
      <c r="A122" s="43" t="s">
        <v>39</v>
      </c>
      <c r="B122" s="44"/>
      <c r="C122" s="44"/>
      <c r="D122" s="44"/>
      <c r="E122" s="44"/>
      <c r="F122" s="44"/>
      <c r="G122" s="45"/>
      <c r="H122" s="44"/>
      <c r="I122" s="44"/>
    </row>
    <row r="123" spans="1:9" ht="14.5">
      <c r="A123" s="33" t="s">
        <v>274</v>
      </c>
      <c r="B123" s="34" t="s">
        <v>882</v>
      </c>
      <c r="C123" s="33"/>
      <c r="D123" s="35"/>
      <c r="E123" s="36"/>
      <c r="F123" s="35" t="s">
        <v>26</v>
      </c>
      <c r="G123" s="37" t="str">
        <f>IF(COUNTIF(F125:F125,"Fail")&gt;0,"Fail",IF(COUNTIF(F125:F125,"")=0,"Pass","NR/NC"))</f>
        <v>NR/NC</v>
      </c>
      <c r="H123" s="35"/>
      <c r="I123" s="35"/>
    </row>
    <row r="124" spans="1:9" ht="29">
      <c r="A124" s="38" t="s">
        <v>27</v>
      </c>
      <c r="B124" s="38" t="s">
        <v>28</v>
      </c>
      <c r="C124" s="38" t="s">
        <v>29</v>
      </c>
      <c r="D124" s="38" t="s">
        <v>30</v>
      </c>
      <c r="E124" s="38" t="s">
        <v>31</v>
      </c>
      <c r="F124" s="38" t="s">
        <v>32</v>
      </c>
      <c r="G124" s="38" t="s">
        <v>33</v>
      </c>
      <c r="H124" s="38" t="s">
        <v>34</v>
      </c>
      <c r="I124" s="38" t="s">
        <v>35</v>
      </c>
    </row>
    <row r="125" spans="1:9" ht="58">
      <c r="A125" s="39">
        <v>1</v>
      </c>
      <c r="B125" s="79" t="s">
        <v>883</v>
      </c>
      <c r="C125" s="40" t="s">
        <v>884</v>
      </c>
      <c r="D125" s="41"/>
      <c r="E125" s="40"/>
      <c r="F125" s="42"/>
      <c r="G125" s="81"/>
      <c r="H125" s="61" t="s">
        <v>38</v>
      </c>
      <c r="I125" s="61"/>
    </row>
    <row r="126" spans="1:9" ht="14.5">
      <c r="A126" s="43" t="s">
        <v>39</v>
      </c>
      <c r="B126" s="44"/>
      <c r="C126" s="44"/>
      <c r="D126" s="44"/>
      <c r="E126" s="44"/>
      <c r="F126" s="44"/>
      <c r="G126" s="45"/>
      <c r="H126" s="44"/>
      <c r="I126" s="44"/>
    </row>
    <row r="127" spans="1:9" ht="14.5">
      <c r="A127" s="33" t="s">
        <v>278</v>
      </c>
      <c r="B127" s="34" t="s">
        <v>885</v>
      </c>
      <c r="C127" s="33"/>
      <c r="D127" s="35"/>
      <c r="E127" s="36"/>
      <c r="F127" s="35" t="s">
        <v>26</v>
      </c>
      <c r="G127" s="37" t="str">
        <f>IF(COUNTIF(F129:F129,"Fail")&gt;0,"Fail",IF(COUNTIF(F129:F129,"")=0,"Pass","NR/NC"))</f>
        <v>NR/NC</v>
      </c>
      <c r="H127" s="35"/>
      <c r="I127" s="35"/>
    </row>
    <row r="128" spans="1:9" ht="29">
      <c r="A128" s="38" t="s">
        <v>27</v>
      </c>
      <c r="B128" s="38" t="s">
        <v>28</v>
      </c>
      <c r="C128" s="38" t="s">
        <v>29</v>
      </c>
      <c r="D128" s="38" t="s">
        <v>30</v>
      </c>
      <c r="E128" s="38" t="s">
        <v>31</v>
      </c>
      <c r="F128" s="38" t="s">
        <v>32</v>
      </c>
      <c r="G128" s="38" t="s">
        <v>33</v>
      </c>
      <c r="H128" s="38" t="s">
        <v>34</v>
      </c>
      <c r="I128" s="38" t="s">
        <v>35</v>
      </c>
    </row>
    <row r="129" spans="1:9" ht="43.5">
      <c r="A129" s="39">
        <v>1</v>
      </c>
      <c r="B129" s="79" t="s">
        <v>886</v>
      </c>
      <c r="C129" s="40" t="s">
        <v>887</v>
      </c>
      <c r="D129" s="41"/>
      <c r="E129" s="40"/>
      <c r="F129" s="42"/>
      <c r="G129" s="81"/>
      <c r="H129" s="61" t="s">
        <v>38</v>
      </c>
      <c r="I129" s="61"/>
    </row>
    <row r="130" spans="1:9" ht="14.5">
      <c r="A130" s="43" t="s">
        <v>39</v>
      </c>
      <c r="B130" s="44"/>
      <c r="C130" s="44"/>
      <c r="D130" s="44"/>
      <c r="E130" s="44"/>
      <c r="F130" s="44"/>
      <c r="G130" s="45"/>
      <c r="H130" s="44"/>
      <c r="I130" s="44"/>
    </row>
    <row r="131" spans="1:9" ht="14.5">
      <c r="A131" s="33" t="s">
        <v>282</v>
      </c>
      <c r="B131" s="34" t="s">
        <v>888</v>
      </c>
      <c r="C131" s="33"/>
      <c r="D131" s="35"/>
      <c r="E131" s="36"/>
      <c r="F131" s="35" t="s">
        <v>26</v>
      </c>
      <c r="G131" s="37" t="str">
        <f>IF(COUNTIF(F133:F133,"Fail")&gt;0,"Fail",IF(COUNTIF(F133:F133,"")=0,"Pass","NR/NC"))</f>
        <v>NR/NC</v>
      </c>
      <c r="H131" s="35"/>
      <c r="I131" s="35"/>
    </row>
    <row r="132" spans="1:9" ht="29">
      <c r="A132" s="38" t="s">
        <v>27</v>
      </c>
      <c r="B132" s="38" t="s">
        <v>28</v>
      </c>
      <c r="C132" s="38" t="s">
        <v>29</v>
      </c>
      <c r="D132" s="38" t="s">
        <v>30</v>
      </c>
      <c r="E132" s="38" t="s">
        <v>31</v>
      </c>
      <c r="F132" s="38" t="s">
        <v>32</v>
      </c>
      <c r="G132" s="38" t="s">
        <v>33</v>
      </c>
      <c r="H132" s="38" t="s">
        <v>34</v>
      </c>
      <c r="I132" s="38" t="s">
        <v>35</v>
      </c>
    </row>
    <row r="133" spans="1:9" ht="43.5">
      <c r="A133" s="39">
        <v>1</v>
      </c>
      <c r="B133" s="79" t="s">
        <v>889</v>
      </c>
      <c r="C133" s="40" t="s">
        <v>887</v>
      </c>
      <c r="D133" s="41"/>
      <c r="E133" s="40"/>
      <c r="F133" s="42"/>
      <c r="G133" s="81"/>
      <c r="H133" s="61" t="s">
        <v>38</v>
      </c>
      <c r="I133" s="61"/>
    </row>
    <row r="134" spans="1:9" ht="14.5">
      <c r="A134" s="43" t="s">
        <v>39</v>
      </c>
      <c r="B134" s="44"/>
      <c r="C134" s="44"/>
      <c r="D134" s="44"/>
      <c r="E134" s="44"/>
      <c r="F134" s="44"/>
      <c r="G134" s="45"/>
      <c r="H134" s="44"/>
      <c r="I134" s="44"/>
    </row>
    <row r="135" spans="1:9" ht="14.5">
      <c r="A135" s="33" t="s">
        <v>285</v>
      </c>
      <c r="B135" s="34" t="s">
        <v>890</v>
      </c>
      <c r="C135" s="33"/>
      <c r="D135" s="35"/>
      <c r="E135" s="36"/>
      <c r="F135" s="35" t="s">
        <v>26</v>
      </c>
      <c r="G135" s="37" t="str">
        <f>IF(COUNTIF(F137:F137,"Fail")&gt;0,"Fail",IF(COUNTIF(F137:F137,"")=0,"Pass","NR/NC"))</f>
        <v>NR/NC</v>
      </c>
      <c r="H135" s="35"/>
      <c r="I135" s="35"/>
    </row>
    <row r="136" spans="1:9" ht="29">
      <c r="A136" s="38" t="s">
        <v>27</v>
      </c>
      <c r="B136" s="38" t="s">
        <v>28</v>
      </c>
      <c r="C136" s="38" t="s">
        <v>29</v>
      </c>
      <c r="D136" s="38" t="s">
        <v>30</v>
      </c>
      <c r="E136" s="38" t="s">
        <v>31</v>
      </c>
      <c r="F136" s="38" t="s">
        <v>32</v>
      </c>
      <c r="G136" s="38" t="s">
        <v>33</v>
      </c>
      <c r="H136" s="38" t="s">
        <v>34</v>
      </c>
      <c r="I136" s="38" t="s">
        <v>35</v>
      </c>
    </row>
    <row r="137" spans="1:9" ht="58">
      <c r="A137" s="39">
        <v>1</v>
      </c>
      <c r="B137" s="79" t="s">
        <v>891</v>
      </c>
      <c r="C137" s="40" t="s">
        <v>868</v>
      </c>
      <c r="D137" s="41"/>
      <c r="E137" s="40"/>
      <c r="F137" s="42"/>
      <c r="G137" s="81"/>
      <c r="H137" s="61" t="s">
        <v>38</v>
      </c>
      <c r="I137" s="61"/>
    </row>
    <row r="138" spans="1:9" ht="14.5">
      <c r="A138" s="43" t="s">
        <v>39</v>
      </c>
      <c r="B138" s="44"/>
      <c r="C138" s="44"/>
      <c r="D138" s="44"/>
      <c r="E138" s="44"/>
      <c r="F138" s="44"/>
      <c r="G138" s="45"/>
      <c r="H138" s="44"/>
      <c r="I138" s="44"/>
    </row>
    <row r="139" spans="1:9" ht="14.5">
      <c r="A139" s="33" t="s">
        <v>289</v>
      </c>
      <c r="B139" s="34" t="s">
        <v>892</v>
      </c>
      <c r="C139" s="33"/>
      <c r="D139" s="35"/>
      <c r="E139" s="36"/>
      <c r="F139" s="35" t="s">
        <v>26</v>
      </c>
      <c r="G139" s="37" t="str">
        <f>IF(COUNTIF(F141:F141,"Fail")&gt;0,"Fail",IF(COUNTIF(F141:F141,"")=0,"Pass","NR/NC"))</f>
        <v>NR/NC</v>
      </c>
      <c r="H139" s="35"/>
      <c r="I139" s="35"/>
    </row>
    <row r="140" spans="1:9" ht="29">
      <c r="A140" s="38" t="s">
        <v>27</v>
      </c>
      <c r="B140" s="38" t="s">
        <v>28</v>
      </c>
      <c r="C140" s="38" t="s">
        <v>29</v>
      </c>
      <c r="D140" s="38" t="s">
        <v>30</v>
      </c>
      <c r="E140" s="38" t="s">
        <v>31</v>
      </c>
      <c r="F140" s="38" t="s">
        <v>32</v>
      </c>
      <c r="G140" s="38" t="s">
        <v>33</v>
      </c>
      <c r="H140" s="38" t="s">
        <v>34</v>
      </c>
      <c r="I140" s="38" t="s">
        <v>35</v>
      </c>
    </row>
    <row r="141" spans="1:9" ht="58">
      <c r="A141" s="39">
        <v>1</v>
      </c>
      <c r="B141" s="79" t="s">
        <v>893</v>
      </c>
      <c r="C141" s="40" t="s">
        <v>887</v>
      </c>
      <c r="D141" s="41"/>
      <c r="E141" s="40"/>
      <c r="F141" s="42"/>
      <c r="G141" s="81"/>
      <c r="H141" s="61" t="s">
        <v>38</v>
      </c>
      <c r="I141" s="61"/>
    </row>
    <row r="142" spans="1:9" ht="14.5">
      <c r="A142" s="43" t="s">
        <v>39</v>
      </c>
      <c r="B142" s="44"/>
      <c r="C142" s="44"/>
      <c r="D142" s="44"/>
      <c r="E142" s="44"/>
      <c r="F142" s="44"/>
      <c r="G142" s="45"/>
      <c r="H142" s="44"/>
      <c r="I142" s="44"/>
    </row>
    <row r="143" spans="1:9" ht="14.5">
      <c r="A143" s="33" t="s">
        <v>291</v>
      </c>
      <c r="B143" s="34" t="s">
        <v>894</v>
      </c>
      <c r="C143" s="33"/>
      <c r="D143" s="35"/>
      <c r="E143" s="36"/>
      <c r="F143" s="35" t="s">
        <v>26</v>
      </c>
      <c r="G143" s="37" t="str">
        <f>IF(COUNTIF(F145:F145,"Fail")&gt;0,"Fail",IF(COUNTIF(F145:F145,"")=0,"Pass","NR/NC"))</f>
        <v>NR/NC</v>
      </c>
      <c r="H143" s="35"/>
      <c r="I143" s="35"/>
    </row>
    <row r="144" spans="1:9" ht="29">
      <c r="A144" s="38" t="s">
        <v>27</v>
      </c>
      <c r="B144" s="38" t="s">
        <v>28</v>
      </c>
      <c r="C144" s="38" t="s">
        <v>29</v>
      </c>
      <c r="D144" s="38" t="s">
        <v>30</v>
      </c>
      <c r="E144" s="38" t="s">
        <v>31</v>
      </c>
      <c r="F144" s="38" t="s">
        <v>32</v>
      </c>
      <c r="G144" s="38" t="s">
        <v>33</v>
      </c>
      <c r="H144" s="38" t="s">
        <v>34</v>
      </c>
      <c r="I144" s="38" t="s">
        <v>35</v>
      </c>
    </row>
    <row r="145" spans="1:9" ht="43.5">
      <c r="A145" s="39">
        <v>1</v>
      </c>
      <c r="B145" s="79" t="s">
        <v>895</v>
      </c>
      <c r="C145" s="40" t="s">
        <v>896</v>
      </c>
      <c r="D145" s="41"/>
      <c r="E145" s="40"/>
      <c r="F145" s="42"/>
      <c r="G145" s="81"/>
      <c r="H145" s="61" t="s">
        <v>38</v>
      </c>
      <c r="I145" s="61"/>
    </row>
    <row r="146" spans="1:9" ht="14.5">
      <c r="A146" s="43" t="s">
        <v>39</v>
      </c>
      <c r="B146" s="44"/>
      <c r="C146" s="44"/>
      <c r="D146" s="44"/>
      <c r="E146" s="44"/>
      <c r="F146" s="44"/>
      <c r="G146" s="45"/>
      <c r="H146" s="44"/>
      <c r="I146" s="44"/>
    </row>
    <row r="147" spans="1:9" ht="14.5">
      <c r="A147" s="33" t="s">
        <v>294</v>
      </c>
      <c r="B147" s="34" t="s">
        <v>897</v>
      </c>
      <c r="C147" s="33"/>
      <c r="D147" s="35"/>
      <c r="E147" s="36"/>
      <c r="F147" s="35" t="s">
        <v>26</v>
      </c>
      <c r="G147" s="37" t="str">
        <f>IF(COUNTIF(F149:F149,"Fail")&gt;0,"Fail",IF(COUNTIF(F149:F149,"")=0,"Pass","NR/NC"))</f>
        <v>NR/NC</v>
      </c>
      <c r="H147" s="35"/>
      <c r="I147" s="35"/>
    </row>
    <row r="148" spans="1:9" ht="29">
      <c r="A148" s="38" t="s">
        <v>27</v>
      </c>
      <c r="B148" s="38" t="s">
        <v>28</v>
      </c>
      <c r="C148" s="38" t="s">
        <v>29</v>
      </c>
      <c r="D148" s="38" t="s">
        <v>30</v>
      </c>
      <c r="E148" s="38" t="s">
        <v>31</v>
      </c>
      <c r="F148" s="38" t="s">
        <v>32</v>
      </c>
      <c r="G148" s="38" t="s">
        <v>33</v>
      </c>
      <c r="H148" s="38" t="s">
        <v>34</v>
      </c>
      <c r="I148" s="38" t="s">
        <v>35</v>
      </c>
    </row>
    <row r="149" spans="1:9" ht="43.5">
      <c r="A149" s="39">
        <v>1</v>
      </c>
      <c r="B149" s="79" t="s">
        <v>898</v>
      </c>
      <c r="C149" s="40" t="s">
        <v>899</v>
      </c>
      <c r="D149" s="41"/>
      <c r="E149" s="40"/>
      <c r="F149" s="42"/>
      <c r="G149" s="81"/>
      <c r="H149" s="61" t="s">
        <v>38</v>
      </c>
      <c r="I149" s="61"/>
    </row>
    <row r="150" spans="1:9" ht="14.5">
      <c r="A150" s="43" t="s">
        <v>39</v>
      </c>
      <c r="B150" s="44"/>
      <c r="C150" s="44"/>
      <c r="D150" s="44"/>
      <c r="E150" s="44"/>
      <c r="F150" s="44"/>
      <c r="G150" s="45"/>
      <c r="H150" s="44"/>
      <c r="I150" s="44"/>
    </row>
    <row r="151" spans="1:9" ht="14.5">
      <c r="A151" s="33" t="s">
        <v>297</v>
      </c>
      <c r="B151" s="34" t="s">
        <v>900</v>
      </c>
      <c r="C151" s="33"/>
      <c r="D151" s="35"/>
      <c r="E151" s="36"/>
      <c r="F151" s="35" t="s">
        <v>26</v>
      </c>
      <c r="G151" s="37" t="str">
        <f>IF(COUNTIF(F153:F153,"Fail")&gt;0,"Fail",IF(COUNTIF(F153:F153,"")=0,"Pass","NR/NC"))</f>
        <v>NR/NC</v>
      </c>
      <c r="H151" s="35"/>
      <c r="I151" s="35"/>
    </row>
    <row r="152" spans="1:9" ht="29">
      <c r="A152" s="38" t="s">
        <v>27</v>
      </c>
      <c r="B152" s="38" t="s">
        <v>28</v>
      </c>
      <c r="C152" s="38" t="s">
        <v>29</v>
      </c>
      <c r="D152" s="38" t="s">
        <v>30</v>
      </c>
      <c r="E152" s="38" t="s">
        <v>31</v>
      </c>
      <c r="F152" s="38" t="s">
        <v>32</v>
      </c>
      <c r="G152" s="38" t="s">
        <v>33</v>
      </c>
      <c r="H152" s="38" t="s">
        <v>34</v>
      </c>
      <c r="I152" s="38" t="s">
        <v>35</v>
      </c>
    </row>
    <row r="153" spans="1:9" ht="43.5">
      <c r="A153" s="39">
        <v>1</v>
      </c>
      <c r="B153" s="79" t="s">
        <v>901</v>
      </c>
      <c r="C153" s="40" t="s">
        <v>899</v>
      </c>
      <c r="D153" s="41"/>
      <c r="E153" s="40"/>
      <c r="F153" s="42"/>
      <c r="G153" s="81"/>
      <c r="H153" s="61" t="s">
        <v>38</v>
      </c>
      <c r="I153" s="61"/>
    </row>
    <row r="154" spans="1:9" ht="14.5">
      <c r="A154" s="43" t="s">
        <v>39</v>
      </c>
      <c r="B154" s="44"/>
      <c r="C154" s="44"/>
      <c r="D154" s="44"/>
      <c r="E154" s="44"/>
      <c r="F154" s="44"/>
      <c r="G154" s="45"/>
      <c r="H154" s="44"/>
      <c r="I154" s="44"/>
    </row>
    <row r="155" spans="1:9" ht="14.5">
      <c r="A155" s="33" t="s">
        <v>301</v>
      </c>
      <c r="B155" s="34" t="s">
        <v>902</v>
      </c>
      <c r="C155" s="33"/>
      <c r="D155" s="35"/>
      <c r="E155" s="36"/>
      <c r="F155" s="35" t="s">
        <v>26</v>
      </c>
      <c r="G155" s="37" t="str">
        <f>IF(COUNTIF(F157:F157,"Fail")&gt;0,"Fail",IF(COUNTIF(F157:F157,"")=0,"Pass","NR/NC"))</f>
        <v>NR/NC</v>
      </c>
      <c r="H155" s="35"/>
      <c r="I155" s="35"/>
    </row>
    <row r="156" spans="1:9" ht="29">
      <c r="A156" s="38" t="s">
        <v>27</v>
      </c>
      <c r="B156" s="38" t="s">
        <v>28</v>
      </c>
      <c r="C156" s="38" t="s">
        <v>29</v>
      </c>
      <c r="D156" s="38" t="s">
        <v>30</v>
      </c>
      <c r="E156" s="38" t="s">
        <v>31</v>
      </c>
      <c r="F156" s="38" t="s">
        <v>32</v>
      </c>
      <c r="G156" s="38" t="s">
        <v>33</v>
      </c>
      <c r="H156" s="38" t="s">
        <v>34</v>
      </c>
      <c r="I156" s="38" t="s">
        <v>35</v>
      </c>
    </row>
    <row r="157" spans="1:9" ht="43.5">
      <c r="A157" s="39">
        <v>1</v>
      </c>
      <c r="B157" s="79" t="s">
        <v>903</v>
      </c>
      <c r="C157" s="40" t="s">
        <v>899</v>
      </c>
      <c r="D157" s="41"/>
      <c r="E157" s="40"/>
      <c r="F157" s="42"/>
      <c r="G157" s="81"/>
      <c r="H157" s="61" t="s">
        <v>38</v>
      </c>
      <c r="I157" s="61"/>
    </row>
    <row r="158" spans="1:9" ht="14.5">
      <c r="A158" s="43" t="s">
        <v>39</v>
      </c>
      <c r="B158" s="44"/>
      <c r="C158" s="44"/>
      <c r="D158" s="44"/>
      <c r="E158" s="44"/>
      <c r="F158" s="44"/>
      <c r="G158" s="45"/>
      <c r="H158" s="44"/>
      <c r="I158" s="44"/>
    </row>
    <row r="159" spans="1:9" ht="14.5">
      <c r="A159" s="33" t="s">
        <v>305</v>
      </c>
      <c r="B159" s="34" t="s">
        <v>904</v>
      </c>
      <c r="C159" s="33"/>
      <c r="D159" s="35"/>
      <c r="E159" s="36"/>
      <c r="F159" s="35" t="s">
        <v>26</v>
      </c>
      <c r="G159" s="37" t="str">
        <f>IF(COUNTIF(F161:F161,"Fail")&gt;0,"Fail",IF(COUNTIF(F161:F161,"")=0,"Pass","NR/NC"))</f>
        <v>NR/NC</v>
      </c>
      <c r="H159" s="35"/>
      <c r="I159" s="35"/>
    </row>
    <row r="160" spans="1:9" ht="29">
      <c r="A160" s="38" t="s">
        <v>27</v>
      </c>
      <c r="B160" s="38" t="s">
        <v>28</v>
      </c>
      <c r="C160" s="38" t="s">
        <v>29</v>
      </c>
      <c r="D160" s="38" t="s">
        <v>30</v>
      </c>
      <c r="E160" s="38" t="s">
        <v>31</v>
      </c>
      <c r="F160" s="38" t="s">
        <v>32</v>
      </c>
      <c r="G160" s="38" t="s">
        <v>33</v>
      </c>
      <c r="H160" s="38" t="s">
        <v>34</v>
      </c>
      <c r="I160" s="38" t="s">
        <v>35</v>
      </c>
    </row>
    <row r="161" spans="1:9" ht="58">
      <c r="A161" s="39">
        <v>1</v>
      </c>
      <c r="B161" s="79" t="s">
        <v>905</v>
      </c>
      <c r="C161" s="40" t="s">
        <v>906</v>
      </c>
      <c r="D161" s="41"/>
      <c r="E161" s="40"/>
      <c r="F161" s="42"/>
      <c r="G161" s="81"/>
      <c r="H161" s="61" t="s">
        <v>38</v>
      </c>
      <c r="I161" s="61"/>
    </row>
    <row r="162" spans="1:9" ht="14.5">
      <c r="A162" s="43" t="s">
        <v>39</v>
      </c>
      <c r="B162" s="44"/>
      <c r="C162" s="44"/>
      <c r="D162" s="44"/>
      <c r="E162" s="44"/>
      <c r="F162" s="44"/>
      <c r="G162" s="45"/>
      <c r="H162" s="44"/>
      <c r="I162" s="44"/>
    </row>
    <row r="163" spans="1:9" ht="14.5">
      <c r="A163" s="33" t="s">
        <v>309</v>
      </c>
      <c r="B163" s="34" t="s">
        <v>907</v>
      </c>
      <c r="C163" s="33"/>
      <c r="D163" s="35"/>
      <c r="E163" s="36"/>
      <c r="F163" s="35" t="s">
        <v>26</v>
      </c>
      <c r="G163" s="37" t="str">
        <f>IF(COUNTIF(F165:F165,"Fail")&gt;0,"Fail",IF(COUNTIF(F165:F165,"")=0,"Pass","NR/NC"))</f>
        <v>NR/NC</v>
      </c>
      <c r="H163" s="35"/>
      <c r="I163" s="35"/>
    </row>
    <row r="164" spans="1:9" ht="29">
      <c r="A164" s="38" t="s">
        <v>27</v>
      </c>
      <c r="B164" s="38" t="s">
        <v>28</v>
      </c>
      <c r="C164" s="38" t="s">
        <v>29</v>
      </c>
      <c r="D164" s="38" t="s">
        <v>30</v>
      </c>
      <c r="E164" s="38" t="s">
        <v>31</v>
      </c>
      <c r="F164" s="38" t="s">
        <v>32</v>
      </c>
      <c r="G164" s="38" t="s">
        <v>33</v>
      </c>
      <c r="H164" s="38" t="s">
        <v>34</v>
      </c>
      <c r="I164" s="38" t="s">
        <v>35</v>
      </c>
    </row>
    <row r="165" spans="1:9" ht="43.5">
      <c r="A165" s="39">
        <v>1</v>
      </c>
      <c r="B165" s="79" t="s">
        <v>908</v>
      </c>
      <c r="C165" s="40" t="s">
        <v>909</v>
      </c>
      <c r="D165" s="41"/>
      <c r="E165" s="40"/>
      <c r="F165" s="42"/>
      <c r="G165" s="81"/>
      <c r="H165" s="61" t="s">
        <v>38</v>
      </c>
      <c r="I165" s="61"/>
    </row>
    <row r="166" spans="1:9" ht="14.5">
      <c r="A166" s="43" t="s">
        <v>39</v>
      </c>
      <c r="B166" s="44"/>
      <c r="C166" s="44"/>
      <c r="D166" s="44"/>
      <c r="E166" s="44"/>
      <c r="F166" s="44"/>
      <c r="G166" s="45"/>
      <c r="H166" s="44"/>
      <c r="I166" s="44"/>
    </row>
    <row r="167" spans="1:9" ht="14.5">
      <c r="A167" s="33" t="s">
        <v>407</v>
      </c>
      <c r="B167" s="34" t="s">
        <v>910</v>
      </c>
      <c r="C167" s="33"/>
      <c r="D167" s="35"/>
      <c r="E167" s="36"/>
      <c r="F167" s="35" t="s">
        <v>26</v>
      </c>
      <c r="G167" s="37" t="str">
        <f>IF(COUNTIF(F169:F169,"Fail")&gt;0,"Fail",IF(COUNTIF(F169:F169,"")=0,"Pass","NR/NC"))</f>
        <v>NR/NC</v>
      </c>
      <c r="H167" s="35"/>
      <c r="I167" s="35"/>
    </row>
    <row r="168" spans="1:9" ht="29">
      <c r="A168" s="38" t="s">
        <v>27</v>
      </c>
      <c r="B168" s="38" t="s">
        <v>28</v>
      </c>
      <c r="C168" s="38" t="s">
        <v>29</v>
      </c>
      <c r="D168" s="38" t="s">
        <v>30</v>
      </c>
      <c r="E168" s="38" t="s">
        <v>31</v>
      </c>
      <c r="F168" s="38" t="s">
        <v>32</v>
      </c>
      <c r="G168" s="38" t="s">
        <v>33</v>
      </c>
      <c r="H168" s="38" t="s">
        <v>34</v>
      </c>
      <c r="I168" s="38" t="s">
        <v>35</v>
      </c>
    </row>
    <row r="169" spans="1:9" ht="43.5">
      <c r="A169" s="39">
        <v>1</v>
      </c>
      <c r="B169" s="79" t="s">
        <v>911</v>
      </c>
      <c r="C169" s="40" t="s">
        <v>912</v>
      </c>
      <c r="D169" s="41"/>
      <c r="E169" s="40"/>
      <c r="F169" s="42"/>
      <c r="G169" s="81"/>
      <c r="H169" s="61" t="s">
        <v>38</v>
      </c>
      <c r="I169" s="61"/>
    </row>
    <row r="170" spans="1:9" ht="14.5">
      <c r="A170" s="43" t="s">
        <v>39</v>
      </c>
      <c r="B170" s="44"/>
      <c r="C170" s="44"/>
      <c r="D170" s="44"/>
      <c r="E170" s="44"/>
      <c r="F170" s="44"/>
      <c r="G170" s="45"/>
      <c r="H170" s="44"/>
      <c r="I170" s="44"/>
    </row>
    <row r="171" spans="1:9" ht="14.5">
      <c r="A171" s="33" t="s">
        <v>410</v>
      </c>
      <c r="B171" s="34" t="s">
        <v>913</v>
      </c>
      <c r="C171" s="33"/>
      <c r="D171" s="35"/>
      <c r="E171" s="36"/>
      <c r="F171" s="35" t="s">
        <v>26</v>
      </c>
      <c r="G171" s="37" t="str">
        <f>IF(COUNTIF(F173:F173,"Fail")&gt;0,"Fail",IF(COUNTIF(F173:F173,"")=0,"Pass","NR/NC"))</f>
        <v>NR/NC</v>
      </c>
      <c r="H171" s="35"/>
      <c r="I171" s="35"/>
    </row>
    <row r="172" spans="1:9" ht="29">
      <c r="A172" s="38" t="s">
        <v>27</v>
      </c>
      <c r="B172" s="38" t="s">
        <v>28</v>
      </c>
      <c r="C172" s="38" t="s">
        <v>29</v>
      </c>
      <c r="D172" s="38" t="s">
        <v>30</v>
      </c>
      <c r="E172" s="38" t="s">
        <v>31</v>
      </c>
      <c r="F172" s="38" t="s">
        <v>32</v>
      </c>
      <c r="G172" s="38" t="s">
        <v>33</v>
      </c>
      <c r="H172" s="38" t="s">
        <v>34</v>
      </c>
      <c r="I172" s="38" t="s">
        <v>35</v>
      </c>
    </row>
    <row r="173" spans="1:9" ht="72.5">
      <c r="A173" s="39">
        <v>1</v>
      </c>
      <c r="B173" s="79" t="s">
        <v>914</v>
      </c>
      <c r="C173" s="40" t="s">
        <v>915</v>
      </c>
      <c r="D173" s="41"/>
      <c r="E173" s="40"/>
      <c r="F173" s="42"/>
      <c r="G173" s="81"/>
      <c r="H173" s="61" t="s">
        <v>38</v>
      </c>
      <c r="I173" s="61"/>
    </row>
    <row r="174" spans="1:9" ht="14.5">
      <c r="A174" s="43" t="s">
        <v>39</v>
      </c>
      <c r="B174" s="44"/>
      <c r="C174" s="44"/>
      <c r="D174" s="44"/>
      <c r="E174" s="44"/>
      <c r="F174" s="44"/>
      <c r="G174" s="45"/>
      <c r="H174" s="44"/>
      <c r="I174" s="44"/>
    </row>
    <row r="175" spans="1:9" ht="14.5">
      <c r="A175" s="33" t="s">
        <v>413</v>
      </c>
      <c r="B175" s="34" t="s">
        <v>916</v>
      </c>
      <c r="C175" s="33"/>
      <c r="D175" s="35"/>
      <c r="E175" s="36"/>
      <c r="F175" s="35" t="s">
        <v>26</v>
      </c>
      <c r="G175" s="37" t="str">
        <f>IF(COUNTIF(F177:F177,"Fail")&gt;0,"Fail",IF(COUNTIF(F177:F177,"")=0,"Pass","NR/NC"))</f>
        <v>NR/NC</v>
      </c>
      <c r="H175" s="35"/>
      <c r="I175" s="35"/>
    </row>
    <row r="176" spans="1:9" ht="29">
      <c r="A176" s="38" t="s">
        <v>27</v>
      </c>
      <c r="B176" s="38" t="s">
        <v>28</v>
      </c>
      <c r="C176" s="38" t="s">
        <v>29</v>
      </c>
      <c r="D176" s="38" t="s">
        <v>30</v>
      </c>
      <c r="E176" s="38" t="s">
        <v>31</v>
      </c>
      <c r="F176" s="38" t="s">
        <v>32</v>
      </c>
      <c r="G176" s="38" t="s">
        <v>33</v>
      </c>
      <c r="H176" s="38" t="s">
        <v>34</v>
      </c>
      <c r="I176" s="38" t="s">
        <v>35</v>
      </c>
    </row>
    <row r="177" spans="1:9" ht="72.5">
      <c r="A177" s="39">
        <v>1</v>
      </c>
      <c r="B177" s="79" t="s">
        <v>917</v>
      </c>
      <c r="C177" s="40" t="s">
        <v>918</v>
      </c>
      <c r="D177" s="41"/>
      <c r="E177" s="40"/>
      <c r="F177" s="42"/>
      <c r="G177" s="81"/>
      <c r="H177" s="61" t="s">
        <v>38</v>
      </c>
      <c r="I177" s="61"/>
    </row>
    <row r="178" spans="1:9" ht="14.5">
      <c r="A178" s="43" t="s">
        <v>39</v>
      </c>
      <c r="B178" s="44"/>
      <c r="C178" s="44"/>
      <c r="D178" s="44"/>
      <c r="E178" s="44"/>
      <c r="F178" s="44"/>
      <c r="G178" s="45"/>
      <c r="H178" s="44"/>
      <c r="I178" s="44"/>
    </row>
    <row r="179" spans="1:9" ht="14.5">
      <c r="A179" s="33" t="s">
        <v>418</v>
      </c>
      <c r="B179" s="34" t="s">
        <v>919</v>
      </c>
      <c r="C179" s="33"/>
      <c r="D179" s="35"/>
      <c r="E179" s="36"/>
      <c r="F179" s="35" t="s">
        <v>26</v>
      </c>
      <c r="G179" s="37" t="str">
        <f>IF(COUNTIF(F181:F181,"Fail")&gt;0,"Fail",IF(COUNTIF(F181:F181,"")=0,"Pass","NR/NC"))</f>
        <v>NR/NC</v>
      </c>
      <c r="H179" s="35"/>
      <c r="I179" s="35"/>
    </row>
    <row r="180" spans="1:9" ht="29">
      <c r="A180" s="38" t="s">
        <v>27</v>
      </c>
      <c r="B180" s="38" t="s">
        <v>28</v>
      </c>
      <c r="C180" s="38" t="s">
        <v>29</v>
      </c>
      <c r="D180" s="38" t="s">
        <v>30</v>
      </c>
      <c r="E180" s="38" t="s">
        <v>31</v>
      </c>
      <c r="F180" s="38" t="s">
        <v>32</v>
      </c>
      <c r="G180" s="38" t="s">
        <v>33</v>
      </c>
      <c r="H180" s="38" t="s">
        <v>34</v>
      </c>
      <c r="I180" s="38" t="s">
        <v>35</v>
      </c>
    </row>
    <row r="181" spans="1:9" ht="72.5">
      <c r="A181" s="39">
        <v>1</v>
      </c>
      <c r="B181" s="79" t="s">
        <v>920</v>
      </c>
      <c r="C181" s="40" t="s">
        <v>921</v>
      </c>
      <c r="D181" s="41"/>
      <c r="E181" s="40"/>
      <c r="F181" s="42"/>
      <c r="G181" s="81"/>
      <c r="H181" s="61" t="s">
        <v>38</v>
      </c>
      <c r="I181" s="61"/>
    </row>
    <row r="182" spans="1:9" ht="14.5">
      <c r="A182" s="43" t="s">
        <v>39</v>
      </c>
      <c r="B182" s="44"/>
      <c r="C182" s="44"/>
      <c r="D182" s="44"/>
      <c r="E182" s="44"/>
      <c r="F182" s="44"/>
      <c r="G182" s="45"/>
      <c r="H182" s="44"/>
      <c r="I182" s="44"/>
    </row>
    <row r="183" spans="1:9" ht="14.5">
      <c r="A183" s="33" t="s">
        <v>422</v>
      </c>
      <c r="B183" s="34" t="s">
        <v>922</v>
      </c>
      <c r="C183" s="33"/>
      <c r="D183" s="35"/>
      <c r="E183" s="36"/>
      <c r="F183" s="35" t="s">
        <v>26</v>
      </c>
      <c r="G183" s="37" t="str">
        <f>IF(COUNTIF(F185:F185,"Fail")&gt;0,"Fail",IF(COUNTIF(F185:F185,"")=0,"Pass","NR/NC"))</f>
        <v>NR/NC</v>
      </c>
      <c r="H183" s="35"/>
      <c r="I183" s="35"/>
    </row>
    <row r="184" spans="1:9" ht="29">
      <c r="A184" s="38" t="s">
        <v>27</v>
      </c>
      <c r="B184" s="38" t="s">
        <v>28</v>
      </c>
      <c r="C184" s="38" t="s">
        <v>29</v>
      </c>
      <c r="D184" s="38" t="s">
        <v>30</v>
      </c>
      <c r="E184" s="38" t="s">
        <v>31</v>
      </c>
      <c r="F184" s="38" t="s">
        <v>32</v>
      </c>
      <c r="G184" s="38" t="s">
        <v>33</v>
      </c>
      <c r="H184" s="38" t="s">
        <v>34</v>
      </c>
      <c r="I184" s="38" t="s">
        <v>35</v>
      </c>
    </row>
    <row r="185" spans="1:9" ht="58">
      <c r="A185" s="39">
        <v>1</v>
      </c>
      <c r="B185" s="79" t="s">
        <v>923</v>
      </c>
      <c r="C185" s="40" t="s">
        <v>924</v>
      </c>
      <c r="D185" s="41"/>
      <c r="E185" s="40"/>
      <c r="F185" s="42"/>
      <c r="G185" s="81"/>
      <c r="H185" s="61" t="s">
        <v>38</v>
      </c>
      <c r="I185" s="61"/>
    </row>
    <row r="186" spans="1:9" ht="14.5">
      <c r="A186" s="43" t="s">
        <v>39</v>
      </c>
      <c r="B186" s="44"/>
      <c r="C186" s="44"/>
      <c r="D186" s="44"/>
      <c r="E186" s="44"/>
      <c r="F186" s="44"/>
      <c r="G186" s="45"/>
      <c r="H186" s="44"/>
      <c r="I186" s="44"/>
    </row>
    <row r="187" spans="1:9" ht="14.5">
      <c r="A187" s="33" t="s">
        <v>426</v>
      </c>
      <c r="B187" s="34" t="s">
        <v>925</v>
      </c>
      <c r="C187" s="33"/>
      <c r="D187" s="35"/>
      <c r="E187" s="36"/>
      <c r="F187" s="35" t="s">
        <v>26</v>
      </c>
      <c r="G187" s="37" t="str">
        <f>IF(COUNTIF(F189:F189,"Fail")&gt;0,"Fail",IF(COUNTIF(F189:F189,"")=0,"Pass","NR/NC"))</f>
        <v>NR/NC</v>
      </c>
      <c r="H187" s="35"/>
      <c r="I187" s="35"/>
    </row>
    <row r="188" spans="1:9" ht="29">
      <c r="A188" s="38" t="s">
        <v>27</v>
      </c>
      <c r="B188" s="38" t="s">
        <v>28</v>
      </c>
      <c r="C188" s="38" t="s">
        <v>29</v>
      </c>
      <c r="D188" s="38" t="s">
        <v>30</v>
      </c>
      <c r="E188" s="38" t="s">
        <v>31</v>
      </c>
      <c r="F188" s="38" t="s">
        <v>32</v>
      </c>
      <c r="G188" s="38" t="s">
        <v>33</v>
      </c>
      <c r="H188" s="38" t="s">
        <v>34</v>
      </c>
      <c r="I188" s="38" t="s">
        <v>35</v>
      </c>
    </row>
    <row r="189" spans="1:9" ht="58">
      <c r="A189" s="39">
        <v>1</v>
      </c>
      <c r="B189" s="79" t="s">
        <v>926</v>
      </c>
      <c r="C189" s="40" t="s">
        <v>927</v>
      </c>
      <c r="D189" s="41"/>
      <c r="E189" s="40"/>
      <c r="F189" s="42"/>
      <c r="G189" s="81"/>
      <c r="H189" s="61" t="s">
        <v>38</v>
      </c>
      <c r="I189" s="61"/>
    </row>
    <row r="190" spans="1:9" ht="14.5">
      <c r="A190" s="43" t="s">
        <v>39</v>
      </c>
      <c r="B190" s="44"/>
      <c r="C190" s="44"/>
      <c r="D190" s="44"/>
      <c r="E190" s="44"/>
      <c r="F190" s="44"/>
      <c r="G190" s="45"/>
      <c r="H190" s="44"/>
      <c r="I190" s="44"/>
    </row>
    <row r="191" spans="1:9" ht="14.5">
      <c r="A191" s="33" t="s">
        <v>430</v>
      </c>
      <c r="B191" s="34" t="s">
        <v>928</v>
      </c>
      <c r="C191" s="33"/>
      <c r="D191" s="35"/>
      <c r="E191" s="36"/>
      <c r="F191" s="35" t="s">
        <v>26</v>
      </c>
      <c r="G191" s="37" t="str">
        <f>IF(COUNTIF(F193:F193,"Fail")&gt;0,"Fail",IF(COUNTIF(F193:F193,"")=0,"Pass","NR/NC"))</f>
        <v>NR/NC</v>
      </c>
      <c r="H191" s="35"/>
      <c r="I191" s="35"/>
    </row>
    <row r="192" spans="1:9" ht="29">
      <c r="A192" s="38" t="s">
        <v>27</v>
      </c>
      <c r="B192" s="38" t="s">
        <v>28</v>
      </c>
      <c r="C192" s="38" t="s">
        <v>29</v>
      </c>
      <c r="D192" s="38" t="s">
        <v>30</v>
      </c>
      <c r="E192" s="38" t="s">
        <v>31</v>
      </c>
      <c r="F192" s="38" t="s">
        <v>32</v>
      </c>
      <c r="G192" s="38" t="s">
        <v>33</v>
      </c>
      <c r="H192" s="38" t="s">
        <v>34</v>
      </c>
      <c r="I192" s="38" t="s">
        <v>35</v>
      </c>
    </row>
    <row r="193" spans="1:9" ht="72.5">
      <c r="A193" s="39">
        <v>1</v>
      </c>
      <c r="B193" s="79" t="s">
        <v>929</v>
      </c>
      <c r="C193" s="40" t="s">
        <v>930</v>
      </c>
      <c r="D193" s="41"/>
      <c r="E193" s="40"/>
      <c r="F193" s="42"/>
      <c r="G193" s="81"/>
      <c r="H193" s="61" t="s">
        <v>38</v>
      </c>
      <c r="I193" s="61"/>
    </row>
    <row r="194" spans="1:9" ht="14.5">
      <c r="A194" s="43" t="s">
        <v>39</v>
      </c>
      <c r="B194" s="44"/>
      <c r="C194" s="44"/>
      <c r="D194" s="44"/>
      <c r="E194" s="44"/>
      <c r="F194" s="44"/>
      <c r="G194" s="45"/>
      <c r="H194" s="44"/>
      <c r="I194" s="44"/>
    </row>
    <row r="195" spans="1:9" ht="14.5">
      <c r="A195" s="33" t="s">
        <v>433</v>
      </c>
      <c r="B195" s="34" t="s">
        <v>931</v>
      </c>
      <c r="C195" s="33"/>
      <c r="D195" s="35"/>
      <c r="E195" s="36"/>
      <c r="F195" s="35" t="s">
        <v>26</v>
      </c>
      <c r="G195" s="37" t="str">
        <f>IF(COUNTIF(F197:F197,"Fail")&gt;0,"Fail",IF(COUNTIF(F197:F197,"")=0,"Pass","NR/NC"))</f>
        <v>NR/NC</v>
      </c>
      <c r="H195" s="35"/>
      <c r="I195" s="35"/>
    </row>
    <row r="196" spans="1:9" ht="29">
      <c r="A196" s="38" t="s">
        <v>27</v>
      </c>
      <c r="B196" s="38" t="s">
        <v>28</v>
      </c>
      <c r="C196" s="38" t="s">
        <v>29</v>
      </c>
      <c r="D196" s="38" t="s">
        <v>30</v>
      </c>
      <c r="E196" s="38" t="s">
        <v>31</v>
      </c>
      <c r="F196" s="38" t="s">
        <v>32</v>
      </c>
      <c r="G196" s="38" t="s">
        <v>33</v>
      </c>
      <c r="H196" s="38" t="s">
        <v>34</v>
      </c>
      <c r="I196" s="38" t="s">
        <v>35</v>
      </c>
    </row>
    <row r="197" spans="1:9" ht="72.5">
      <c r="A197" s="39">
        <v>1</v>
      </c>
      <c r="B197" s="79" t="s">
        <v>932</v>
      </c>
      <c r="C197" s="40" t="s">
        <v>933</v>
      </c>
      <c r="D197" s="41"/>
      <c r="E197" s="40"/>
      <c r="F197" s="42"/>
      <c r="G197" s="81"/>
      <c r="H197" s="61" t="s">
        <v>38</v>
      </c>
      <c r="I197" s="61"/>
    </row>
    <row r="198" spans="1:9" ht="14.5">
      <c r="A198" s="43" t="s">
        <v>39</v>
      </c>
      <c r="B198" s="44"/>
      <c r="C198" s="44"/>
      <c r="D198" s="44"/>
      <c r="E198" s="44"/>
      <c r="F198" s="44"/>
      <c r="G198" s="45"/>
      <c r="H198" s="44"/>
      <c r="I198" s="44"/>
    </row>
    <row r="199" spans="1:9" ht="14.5">
      <c r="A199" s="33" t="s">
        <v>436</v>
      </c>
      <c r="B199" s="34" t="s">
        <v>934</v>
      </c>
      <c r="C199" s="33"/>
      <c r="D199" s="35"/>
      <c r="E199" s="36"/>
      <c r="F199" s="35" t="s">
        <v>26</v>
      </c>
      <c r="G199" s="37" t="str">
        <f>IF(COUNTIF(F201:F201,"Fail")&gt;0,"Fail",IF(COUNTIF(F201:F201,"")=0,"Pass","NR/NC"))</f>
        <v>NR/NC</v>
      </c>
      <c r="H199" s="35"/>
      <c r="I199" s="35"/>
    </row>
    <row r="200" spans="1:9" ht="29">
      <c r="A200" s="38" t="s">
        <v>27</v>
      </c>
      <c r="B200" s="38" t="s">
        <v>28</v>
      </c>
      <c r="C200" s="38" t="s">
        <v>29</v>
      </c>
      <c r="D200" s="38" t="s">
        <v>30</v>
      </c>
      <c r="E200" s="38" t="s">
        <v>31</v>
      </c>
      <c r="F200" s="38" t="s">
        <v>32</v>
      </c>
      <c r="G200" s="38" t="s">
        <v>33</v>
      </c>
      <c r="H200" s="38" t="s">
        <v>34</v>
      </c>
      <c r="I200" s="38" t="s">
        <v>35</v>
      </c>
    </row>
    <row r="201" spans="1:9" ht="72.5">
      <c r="A201" s="39">
        <v>1</v>
      </c>
      <c r="B201" s="79" t="s">
        <v>935</v>
      </c>
      <c r="C201" s="40" t="s">
        <v>933</v>
      </c>
      <c r="D201" s="41"/>
      <c r="E201" s="40"/>
      <c r="F201" s="42"/>
      <c r="G201" s="81"/>
      <c r="H201" s="61" t="s">
        <v>38</v>
      </c>
      <c r="I201" s="61"/>
    </row>
    <row r="202" spans="1:9" ht="14.5">
      <c r="A202" s="43" t="s">
        <v>39</v>
      </c>
      <c r="B202" s="44"/>
      <c r="C202" s="44"/>
      <c r="D202" s="44"/>
      <c r="E202" s="44"/>
      <c r="F202" s="44"/>
      <c r="G202" s="45"/>
      <c r="H202" s="44"/>
      <c r="I202" s="44"/>
    </row>
    <row r="203" spans="1:9" ht="14.5">
      <c r="A203" s="33" t="s">
        <v>439</v>
      </c>
      <c r="B203" s="34" t="s">
        <v>936</v>
      </c>
      <c r="C203" s="33"/>
      <c r="D203" s="35"/>
      <c r="E203" s="36"/>
      <c r="F203" s="35" t="s">
        <v>26</v>
      </c>
      <c r="G203" s="37" t="str">
        <f>IF(COUNTIF(F205:F205,"Fail")&gt;0,"Fail",IF(COUNTIF(F205:F205,"")=0,"Pass","NR/NC"))</f>
        <v>NR/NC</v>
      </c>
      <c r="H203" s="35"/>
      <c r="I203" s="35"/>
    </row>
    <row r="204" spans="1:9" ht="29">
      <c r="A204" s="38" t="s">
        <v>27</v>
      </c>
      <c r="B204" s="38" t="s">
        <v>28</v>
      </c>
      <c r="C204" s="38" t="s">
        <v>29</v>
      </c>
      <c r="D204" s="38" t="s">
        <v>30</v>
      </c>
      <c r="E204" s="38" t="s">
        <v>31</v>
      </c>
      <c r="F204" s="38" t="s">
        <v>32</v>
      </c>
      <c r="G204" s="38" t="s">
        <v>33</v>
      </c>
      <c r="H204" s="38" t="s">
        <v>34</v>
      </c>
      <c r="I204" s="38" t="s">
        <v>35</v>
      </c>
    </row>
    <row r="205" spans="1:9" ht="72.5">
      <c r="A205" s="39">
        <v>1</v>
      </c>
      <c r="B205" s="79" t="s">
        <v>937</v>
      </c>
      <c r="C205" s="40" t="s">
        <v>938</v>
      </c>
      <c r="D205" s="41"/>
      <c r="E205" s="40"/>
      <c r="F205" s="42"/>
      <c r="G205" s="81"/>
      <c r="H205" s="61" t="s">
        <v>38</v>
      </c>
      <c r="I205" s="61"/>
    </row>
    <row r="206" spans="1:9" ht="14.5">
      <c r="A206" s="43" t="s">
        <v>39</v>
      </c>
      <c r="B206" s="44"/>
      <c r="C206" s="44"/>
      <c r="D206" s="44"/>
      <c r="E206" s="44"/>
      <c r="F206" s="44"/>
      <c r="G206" s="45"/>
      <c r="H206" s="44"/>
      <c r="I206" s="44"/>
    </row>
    <row r="207" spans="1:9" ht="14.5">
      <c r="A207" s="33" t="s">
        <v>443</v>
      </c>
      <c r="B207" s="34" t="s">
        <v>939</v>
      </c>
      <c r="C207" s="33"/>
      <c r="D207" s="35"/>
      <c r="E207" s="36"/>
      <c r="F207" s="35" t="s">
        <v>26</v>
      </c>
      <c r="G207" s="37" t="str">
        <f>IF(COUNTIF(F209:F209,"Fail")&gt;0,"Fail",IF(COUNTIF(F209:F209,"")=0,"Pass","NR/NC"))</f>
        <v>NR/NC</v>
      </c>
      <c r="H207" s="35"/>
      <c r="I207" s="35"/>
    </row>
    <row r="208" spans="1:9" ht="29">
      <c r="A208" s="38" t="s">
        <v>27</v>
      </c>
      <c r="B208" s="38" t="s">
        <v>28</v>
      </c>
      <c r="C208" s="38" t="s">
        <v>29</v>
      </c>
      <c r="D208" s="38" t="s">
        <v>30</v>
      </c>
      <c r="E208" s="38" t="s">
        <v>31</v>
      </c>
      <c r="F208" s="38" t="s">
        <v>32</v>
      </c>
      <c r="G208" s="38" t="s">
        <v>33</v>
      </c>
      <c r="H208" s="38" t="s">
        <v>34</v>
      </c>
      <c r="I208" s="38" t="s">
        <v>35</v>
      </c>
    </row>
    <row r="209" spans="1:9" ht="72.5">
      <c r="A209" s="39">
        <v>1</v>
      </c>
      <c r="B209" s="79" t="s">
        <v>940</v>
      </c>
      <c r="C209" s="40" t="s">
        <v>938</v>
      </c>
      <c r="D209" s="41"/>
      <c r="E209" s="40"/>
      <c r="F209" s="42"/>
      <c r="G209" s="81"/>
      <c r="H209" s="61" t="s">
        <v>38</v>
      </c>
      <c r="I209" s="61"/>
    </row>
    <row r="210" spans="1:9" ht="14.5">
      <c r="A210" s="43" t="s">
        <v>39</v>
      </c>
      <c r="B210" s="44"/>
      <c r="C210" s="44"/>
      <c r="D210" s="44"/>
      <c r="E210" s="44"/>
      <c r="F210" s="44"/>
      <c r="G210" s="45"/>
      <c r="H210" s="44"/>
      <c r="I210" s="44"/>
    </row>
    <row r="211" spans="1:9" ht="14.5">
      <c r="A211" s="33" t="s">
        <v>447</v>
      </c>
      <c r="B211" s="34" t="s">
        <v>941</v>
      </c>
      <c r="C211" s="33"/>
      <c r="D211" s="35"/>
      <c r="E211" s="36"/>
      <c r="F211" s="35" t="s">
        <v>26</v>
      </c>
      <c r="G211" s="37" t="str">
        <f>IF(COUNTIF(F213:F213,"Fail")&gt;0,"Fail",IF(COUNTIF(F213:F213,"")=0,"Pass","NR/NC"))</f>
        <v>NR/NC</v>
      </c>
      <c r="H211" s="35"/>
      <c r="I211" s="35"/>
    </row>
    <row r="212" spans="1:9" ht="29">
      <c r="A212" s="38" t="s">
        <v>27</v>
      </c>
      <c r="B212" s="38" t="s">
        <v>28</v>
      </c>
      <c r="C212" s="38" t="s">
        <v>29</v>
      </c>
      <c r="D212" s="38" t="s">
        <v>30</v>
      </c>
      <c r="E212" s="38" t="s">
        <v>31</v>
      </c>
      <c r="F212" s="38" t="s">
        <v>32</v>
      </c>
      <c r="G212" s="38" t="s">
        <v>33</v>
      </c>
      <c r="H212" s="38" t="s">
        <v>34</v>
      </c>
      <c r="I212" s="38" t="s">
        <v>35</v>
      </c>
    </row>
    <row r="213" spans="1:9" ht="72.5">
      <c r="A213" s="39">
        <v>1</v>
      </c>
      <c r="B213" s="79" t="s">
        <v>942</v>
      </c>
      <c r="C213" s="40" t="s">
        <v>943</v>
      </c>
      <c r="D213" s="41"/>
      <c r="E213" s="40"/>
      <c r="F213" s="42"/>
      <c r="G213" s="81"/>
      <c r="H213" s="61" t="s">
        <v>38</v>
      </c>
      <c r="I213" s="61"/>
    </row>
    <row r="214" spans="1:9" ht="14.5">
      <c r="A214" s="43" t="s">
        <v>39</v>
      </c>
      <c r="B214" s="44"/>
      <c r="C214" s="44"/>
      <c r="D214" s="44"/>
      <c r="E214" s="44"/>
      <c r="F214" s="44"/>
      <c r="G214" s="45"/>
      <c r="H214" s="44"/>
      <c r="I214" s="44"/>
    </row>
    <row r="215" spans="1:9" ht="14.5">
      <c r="A215" s="33" t="s">
        <v>451</v>
      </c>
      <c r="B215" s="34" t="s">
        <v>944</v>
      </c>
      <c r="C215" s="33"/>
      <c r="D215" s="35"/>
      <c r="E215" s="36"/>
      <c r="F215" s="35" t="s">
        <v>26</v>
      </c>
      <c r="G215" s="37" t="str">
        <f>IF(COUNTIF(F217:F217,"Fail")&gt;0,"Fail",IF(COUNTIF(F217:F217,"")=0,"Pass","NR/NC"))</f>
        <v>NR/NC</v>
      </c>
      <c r="H215" s="35"/>
      <c r="I215" s="35"/>
    </row>
    <row r="216" spans="1:9" ht="29">
      <c r="A216" s="38" t="s">
        <v>27</v>
      </c>
      <c r="B216" s="38" t="s">
        <v>28</v>
      </c>
      <c r="C216" s="38" t="s">
        <v>29</v>
      </c>
      <c r="D216" s="38" t="s">
        <v>30</v>
      </c>
      <c r="E216" s="38" t="s">
        <v>31</v>
      </c>
      <c r="F216" s="38" t="s">
        <v>32</v>
      </c>
      <c r="G216" s="38" t="s">
        <v>33</v>
      </c>
      <c r="H216" s="38" t="s">
        <v>34</v>
      </c>
      <c r="I216" s="38" t="s">
        <v>35</v>
      </c>
    </row>
    <row r="217" spans="1:9" ht="72.5">
      <c r="A217" s="39">
        <v>1</v>
      </c>
      <c r="B217" s="79" t="s">
        <v>945</v>
      </c>
      <c r="C217" s="40" t="s">
        <v>943</v>
      </c>
      <c r="D217" s="41"/>
      <c r="E217" s="40"/>
      <c r="F217" s="42"/>
      <c r="G217" s="81"/>
      <c r="H217" s="61" t="s">
        <v>38</v>
      </c>
      <c r="I217" s="61"/>
    </row>
    <row r="218" spans="1:9" ht="14.5">
      <c r="A218" s="43" t="s">
        <v>39</v>
      </c>
      <c r="B218" s="44"/>
      <c r="C218" s="44"/>
      <c r="D218" s="44"/>
      <c r="E218" s="44"/>
      <c r="F218" s="44"/>
      <c r="G218" s="45"/>
      <c r="H218" s="44"/>
      <c r="I218" s="44"/>
    </row>
    <row r="219" spans="1:9" ht="14.5">
      <c r="A219" s="33" t="s">
        <v>455</v>
      </c>
      <c r="B219" s="34" t="s">
        <v>946</v>
      </c>
      <c r="C219" s="33"/>
      <c r="D219" s="35"/>
      <c r="E219" s="36"/>
      <c r="F219" s="35" t="s">
        <v>26</v>
      </c>
      <c r="G219" s="37" t="str">
        <f>IF(COUNTIF(F221:F221,"Fail")&gt;0,"Fail",IF(COUNTIF(F221:F221,"")=0,"Pass","NR/NC"))</f>
        <v>NR/NC</v>
      </c>
      <c r="H219" s="35"/>
      <c r="I219" s="35"/>
    </row>
    <row r="220" spans="1:9" ht="29">
      <c r="A220" s="38" t="s">
        <v>27</v>
      </c>
      <c r="B220" s="38" t="s">
        <v>28</v>
      </c>
      <c r="C220" s="38" t="s">
        <v>29</v>
      </c>
      <c r="D220" s="38" t="s">
        <v>30</v>
      </c>
      <c r="E220" s="38" t="s">
        <v>31</v>
      </c>
      <c r="F220" s="38" t="s">
        <v>32</v>
      </c>
      <c r="G220" s="38" t="s">
        <v>33</v>
      </c>
      <c r="H220" s="38" t="s">
        <v>34</v>
      </c>
      <c r="I220" s="38" t="s">
        <v>35</v>
      </c>
    </row>
    <row r="221" spans="1:9" ht="72.5">
      <c r="A221" s="39">
        <v>1</v>
      </c>
      <c r="B221" s="79" t="s">
        <v>947</v>
      </c>
      <c r="C221" s="40" t="s">
        <v>938</v>
      </c>
      <c r="D221" s="41"/>
      <c r="E221" s="40"/>
      <c r="F221" s="42"/>
      <c r="G221" s="81"/>
      <c r="H221" s="61" t="s">
        <v>38</v>
      </c>
      <c r="I221" s="61"/>
    </row>
    <row r="222" spans="1:9" ht="14.5">
      <c r="A222" s="43" t="s">
        <v>39</v>
      </c>
      <c r="B222" s="44"/>
      <c r="C222" s="44"/>
      <c r="D222" s="44"/>
      <c r="E222" s="44"/>
      <c r="F222" s="44"/>
      <c r="G222" s="45"/>
      <c r="H222" s="44"/>
      <c r="I222" s="44"/>
    </row>
    <row r="223" spans="1:9" ht="14.5">
      <c r="A223" s="33" t="s">
        <v>459</v>
      </c>
      <c r="B223" s="34" t="s">
        <v>948</v>
      </c>
      <c r="C223" s="33"/>
      <c r="D223" s="35"/>
      <c r="E223" s="36"/>
      <c r="F223" s="35" t="s">
        <v>26</v>
      </c>
      <c r="G223" s="37" t="str">
        <f>IF(COUNTIF(F225:F225,"Fail")&gt;0,"Fail",IF(COUNTIF(F225:F225,"")=0,"Pass","NR/NC"))</f>
        <v>NR/NC</v>
      </c>
      <c r="H223" s="35"/>
      <c r="I223" s="35"/>
    </row>
    <row r="224" spans="1:9" ht="29">
      <c r="A224" s="38" t="s">
        <v>27</v>
      </c>
      <c r="B224" s="38" t="s">
        <v>28</v>
      </c>
      <c r="C224" s="38" t="s">
        <v>29</v>
      </c>
      <c r="D224" s="38" t="s">
        <v>30</v>
      </c>
      <c r="E224" s="38" t="s">
        <v>31</v>
      </c>
      <c r="F224" s="38" t="s">
        <v>32</v>
      </c>
      <c r="G224" s="38" t="s">
        <v>33</v>
      </c>
      <c r="H224" s="38" t="s">
        <v>34</v>
      </c>
      <c r="I224" s="38" t="s">
        <v>35</v>
      </c>
    </row>
    <row r="225" spans="1:9" ht="72.5">
      <c r="A225" s="39">
        <v>1</v>
      </c>
      <c r="B225" s="79" t="s">
        <v>949</v>
      </c>
      <c r="C225" s="40" t="s">
        <v>938</v>
      </c>
      <c r="D225" s="41"/>
      <c r="E225" s="40"/>
      <c r="F225" s="42"/>
      <c r="G225" s="81"/>
      <c r="H225" s="61" t="s">
        <v>38</v>
      </c>
      <c r="I225" s="61"/>
    </row>
    <row r="226" spans="1:9" ht="14.5">
      <c r="A226" s="43" t="s">
        <v>39</v>
      </c>
      <c r="B226" s="44"/>
      <c r="C226" s="44"/>
      <c r="D226" s="44"/>
      <c r="E226" s="44"/>
      <c r="F226" s="44"/>
      <c r="G226" s="45"/>
      <c r="H226" s="44"/>
      <c r="I226" s="44"/>
    </row>
    <row r="227" spans="1:9" ht="14.5">
      <c r="A227" s="33" t="s">
        <v>463</v>
      </c>
      <c r="B227" s="34" t="s">
        <v>950</v>
      </c>
      <c r="C227" s="33"/>
      <c r="D227" s="35"/>
      <c r="E227" s="36"/>
      <c r="F227" s="35" t="s">
        <v>26</v>
      </c>
      <c r="G227" s="37" t="str">
        <f>IF(COUNTIF(F229:F229,"Fail")&gt;0,"Fail",IF(COUNTIF(F229:F229,"")=0,"Pass","NR/NC"))</f>
        <v>NR/NC</v>
      </c>
      <c r="H227" s="35"/>
      <c r="I227" s="35"/>
    </row>
    <row r="228" spans="1:9" ht="29">
      <c r="A228" s="38" t="s">
        <v>27</v>
      </c>
      <c r="B228" s="38" t="s">
        <v>28</v>
      </c>
      <c r="C228" s="38" t="s">
        <v>29</v>
      </c>
      <c r="D228" s="38" t="s">
        <v>30</v>
      </c>
      <c r="E228" s="38" t="s">
        <v>31</v>
      </c>
      <c r="F228" s="38" t="s">
        <v>32</v>
      </c>
      <c r="G228" s="38" t="s">
        <v>33</v>
      </c>
      <c r="H228" s="38" t="s">
        <v>34</v>
      </c>
      <c r="I228" s="38" t="s">
        <v>35</v>
      </c>
    </row>
    <row r="229" spans="1:9" ht="43.5">
      <c r="A229" s="39">
        <v>1</v>
      </c>
      <c r="B229" s="79" t="s">
        <v>951</v>
      </c>
      <c r="C229" s="40" t="s">
        <v>952</v>
      </c>
      <c r="D229" s="41"/>
      <c r="E229" s="40"/>
      <c r="F229" s="42"/>
      <c r="G229" s="81"/>
      <c r="H229" s="61" t="s">
        <v>38</v>
      </c>
      <c r="I229" s="61"/>
    </row>
    <row r="230" spans="1:9" ht="14.5">
      <c r="A230" s="43" t="s">
        <v>39</v>
      </c>
      <c r="B230" s="44"/>
      <c r="C230" s="44"/>
      <c r="D230" s="44"/>
      <c r="E230" s="44"/>
      <c r="F230" s="44"/>
      <c r="G230" s="45"/>
      <c r="H230" s="44"/>
      <c r="I230" s="44"/>
    </row>
    <row r="231" spans="1:9" ht="14.5">
      <c r="A231" s="33" t="s">
        <v>467</v>
      </c>
      <c r="B231" s="34" t="s">
        <v>953</v>
      </c>
      <c r="C231" s="33"/>
      <c r="D231" s="35"/>
      <c r="E231" s="36"/>
      <c r="F231" s="35" t="s">
        <v>26</v>
      </c>
      <c r="G231" s="37" t="str">
        <f>IF(COUNTIF(F233:F233,"Fail")&gt;0,"Fail",IF(COUNTIF(F233:F233,"")=0,"Pass","NR/NC"))</f>
        <v>NR/NC</v>
      </c>
      <c r="H231" s="35"/>
      <c r="I231" s="35"/>
    </row>
    <row r="232" spans="1:9" ht="29">
      <c r="A232" s="38" t="s">
        <v>27</v>
      </c>
      <c r="B232" s="38" t="s">
        <v>28</v>
      </c>
      <c r="C232" s="38" t="s">
        <v>29</v>
      </c>
      <c r="D232" s="38" t="s">
        <v>30</v>
      </c>
      <c r="E232" s="38" t="s">
        <v>31</v>
      </c>
      <c r="F232" s="38" t="s">
        <v>32</v>
      </c>
      <c r="G232" s="38" t="s">
        <v>33</v>
      </c>
      <c r="H232" s="38" t="s">
        <v>34</v>
      </c>
      <c r="I232" s="38" t="s">
        <v>35</v>
      </c>
    </row>
    <row r="233" spans="1:9" ht="72.5">
      <c r="A233" s="39">
        <v>1</v>
      </c>
      <c r="B233" s="79" t="s">
        <v>954</v>
      </c>
      <c r="C233" s="40" t="s">
        <v>955</v>
      </c>
      <c r="D233" s="41"/>
      <c r="E233" s="40"/>
      <c r="F233" s="42"/>
      <c r="G233" s="81"/>
      <c r="H233" s="61" t="s">
        <v>38</v>
      </c>
      <c r="I233" s="61"/>
    </row>
    <row r="234" spans="1:9" ht="14.5">
      <c r="A234" s="43" t="s">
        <v>39</v>
      </c>
      <c r="B234" s="44"/>
      <c r="C234" s="44"/>
      <c r="D234" s="44"/>
      <c r="E234" s="44"/>
      <c r="F234" s="44"/>
      <c r="G234" s="45"/>
      <c r="H234" s="44"/>
      <c r="I234" s="44"/>
    </row>
    <row r="235" spans="1:9" ht="14.5">
      <c r="A235" s="33" t="s">
        <v>471</v>
      </c>
      <c r="B235" s="34" t="s">
        <v>956</v>
      </c>
      <c r="C235" s="33"/>
      <c r="D235" s="35"/>
      <c r="E235" s="36"/>
      <c r="F235" s="35" t="s">
        <v>26</v>
      </c>
      <c r="G235" s="37" t="str">
        <f>IF(COUNTIF(F237:F237,"Fail")&gt;0,"Fail",IF(COUNTIF(F237:F237,"")=0,"Pass","NR/NC"))</f>
        <v>NR/NC</v>
      </c>
      <c r="H235" s="35"/>
      <c r="I235" s="35"/>
    </row>
    <row r="236" spans="1:9" ht="29">
      <c r="A236" s="38" t="s">
        <v>27</v>
      </c>
      <c r="B236" s="38" t="s">
        <v>28</v>
      </c>
      <c r="C236" s="38" t="s">
        <v>29</v>
      </c>
      <c r="D236" s="38" t="s">
        <v>30</v>
      </c>
      <c r="E236" s="38" t="s">
        <v>31</v>
      </c>
      <c r="F236" s="38" t="s">
        <v>32</v>
      </c>
      <c r="G236" s="38" t="s">
        <v>33</v>
      </c>
      <c r="H236" s="38" t="s">
        <v>34</v>
      </c>
      <c r="I236" s="38" t="s">
        <v>35</v>
      </c>
    </row>
    <row r="237" spans="1:9" ht="72.5">
      <c r="A237" s="39">
        <v>1</v>
      </c>
      <c r="B237" s="79" t="s">
        <v>957</v>
      </c>
      <c r="C237" s="40" t="s">
        <v>955</v>
      </c>
      <c r="D237" s="41"/>
      <c r="E237" s="40"/>
      <c r="F237" s="42"/>
      <c r="G237" s="81"/>
      <c r="H237" s="61" t="s">
        <v>38</v>
      </c>
      <c r="I237" s="61"/>
    </row>
    <row r="238" spans="1:9" ht="14.5">
      <c r="A238" s="43" t="s">
        <v>39</v>
      </c>
      <c r="B238" s="44"/>
      <c r="C238" s="44"/>
      <c r="D238" s="44"/>
      <c r="E238" s="44"/>
      <c r="F238" s="44"/>
      <c r="G238" s="45"/>
      <c r="H238" s="44"/>
      <c r="I238" s="44"/>
    </row>
    <row r="239" spans="1:9" ht="14.5">
      <c r="A239" s="33" t="s">
        <v>475</v>
      </c>
      <c r="B239" s="34" t="s">
        <v>958</v>
      </c>
      <c r="C239" s="33"/>
      <c r="D239" s="35"/>
      <c r="E239" s="36"/>
      <c r="F239" s="35" t="s">
        <v>26</v>
      </c>
      <c r="G239" s="37" t="str">
        <f>IF(COUNTIF(F241:F241,"Fail")&gt;0,"Fail",IF(COUNTIF(F241:F241,"")=0,"Pass","NR/NC"))</f>
        <v>NR/NC</v>
      </c>
      <c r="H239" s="35"/>
      <c r="I239" s="35"/>
    </row>
    <row r="240" spans="1:9" ht="29">
      <c r="A240" s="38" t="s">
        <v>27</v>
      </c>
      <c r="B240" s="38" t="s">
        <v>28</v>
      </c>
      <c r="C240" s="38" t="s">
        <v>29</v>
      </c>
      <c r="D240" s="38" t="s">
        <v>30</v>
      </c>
      <c r="E240" s="38" t="s">
        <v>31</v>
      </c>
      <c r="F240" s="38" t="s">
        <v>32</v>
      </c>
      <c r="G240" s="38" t="s">
        <v>33</v>
      </c>
      <c r="H240" s="38" t="s">
        <v>34</v>
      </c>
      <c r="I240" s="38" t="s">
        <v>35</v>
      </c>
    </row>
    <row r="241" spans="1:9" ht="43.5">
      <c r="A241" s="39">
        <v>1</v>
      </c>
      <c r="B241" s="79" t="s">
        <v>959</v>
      </c>
      <c r="C241" s="40" t="s">
        <v>960</v>
      </c>
      <c r="D241" s="41"/>
      <c r="E241" s="40"/>
      <c r="F241" s="42"/>
      <c r="G241" s="81"/>
      <c r="H241" s="61" t="s">
        <v>38</v>
      </c>
      <c r="I241" s="61"/>
    </row>
    <row r="242" spans="1:9" ht="14.5">
      <c r="A242" s="43" t="s">
        <v>39</v>
      </c>
      <c r="B242" s="44"/>
      <c r="C242" s="44"/>
      <c r="D242" s="44"/>
      <c r="E242" s="44"/>
      <c r="F242" s="44"/>
      <c r="G242" s="45"/>
      <c r="H242" s="44"/>
      <c r="I242" s="44"/>
    </row>
    <row r="243" spans="1:9" ht="14.5">
      <c r="A243" s="33" t="s">
        <v>479</v>
      </c>
      <c r="B243" s="34" t="s">
        <v>961</v>
      </c>
      <c r="C243" s="33"/>
      <c r="D243" s="35"/>
      <c r="E243" s="36"/>
      <c r="F243" s="35" t="s">
        <v>26</v>
      </c>
      <c r="G243" s="37" t="str">
        <f>IF(COUNTIF(F245:F245,"Fail")&gt;0,"Fail",IF(COUNTIF(F245:F245,"")=0,"Pass","NR/NC"))</f>
        <v>NR/NC</v>
      </c>
      <c r="H243" s="35"/>
      <c r="I243" s="35"/>
    </row>
    <row r="244" spans="1:9" ht="29">
      <c r="A244" s="38" t="s">
        <v>27</v>
      </c>
      <c r="B244" s="38" t="s">
        <v>28</v>
      </c>
      <c r="C244" s="38" t="s">
        <v>29</v>
      </c>
      <c r="D244" s="38" t="s">
        <v>30</v>
      </c>
      <c r="E244" s="38" t="s">
        <v>31</v>
      </c>
      <c r="F244" s="38" t="s">
        <v>32</v>
      </c>
      <c r="G244" s="38" t="s">
        <v>33</v>
      </c>
      <c r="H244" s="38" t="s">
        <v>34</v>
      </c>
      <c r="I244" s="38" t="s">
        <v>35</v>
      </c>
    </row>
    <row r="245" spans="1:9" ht="101.5">
      <c r="A245" s="39">
        <v>1</v>
      </c>
      <c r="B245" s="79" t="s">
        <v>962</v>
      </c>
      <c r="C245" s="40" t="s">
        <v>963</v>
      </c>
      <c r="D245" s="41"/>
      <c r="E245" s="40"/>
      <c r="F245" s="42"/>
      <c r="G245" s="81"/>
      <c r="H245" s="61" t="s">
        <v>38</v>
      </c>
      <c r="I245" s="61"/>
    </row>
    <row r="246" spans="1:9" ht="14.5">
      <c r="A246" s="43" t="s">
        <v>39</v>
      </c>
      <c r="B246" s="44"/>
      <c r="C246" s="44"/>
      <c r="D246" s="44"/>
      <c r="E246" s="44"/>
      <c r="F246" s="44"/>
      <c r="G246" s="45"/>
      <c r="H246" s="44"/>
      <c r="I246" s="44"/>
    </row>
    <row r="247" spans="1:9" ht="14.5">
      <c r="A247" s="33" t="s">
        <v>483</v>
      </c>
      <c r="B247" s="34" t="s">
        <v>964</v>
      </c>
      <c r="C247" s="33"/>
      <c r="D247" s="35"/>
      <c r="E247" s="36"/>
      <c r="F247" s="35" t="s">
        <v>26</v>
      </c>
      <c r="G247" s="37" t="str">
        <f>IF(COUNTIF(F249:F249,"Fail")&gt;0,"Fail",IF(COUNTIF(F249:F249,"")=0,"Pass","NR/NC"))</f>
        <v>NR/NC</v>
      </c>
      <c r="H247" s="35"/>
      <c r="I247" s="35"/>
    </row>
    <row r="248" spans="1:9" ht="29">
      <c r="A248" s="38" t="s">
        <v>27</v>
      </c>
      <c r="B248" s="38" t="s">
        <v>28</v>
      </c>
      <c r="C248" s="38" t="s">
        <v>29</v>
      </c>
      <c r="D248" s="38" t="s">
        <v>30</v>
      </c>
      <c r="E248" s="38" t="s">
        <v>31</v>
      </c>
      <c r="F248" s="38" t="s">
        <v>32</v>
      </c>
      <c r="G248" s="38" t="s">
        <v>33</v>
      </c>
      <c r="H248" s="38" t="s">
        <v>34</v>
      </c>
      <c r="I248" s="38" t="s">
        <v>35</v>
      </c>
    </row>
    <row r="249" spans="1:9" ht="101.5">
      <c r="A249" s="39">
        <v>1</v>
      </c>
      <c r="B249" s="79" t="s">
        <v>965</v>
      </c>
      <c r="C249" s="40" t="s">
        <v>963</v>
      </c>
      <c r="D249" s="41"/>
      <c r="E249" s="40"/>
      <c r="F249" s="42"/>
      <c r="G249" s="81"/>
      <c r="H249" s="61" t="s">
        <v>38</v>
      </c>
      <c r="I249" s="61"/>
    </row>
    <row r="250" spans="1:9" ht="14.5">
      <c r="A250" s="43" t="s">
        <v>39</v>
      </c>
      <c r="B250" s="44"/>
      <c r="C250" s="44"/>
      <c r="D250" s="44"/>
      <c r="E250" s="44"/>
      <c r="F250" s="44"/>
      <c r="G250" s="45"/>
      <c r="H250" s="44"/>
      <c r="I250" s="44"/>
    </row>
    <row r="251" spans="1:9" ht="14.5">
      <c r="A251" s="33" t="s">
        <v>487</v>
      </c>
      <c r="B251" s="34" t="s">
        <v>966</v>
      </c>
      <c r="C251" s="33"/>
      <c r="D251" s="35"/>
      <c r="E251" s="36"/>
      <c r="F251" s="35" t="s">
        <v>26</v>
      </c>
      <c r="G251" s="37" t="str">
        <f>IF(COUNTIF(F253:F253,"Fail")&gt;0,"Fail",IF(COUNTIF(F253:F253,"")=0,"Pass","NR/NC"))</f>
        <v>NR/NC</v>
      </c>
      <c r="H251" s="35"/>
      <c r="I251" s="35"/>
    </row>
    <row r="252" spans="1:9" ht="29">
      <c r="A252" s="38" t="s">
        <v>27</v>
      </c>
      <c r="B252" s="38" t="s">
        <v>28</v>
      </c>
      <c r="C252" s="38" t="s">
        <v>29</v>
      </c>
      <c r="D252" s="38" t="s">
        <v>30</v>
      </c>
      <c r="E252" s="38" t="s">
        <v>31</v>
      </c>
      <c r="F252" s="38" t="s">
        <v>32</v>
      </c>
      <c r="G252" s="38" t="s">
        <v>33</v>
      </c>
      <c r="H252" s="38" t="s">
        <v>34</v>
      </c>
      <c r="I252" s="38" t="s">
        <v>35</v>
      </c>
    </row>
    <row r="253" spans="1:9" ht="101.5">
      <c r="A253" s="39">
        <v>1</v>
      </c>
      <c r="B253" s="79" t="s">
        <v>967</v>
      </c>
      <c r="C253" s="40" t="s">
        <v>968</v>
      </c>
      <c r="D253" s="41"/>
      <c r="E253" s="40"/>
      <c r="F253" s="42"/>
      <c r="G253" s="81"/>
      <c r="H253" s="61" t="s">
        <v>38</v>
      </c>
      <c r="I253" s="61"/>
    </row>
    <row r="254" spans="1:9" ht="14.5">
      <c r="A254" s="43" t="s">
        <v>39</v>
      </c>
      <c r="B254" s="44"/>
      <c r="C254" s="44"/>
      <c r="D254" s="44"/>
      <c r="E254" s="44"/>
      <c r="F254" s="44"/>
      <c r="G254" s="45"/>
      <c r="H254" s="44"/>
      <c r="I254" s="44"/>
    </row>
    <row r="255" spans="1:9" ht="14.5">
      <c r="A255" s="33" t="s">
        <v>491</v>
      </c>
      <c r="B255" s="34" t="s">
        <v>969</v>
      </c>
      <c r="C255" s="33"/>
      <c r="D255" s="35"/>
      <c r="E255" s="36"/>
      <c r="F255" s="35" t="s">
        <v>26</v>
      </c>
      <c r="G255" s="37" t="str">
        <f>IF(COUNTIF(F257:F257,"Fail")&gt;0,"Fail",IF(COUNTIF(F257:F257,"")=0,"Pass","NR/NC"))</f>
        <v>NR/NC</v>
      </c>
      <c r="H255" s="35"/>
      <c r="I255" s="35"/>
    </row>
    <row r="256" spans="1:9" ht="29">
      <c r="A256" s="38" t="s">
        <v>27</v>
      </c>
      <c r="B256" s="38" t="s">
        <v>28</v>
      </c>
      <c r="C256" s="38" t="s">
        <v>29</v>
      </c>
      <c r="D256" s="38" t="s">
        <v>30</v>
      </c>
      <c r="E256" s="38" t="s">
        <v>31</v>
      </c>
      <c r="F256" s="38" t="s">
        <v>32</v>
      </c>
      <c r="G256" s="38" t="s">
        <v>33</v>
      </c>
      <c r="H256" s="38" t="s">
        <v>34</v>
      </c>
      <c r="I256" s="38" t="s">
        <v>35</v>
      </c>
    </row>
    <row r="257" spans="1:9" ht="101.5">
      <c r="A257" s="39">
        <v>1</v>
      </c>
      <c r="B257" s="79" t="s">
        <v>970</v>
      </c>
      <c r="C257" s="40" t="s">
        <v>971</v>
      </c>
      <c r="D257" s="41"/>
      <c r="E257" s="40"/>
      <c r="F257" s="42"/>
      <c r="G257" s="81"/>
      <c r="H257" s="61" t="s">
        <v>38</v>
      </c>
      <c r="I257" s="61"/>
    </row>
    <row r="258" spans="1:9" ht="14.5">
      <c r="A258" s="43" t="s">
        <v>39</v>
      </c>
      <c r="B258" s="44"/>
      <c r="C258" s="44"/>
      <c r="D258" s="44"/>
      <c r="E258" s="44"/>
      <c r="F258" s="44"/>
      <c r="G258" s="45"/>
      <c r="H258" s="44"/>
      <c r="I258" s="44"/>
    </row>
    <row r="259" spans="1:9" ht="14.5">
      <c r="A259" s="33" t="s">
        <v>495</v>
      </c>
      <c r="B259" s="34" t="s">
        <v>972</v>
      </c>
      <c r="C259" s="33"/>
      <c r="D259" s="35"/>
      <c r="E259" s="36"/>
      <c r="F259" s="35" t="s">
        <v>26</v>
      </c>
      <c r="G259" s="37" t="str">
        <f>IF(COUNTIF(F261:F261,"Fail")&gt;0,"Fail",IF(COUNTIF(F261:F261,"")=0,"Pass","NR/NC"))</f>
        <v>NR/NC</v>
      </c>
      <c r="H259" s="35"/>
      <c r="I259" s="35"/>
    </row>
    <row r="260" spans="1:9" ht="29">
      <c r="A260" s="38" t="s">
        <v>27</v>
      </c>
      <c r="B260" s="38" t="s">
        <v>28</v>
      </c>
      <c r="C260" s="38" t="s">
        <v>29</v>
      </c>
      <c r="D260" s="38" t="s">
        <v>30</v>
      </c>
      <c r="E260" s="38" t="s">
        <v>31</v>
      </c>
      <c r="F260" s="38" t="s">
        <v>32</v>
      </c>
      <c r="G260" s="38" t="s">
        <v>33</v>
      </c>
      <c r="H260" s="38" t="s">
        <v>34</v>
      </c>
      <c r="I260" s="38" t="s">
        <v>35</v>
      </c>
    </row>
    <row r="261" spans="1:9" ht="101.5">
      <c r="A261" s="39">
        <v>1</v>
      </c>
      <c r="B261" s="79" t="s">
        <v>973</v>
      </c>
      <c r="C261" s="40" t="s">
        <v>974</v>
      </c>
      <c r="D261" s="41"/>
      <c r="E261" s="40"/>
      <c r="F261" s="42"/>
      <c r="G261" s="81"/>
      <c r="H261" s="61" t="s">
        <v>38</v>
      </c>
      <c r="I261" s="61"/>
    </row>
    <row r="262" spans="1:9" ht="14.5">
      <c r="A262" s="43" t="s">
        <v>39</v>
      </c>
      <c r="B262" s="44"/>
      <c r="C262" s="44"/>
      <c r="D262" s="44"/>
      <c r="E262" s="44"/>
      <c r="F262" s="44"/>
      <c r="G262" s="45"/>
      <c r="H262" s="44"/>
      <c r="I262" s="44"/>
    </row>
    <row r="263" spans="1:9" ht="14.5">
      <c r="A263" s="33" t="s">
        <v>499</v>
      </c>
      <c r="B263" s="34" t="s">
        <v>975</v>
      </c>
      <c r="C263" s="33"/>
      <c r="D263" s="35"/>
      <c r="E263" s="36"/>
      <c r="F263" s="35" t="s">
        <v>26</v>
      </c>
      <c r="G263" s="37" t="str">
        <f>IF(COUNTIF(F265:F265,"Fail")&gt;0,"Fail",IF(COUNTIF(F265:F265,"")=0,"Pass","NR/NC"))</f>
        <v>NR/NC</v>
      </c>
      <c r="H263" s="35"/>
      <c r="I263" s="35"/>
    </row>
    <row r="264" spans="1:9" ht="29">
      <c r="A264" s="38" t="s">
        <v>27</v>
      </c>
      <c r="B264" s="38" t="s">
        <v>28</v>
      </c>
      <c r="C264" s="38" t="s">
        <v>29</v>
      </c>
      <c r="D264" s="38" t="s">
        <v>30</v>
      </c>
      <c r="E264" s="38" t="s">
        <v>31</v>
      </c>
      <c r="F264" s="38" t="s">
        <v>32</v>
      </c>
      <c r="G264" s="38" t="s">
        <v>33</v>
      </c>
      <c r="H264" s="38" t="s">
        <v>34</v>
      </c>
      <c r="I264" s="38" t="s">
        <v>35</v>
      </c>
    </row>
    <row r="265" spans="1:9" ht="58">
      <c r="A265" s="39">
        <v>1</v>
      </c>
      <c r="B265" s="79" t="s">
        <v>976</v>
      </c>
      <c r="C265" s="40" t="s">
        <v>977</v>
      </c>
      <c r="D265" s="41"/>
      <c r="E265" s="40"/>
      <c r="F265" s="42"/>
      <c r="G265" s="81"/>
      <c r="H265" s="61" t="s">
        <v>38</v>
      </c>
      <c r="I265" s="61"/>
    </row>
    <row r="266" spans="1:9" ht="14.5">
      <c r="A266" s="43" t="s">
        <v>39</v>
      </c>
      <c r="B266" s="44"/>
      <c r="C266" s="44"/>
      <c r="D266" s="44"/>
      <c r="E266" s="44"/>
      <c r="F266" s="44"/>
      <c r="G266" s="45"/>
      <c r="H266" s="44"/>
      <c r="I266" s="44"/>
    </row>
    <row r="267" spans="1:9" ht="14.5">
      <c r="A267" s="33" t="s">
        <v>503</v>
      </c>
      <c r="B267" s="34" t="s">
        <v>978</v>
      </c>
      <c r="C267" s="33"/>
      <c r="D267" s="35"/>
      <c r="E267" s="36"/>
      <c r="F267" s="35" t="s">
        <v>26</v>
      </c>
      <c r="G267" s="37" t="str">
        <f>IF(COUNTIF(F269:F269,"Fail")&gt;0,"Fail",IF(COUNTIF(F269:F269,"")=0,"Pass","NR/NC"))</f>
        <v>NR/NC</v>
      </c>
      <c r="H267" s="35"/>
      <c r="I267" s="35"/>
    </row>
    <row r="268" spans="1:9" ht="29">
      <c r="A268" s="38" t="s">
        <v>27</v>
      </c>
      <c r="B268" s="38" t="s">
        <v>28</v>
      </c>
      <c r="C268" s="38" t="s">
        <v>29</v>
      </c>
      <c r="D268" s="38" t="s">
        <v>30</v>
      </c>
      <c r="E268" s="38" t="s">
        <v>31</v>
      </c>
      <c r="F268" s="38" t="s">
        <v>32</v>
      </c>
      <c r="G268" s="38" t="s">
        <v>33</v>
      </c>
      <c r="H268" s="38" t="s">
        <v>34</v>
      </c>
      <c r="I268" s="38" t="s">
        <v>35</v>
      </c>
    </row>
    <row r="269" spans="1:9" ht="58">
      <c r="A269" s="39">
        <v>1</v>
      </c>
      <c r="B269" s="79" t="s">
        <v>979</v>
      </c>
      <c r="C269" s="40" t="s">
        <v>980</v>
      </c>
      <c r="D269" s="41"/>
      <c r="E269" s="40"/>
      <c r="F269" s="42"/>
      <c r="G269" s="81"/>
      <c r="H269" s="61" t="s">
        <v>38</v>
      </c>
      <c r="I269" s="61"/>
    </row>
    <row r="270" spans="1:9" ht="14.5">
      <c r="A270" s="43" t="s">
        <v>39</v>
      </c>
      <c r="B270" s="44"/>
      <c r="C270" s="44"/>
      <c r="D270" s="44"/>
      <c r="E270" s="44"/>
      <c r="F270" s="44"/>
      <c r="G270" s="45"/>
      <c r="H270" s="44"/>
      <c r="I270" s="44"/>
    </row>
    <row r="271" spans="1:9" ht="14.5">
      <c r="A271" s="33" t="s">
        <v>507</v>
      </c>
      <c r="B271" s="34" t="s">
        <v>981</v>
      </c>
      <c r="C271" s="33"/>
      <c r="D271" s="35"/>
      <c r="E271" s="36"/>
      <c r="F271" s="35" t="s">
        <v>26</v>
      </c>
      <c r="G271" s="37" t="str">
        <f>IF(COUNTIF(F273:F273,"Fail")&gt;0,"Fail",IF(COUNTIF(F273:F273,"")=0,"Pass","NR/NC"))</f>
        <v>NR/NC</v>
      </c>
      <c r="H271" s="35"/>
      <c r="I271" s="35"/>
    </row>
    <row r="272" spans="1:9" ht="29">
      <c r="A272" s="38" t="s">
        <v>27</v>
      </c>
      <c r="B272" s="38" t="s">
        <v>28</v>
      </c>
      <c r="C272" s="38" t="s">
        <v>29</v>
      </c>
      <c r="D272" s="38" t="s">
        <v>30</v>
      </c>
      <c r="E272" s="38" t="s">
        <v>31</v>
      </c>
      <c r="F272" s="38" t="s">
        <v>32</v>
      </c>
      <c r="G272" s="38" t="s">
        <v>33</v>
      </c>
      <c r="H272" s="38" t="s">
        <v>34</v>
      </c>
      <c r="I272" s="38" t="s">
        <v>35</v>
      </c>
    </row>
    <row r="273" spans="1:9" ht="58">
      <c r="A273" s="39">
        <v>1</v>
      </c>
      <c r="B273" s="79" t="s">
        <v>982</v>
      </c>
      <c r="C273" s="40" t="s">
        <v>983</v>
      </c>
      <c r="D273" s="41"/>
      <c r="E273" s="40"/>
      <c r="F273" s="42"/>
      <c r="G273" s="81"/>
      <c r="H273" s="61" t="s">
        <v>38</v>
      </c>
      <c r="I273" s="61"/>
    </row>
    <row r="274" spans="1:9" ht="14.5">
      <c r="A274" s="43" t="s">
        <v>39</v>
      </c>
      <c r="B274" s="44"/>
      <c r="C274" s="44"/>
      <c r="D274" s="44"/>
      <c r="E274" s="44"/>
      <c r="F274" s="44"/>
      <c r="G274" s="45"/>
      <c r="H274" s="44"/>
      <c r="I274" s="44"/>
    </row>
    <row r="275" spans="1:9" ht="14.5">
      <c r="A275" s="33" t="s">
        <v>511</v>
      </c>
      <c r="B275" s="34" t="s">
        <v>984</v>
      </c>
      <c r="C275" s="33"/>
      <c r="D275" s="35"/>
      <c r="E275" s="36"/>
      <c r="F275" s="35" t="s">
        <v>26</v>
      </c>
      <c r="G275" s="37" t="str">
        <f>IF(COUNTIF(F277:F277,"Fail")&gt;0,"Fail",IF(COUNTIF(F277:F277,"")=0,"Pass","NR/NC"))</f>
        <v>NR/NC</v>
      </c>
      <c r="H275" s="35"/>
      <c r="I275" s="35"/>
    </row>
    <row r="276" spans="1:9" ht="29">
      <c r="A276" s="38" t="s">
        <v>27</v>
      </c>
      <c r="B276" s="38" t="s">
        <v>28</v>
      </c>
      <c r="C276" s="38" t="s">
        <v>29</v>
      </c>
      <c r="D276" s="38" t="s">
        <v>30</v>
      </c>
      <c r="E276" s="38" t="s">
        <v>31</v>
      </c>
      <c r="F276" s="38" t="s">
        <v>32</v>
      </c>
      <c r="G276" s="38" t="s">
        <v>33</v>
      </c>
      <c r="H276" s="38" t="s">
        <v>34</v>
      </c>
      <c r="I276" s="38" t="s">
        <v>35</v>
      </c>
    </row>
    <row r="277" spans="1:9" ht="58">
      <c r="A277" s="39">
        <v>1</v>
      </c>
      <c r="B277" s="79" t="s">
        <v>985</v>
      </c>
      <c r="C277" s="40" t="s">
        <v>986</v>
      </c>
      <c r="D277" s="41"/>
      <c r="E277" s="40"/>
      <c r="F277" s="42"/>
      <c r="G277" s="81"/>
      <c r="H277" s="61" t="s">
        <v>38</v>
      </c>
      <c r="I277" s="61"/>
    </row>
    <row r="278" spans="1:9" ht="14.5">
      <c r="A278" s="43" t="s">
        <v>39</v>
      </c>
      <c r="B278" s="44"/>
      <c r="C278" s="44"/>
      <c r="D278" s="44"/>
      <c r="E278" s="44"/>
      <c r="F278" s="44"/>
      <c r="G278" s="45"/>
      <c r="H278" s="44"/>
      <c r="I278" s="44"/>
    </row>
    <row r="279" spans="1:9" ht="14.5">
      <c r="A279" s="33" t="s">
        <v>726</v>
      </c>
      <c r="B279" s="34" t="s">
        <v>987</v>
      </c>
      <c r="C279" s="33"/>
      <c r="D279" s="35"/>
      <c r="E279" s="36"/>
      <c r="F279" s="35" t="s">
        <v>26</v>
      </c>
      <c r="G279" s="37" t="str">
        <f>IF(COUNTIF(F281:F281,"Fail")&gt;0,"Fail",IF(COUNTIF(F281:F281,"")=0,"Pass","NR/NC"))</f>
        <v>NR/NC</v>
      </c>
      <c r="H279" s="35"/>
      <c r="I279" s="35"/>
    </row>
    <row r="280" spans="1:9" ht="29">
      <c r="A280" s="38" t="s">
        <v>27</v>
      </c>
      <c r="B280" s="38" t="s">
        <v>28</v>
      </c>
      <c r="C280" s="38" t="s">
        <v>29</v>
      </c>
      <c r="D280" s="38" t="s">
        <v>30</v>
      </c>
      <c r="E280" s="38" t="s">
        <v>31</v>
      </c>
      <c r="F280" s="38" t="s">
        <v>32</v>
      </c>
      <c r="G280" s="38" t="s">
        <v>33</v>
      </c>
      <c r="H280" s="38" t="s">
        <v>34</v>
      </c>
      <c r="I280" s="38" t="s">
        <v>35</v>
      </c>
    </row>
    <row r="281" spans="1:9" ht="58">
      <c r="A281" s="39">
        <v>1</v>
      </c>
      <c r="B281" s="79" t="s">
        <v>988</v>
      </c>
      <c r="C281" s="40" t="s">
        <v>989</v>
      </c>
      <c r="D281" s="41"/>
      <c r="E281" s="40"/>
      <c r="F281" s="42"/>
      <c r="G281" s="81"/>
      <c r="H281" s="61" t="s">
        <v>38</v>
      </c>
      <c r="I281" s="61"/>
    </row>
    <row r="282" spans="1:9" ht="14.5">
      <c r="A282" s="43" t="s">
        <v>39</v>
      </c>
      <c r="B282" s="44"/>
      <c r="C282" s="44"/>
      <c r="D282" s="44"/>
      <c r="E282" s="44"/>
      <c r="F282" s="44"/>
      <c r="G282" s="45"/>
      <c r="H282" s="44"/>
      <c r="I282" s="44"/>
    </row>
    <row r="283" spans="1:9" ht="14.5">
      <c r="A283" s="33" t="s">
        <v>729</v>
      </c>
      <c r="B283" s="34" t="s">
        <v>984</v>
      </c>
      <c r="C283" s="33"/>
      <c r="D283" s="35"/>
      <c r="E283" s="36"/>
      <c r="F283" s="35" t="s">
        <v>26</v>
      </c>
      <c r="G283" s="37" t="str">
        <f>IF(COUNTIF(F285:F285,"Fail")&gt;0,"Fail",IF(COUNTIF(F285:F285,"")=0,"Pass","NR/NC"))</f>
        <v>NR/NC</v>
      </c>
      <c r="H283" s="35"/>
      <c r="I283" s="35"/>
    </row>
    <row r="284" spans="1:9" ht="29">
      <c r="A284" s="38" t="s">
        <v>27</v>
      </c>
      <c r="B284" s="38" t="s">
        <v>28</v>
      </c>
      <c r="C284" s="38" t="s">
        <v>29</v>
      </c>
      <c r="D284" s="38" t="s">
        <v>30</v>
      </c>
      <c r="E284" s="38" t="s">
        <v>31</v>
      </c>
      <c r="F284" s="38" t="s">
        <v>32</v>
      </c>
      <c r="G284" s="38" t="s">
        <v>33</v>
      </c>
      <c r="H284" s="38" t="s">
        <v>34</v>
      </c>
      <c r="I284" s="38" t="s">
        <v>35</v>
      </c>
    </row>
    <row r="285" spans="1:9" ht="58">
      <c r="A285" s="39">
        <v>1</v>
      </c>
      <c r="B285" s="79" t="s">
        <v>990</v>
      </c>
      <c r="C285" s="40" t="s">
        <v>991</v>
      </c>
      <c r="D285" s="41"/>
      <c r="E285" s="40"/>
      <c r="F285" s="42"/>
      <c r="G285" s="81"/>
      <c r="H285" s="61" t="s">
        <v>38</v>
      </c>
      <c r="I285" s="61"/>
    </row>
    <row r="286" spans="1:9" ht="14.5">
      <c r="A286" s="43" t="s">
        <v>39</v>
      </c>
      <c r="B286" s="44"/>
      <c r="C286" s="44"/>
      <c r="D286" s="44"/>
      <c r="E286" s="44"/>
      <c r="F286" s="44"/>
      <c r="G286" s="45"/>
      <c r="H286" s="44"/>
      <c r="I286" s="44"/>
    </row>
    <row r="287" spans="1:9" ht="14.5">
      <c r="A287" s="33" t="s">
        <v>733</v>
      </c>
      <c r="B287" s="34" t="s">
        <v>992</v>
      </c>
      <c r="C287" s="33"/>
      <c r="D287" s="35"/>
      <c r="E287" s="36"/>
      <c r="F287" s="35" t="s">
        <v>26</v>
      </c>
      <c r="G287" s="37" t="str">
        <f>IF(COUNTIF(F289:F289,"Fail")&gt;0,"Fail",IF(COUNTIF(F289:F289,"")=0,"Pass","NR/NC"))</f>
        <v>NR/NC</v>
      </c>
      <c r="H287" s="35"/>
      <c r="I287" s="35"/>
    </row>
    <row r="288" spans="1:9" ht="29">
      <c r="A288" s="38" t="s">
        <v>27</v>
      </c>
      <c r="B288" s="38" t="s">
        <v>28</v>
      </c>
      <c r="C288" s="38" t="s">
        <v>29</v>
      </c>
      <c r="D288" s="38" t="s">
        <v>30</v>
      </c>
      <c r="E288" s="38" t="s">
        <v>31</v>
      </c>
      <c r="F288" s="38" t="s">
        <v>32</v>
      </c>
      <c r="G288" s="38" t="s">
        <v>33</v>
      </c>
      <c r="H288" s="38" t="s">
        <v>34</v>
      </c>
      <c r="I288" s="38" t="s">
        <v>35</v>
      </c>
    </row>
    <row r="289" spans="1:9" ht="43.5">
      <c r="A289" s="39">
        <v>1</v>
      </c>
      <c r="B289" s="79" t="s">
        <v>993</v>
      </c>
      <c r="C289" s="40" t="s">
        <v>994</v>
      </c>
      <c r="D289" s="41"/>
      <c r="E289" s="40"/>
      <c r="F289" s="42"/>
      <c r="G289" s="81"/>
      <c r="H289" s="61" t="s">
        <v>38</v>
      </c>
      <c r="I289" s="61"/>
    </row>
    <row r="290" spans="1:9" ht="14.5">
      <c r="A290" s="43" t="s">
        <v>39</v>
      </c>
      <c r="B290" s="44"/>
      <c r="C290" s="44"/>
      <c r="D290" s="44"/>
      <c r="E290" s="44"/>
      <c r="F290" s="44"/>
      <c r="G290" s="45"/>
      <c r="H290" s="44"/>
      <c r="I290" s="44"/>
    </row>
    <row r="291" spans="1:9" ht="14.5">
      <c r="A291" s="33" t="s">
        <v>737</v>
      </c>
      <c r="B291" s="34" t="s">
        <v>995</v>
      </c>
      <c r="C291" s="33"/>
      <c r="D291" s="35"/>
      <c r="E291" s="36"/>
      <c r="F291" s="35" t="s">
        <v>26</v>
      </c>
      <c r="G291" s="37" t="str">
        <f>IF(COUNTIF(F293:F293,"Fail")&gt;0,"Fail",IF(COUNTIF(F293:F293,"")=0,"Pass","NR/NC"))</f>
        <v>NR/NC</v>
      </c>
      <c r="H291" s="35"/>
      <c r="I291" s="35"/>
    </row>
    <row r="292" spans="1:9" ht="29">
      <c r="A292" s="38" t="s">
        <v>27</v>
      </c>
      <c r="B292" s="38" t="s">
        <v>28</v>
      </c>
      <c r="C292" s="38" t="s">
        <v>29</v>
      </c>
      <c r="D292" s="38" t="s">
        <v>30</v>
      </c>
      <c r="E292" s="38" t="s">
        <v>31</v>
      </c>
      <c r="F292" s="38" t="s">
        <v>32</v>
      </c>
      <c r="G292" s="38" t="s">
        <v>33</v>
      </c>
      <c r="H292" s="38" t="s">
        <v>34</v>
      </c>
      <c r="I292" s="38" t="s">
        <v>35</v>
      </c>
    </row>
    <row r="293" spans="1:9" ht="43.5">
      <c r="A293" s="39">
        <v>1</v>
      </c>
      <c r="B293" s="79" t="s">
        <v>996</v>
      </c>
      <c r="C293" s="40" t="s">
        <v>997</v>
      </c>
      <c r="D293" s="41"/>
      <c r="E293" s="40"/>
      <c r="F293" s="42"/>
      <c r="G293" s="81"/>
      <c r="H293" s="61" t="s">
        <v>38</v>
      </c>
      <c r="I293" s="61"/>
    </row>
    <row r="294" spans="1:9" ht="14.5">
      <c r="A294" s="43" t="s">
        <v>39</v>
      </c>
      <c r="B294" s="44"/>
      <c r="C294" s="44"/>
      <c r="D294" s="44"/>
      <c r="E294" s="44"/>
      <c r="F294" s="44"/>
      <c r="G294" s="45"/>
      <c r="H294" s="44"/>
      <c r="I294" s="44"/>
    </row>
    <row r="295" spans="1:9" ht="14.5">
      <c r="A295" s="33" t="s">
        <v>741</v>
      </c>
      <c r="B295" s="34" t="s">
        <v>998</v>
      </c>
      <c r="C295" s="33"/>
      <c r="D295" s="35"/>
      <c r="E295" s="36"/>
      <c r="F295" s="35" t="s">
        <v>26</v>
      </c>
      <c r="G295" s="37" t="str">
        <f>IF(COUNTIF(F297:F297,"Fail")&gt;0,"Fail",IF(COUNTIF(F297:F297,"")=0,"Pass","NR/NC"))</f>
        <v>NR/NC</v>
      </c>
      <c r="H295" s="35"/>
      <c r="I295" s="35"/>
    </row>
    <row r="296" spans="1:9" ht="29">
      <c r="A296" s="38" t="s">
        <v>27</v>
      </c>
      <c r="B296" s="38" t="s">
        <v>28</v>
      </c>
      <c r="C296" s="38" t="s">
        <v>29</v>
      </c>
      <c r="D296" s="38" t="s">
        <v>30</v>
      </c>
      <c r="E296" s="38" t="s">
        <v>31</v>
      </c>
      <c r="F296" s="38" t="s">
        <v>32</v>
      </c>
      <c r="G296" s="38" t="s">
        <v>33</v>
      </c>
      <c r="H296" s="38" t="s">
        <v>34</v>
      </c>
      <c r="I296" s="38" t="s">
        <v>35</v>
      </c>
    </row>
    <row r="297" spans="1:9" ht="43.5">
      <c r="A297" s="39">
        <v>1</v>
      </c>
      <c r="B297" s="79" t="s">
        <v>999</v>
      </c>
      <c r="C297" s="40" t="s">
        <v>1000</v>
      </c>
      <c r="D297" s="41"/>
      <c r="E297" s="40"/>
      <c r="F297" s="42"/>
      <c r="G297" s="81"/>
      <c r="H297" s="61" t="s">
        <v>38</v>
      </c>
      <c r="I297" s="61"/>
    </row>
    <row r="298" spans="1:9" ht="14.5">
      <c r="A298" s="43" t="s">
        <v>39</v>
      </c>
      <c r="B298" s="44"/>
      <c r="C298" s="44"/>
      <c r="D298" s="44"/>
      <c r="E298" s="44"/>
      <c r="F298" s="44"/>
      <c r="G298" s="45"/>
      <c r="H298" s="44"/>
      <c r="I298" s="44"/>
    </row>
    <row r="299" spans="1:9" ht="14.5">
      <c r="A299" s="33" t="s">
        <v>745</v>
      </c>
      <c r="B299" s="34" t="s">
        <v>1001</v>
      </c>
      <c r="C299" s="33"/>
      <c r="D299" s="35"/>
      <c r="E299" s="36"/>
      <c r="F299" s="35" t="s">
        <v>26</v>
      </c>
      <c r="G299" s="37" t="str">
        <f>IF(COUNTIF(F301:F301,"Fail")&gt;0,"Fail",IF(COUNTIF(F301:F301,"")=0,"Pass","NR/NC"))</f>
        <v>NR/NC</v>
      </c>
      <c r="H299" s="35"/>
      <c r="I299" s="35"/>
    </row>
    <row r="300" spans="1:9" ht="29">
      <c r="A300" s="38" t="s">
        <v>27</v>
      </c>
      <c r="B300" s="38" t="s">
        <v>28</v>
      </c>
      <c r="C300" s="38" t="s">
        <v>29</v>
      </c>
      <c r="D300" s="38" t="s">
        <v>30</v>
      </c>
      <c r="E300" s="38" t="s">
        <v>31</v>
      </c>
      <c r="F300" s="38" t="s">
        <v>32</v>
      </c>
      <c r="G300" s="38" t="s">
        <v>33</v>
      </c>
      <c r="H300" s="38" t="s">
        <v>34</v>
      </c>
      <c r="I300" s="38" t="s">
        <v>35</v>
      </c>
    </row>
    <row r="301" spans="1:9" ht="43.5">
      <c r="A301" s="39">
        <v>1</v>
      </c>
      <c r="B301" s="79" t="s">
        <v>1002</v>
      </c>
      <c r="C301" s="40" t="s">
        <v>994</v>
      </c>
      <c r="D301" s="41"/>
      <c r="E301" s="40"/>
      <c r="F301" s="42"/>
      <c r="G301" s="81"/>
      <c r="H301" s="61" t="s">
        <v>38</v>
      </c>
      <c r="I301" s="61"/>
    </row>
    <row r="302" spans="1:9" ht="14.5">
      <c r="A302" s="43" t="s">
        <v>39</v>
      </c>
      <c r="B302" s="44"/>
      <c r="C302" s="44"/>
      <c r="D302" s="44"/>
      <c r="E302" s="44"/>
      <c r="F302" s="44"/>
      <c r="G302" s="45"/>
      <c r="H302" s="44"/>
      <c r="I302" s="44"/>
    </row>
    <row r="303" spans="1:9" ht="14.5">
      <c r="A303" s="33" t="s">
        <v>749</v>
      </c>
      <c r="B303" s="34" t="s">
        <v>1003</v>
      </c>
      <c r="C303" s="33"/>
      <c r="D303" s="35"/>
      <c r="E303" s="36"/>
      <c r="F303" s="35" t="s">
        <v>26</v>
      </c>
      <c r="G303" s="37" t="str">
        <f>IF(COUNTIF(F305:F305,"Fail")&gt;0,"Fail",IF(COUNTIF(F305:F305,"")=0,"Pass","NR/NC"))</f>
        <v>NR/NC</v>
      </c>
      <c r="H303" s="35"/>
      <c r="I303" s="35"/>
    </row>
    <row r="304" spans="1:9" ht="29">
      <c r="A304" s="38" t="s">
        <v>27</v>
      </c>
      <c r="B304" s="38" t="s">
        <v>28</v>
      </c>
      <c r="C304" s="38" t="s">
        <v>29</v>
      </c>
      <c r="D304" s="38" t="s">
        <v>30</v>
      </c>
      <c r="E304" s="38" t="s">
        <v>31</v>
      </c>
      <c r="F304" s="38" t="s">
        <v>32</v>
      </c>
      <c r="G304" s="38" t="s">
        <v>33</v>
      </c>
      <c r="H304" s="38" t="s">
        <v>34</v>
      </c>
      <c r="I304" s="38" t="s">
        <v>35</v>
      </c>
    </row>
    <row r="305" spans="1:9" ht="43.5">
      <c r="A305" s="39">
        <v>1</v>
      </c>
      <c r="B305" s="79" t="s">
        <v>1004</v>
      </c>
      <c r="C305" s="40" t="s">
        <v>1005</v>
      </c>
      <c r="D305" s="41"/>
      <c r="E305" s="40"/>
      <c r="F305" s="42"/>
      <c r="G305" s="81"/>
      <c r="H305" s="61" t="s">
        <v>38</v>
      </c>
      <c r="I305" s="61"/>
    </row>
    <row r="306" spans="1:9" ht="14.5">
      <c r="A306" s="43" t="s">
        <v>39</v>
      </c>
      <c r="B306" s="44"/>
      <c r="C306" s="44"/>
      <c r="D306" s="44"/>
      <c r="E306" s="44"/>
      <c r="F306" s="44"/>
      <c r="G306" s="45"/>
      <c r="H306" s="44"/>
      <c r="I306" s="44"/>
    </row>
    <row r="307" spans="1:9" ht="14.5">
      <c r="A307" s="33" t="s">
        <v>753</v>
      </c>
      <c r="B307" s="34" t="s">
        <v>1006</v>
      </c>
      <c r="C307" s="33"/>
      <c r="D307" s="35"/>
      <c r="E307" s="36"/>
      <c r="F307" s="35" t="s">
        <v>26</v>
      </c>
      <c r="G307" s="37" t="str">
        <f>IF(COUNTIF(F309:F309,"Fail")&gt;0,"Fail",IF(COUNTIF(F309:F309,"")=0,"Pass","NR/NC"))</f>
        <v>NR/NC</v>
      </c>
      <c r="H307" s="35"/>
      <c r="I307" s="35"/>
    </row>
    <row r="308" spans="1:9" ht="29">
      <c r="A308" s="38" t="s">
        <v>27</v>
      </c>
      <c r="B308" s="38" t="s">
        <v>28</v>
      </c>
      <c r="C308" s="38" t="s">
        <v>29</v>
      </c>
      <c r="D308" s="38" t="s">
        <v>30</v>
      </c>
      <c r="E308" s="38" t="s">
        <v>31</v>
      </c>
      <c r="F308" s="38" t="s">
        <v>32</v>
      </c>
      <c r="G308" s="38" t="s">
        <v>33</v>
      </c>
      <c r="H308" s="38" t="s">
        <v>34</v>
      </c>
      <c r="I308" s="38" t="s">
        <v>35</v>
      </c>
    </row>
    <row r="309" spans="1:9" ht="43.5">
      <c r="A309" s="39">
        <v>1</v>
      </c>
      <c r="B309" s="79" t="s">
        <v>1007</v>
      </c>
      <c r="C309" s="40" t="s">
        <v>1008</v>
      </c>
      <c r="D309" s="41"/>
      <c r="E309" s="40"/>
      <c r="F309" s="42"/>
      <c r="G309" s="81"/>
      <c r="H309" s="61" t="s">
        <v>38</v>
      </c>
      <c r="I309" s="61"/>
    </row>
    <row r="310" spans="1:9" ht="14.5">
      <c r="A310" s="43" t="s">
        <v>39</v>
      </c>
      <c r="B310" s="44"/>
      <c r="C310" s="44"/>
      <c r="D310" s="44"/>
      <c r="E310" s="44"/>
      <c r="F310" s="44"/>
      <c r="G310" s="45"/>
      <c r="H310" s="44"/>
      <c r="I310" s="44"/>
    </row>
    <row r="311" spans="1:9" ht="14.5">
      <c r="A311" s="33" t="s">
        <v>756</v>
      </c>
      <c r="B311" s="34" t="s">
        <v>1009</v>
      </c>
      <c r="C311" s="33"/>
      <c r="D311" s="35"/>
      <c r="E311" s="36"/>
      <c r="F311" s="35" t="s">
        <v>26</v>
      </c>
      <c r="G311" s="37" t="str">
        <f>IF(COUNTIF(F313:F313,"Fail")&gt;0,"Fail",IF(COUNTIF(F313:F313,"")=0,"Pass","NR/NC"))</f>
        <v>NR/NC</v>
      </c>
      <c r="H311" s="35"/>
      <c r="I311" s="35"/>
    </row>
    <row r="312" spans="1:9" ht="29">
      <c r="A312" s="38" t="s">
        <v>27</v>
      </c>
      <c r="B312" s="38" t="s">
        <v>28</v>
      </c>
      <c r="C312" s="38" t="s">
        <v>29</v>
      </c>
      <c r="D312" s="38" t="s">
        <v>30</v>
      </c>
      <c r="E312" s="38" t="s">
        <v>31</v>
      </c>
      <c r="F312" s="38" t="s">
        <v>32</v>
      </c>
      <c r="G312" s="38" t="s">
        <v>33</v>
      </c>
      <c r="H312" s="38" t="s">
        <v>34</v>
      </c>
      <c r="I312" s="38" t="s">
        <v>35</v>
      </c>
    </row>
    <row r="313" spans="1:9" ht="29">
      <c r="A313" s="39">
        <v>1</v>
      </c>
      <c r="B313" s="79" t="s">
        <v>1010</v>
      </c>
      <c r="C313" s="40" t="s">
        <v>536</v>
      </c>
      <c r="D313" s="41"/>
      <c r="E313" s="40"/>
      <c r="F313" s="42"/>
      <c r="G313" s="81"/>
      <c r="H313" s="61" t="s">
        <v>38</v>
      </c>
      <c r="I313" s="61"/>
    </row>
    <row r="314" spans="1:9" ht="14.5">
      <c r="A314" s="43" t="s">
        <v>39</v>
      </c>
      <c r="B314" s="44"/>
      <c r="C314" s="44"/>
      <c r="D314" s="44"/>
      <c r="E314" s="44"/>
      <c r="F314" s="44"/>
      <c r="G314" s="45"/>
      <c r="H314" s="44"/>
      <c r="I314" s="44"/>
    </row>
    <row r="315" spans="1:9" ht="14.5">
      <c r="A315" s="33" t="s">
        <v>760</v>
      </c>
      <c r="B315" s="34" t="s">
        <v>1011</v>
      </c>
      <c r="C315" s="33"/>
      <c r="D315" s="35"/>
      <c r="E315" s="36"/>
      <c r="F315" s="35" t="s">
        <v>26</v>
      </c>
      <c r="G315" s="37" t="str">
        <f>IF(COUNTIF(F317:F317,"Fail")&gt;0,"Fail",IF(COUNTIF(F317:F317,"")=0,"Pass","NR/NC"))</f>
        <v>NR/NC</v>
      </c>
      <c r="H315" s="35"/>
      <c r="I315" s="35"/>
    </row>
    <row r="316" spans="1:9" ht="29">
      <c r="A316" s="38" t="s">
        <v>27</v>
      </c>
      <c r="B316" s="38" t="s">
        <v>28</v>
      </c>
      <c r="C316" s="38" t="s">
        <v>29</v>
      </c>
      <c r="D316" s="38" t="s">
        <v>30</v>
      </c>
      <c r="E316" s="38" t="s">
        <v>31</v>
      </c>
      <c r="F316" s="38" t="s">
        <v>32</v>
      </c>
      <c r="G316" s="38" t="s">
        <v>33</v>
      </c>
      <c r="H316" s="38" t="s">
        <v>34</v>
      </c>
      <c r="I316" s="38" t="s">
        <v>35</v>
      </c>
    </row>
    <row r="317" spans="1:9" ht="43.5">
      <c r="A317" s="39">
        <v>1</v>
      </c>
      <c r="B317" s="79" t="s">
        <v>1012</v>
      </c>
      <c r="C317" s="40" t="s">
        <v>536</v>
      </c>
      <c r="D317" s="41"/>
      <c r="E317" s="40"/>
      <c r="F317" s="42"/>
      <c r="G317" s="81"/>
      <c r="H317" s="61" t="s">
        <v>38</v>
      </c>
      <c r="I317" s="61"/>
    </row>
    <row r="318" spans="1:9" ht="14.5">
      <c r="A318" s="43" t="s">
        <v>39</v>
      </c>
      <c r="B318" s="44"/>
      <c r="C318" s="44"/>
      <c r="D318" s="44"/>
      <c r="E318" s="44"/>
      <c r="F318" s="44"/>
      <c r="G318" s="45"/>
      <c r="H318" s="44"/>
      <c r="I318" s="44"/>
    </row>
    <row r="319" spans="1:9" ht="14.5">
      <c r="A319" s="33" t="s">
        <v>764</v>
      </c>
      <c r="B319" s="34" t="s">
        <v>1013</v>
      </c>
      <c r="C319" s="33"/>
      <c r="D319" s="35"/>
      <c r="E319" s="36"/>
      <c r="F319" s="35" t="s">
        <v>26</v>
      </c>
      <c r="G319" s="37" t="str">
        <f>IF(COUNTIF(F321:F321,"Fail")&gt;0,"Fail",IF(COUNTIF(F321:F321,"")=0,"Pass","NR/NC"))</f>
        <v>NR/NC</v>
      </c>
      <c r="H319" s="35"/>
      <c r="I319" s="35"/>
    </row>
    <row r="320" spans="1:9" ht="29">
      <c r="A320" s="38" t="s">
        <v>27</v>
      </c>
      <c r="B320" s="38" t="s">
        <v>28</v>
      </c>
      <c r="C320" s="38" t="s">
        <v>29</v>
      </c>
      <c r="D320" s="38" t="s">
        <v>30</v>
      </c>
      <c r="E320" s="38" t="s">
        <v>31</v>
      </c>
      <c r="F320" s="38" t="s">
        <v>32</v>
      </c>
      <c r="G320" s="38" t="s">
        <v>33</v>
      </c>
      <c r="H320" s="38" t="s">
        <v>34</v>
      </c>
      <c r="I320" s="38" t="s">
        <v>35</v>
      </c>
    </row>
    <row r="321" spans="1:9" ht="43.5">
      <c r="A321" s="39">
        <v>1</v>
      </c>
      <c r="B321" s="79" t="s">
        <v>1014</v>
      </c>
      <c r="C321" s="40" t="s">
        <v>1015</v>
      </c>
      <c r="D321" s="41"/>
      <c r="E321" s="40"/>
      <c r="F321" s="42"/>
      <c r="G321" s="81"/>
      <c r="H321" s="61" t="s">
        <v>38</v>
      </c>
      <c r="I321" s="61"/>
    </row>
    <row r="322" spans="1:9" ht="14.5">
      <c r="A322" s="43" t="s">
        <v>39</v>
      </c>
      <c r="B322" s="44"/>
      <c r="C322" s="44"/>
      <c r="D322" s="44"/>
      <c r="E322" s="44"/>
      <c r="F322" s="44"/>
      <c r="G322" s="45"/>
      <c r="H322" s="44"/>
      <c r="I322" s="44"/>
    </row>
    <row r="323" spans="1:9" ht="14.5">
      <c r="A323" s="33" t="s">
        <v>768</v>
      </c>
      <c r="B323" s="34" t="s">
        <v>1016</v>
      </c>
      <c r="C323" s="33"/>
      <c r="D323" s="35"/>
      <c r="E323" s="36"/>
      <c r="F323" s="35" t="s">
        <v>26</v>
      </c>
      <c r="G323" s="37" t="str">
        <f>IF(COUNTIF(F325:F325,"Fail")&gt;0,"Fail",IF(COUNTIF(F325:F325,"")=0,"Pass","NR/NC"))</f>
        <v>NR/NC</v>
      </c>
      <c r="H323" s="35"/>
      <c r="I323" s="35"/>
    </row>
    <row r="324" spans="1:9" ht="29">
      <c r="A324" s="38" t="s">
        <v>27</v>
      </c>
      <c r="B324" s="38" t="s">
        <v>28</v>
      </c>
      <c r="C324" s="38" t="s">
        <v>29</v>
      </c>
      <c r="D324" s="38" t="s">
        <v>30</v>
      </c>
      <c r="E324" s="38" t="s">
        <v>31</v>
      </c>
      <c r="F324" s="38" t="s">
        <v>32</v>
      </c>
      <c r="G324" s="38" t="s">
        <v>33</v>
      </c>
      <c r="H324" s="38" t="s">
        <v>34</v>
      </c>
      <c r="I324" s="38" t="s">
        <v>35</v>
      </c>
    </row>
    <row r="325" spans="1:9" ht="101.5">
      <c r="A325" s="39">
        <v>1</v>
      </c>
      <c r="B325" s="79" t="s">
        <v>962</v>
      </c>
      <c r="C325" s="40" t="s">
        <v>1017</v>
      </c>
      <c r="D325" s="41"/>
      <c r="E325" s="40"/>
      <c r="F325" s="42"/>
      <c r="G325" s="81"/>
      <c r="H325" s="61" t="s">
        <v>38</v>
      </c>
      <c r="I325" s="61"/>
    </row>
    <row r="326" spans="1:9" ht="14.5">
      <c r="A326" s="43" t="s">
        <v>39</v>
      </c>
      <c r="B326" s="44"/>
      <c r="C326" s="44"/>
      <c r="D326" s="44"/>
      <c r="E326" s="44"/>
      <c r="F326" s="44"/>
      <c r="G326" s="45"/>
      <c r="H326" s="44"/>
      <c r="I326" s="44"/>
    </row>
    <row r="327" spans="1:9" ht="14.5">
      <c r="A327" s="33" t="s">
        <v>772</v>
      </c>
      <c r="B327" s="34" t="s">
        <v>1018</v>
      </c>
      <c r="C327" s="33"/>
      <c r="D327" s="35"/>
      <c r="E327" s="36"/>
      <c r="F327" s="35" t="s">
        <v>26</v>
      </c>
      <c r="G327" s="37" t="str">
        <f>IF(COUNTIF(F329:F329,"Fail")&gt;0,"Fail",IF(COUNTIF(F329:F329,"")=0,"Pass","NR/NC"))</f>
        <v>NR/NC</v>
      </c>
      <c r="H327" s="35"/>
      <c r="I327" s="35"/>
    </row>
    <row r="328" spans="1:9" ht="29">
      <c r="A328" s="38" t="s">
        <v>27</v>
      </c>
      <c r="B328" s="38" t="s">
        <v>28</v>
      </c>
      <c r="C328" s="38" t="s">
        <v>29</v>
      </c>
      <c r="D328" s="38" t="s">
        <v>30</v>
      </c>
      <c r="E328" s="38" t="s">
        <v>31</v>
      </c>
      <c r="F328" s="38" t="s">
        <v>32</v>
      </c>
      <c r="G328" s="38" t="s">
        <v>33</v>
      </c>
      <c r="H328" s="38" t="s">
        <v>34</v>
      </c>
      <c r="I328" s="38" t="s">
        <v>35</v>
      </c>
    </row>
    <row r="329" spans="1:9" ht="101.5">
      <c r="A329" s="39">
        <v>1</v>
      </c>
      <c r="B329" s="79" t="s">
        <v>1019</v>
      </c>
      <c r="C329" s="40" t="s">
        <v>1020</v>
      </c>
      <c r="D329" s="41"/>
      <c r="E329" s="40"/>
      <c r="F329" s="42"/>
      <c r="G329" s="81"/>
      <c r="H329" s="61" t="s">
        <v>38</v>
      </c>
      <c r="I329" s="61"/>
    </row>
    <row r="330" spans="1:9" ht="14.5">
      <c r="A330" s="43" t="s">
        <v>39</v>
      </c>
      <c r="B330" s="44"/>
      <c r="C330" s="44"/>
      <c r="D330" s="44"/>
      <c r="E330" s="44"/>
      <c r="F330" s="44"/>
      <c r="G330" s="45"/>
      <c r="H330" s="44"/>
      <c r="I330" s="44"/>
    </row>
    <row r="331" spans="1:9" ht="14.5">
      <c r="A331" s="33" t="s">
        <v>776</v>
      </c>
      <c r="B331" s="34" t="s">
        <v>1021</v>
      </c>
      <c r="C331" s="33"/>
      <c r="D331" s="35"/>
      <c r="E331" s="36"/>
      <c r="F331" s="35" t="s">
        <v>26</v>
      </c>
      <c r="G331" s="37" t="str">
        <f>IF(COUNTIF(F333:F333,"Fail")&gt;0,"Fail",IF(COUNTIF(F333:F333,"")=0,"Pass","NR/NC"))</f>
        <v>NR/NC</v>
      </c>
      <c r="H331" s="35"/>
      <c r="I331" s="35"/>
    </row>
    <row r="332" spans="1:9" ht="29">
      <c r="A332" s="38" t="s">
        <v>27</v>
      </c>
      <c r="B332" s="38" t="s">
        <v>28</v>
      </c>
      <c r="C332" s="38" t="s">
        <v>29</v>
      </c>
      <c r="D332" s="38" t="s">
        <v>30</v>
      </c>
      <c r="E332" s="38" t="s">
        <v>31</v>
      </c>
      <c r="F332" s="38" t="s">
        <v>32</v>
      </c>
      <c r="G332" s="38" t="s">
        <v>33</v>
      </c>
      <c r="H332" s="38" t="s">
        <v>34</v>
      </c>
      <c r="I332" s="38" t="s">
        <v>35</v>
      </c>
    </row>
    <row r="333" spans="1:9" ht="116">
      <c r="A333" s="39">
        <v>1</v>
      </c>
      <c r="B333" s="79" t="s">
        <v>1022</v>
      </c>
      <c r="C333" s="40" t="s">
        <v>1023</v>
      </c>
      <c r="D333" s="41"/>
      <c r="E333" s="40"/>
      <c r="F333" s="42"/>
      <c r="G333" s="81"/>
      <c r="H333" s="61" t="s">
        <v>111</v>
      </c>
      <c r="I333" s="61"/>
    </row>
    <row r="334" spans="1:9" ht="14.5">
      <c r="A334" s="43" t="s">
        <v>39</v>
      </c>
      <c r="B334" s="44"/>
      <c r="C334" s="44"/>
      <c r="D334" s="44"/>
      <c r="E334" s="44"/>
      <c r="F334" s="44"/>
      <c r="G334" s="45"/>
      <c r="H334" s="44"/>
      <c r="I334" s="44"/>
    </row>
    <row r="335" spans="1:9" ht="14.5">
      <c r="A335" s="33" t="s">
        <v>780</v>
      </c>
      <c r="B335" s="34" t="s">
        <v>1024</v>
      </c>
      <c r="C335" s="33"/>
      <c r="D335" s="35"/>
      <c r="E335" s="36"/>
      <c r="F335" s="35" t="s">
        <v>26</v>
      </c>
      <c r="G335" s="37" t="str">
        <f>IF(COUNTIF(F337:F337,"Fail")&gt;0,"Fail",IF(COUNTIF(F337:F337,"")=0,"Pass","NR/NC"))</f>
        <v>NR/NC</v>
      </c>
      <c r="H335" s="35"/>
      <c r="I335" s="35"/>
    </row>
    <row r="336" spans="1:9" ht="29">
      <c r="A336" s="38" t="s">
        <v>27</v>
      </c>
      <c r="B336" s="38" t="s">
        <v>28</v>
      </c>
      <c r="C336" s="38" t="s">
        <v>29</v>
      </c>
      <c r="D336" s="38" t="s">
        <v>30</v>
      </c>
      <c r="E336" s="38" t="s">
        <v>31</v>
      </c>
      <c r="F336" s="38" t="s">
        <v>32</v>
      </c>
      <c r="G336" s="38" t="s">
        <v>33</v>
      </c>
      <c r="H336" s="38" t="s">
        <v>34</v>
      </c>
      <c r="I336" s="38" t="s">
        <v>35</v>
      </c>
    </row>
    <row r="337" spans="1:9" ht="29">
      <c r="A337" s="39">
        <v>1</v>
      </c>
      <c r="B337" s="79" t="s">
        <v>1025</v>
      </c>
      <c r="C337" s="40" t="s">
        <v>1026</v>
      </c>
      <c r="D337" s="41"/>
      <c r="E337" s="40"/>
      <c r="F337" s="42"/>
      <c r="G337" s="81"/>
      <c r="H337" s="61" t="s">
        <v>111</v>
      </c>
      <c r="I337" s="61"/>
    </row>
    <row r="338" spans="1:9" ht="14.5">
      <c r="A338" s="43" t="s">
        <v>39</v>
      </c>
      <c r="B338" s="44"/>
      <c r="C338" s="44"/>
      <c r="D338" s="44"/>
      <c r="E338" s="44"/>
      <c r="F338" s="44"/>
      <c r="G338" s="45"/>
      <c r="H338" s="44"/>
      <c r="I338" s="44"/>
    </row>
    <row r="339" spans="1:9" ht="14.5">
      <c r="A339" s="33" t="s">
        <v>784</v>
      </c>
      <c r="B339" s="34" t="s">
        <v>1027</v>
      </c>
      <c r="C339" s="33"/>
      <c r="D339" s="35"/>
      <c r="E339" s="36"/>
      <c r="F339" s="35" t="s">
        <v>26</v>
      </c>
      <c r="G339" s="37" t="str">
        <f>IF(COUNTIF(F341:F341,"Fail")&gt;0,"Fail",IF(COUNTIF(F341:F341,"")=0,"Pass","NR/NC"))</f>
        <v>NR/NC</v>
      </c>
      <c r="H339" s="35"/>
      <c r="I339" s="35"/>
    </row>
    <row r="340" spans="1:9" ht="29">
      <c r="A340" s="38" t="s">
        <v>27</v>
      </c>
      <c r="B340" s="38" t="s">
        <v>28</v>
      </c>
      <c r="C340" s="38" t="s">
        <v>29</v>
      </c>
      <c r="D340" s="38" t="s">
        <v>30</v>
      </c>
      <c r="E340" s="38" t="s">
        <v>31</v>
      </c>
      <c r="F340" s="38" t="s">
        <v>32</v>
      </c>
      <c r="G340" s="38" t="s">
        <v>33</v>
      </c>
      <c r="H340" s="38" t="s">
        <v>34</v>
      </c>
      <c r="I340" s="38" t="s">
        <v>35</v>
      </c>
    </row>
    <row r="341" spans="1:9" ht="29">
      <c r="A341" s="39">
        <v>1</v>
      </c>
      <c r="B341" s="79" t="s">
        <v>1028</v>
      </c>
      <c r="C341" s="40" t="s">
        <v>1029</v>
      </c>
      <c r="D341" s="41"/>
      <c r="E341" s="40"/>
      <c r="F341" s="42"/>
      <c r="G341" s="81"/>
      <c r="H341" s="61" t="s">
        <v>111</v>
      </c>
      <c r="I341" s="61"/>
    </row>
    <row r="342" spans="1:9" ht="14.5">
      <c r="A342" s="43" t="s">
        <v>39</v>
      </c>
      <c r="B342" s="44"/>
      <c r="C342" s="44"/>
      <c r="D342" s="44"/>
      <c r="E342" s="44"/>
      <c r="F342" s="44"/>
      <c r="G342" s="45"/>
      <c r="H342" s="44"/>
      <c r="I342" s="44"/>
    </row>
    <row r="343" spans="1:9" ht="14.5">
      <c r="A343" s="33" t="s">
        <v>788</v>
      </c>
      <c r="B343" s="34" t="s">
        <v>1030</v>
      </c>
      <c r="C343" s="33"/>
      <c r="D343" s="35"/>
      <c r="E343" s="36"/>
      <c r="F343" s="35" t="s">
        <v>26</v>
      </c>
      <c r="G343" s="37" t="str">
        <f>IF(COUNTIF(F345:F345,"Fail")&gt;0,"Fail",IF(COUNTIF(F345:F345,"")=0,"Pass","NR/NC"))</f>
        <v>NR/NC</v>
      </c>
      <c r="H343" s="35"/>
      <c r="I343" s="35"/>
    </row>
    <row r="344" spans="1:9" ht="29">
      <c r="A344" s="38" t="s">
        <v>27</v>
      </c>
      <c r="B344" s="38" t="s">
        <v>28</v>
      </c>
      <c r="C344" s="38" t="s">
        <v>29</v>
      </c>
      <c r="D344" s="38" t="s">
        <v>30</v>
      </c>
      <c r="E344" s="38" t="s">
        <v>31</v>
      </c>
      <c r="F344" s="38" t="s">
        <v>32</v>
      </c>
      <c r="G344" s="38" t="s">
        <v>33</v>
      </c>
      <c r="H344" s="38" t="s">
        <v>34</v>
      </c>
      <c r="I344" s="38" t="s">
        <v>35</v>
      </c>
    </row>
    <row r="345" spans="1:9" ht="29">
      <c r="A345" s="39">
        <v>1</v>
      </c>
      <c r="B345" s="79" t="s">
        <v>1031</v>
      </c>
      <c r="C345" s="40" t="s">
        <v>1032</v>
      </c>
      <c r="D345" s="41"/>
      <c r="E345" s="40"/>
      <c r="F345" s="42"/>
      <c r="G345" s="81"/>
      <c r="H345" s="61" t="s">
        <v>38</v>
      </c>
      <c r="I345" s="61"/>
    </row>
    <row r="346" spans="1:9" ht="14.5">
      <c r="A346" s="43" t="s">
        <v>39</v>
      </c>
      <c r="B346" s="44"/>
      <c r="C346" s="44"/>
      <c r="D346" s="44"/>
      <c r="E346" s="44"/>
      <c r="F346" s="44"/>
      <c r="G346" s="45"/>
      <c r="H346" s="44"/>
      <c r="I346" s="44"/>
    </row>
    <row r="347" spans="1:9" ht="14.5">
      <c r="A347" s="33" t="s">
        <v>792</v>
      </c>
      <c r="B347" s="34" t="s">
        <v>1033</v>
      </c>
      <c r="C347" s="33"/>
      <c r="D347" s="35"/>
      <c r="E347" s="36"/>
      <c r="F347" s="35" t="s">
        <v>26</v>
      </c>
      <c r="G347" s="37" t="str">
        <f>IF(COUNTIF(F349:F349,"Fail")&gt;0,"Fail",IF(COUNTIF(F349:F349,"")=0,"Pass","NR/NC"))</f>
        <v>NR/NC</v>
      </c>
      <c r="H347" s="35"/>
      <c r="I347" s="35"/>
    </row>
    <row r="348" spans="1:9" ht="29">
      <c r="A348" s="38" t="s">
        <v>27</v>
      </c>
      <c r="B348" s="38" t="s">
        <v>28</v>
      </c>
      <c r="C348" s="38" t="s">
        <v>29</v>
      </c>
      <c r="D348" s="38" t="s">
        <v>30</v>
      </c>
      <c r="E348" s="38" t="s">
        <v>31</v>
      </c>
      <c r="F348" s="38" t="s">
        <v>32</v>
      </c>
      <c r="G348" s="38" t="s">
        <v>33</v>
      </c>
      <c r="H348" s="38" t="s">
        <v>34</v>
      </c>
      <c r="I348" s="38" t="s">
        <v>35</v>
      </c>
    </row>
    <row r="349" spans="1:9" ht="29">
      <c r="A349" s="39">
        <v>1</v>
      </c>
      <c r="B349" s="79" t="s">
        <v>1034</v>
      </c>
      <c r="C349" s="40" t="s">
        <v>1035</v>
      </c>
      <c r="D349" s="41"/>
      <c r="E349" s="40"/>
      <c r="F349" s="42"/>
      <c r="G349" s="81"/>
      <c r="H349" s="61" t="s">
        <v>38</v>
      </c>
      <c r="I349" s="61"/>
    </row>
    <row r="350" spans="1:9" ht="14.5">
      <c r="A350" s="43" t="s">
        <v>39</v>
      </c>
      <c r="B350" s="44"/>
      <c r="C350" s="44"/>
      <c r="D350" s="44"/>
      <c r="E350" s="44"/>
      <c r="F350" s="44"/>
      <c r="G350" s="45"/>
      <c r="H350" s="44"/>
      <c r="I350" s="44"/>
    </row>
    <row r="351" spans="1:9" ht="14.5">
      <c r="A351" s="33" t="s">
        <v>793</v>
      </c>
      <c r="B351" s="34" t="s">
        <v>1036</v>
      </c>
      <c r="C351" s="33"/>
      <c r="D351" s="35"/>
      <c r="E351" s="36"/>
      <c r="F351" s="35" t="s">
        <v>26</v>
      </c>
      <c r="G351" s="37" t="str">
        <f>IF(COUNTIF(F353:F353,"Fail")&gt;0,"Fail",IF(COUNTIF(F353:F353,"")=0,"Pass","NR/NC"))</f>
        <v>NR/NC</v>
      </c>
      <c r="H351" s="35"/>
      <c r="I351" s="35"/>
    </row>
    <row r="352" spans="1:9" ht="29">
      <c r="A352" s="38" t="s">
        <v>27</v>
      </c>
      <c r="B352" s="38" t="s">
        <v>28</v>
      </c>
      <c r="C352" s="38" t="s">
        <v>29</v>
      </c>
      <c r="D352" s="38" t="s">
        <v>30</v>
      </c>
      <c r="E352" s="38" t="s">
        <v>31</v>
      </c>
      <c r="F352" s="38" t="s">
        <v>32</v>
      </c>
      <c r="G352" s="38" t="s">
        <v>33</v>
      </c>
      <c r="H352" s="38" t="s">
        <v>34</v>
      </c>
      <c r="I352" s="38" t="s">
        <v>35</v>
      </c>
    </row>
    <row r="353" spans="1:9" ht="29">
      <c r="A353" s="39">
        <v>1</v>
      </c>
      <c r="B353" s="79" t="s">
        <v>1037</v>
      </c>
      <c r="C353" s="40" t="s">
        <v>1038</v>
      </c>
      <c r="D353" s="41"/>
      <c r="E353" s="40"/>
      <c r="F353" s="42"/>
      <c r="G353" s="81"/>
      <c r="H353" s="61" t="s">
        <v>38</v>
      </c>
      <c r="I353" s="61"/>
    </row>
    <row r="354" spans="1:9" ht="14.5">
      <c r="A354" s="43" t="s">
        <v>39</v>
      </c>
      <c r="B354" s="44"/>
      <c r="C354" s="44"/>
      <c r="D354" s="44"/>
      <c r="E354" s="44"/>
      <c r="F354" s="44"/>
      <c r="G354" s="45"/>
      <c r="H354" s="44"/>
      <c r="I354" s="44"/>
    </row>
    <row r="355" spans="1:9" ht="14.5">
      <c r="A355" s="33" t="s">
        <v>797</v>
      </c>
      <c r="B355" s="34" t="s">
        <v>1039</v>
      </c>
      <c r="C355" s="33"/>
      <c r="D355" s="35"/>
      <c r="E355" s="36"/>
      <c r="F355" s="35" t="s">
        <v>26</v>
      </c>
      <c r="G355" s="37" t="str">
        <f>IF(COUNTIF(F357:F357,"Fail")&gt;0,"Fail",IF(COUNTIF(F357:F357,"")=0,"Pass","NR/NC"))</f>
        <v>NR/NC</v>
      </c>
      <c r="H355" s="35"/>
      <c r="I355" s="35"/>
    </row>
    <row r="356" spans="1:9" ht="29">
      <c r="A356" s="38" t="s">
        <v>27</v>
      </c>
      <c r="B356" s="38" t="s">
        <v>28</v>
      </c>
      <c r="C356" s="38" t="s">
        <v>29</v>
      </c>
      <c r="D356" s="38" t="s">
        <v>30</v>
      </c>
      <c r="E356" s="38" t="s">
        <v>31</v>
      </c>
      <c r="F356" s="38" t="s">
        <v>32</v>
      </c>
      <c r="G356" s="38" t="s">
        <v>33</v>
      </c>
      <c r="H356" s="38" t="s">
        <v>34</v>
      </c>
      <c r="I356" s="38" t="s">
        <v>35</v>
      </c>
    </row>
    <row r="357" spans="1:9" ht="29">
      <c r="A357" s="39">
        <v>1</v>
      </c>
      <c r="B357" s="79" t="s">
        <v>1040</v>
      </c>
      <c r="C357" s="40" t="s">
        <v>1041</v>
      </c>
      <c r="D357" s="41"/>
      <c r="E357" s="40"/>
      <c r="F357" s="42"/>
      <c r="G357" s="81"/>
      <c r="H357" s="61" t="s">
        <v>38</v>
      </c>
      <c r="I357" s="61"/>
    </row>
    <row r="358" spans="1:9" ht="14.5">
      <c r="A358" s="43" t="s">
        <v>39</v>
      </c>
      <c r="B358" s="44"/>
      <c r="C358" s="44"/>
      <c r="D358" s="44"/>
      <c r="E358" s="44"/>
      <c r="F358" s="44"/>
      <c r="G358" s="45"/>
      <c r="H358" s="44"/>
      <c r="I358" s="44"/>
    </row>
    <row r="359" spans="1:9" ht="14.5">
      <c r="A359" s="33" t="s">
        <v>801</v>
      </c>
      <c r="B359" s="34" t="s">
        <v>1042</v>
      </c>
      <c r="C359" s="33"/>
      <c r="D359" s="35"/>
      <c r="E359" s="36"/>
      <c r="F359" s="35" t="s">
        <v>26</v>
      </c>
      <c r="G359" s="37" t="str">
        <f>IF(COUNTIF(F361:F361,"Fail")&gt;0,"Fail",IF(COUNTIF(F361:F361,"")=0,"Pass","NR/NC"))</f>
        <v>NR/NC</v>
      </c>
      <c r="H359" s="35"/>
      <c r="I359" s="35"/>
    </row>
    <row r="360" spans="1:9" ht="29">
      <c r="A360" s="38" t="s">
        <v>27</v>
      </c>
      <c r="B360" s="38" t="s">
        <v>28</v>
      </c>
      <c r="C360" s="38" t="s">
        <v>29</v>
      </c>
      <c r="D360" s="38" t="s">
        <v>30</v>
      </c>
      <c r="E360" s="38" t="s">
        <v>31</v>
      </c>
      <c r="F360" s="38" t="s">
        <v>32</v>
      </c>
      <c r="G360" s="38" t="s">
        <v>33</v>
      </c>
      <c r="H360" s="38" t="s">
        <v>34</v>
      </c>
      <c r="I360" s="38" t="s">
        <v>35</v>
      </c>
    </row>
    <row r="361" spans="1:9" ht="29">
      <c r="A361" s="39">
        <v>1</v>
      </c>
      <c r="B361" s="79" t="s">
        <v>1043</v>
      </c>
      <c r="C361" s="40" t="s">
        <v>1044</v>
      </c>
      <c r="D361" s="41"/>
      <c r="E361" s="40"/>
      <c r="F361" s="42"/>
      <c r="G361" s="81"/>
      <c r="H361" s="61" t="s">
        <v>38</v>
      </c>
      <c r="I361" s="61"/>
    </row>
    <row r="362" spans="1:9" ht="14.5">
      <c r="A362" s="43" t="s">
        <v>39</v>
      </c>
      <c r="B362" s="44"/>
      <c r="C362" s="44"/>
      <c r="D362" s="44"/>
      <c r="E362" s="44"/>
      <c r="F362" s="44"/>
      <c r="G362" s="45"/>
      <c r="H362" s="44"/>
      <c r="I362" s="44"/>
    </row>
    <row r="363" spans="1:9" ht="14.5">
      <c r="A363" s="33" t="s">
        <v>1045</v>
      </c>
      <c r="B363" s="34" t="s">
        <v>1046</v>
      </c>
      <c r="C363" s="33"/>
      <c r="D363" s="35"/>
      <c r="E363" s="36"/>
      <c r="F363" s="35" t="s">
        <v>26</v>
      </c>
      <c r="G363" s="37" t="str">
        <f>IF(COUNTIF(F365:F365,"Fail")&gt;0,"Fail",IF(COUNTIF(F365:F365,"")=0,"Pass","NR/NC"))</f>
        <v>NR/NC</v>
      </c>
      <c r="H363" s="35"/>
      <c r="I363" s="35"/>
    </row>
    <row r="364" spans="1:9" ht="29">
      <c r="A364" s="38" t="s">
        <v>27</v>
      </c>
      <c r="B364" s="38" t="s">
        <v>28</v>
      </c>
      <c r="C364" s="38" t="s">
        <v>29</v>
      </c>
      <c r="D364" s="38" t="s">
        <v>30</v>
      </c>
      <c r="E364" s="38" t="s">
        <v>31</v>
      </c>
      <c r="F364" s="38" t="s">
        <v>32</v>
      </c>
      <c r="G364" s="38" t="s">
        <v>33</v>
      </c>
      <c r="H364" s="38" t="s">
        <v>34</v>
      </c>
      <c r="I364" s="38" t="s">
        <v>35</v>
      </c>
    </row>
    <row r="365" spans="1:9" ht="29">
      <c r="A365" s="39">
        <v>1</v>
      </c>
      <c r="B365" s="79" t="s">
        <v>1047</v>
      </c>
      <c r="C365" s="40" t="s">
        <v>1048</v>
      </c>
      <c r="D365" s="41"/>
      <c r="E365" s="40"/>
      <c r="F365" s="42"/>
      <c r="G365" s="81"/>
      <c r="H365" s="61" t="s">
        <v>38</v>
      </c>
      <c r="I365" s="61"/>
    </row>
    <row r="366" spans="1:9" ht="14.5">
      <c r="A366" s="43" t="s">
        <v>39</v>
      </c>
      <c r="B366" s="44"/>
      <c r="C366" s="44"/>
      <c r="D366" s="44"/>
      <c r="E366" s="44"/>
      <c r="F366" s="44"/>
      <c r="G366" s="45"/>
      <c r="H366" s="44"/>
      <c r="I366" s="44"/>
    </row>
    <row r="367" spans="1:9" ht="14.5">
      <c r="A367" s="33" t="s">
        <v>1049</v>
      </c>
      <c r="B367" s="34" t="s">
        <v>1050</v>
      </c>
      <c r="C367" s="33"/>
      <c r="D367" s="35"/>
      <c r="E367" s="36"/>
      <c r="F367" s="35" t="s">
        <v>26</v>
      </c>
      <c r="G367" s="37" t="str">
        <f>IF(COUNTIF(F369:F369,"Fail")&gt;0,"Fail",IF(COUNTIF(F369:F369,"")=0,"Pass","NR/NC"))</f>
        <v>NR/NC</v>
      </c>
      <c r="H367" s="35"/>
      <c r="I367" s="35"/>
    </row>
    <row r="368" spans="1:9" ht="29">
      <c r="A368" s="38" t="s">
        <v>27</v>
      </c>
      <c r="B368" s="38" t="s">
        <v>28</v>
      </c>
      <c r="C368" s="38" t="s">
        <v>29</v>
      </c>
      <c r="D368" s="38" t="s">
        <v>30</v>
      </c>
      <c r="E368" s="38" t="s">
        <v>31</v>
      </c>
      <c r="F368" s="38" t="s">
        <v>32</v>
      </c>
      <c r="G368" s="38" t="s">
        <v>33</v>
      </c>
      <c r="H368" s="38" t="s">
        <v>34</v>
      </c>
      <c r="I368" s="38" t="s">
        <v>35</v>
      </c>
    </row>
    <row r="369" spans="1:9" ht="43.5">
      <c r="A369" s="39">
        <v>1</v>
      </c>
      <c r="B369" s="79" t="s">
        <v>1051</v>
      </c>
      <c r="C369" s="40" t="s">
        <v>1052</v>
      </c>
      <c r="D369" s="41"/>
      <c r="E369" s="40"/>
      <c r="F369" s="42"/>
      <c r="G369" s="81"/>
      <c r="H369" s="61" t="s">
        <v>38</v>
      </c>
      <c r="I369" s="61"/>
    </row>
    <row r="370" spans="1:9" ht="14.5">
      <c r="A370" s="43" t="s">
        <v>39</v>
      </c>
      <c r="B370" s="44"/>
      <c r="C370" s="44"/>
      <c r="D370" s="44"/>
      <c r="E370" s="44"/>
      <c r="F370" s="44"/>
      <c r="G370" s="45"/>
      <c r="H370" s="44"/>
      <c r="I370" s="44"/>
    </row>
  </sheetData>
  <mergeCells count="4">
    <mergeCell ref="B1:E1"/>
    <mergeCell ref="A2:A10"/>
    <mergeCell ref="B2:C2"/>
    <mergeCell ref="D2:E2"/>
  </mergeCells>
  <phoneticPr fontId="65"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C258"/>
  <sheetViews>
    <sheetView zoomScale="70" zoomScaleNormal="70" workbookViewId="0">
      <selection activeCell="C5" sqref="C5:C6"/>
    </sheetView>
  </sheetViews>
  <sheetFormatPr defaultColWidth="9.1796875" defaultRowHeight="12.5"/>
  <cols>
    <col min="2" max="2" width="70" customWidth="1"/>
    <col min="3" max="3" width="60.26953125" customWidth="1"/>
    <col min="4" max="4" width="26.7265625" customWidth="1"/>
    <col min="5" max="5" width="25.81640625" customWidth="1"/>
    <col min="6" max="6" width="17" customWidth="1"/>
    <col min="7" max="7" width="20.81640625" customWidth="1"/>
    <col min="8" max="8" width="27.81640625" customWidth="1"/>
    <col min="9" max="9" width="24.26953125" customWidth="1"/>
    <col min="10" max="10" width="27.81640625" customWidth="1"/>
  </cols>
  <sheetData>
    <row r="1" spans="1:107" s="9" customFormat="1" ht="24" customHeight="1">
      <c r="B1" s="194" t="s">
        <v>10</v>
      </c>
      <c r="C1" s="194"/>
      <c r="D1" s="194"/>
      <c r="E1" s="194"/>
    </row>
    <row r="2" spans="1:107" s="9" customFormat="1" ht="15" thickBot="1">
      <c r="A2" s="191"/>
      <c r="B2" s="189"/>
      <c r="C2" s="189"/>
      <c r="D2" s="190" t="s">
        <v>11</v>
      </c>
      <c r="E2" s="190"/>
    </row>
    <row r="3" spans="1:107" s="9" customFormat="1" ht="14.5">
      <c r="A3" s="191"/>
      <c r="B3" s="12" t="s">
        <v>12</v>
      </c>
      <c r="C3" s="22" t="s">
        <v>1053</v>
      </c>
      <c r="D3" s="14" t="s">
        <v>5</v>
      </c>
      <c r="E3" s="15" t="e">
        <f>COUNTIF(#REF!,"Pass")</f>
        <v>#REF!</v>
      </c>
    </row>
    <row r="4" spans="1:107" s="9" customFormat="1" ht="29">
      <c r="A4" s="191"/>
      <c r="B4" s="12" t="s">
        <v>14</v>
      </c>
      <c r="C4" s="23" t="s">
        <v>1054</v>
      </c>
      <c r="D4" s="73" t="s">
        <v>6</v>
      </c>
      <c r="E4" s="74" t="e">
        <f>COUNTIF(#REF!,"Fail")</f>
        <v>#REF!</v>
      </c>
    </row>
    <row r="5" spans="1:107" s="9" customFormat="1" ht="15" thickBot="1">
      <c r="A5" s="191"/>
      <c r="B5" s="12" t="s">
        <v>16</v>
      </c>
      <c r="C5" s="22">
        <v>44848</v>
      </c>
      <c r="D5" s="75" t="s">
        <v>7</v>
      </c>
      <c r="E5" s="76" t="e">
        <f>COUNTIF(#REF!,"NR/NC")</f>
        <v>#REF!</v>
      </c>
    </row>
    <row r="6" spans="1:107" s="9" customFormat="1" ht="14.5">
      <c r="A6" s="191"/>
      <c r="B6" s="12" t="s">
        <v>17</v>
      </c>
      <c r="C6" s="22" t="s">
        <v>3172</v>
      </c>
      <c r="D6" s="16"/>
      <c r="E6" s="17"/>
    </row>
    <row r="7" spans="1:107" s="9" customFormat="1" ht="14.5">
      <c r="A7" s="191"/>
      <c r="B7" s="12" t="s">
        <v>19</v>
      </c>
      <c r="C7" s="23"/>
      <c r="D7" s="16"/>
      <c r="E7" s="17"/>
    </row>
    <row r="8" spans="1:107" s="9" customFormat="1" ht="14.5">
      <c r="A8" s="191"/>
      <c r="B8" s="12" t="s">
        <v>20</v>
      </c>
      <c r="C8" s="22"/>
      <c r="D8" s="16"/>
      <c r="E8" s="17"/>
    </row>
    <row r="9" spans="1:107" s="9" customFormat="1" ht="14.5">
      <c r="A9" s="191"/>
      <c r="B9" s="12" t="s">
        <v>21</v>
      </c>
      <c r="C9" s="22"/>
      <c r="D9" s="16"/>
      <c r="E9" s="17"/>
    </row>
    <row r="10" spans="1:107" s="9" customFormat="1" ht="15" thickBot="1">
      <c r="A10" s="192"/>
      <c r="B10" s="12" t="s">
        <v>22</v>
      </c>
      <c r="C10" s="23" t="s">
        <v>23</v>
      </c>
      <c r="D10" s="18"/>
      <c r="E10" s="19"/>
    </row>
    <row r="11" spans="1:107" s="9" customFormat="1" ht="14.5">
      <c r="A11" s="33" t="s">
        <v>24</v>
      </c>
      <c r="B11" s="34" t="s">
        <v>1055</v>
      </c>
      <c r="C11" s="33"/>
      <c r="D11" s="35"/>
      <c r="E11" s="36"/>
      <c r="F11" s="36"/>
      <c r="G11" s="55"/>
      <c r="H11" s="55"/>
      <c r="I11" s="54" t="s">
        <v>26</v>
      </c>
      <c r="J11" s="55"/>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row>
    <row r="12" spans="1:107" s="9" customFormat="1" ht="29">
      <c r="A12" s="38" t="s">
        <v>27</v>
      </c>
      <c r="B12" s="38" t="s">
        <v>28</v>
      </c>
      <c r="C12" s="38" t="s">
        <v>29</v>
      </c>
      <c r="D12" s="38" t="s">
        <v>30</v>
      </c>
      <c r="E12" s="38" t="s">
        <v>31</v>
      </c>
      <c r="F12" s="38" t="s">
        <v>34</v>
      </c>
      <c r="G12" s="56" t="s">
        <v>3163</v>
      </c>
      <c r="H12" s="56" t="s">
        <v>3165</v>
      </c>
      <c r="I12" s="56" t="s">
        <v>32</v>
      </c>
      <c r="J12" s="56" t="s">
        <v>3166</v>
      </c>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row>
    <row r="13" spans="1:107" s="9" customFormat="1" ht="87">
      <c r="A13" s="39">
        <v>1</v>
      </c>
      <c r="B13" s="79" t="s">
        <v>1056</v>
      </c>
      <c r="C13" s="40" t="s">
        <v>1057</v>
      </c>
      <c r="D13" s="41"/>
      <c r="E13" s="40"/>
      <c r="F13" s="61" t="s">
        <v>38</v>
      </c>
      <c r="G13" s="121"/>
      <c r="H13" s="121"/>
      <c r="I13" s="60"/>
      <c r="J13" s="124"/>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row>
    <row r="14" spans="1:107" s="9" customFormat="1" ht="14.5">
      <c r="A14" s="43" t="s">
        <v>39</v>
      </c>
      <c r="B14" s="44"/>
      <c r="C14" s="44"/>
      <c r="D14" s="44"/>
      <c r="E14" s="44"/>
      <c r="F14" s="44"/>
      <c r="G14" s="45"/>
      <c r="H14" s="45"/>
      <c r="I14" s="44"/>
      <c r="J14" s="125"/>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row>
    <row r="15" spans="1:107" ht="14.5">
      <c r="A15" s="33" t="s">
        <v>40</v>
      </c>
      <c r="B15" s="34" t="s">
        <v>1058</v>
      </c>
      <c r="C15" s="33"/>
      <c r="D15" s="35"/>
      <c r="E15" s="36"/>
      <c r="F15" s="35"/>
      <c r="G15" s="54"/>
      <c r="H15" s="54"/>
      <c r="I15" s="54" t="s">
        <v>26</v>
      </c>
      <c r="J15" s="54"/>
    </row>
    <row r="16" spans="1:107" ht="29">
      <c r="A16" s="38" t="s">
        <v>27</v>
      </c>
      <c r="B16" s="38" t="s">
        <v>28</v>
      </c>
      <c r="C16" s="38" t="s">
        <v>29</v>
      </c>
      <c r="D16" s="38" t="s">
        <v>30</v>
      </c>
      <c r="E16" s="38" t="s">
        <v>31</v>
      </c>
      <c r="F16" s="38" t="s">
        <v>34</v>
      </c>
      <c r="G16" s="56" t="s">
        <v>3163</v>
      </c>
      <c r="H16" s="56" t="s">
        <v>3165</v>
      </c>
      <c r="I16" s="56" t="s">
        <v>32</v>
      </c>
      <c r="J16" s="56" t="s">
        <v>3166</v>
      </c>
    </row>
    <row r="17" spans="1:10" ht="58">
      <c r="A17" s="39">
        <v>1</v>
      </c>
      <c r="B17" s="79" t="s">
        <v>1059</v>
      </c>
      <c r="C17" s="40" t="s">
        <v>1060</v>
      </c>
      <c r="D17" s="41"/>
      <c r="E17" s="40"/>
      <c r="F17" s="61" t="s">
        <v>38</v>
      </c>
      <c r="G17" s="121"/>
      <c r="H17" s="121"/>
      <c r="I17" s="60"/>
      <c r="J17" s="126"/>
    </row>
    <row r="18" spans="1:10" ht="14.5">
      <c r="A18" s="43" t="s">
        <v>39</v>
      </c>
      <c r="B18" s="44"/>
      <c r="C18" s="44"/>
      <c r="D18" s="44"/>
      <c r="E18" s="44"/>
      <c r="F18" s="44"/>
      <c r="G18" s="45"/>
      <c r="H18" s="45"/>
      <c r="I18" s="44"/>
      <c r="J18" s="125"/>
    </row>
    <row r="19" spans="1:10" ht="14.5">
      <c r="A19" s="33" t="s">
        <v>44</v>
      </c>
      <c r="B19" s="34" t="s">
        <v>1061</v>
      </c>
      <c r="C19" s="33"/>
      <c r="D19" s="35"/>
      <c r="E19" s="36"/>
      <c r="F19" s="35"/>
      <c r="G19" s="54"/>
      <c r="H19" s="54"/>
      <c r="I19" s="54" t="s">
        <v>26</v>
      </c>
      <c r="J19" s="54"/>
    </row>
    <row r="20" spans="1:10" ht="29">
      <c r="A20" s="38" t="s">
        <v>27</v>
      </c>
      <c r="B20" s="38" t="s">
        <v>28</v>
      </c>
      <c r="C20" s="38" t="s">
        <v>29</v>
      </c>
      <c r="D20" s="38" t="s">
        <v>30</v>
      </c>
      <c r="E20" s="38" t="s">
        <v>31</v>
      </c>
      <c r="F20" s="38" t="s">
        <v>34</v>
      </c>
      <c r="G20" s="56" t="s">
        <v>3163</v>
      </c>
      <c r="H20" s="56" t="s">
        <v>3165</v>
      </c>
      <c r="I20" s="56" t="s">
        <v>32</v>
      </c>
      <c r="J20" s="56" t="s">
        <v>3166</v>
      </c>
    </row>
    <row r="21" spans="1:10" ht="72.5">
      <c r="A21" s="39">
        <v>1</v>
      </c>
      <c r="B21" s="79" t="s">
        <v>1062</v>
      </c>
      <c r="C21" s="40" t="s">
        <v>1063</v>
      </c>
      <c r="D21" s="41"/>
      <c r="E21" s="40"/>
      <c r="F21" s="61" t="s">
        <v>111</v>
      </c>
      <c r="G21" s="121"/>
      <c r="H21" s="121"/>
      <c r="I21" s="60"/>
      <c r="J21" s="126"/>
    </row>
    <row r="22" spans="1:10" ht="14.5">
      <c r="A22" s="43" t="s">
        <v>39</v>
      </c>
      <c r="B22" s="44"/>
      <c r="C22" s="44"/>
      <c r="D22" s="44"/>
      <c r="E22" s="44"/>
      <c r="F22" s="44"/>
      <c r="G22" s="45"/>
      <c r="H22" s="45"/>
      <c r="I22" s="44"/>
      <c r="J22" s="125"/>
    </row>
    <row r="23" spans="1:10" ht="14.5">
      <c r="A23" s="33" t="s">
        <v>48</v>
      </c>
      <c r="B23" s="34" t="s">
        <v>1064</v>
      </c>
      <c r="C23" s="33"/>
      <c r="D23" s="35"/>
      <c r="E23" s="36"/>
      <c r="F23" s="35"/>
      <c r="G23" s="54"/>
      <c r="H23" s="54"/>
      <c r="I23" s="54" t="s">
        <v>26</v>
      </c>
      <c r="J23" s="54"/>
    </row>
    <row r="24" spans="1:10" ht="29">
      <c r="A24" s="38" t="s">
        <v>27</v>
      </c>
      <c r="B24" s="38" t="s">
        <v>28</v>
      </c>
      <c r="C24" s="38" t="s">
        <v>29</v>
      </c>
      <c r="D24" s="38" t="s">
        <v>30</v>
      </c>
      <c r="E24" s="38" t="s">
        <v>31</v>
      </c>
      <c r="F24" s="38" t="s">
        <v>34</v>
      </c>
      <c r="G24" s="56" t="s">
        <v>3163</v>
      </c>
      <c r="H24" s="56" t="s">
        <v>3165</v>
      </c>
      <c r="I24" s="56" t="s">
        <v>32</v>
      </c>
      <c r="J24" s="56" t="s">
        <v>3166</v>
      </c>
    </row>
    <row r="25" spans="1:10" ht="87">
      <c r="A25" s="39">
        <v>1</v>
      </c>
      <c r="B25" s="79" t="s">
        <v>1056</v>
      </c>
      <c r="C25" s="40" t="s">
        <v>1057</v>
      </c>
      <c r="D25" s="41"/>
      <c r="E25" s="40"/>
      <c r="F25" s="61" t="s">
        <v>38</v>
      </c>
      <c r="G25" s="121"/>
      <c r="H25" s="121"/>
      <c r="I25" s="60"/>
      <c r="J25" s="126"/>
    </row>
    <row r="26" spans="1:10" ht="14.5">
      <c r="A26" s="43" t="s">
        <v>39</v>
      </c>
      <c r="B26" s="44"/>
      <c r="C26" s="44"/>
      <c r="D26" s="44"/>
      <c r="E26" s="44"/>
      <c r="F26" s="44"/>
      <c r="G26" s="45"/>
      <c r="H26" s="45"/>
      <c r="I26" s="44"/>
      <c r="J26" s="125"/>
    </row>
    <row r="27" spans="1:10" ht="14.5">
      <c r="A27" s="33" t="s">
        <v>51</v>
      </c>
      <c r="B27" s="34" t="s">
        <v>1065</v>
      </c>
      <c r="C27" s="33"/>
      <c r="D27" s="35"/>
      <c r="E27" s="36"/>
      <c r="F27" s="35"/>
      <c r="G27" s="54"/>
      <c r="H27" s="54"/>
      <c r="I27" s="54" t="s">
        <v>26</v>
      </c>
      <c r="J27" s="54"/>
    </row>
    <row r="28" spans="1:10" ht="29">
      <c r="A28" s="38" t="s">
        <v>27</v>
      </c>
      <c r="B28" s="38" t="s">
        <v>28</v>
      </c>
      <c r="C28" s="38" t="s">
        <v>29</v>
      </c>
      <c r="D28" s="38" t="s">
        <v>30</v>
      </c>
      <c r="E28" s="38" t="s">
        <v>31</v>
      </c>
      <c r="F28" s="38" t="s">
        <v>34</v>
      </c>
      <c r="G28" s="56" t="s">
        <v>3163</v>
      </c>
      <c r="H28" s="56" t="s">
        <v>3165</v>
      </c>
      <c r="I28" s="56" t="s">
        <v>32</v>
      </c>
      <c r="J28" s="56" t="s">
        <v>3166</v>
      </c>
    </row>
    <row r="29" spans="1:10" ht="87">
      <c r="A29" s="39">
        <v>1</v>
      </c>
      <c r="B29" s="79" t="s">
        <v>1066</v>
      </c>
      <c r="C29" s="40" t="s">
        <v>1067</v>
      </c>
      <c r="D29" s="41"/>
      <c r="E29" s="40"/>
      <c r="F29" s="61" t="s">
        <v>38</v>
      </c>
      <c r="G29" s="121"/>
      <c r="H29" s="123"/>
      <c r="I29" s="60"/>
      <c r="J29" s="126"/>
    </row>
    <row r="30" spans="1:10" ht="14.5">
      <c r="A30" s="43" t="s">
        <v>39</v>
      </c>
      <c r="B30" s="44"/>
      <c r="C30" s="44"/>
      <c r="D30" s="44"/>
      <c r="E30" s="44"/>
      <c r="F30" s="44"/>
      <c r="G30" s="45"/>
      <c r="H30" s="45"/>
      <c r="I30" s="44"/>
      <c r="J30" s="125"/>
    </row>
    <row r="31" spans="1:10" ht="14.5">
      <c r="A31" s="33" t="s">
        <v>55</v>
      </c>
      <c r="B31" s="34" t="s">
        <v>1068</v>
      </c>
      <c r="C31" s="33"/>
      <c r="D31" s="35"/>
      <c r="E31" s="36"/>
      <c r="F31" s="35"/>
      <c r="G31" s="54"/>
      <c r="H31" s="54"/>
      <c r="I31" s="54" t="s">
        <v>26</v>
      </c>
      <c r="J31" s="54"/>
    </row>
    <row r="32" spans="1:10" ht="29">
      <c r="A32" s="38" t="s">
        <v>27</v>
      </c>
      <c r="B32" s="38" t="s">
        <v>28</v>
      </c>
      <c r="C32" s="38" t="s">
        <v>29</v>
      </c>
      <c r="D32" s="38" t="s">
        <v>30</v>
      </c>
      <c r="E32" s="38" t="s">
        <v>31</v>
      </c>
      <c r="F32" s="38" t="s">
        <v>34</v>
      </c>
      <c r="G32" s="56" t="s">
        <v>3163</v>
      </c>
      <c r="H32" s="56" t="s">
        <v>3165</v>
      </c>
      <c r="I32" s="56" t="s">
        <v>32</v>
      </c>
      <c r="J32" s="56" t="s">
        <v>3166</v>
      </c>
    </row>
    <row r="33" spans="1:10" ht="87">
      <c r="A33" s="39">
        <v>1</v>
      </c>
      <c r="B33" s="79" t="s">
        <v>1069</v>
      </c>
      <c r="C33" s="40" t="s">
        <v>1067</v>
      </c>
      <c r="D33" s="41"/>
      <c r="E33" s="40"/>
      <c r="F33" s="61" t="s">
        <v>38</v>
      </c>
      <c r="G33" s="121"/>
      <c r="H33" s="121"/>
      <c r="I33" s="60"/>
      <c r="J33" s="126"/>
    </row>
    <row r="34" spans="1:10" ht="14.5">
      <c r="A34" s="43" t="s">
        <v>39</v>
      </c>
      <c r="B34" s="44"/>
      <c r="C34" s="44"/>
      <c r="D34" s="44"/>
      <c r="E34" s="44"/>
      <c r="F34" s="44"/>
      <c r="G34" s="45"/>
      <c r="H34" s="45"/>
      <c r="I34" s="44"/>
      <c r="J34" s="125"/>
    </row>
    <row r="35" spans="1:10" ht="14.5">
      <c r="A35" s="33" t="s">
        <v>59</v>
      </c>
      <c r="B35" s="34" t="s">
        <v>1070</v>
      </c>
      <c r="C35" s="33"/>
      <c r="D35" s="35"/>
      <c r="E35" s="36"/>
      <c r="F35" s="35"/>
      <c r="G35" s="54"/>
      <c r="H35" s="54"/>
      <c r="I35" s="54" t="s">
        <v>26</v>
      </c>
      <c r="J35" s="54"/>
    </row>
    <row r="36" spans="1:10" ht="29">
      <c r="A36" s="38" t="s">
        <v>27</v>
      </c>
      <c r="B36" s="38" t="s">
        <v>28</v>
      </c>
      <c r="C36" s="38" t="s">
        <v>29</v>
      </c>
      <c r="D36" s="38" t="s">
        <v>30</v>
      </c>
      <c r="E36" s="38" t="s">
        <v>31</v>
      </c>
      <c r="F36" s="38" t="s">
        <v>34</v>
      </c>
      <c r="G36" s="56" t="s">
        <v>3163</v>
      </c>
      <c r="H36" s="56" t="s">
        <v>3165</v>
      </c>
      <c r="I36" s="56" t="s">
        <v>32</v>
      </c>
      <c r="J36" s="56" t="s">
        <v>3166</v>
      </c>
    </row>
    <row r="37" spans="1:10" ht="87">
      <c r="A37" s="39">
        <v>1</v>
      </c>
      <c r="B37" s="79" t="s">
        <v>1071</v>
      </c>
      <c r="C37" s="40" t="s">
        <v>1067</v>
      </c>
      <c r="D37" s="41"/>
      <c r="E37" s="40"/>
      <c r="F37" s="61" t="s">
        <v>38</v>
      </c>
      <c r="G37" s="121"/>
      <c r="H37" s="121"/>
      <c r="I37" s="60"/>
      <c r="J37" s="126"/>
    </row>
    <row r="38" spans="1:10" ht="14.5">
      <c r="A38" s="43" t="s">
        <v>39</v>
      </c>
      <c r="B38" s="44"/>
      <c r="C38" s="44"/>
      <c r="D38" s="44"/>
      <c r="E38" s="44"/>
      <c r="F38" s="44"/>
      <c r="G38" s="45"/>
      <c r="H38" s="45"/>
      <c r="I38" s="44"/>
      <c r="J38" s="125"/>
    </row>
    <row r="39" spans="1:10" ht="14.5">
      <c r="A39" s="33" t="s">
        <v>63</v>
      </c>
      <c r="B39" s="34" t="s">
        <v>1072</v>
      </c>
      <c r="C39" s="33"/>
      <c r="D39" s="35"/>
      <c r="E39" s="36"/>
      <c r="F39" s="35"/>
      <c r="G39" s="54"/>
      <c r="H39" s="54"/>
      <c r="I39" s="54" t="s">
        <v>26</v>
      </c>
      <c r="J39" s="54"/>
    </row>
    <row r="40" spans="1:10" ht="29">
      <c r="A40" s="38" t="s">
        <v>27</v>
      </c>
      <c r="B40" s="38" t="s">
        <v>28</v>
      </c>
      <c r="C40" s="38" t="s">
        <v>29</v>
      </c>
      <c r="D40" s="38" t="s">
        <v>30</v>
      </c>
      <c r="E40" s="38" t="s">
        <v>31</v>
      </c>
      <c r="F40" s="38" t="s">
        <v>34</v>
      </c>
      <c r="G40" s="56" t="s">
        <v>3163</v>
      </c>
      <c r="H40" s="56" t="s">
        <v>3165</v>
      </c>
      <c r="I40" s="56" t="s">
        <v>32</v>
      </c>
      <c r="J40" s="56" t="s">
        <v>3166</v>
      </c>
    </row>
    <row r="41" spans="1:10" ht="87">
      <c r="A41" s="39">
        <v>1</v>
      </c>
      <c r="B41" s="79" t="s">
        <v>1073</v>
      </c>
      <c r="C41" s="40"/>
      <c r="D41" s="41"/>
      <c r="E41" s="40"/>
      <c r="F41" s="61" t="s">
        <v>38</v>
      </c>
      <c r="G41" s="121"/>
      <c r="H41" s="121"/>
      <c r="I41" s="60"/>
      <c r="J41" s="126"/>
    </row>
    <row r="42" spans="1:10" ht="14.5">
      <c r="A42" s="43" t="s">
        <v>39</v>
      </c>
      <c r="B42" s="44"/>
      <c r="C42" s="44"/>
      <c r="D42" s="44"/>
      <c r="E42" s="44"/>
      <c r="F42" s="44"/>
      <c r="G42" s="45"/>
      <c r="H42" s="45"/>
      <c r="I42" s="44"/>
      <c r="J42" s="125"/>
    </row>
    <row r="43" spans="1:10" ht="14.5">
      <c r="A43" s="33" t="s">
        <v>67</v>
      </c>
      <c r="B43" s="34" t="s">
        <v>1074</v>
      </c>
      <c r="C43" s="33"/>
      <c r="D43" s="35"/>
      <c r="E43" s="36"/>
      <c r="F43" s="35"/>
      <c r="G43" s="54"/>
      <c r="H43" s="54"/>
      <c r="I43" s="54" t="s">
        <v>26</v>
      </c>
      <c r="J43" s="54"/>
    </row>
    <row r="44" spans="1:10" ht="29">
      <c r="A44" s="38" t="s">
        <v>27</v>
      </c>
      <c r="B44" s="38" t="s">
        <v>28</v>
      </c>
      <c r="C44" s="38" t="s">
        <v>29</v>
      </c>
      <c r="D44" s="38" t="s">
        <v>30</v>
      </c>
      <c r="E44" s="38" t="s">
        <v>31</v>
      </c>
      <c r="F44" s="38" t="s">
        <v>34</v>
      </c>
      <c r="G44" s="56" t="s">
        <v>3163</v>
      </c>
      <c r="H44" s="56" t="s">
        <v>3165</v>
      </c>
      <c r="I44" s="56" t="s">
        <v>32</v>
      </c>
      <c r="J44" s="56" t="s">
        <v>3166</v>
      </c>
    </row>
    <row r="45" spans="1:10" ht="87">
      <c r="A45" s="39">
        <v>1</v>
      </c>
      <c r="B45" s="79" t="s">
        <v>1075</v>
      </c>
      <c r="C45" s="40"/>
      <c r="D45" s="41"/>
      <c r="E45" s="40"/>
      <c r="F45" s="61" t="s">
        <v>38</v>
      </c>
      <c r="G45" s="121"/>
      <c r="H45" s="121"/>
      <c r="I45" s="60"/>
      <c r="J45" s="124"/>
    </row>
    <row r="46" spans="1:10" ht="14.5">
      <c r="A46" s="43" t="s">
        <v>39</v>
      </c>
      <c r="B46" s="44"/>
      <c r="C46" s="44"/>
      <c r="D46" s="44"/>
      <c r="E46" s="44"/>
      <c r="F46" s="44"/>
      <c r="G46" s="45"/>
      <c r="H46" s="45"/>
      <c r="I46" s="44"/>
      <c r="J46" s="125"/>
    </row>
    <row r="47" spans="1:10" ht="14.5">
      <c r="A47" s="33" t="s">
        <v>71</v>
      </c>
      <c r="B47" s="34" t="s">
        <v>1076</v>
      </c>
      <c r="C47" s="33"/>
      <c r="D47" s="35"/>
      <c r="E47" s="36"/>
      <c r="F47" s="35"/>
      <c r="G47" s="54"/>
      <c r="H47" s="54"/>
      <c r="I47" s="54" t="s">
        <v>26</v>
      </c>
      <c r="J47" s="54"/>
    </row>
    <row r="48" spans="1:10" ht="29">
      <c r="A48" s="38" t="s">
        <v>27</v>
      </c>
      <c r="B48" s="38" t="s">
        <v>28</v>
      </c>
      <c r="C48" s="38" t="s">
        <v>29</v>
      </c>
      <c r="D48" s="38" t="s">
        <v>30</v>
      </c>
      <c r="E48" s="38" t="s">
        <v>31</v>
      </c>
      <c r="F48" s="38" t="s">
        <v>34</v>
      </c>
      <c r="G48" s="56" t="s">
        <v>3163</v>
      </c>
      <c r="H48" s="56" t="s">
        <v>3165</v>
      </c>
      <c r="I48" s="56" t="s">
        <v>32</v>
      </c>
      <c r="J48" s="56" t="s">
        <v>3166</v>
      </c>
    </row>
    <row r="49" spans="1:10" ht="58">
      <c r="A49" s="39">
        <v>1</v>
      </c>
      <c r="B49" s="79" t="s">
        <v>1077</v>
      </c>
      <c r="C49" s="40" t="s">
        <v>1078</v>
      </c>
      <c r="D49" s="41"/>
      <c r="E49" s="40"/>
      <c r="F49" s="61" t="s">
        <v>38</v>
      </c>
      <c r="G49" s="121"/>
      <c r="H49" s="121"/>
      <c r="I49" s="60"/>
      <c r="J49" s="124"/>
    </row>
    <row r="50" spans="1:10" ht="14.5">
      <c r="A50" s="43" t="s">
        <v>39</v>
      </c>
      <c r="B50" s="44"/>
      <c r="C50" s="44"/>
      <c r="D50" s="44"/>
      <c r="E50" s="44"/>
      <c r="F50" s="44"/>
      <c r="G50" s="45"/>
      <c r="H50" s="45"/>
      <c r="I50" s="44"/>
      <c r="J50" s="125"/>
    </row>
    <row r="51" spans="1:10" ht="14.5">
      <c r="A51" s="33" t="s">
        <v>75</v>
      </c>
      <c r="B51" s="34" t="s">
        <v>1079</v>
      </c>
      <c r="C51" s="33"/>
      <c r="D51" s="35"/>
      <c r="E51" s="36"/>
      <c r="F51" s="35"/>
      <c r="G51" s="54"/>
      <c r="H51" s="54"/>
      <c r="I51" s="54" t="s">
        <v>26</v>
      </c>
      <c r="J51" s="54"/>
    </row>
    <row r="52" spans="1:10" ht="29">
      <c r="A52" s="38" t="s">
        <v>27</v>
      </c>
      <c r="B52" s="38" t="s">
        <v>28</v>
      </c>
      <c r="C52" s="38" t="s">
        <v>29</v>
      </c>
      <c r="D52" s="38" t="s">
        <v>30</v>
      </c>
      <c r="E52" s="38" t="s">
        <v>31</v>
      </c>
      <c r="F52" s="38" t="s">
        <v>34</v>
      </c>
      <c r="G52" s="56" t="s">
        <v>3163</v>
      </c>
      <c r="H52" s="56" t="s">
        <v>3165</v>
      </c>
      <c r="I52" s="56" t="s">
        <v>32</v>
      </c>
      <c r="J52" s="56" t="s">
        <v>3166</v>
      </c>
    </row>
    <row r="53" spans="1:10" ht="58">
      <c r="A53" s="39">
        <v>1</v>
      </c>
      <c r="B53" s="79" t="s">
        <v>1080</v>
      </c>
      <c r="C53" s="40" t="s">
        <v>1081</v>
      </c>
      <c r="D53" s="41"/>
      <c r="E53" s="40"/>
      <c r="F53" s="61" t="s">
        <v>38</v>
      </c>
      <c r="G53" s="121"/>
      <c r="H53" s="123"/>
      <c r="I53" s="60"/>
      <c r="J53" s="126"/>
    </row>
    <row r="54" spans="1:10" ht="14.5">
      <c r="A54" s="43" t="s">
        <v>39</v>
      </c>
      <c r="B54" s="44"/>
      <c r="C54" s="44"/>
      <c r="D54" s="44"/>
      <c r="E54" s="44"/>
      <c r="F54" s="44"/>
      <c r="G54" s="121"/>
      <c r="H54" s="123"/>
      <c r="I54" s="44"/>
      <c r="J54" s="125"/>
    </row>
    <row r="55" spans="1:10" ht="14.5">
      <c r="A55" s="33" t="s">
        <v>79</v>
      </c>
      <c r="B55" s="34" t="s">
        <v>1082</v>
      </c>
      <c r="C55" s="33"/>
      <c r="D55" s="35"/>
      <c r="E55" s="36"/>
      <c r="F55" s="35"/>
      <c r="G55" s="54"/>
      <c r="H55" s="54"/>
      <c r="I55" s="54" t="s">
        <v>26</v>
      </c>
      <c r="J55" s="54"/>
    </row>
    <row r="56" spans="1:10" ht="29">
      <c r="A56" s="38" t="s">
        <v>27</v>
      </c>
      <c r="B56" s="38" t="s">
        <v>28</v>
      </c>
      <c r="C56" s="38" t="s">
        <v>29</v>
      </c>
      <c r="D56" s="38" t="s">
        <v>30</v>
      </c>
      <c r="E56" s="38" t="s">
        <v>31</v>
      </c>
      <c r="F56" s="38" t="s">
        <v>34</v>
      </c>
      <c r="G56" s="56" t="s">
        <v>3163</v>
      </c>
      <c r="H56" s="56" t="s">
        <v>3165</v>
      </c>
      <c r="I56" s="56" t="s">
        <v>32</v>
      </c>
      <c r="J56" s="56" t="s">
        <v>3166</v>
      </c>
    </row>
    <row r="57" spans="1:10" ht="58">
      <c r="A57" s="39">
        <v>1</v>
      </c>
      <c r="B57" s="79" t="s">
        <v>1083</v>
      </c>
      <c r="C57" s="40" t="s">
        <v>1084</v>
      </c>
      <c r="D57" s="41"/>
      <c r="E57" s="40"/>
      <c r="F57" s="61" t="s">
        <v>38</v>
      </c>
      <c r="G57" s="121"/>
      <c r="H57" s="121"/>
      <c r="I57" s="60"/>
      <c r="J57" s="126"/>
    </row>
    <row r="58" spans="1:10" ht="14.5">
      <c r="A58" s="43" t="s">
        <v>39</v>
      </c>
      <c r="B58" s="44"/>
      <c r="C58" s="44"/>
      <c r="D58" s="44"/>
      <c r="E58" s="44"/>
      <c r="F58" s="44"/>
      <c r="G58" s="45"/>
      <c r="H58" s="45"/>
      <c r="I58" s="44"/>
      <c r="J58" s="125"/>
    </row>
    <row r="59" spans="1:10" ht="14.5">
      <c r="A59" s="33" t="s">
        <v>83</v>
      </c>
      <c r="B59" s="34" t="s">
        <v>1085</v>
      </c>
      <c r="C59" s="33"/>
      <c r="D59" s="35"/>
      <c r="E59" s="36"/>
      <c r="F59" s="35"/>
      <c r="G59" s="55"/>
      <c r="H59" s="55"/>
      <c r="I59" s="54" t="s">
        <v>26</v>
      </c>
      <c r="J59" s="55"/>
    </row>
    <row r="60" spans="1:10" ht="29">
      <c r="A60" s="38" t="s">
        <v>27</v>
      </c>
      <c r="B60" s="38" t="s">
        <v>28</v>
      </c>
      <c r="C60" s="38" t="s">
        <v>29</v>
      </c>
      <c r="D60" s="38" t="s">
        <v>30</v>
      </c>
      <c r="E60" s="38" t="s">
        <v>31</v>
      </c>
      <c r="F60" s="38" t="s">
        <v>34</v>
      </c>
      <c r="G60" s="56" t="s">
        <v>3163</v>
      </c>
      <c r="H60" s="56" t="s">
        <v>3165</v>
      </c>
      <c r="I60" s="56" t="s">
        <v>32</v>
      </c>
      <c r="J60" s="56" t="s">
        <v>3166</v>
      </c>
    </row>
    <row r="61" spans="1:10" ht="58">
      <c r="A61" s="39">
        <v>1</v>
      </c>
      <c r="B61" s="79" t="s">
        <v>1086</v>
      </c>
      <c r="C61" s="40" t="s">
        <v>1087</v>
      </c>
      <c r="D61" s="41"/>
      <c r="E61" s="40"/>
      <c r="F61" s="61" t="s">
        <v>38</v>
      </c>
      <c r="G61" s="121"/>
      <c r="H61" s="121"/>
      <c r="I61" s="60"/>
      <c r="J61" s="124"/>
    </row>
    <row r="62" spans="1:10" ht="14.5">
      <c r="A62" s="43" t="s">
        <v>39</v>
      </c>
      <c r="B62" s="44"/>
      <c r="C62" s="44"/>
      <c r="D62" s="44"/>
      <c r="E62" s="44"/>
      <c r="F62" s="44"/>
      <c r="G62" s="45"/>
      <c r="H62" s="45"/>
      <c r="I62" s="44"/>
      <c r="J62" s="125"/>
    </row>
    <row r="63" spans="1:10" ht="14.5">
      <c r="A63" s="33" t="s">
        <v>87</v>
      </c>
      <c r="B63" s="34" t="s">
        <v>1088</v>
      </c>
      <c r="C63" s="33"/>
      <c r="D63" s="35"/>
      <c r="E63" s="36"/>
      <c r="F63" s="35"/>
      <c r="G63" s="54"/>
      <c r="H63" s="54"/>
      <c r="I63" s="54" t="s">
        <v>26</v>
      </c>
      <c r="J63" s="54"/>
    </row>
    <row r="64" spans="1:10" ht="29">
      <c r="A64" s="38" t="s">
        <v>27</v>
      </c>
      <c r="B64" s="38" t="s">
        <v>28</v>
      </c>
      <c r="C64" s="38" t="s">
        <v>29</v>
      </c>
      <c r="D64" s="38" t="s">
        <v>30</v>
      </c>
      <c r="E64" s="38" t="s">
        <v>31</v>
      </c>
      <c r="F64" s="38" t="s">
        <v>34</v>
      </c>
      <c r="G64" s="56" t="s">
        <v>3163</v>
      </c>
      <c r="H64" s="56" t="s">
        <v>3165</v>
      </c>
      <c r="I64" s="56" t="s">
        <v>32</v>
      </c>
      <c r="J64" s="56" t="s">
        <v>3166</v>
      </c>
    </row>
    <row r="65" spans="1:10" ht="58">
      <c r="A65" s="39">
        <v>1</v>
      </c>
      <c r="B65" s="79" t="s">
        <v>1089</v>
      </c>
      <c r="C65" s="40" t="s">
        <v>1090</v>
      </c>
      <c r="D65" s="41"/>
      <c r="E65" s="40"/>
      <c r="F65" s="61" t="s">
        <v>38</v>
      </c>
      <c r="G65" s="121"/>
      <c r="H65" s="121"/>
      <c r="I65" s="60"/>
      <c r="J65" s="126"/>
    </row>
    <row r="66" spans="1:10" ht="14.5">
      <c r="A66" s="43" t="s">
        <v>39</v>
      </c>
      <c r="B66" s="44"/>
      <c r="C66" s="44"/>
      <c r="D66" s="44"/>
      <c r="E66" s="44"/>
      <c r="F66" s="44"/>
      <c r="G66" s="45"/>
      <c r="H66" s="45"/>
      <c r="I66" s="44"/>
      <c r="J66" s="125"/>
    </row>
    <row r="67" spans="1:10" ht="14.5">
      <c r="A67" s="33" t="s">
        <v>91</v>
      </c>
      <c r="B67" s="34" t="s">
        <v>1091</v>
      </c>
      <c r="C67" s="33"/>
      <c r="D67" s="35"/>
      <c r="E67" s="36"/>
      <c r="F67" s="35"/>
      <c r="G67" s="54"/>
      <c r="H67" s="54"/>
      <c r="I67" s="54" t="s">
        <v>26</v>
      </c>
      <c r="J67" s="54"/>
    </row>
    <row r="68" spans="1:10" ht="29">
      <c r="A68" s="38" t="s">
        <v>27</v>
      </c>
      <c r="B68" s="38" t="s">
        <v>28</v>
      </c>
      <c r="C68" s="38" t="s">
        <v>29</v>
      </c>
      <c r="D68" s="38" t="s">
        <v>30</v>
      </c>
      <c r="E68" s="38" t="s">
        <v>31</v>
      </c>
      <c r="F68" s="38" t="s">
        <v>34</v>
      </c>
      <c r="G68" s="56" t="s">
        <v>3163</v>
      </c>
      <c r="H68" s="56" t="s">
        <v>3165</v>
      </c>
      <c r="I68" s="56" t="s">
        <v>32</v>
      </c>
      <c r="J68" s="56" t="s">
        <v>3166</v>
      </c>
    </row>
    <row r="69" spans="1:10" ht="58">
      <c r="A69" s="39">
        <v>1</v>
      </c>
      <c r="B69" s="79" t="s">
        <v>1092</v>
      </c>
      <c r="C69" s="40" t="s">
        <v>1093</v>
      </c>
      <c r="D69" s="41"/>
      <c r="E69" s="40"/>
      <c r="F69" s="61" t="s">
        <v>38</v>
      </c>
      <c r="G69" s="121"/>
      <c r="H69" s="121"/>
      <c r="I69" s="60"/>
      <c r="J69" s="126"/>
    </row>
    <row r="70" spans="1:10" ht="14.5">
      <c r="A70" s="43" t="s">
        <v>39</v>
      </c>
      <c r="B70" s="44"/>
      <c r="C70" s="44"/>
      <c r="D70" s="44"/>
      <c r="E70" s="44"/>
      <c r="F70" s="44"/>
      <c r="G70" s="45"/>
      <c r="H70" s="45"/>
      <c r="I70" s="44"/>
      <c r="J70" s="125"/>
    </row>
    <row r="71" spans="1:10" ht="14.5">
      <c r="A71" s="33" t="s">
        <v>95</v>
      </c>
      <c r="B71" s="34" t="s">
        <v>1094</v>
      </c>
      <c r="C71" s="33"/>
      <c r="D71" s="35"/>
      <c r="E71" s="36"/>
      <c r="F71" s="35"/>
      <c r="G71" s="54"/>
      <c r="H71" s="54"/>
      <c r="I71" s="54" t="s">
        <v>26</v>
      </c>
      <c r="J71" s="54"/>
    </row>
    <row r="72" spans="1:10" ht="29">
      <c r="A72" s="38" t="s">
        <v>27</v>
      </c>
      <c r="B72" s="38" t="s">
        <v>28</v>
      </c>
      <c r="C72" s="38" t="s">
        <v>29</v>
      </c>
      <c r="D72" s="38" t="s">
        <v>30</v>
      </c>
      <c r="E72" s="38" t="s">
        <v>31</v>
      </c>
      <c r="F72" s="38" t="s">
        <v>34</v>
      </c>
      <c r="G72" s="56" t="s">
        <v>3163</v>
      </c>
      <c r="H72" s="56" t="s">
        <v>3165</v>
      </c>
      <c r="I72" s="56" t="s">
        <v>32</v>
      </c>
      <c r="J72" s="56" t="s">
        <v>3166</v>
      </c>
    </row>
    <row r="73" spans="1:10" ht="58">
      <c r="A73" s="39">
        <v>1</v>
      </c>
      <c r="B73" s="79" t="s">
        <v>1095</v>
      </c>
      <c r="C73" s="40" t="s">
        <v>1096</v>
      </c>
      <c r="D73" s="41"/>
      <c r="E73" s="40"/>
      <c r="F73" s="61" t="s">
        <v>38</v>
      </c>
      <c r="G73" s="121"/>
      <c r="H73" s="121"/>
      <c r="I73" s="60"/>
      <c r="J73" s="126"/>
    </row>
    <row r="74" spans="1:10" ht="14.5">
      <c r="A74" s="43" t="s">
        <v>39</v>
      </c>
      <c r="B74" s="44"/>
      <c r="C74" s="44"/>
      <c r="D74" s="44"/>
      <c r="E74" s="44"/>
      <c r="F74" s="44"/>
      <c r="G74" s="45"/>
      <c r="H74" s="45"/>
      <c r="I74" s="44"/>
      <c r="J74" s="125"/>
    </row>
    <row r="75" spans="1:10" ht="14.5">
      <c r="A75" s="33" t="s">
        <v>99</v>
      </c>
      <c r="B75" s="34" t="s">
        <v>1097</v>
      </c>
      <c r="C75" s="33"/>
      <c r="D75" s="35"/>
      <c r="E75" s="36"/>
      <c r="F75" s="35"/>
      <c r="G75" s="54"/>
      <c r="H75" s="54"/>
      <c r="I75" s="54" t="s">
        <v>26</v>
      </c>
      <c r="J75" s="54"/>
    </row>
    <row r="76" spans="1:10" ht="29">
      <c r="A76" s="38" t="s">
        <v>27</v>
      </c>
      <c r="B76" s="38" t="s">
        <v>28</v>
      </c>
      <c r="C76" s="38" t="s">
        <v>29</v>
      </c>
      <c r="D76" s="38" t="s">
        <v>30</v>
      </c>
      <c r="E76" s="38" t="s">
        <v>31</v>
      </c>
      <c r="F76" s="38" t="s">
        <v>34</v>
      </c>
      <c r="G76" s="56" t="s">
        <v>3163</v>
      </c>
      <c r="H76" s="56" t="s">
        <v>3165</v>
      </c>
      <c r="I76" s="56" t="s">
        <v>32</v>
      </c>
      <c r="J76" s="56" t="s">
        <v>3166</v>
      </c>
    </row>
    <row r="77" spans="1:10" ht="43.5">
      <c r="A77" s="39">
        <v>1</v>
      </c>
      <c r="B77" s="79" t="s">
        <v>1098</v>
      </c>
      <c r="C77" s="40" t="s">
        <v>1099</v>
      </c>
      <c r="D77" s="41"/>
      <c r="E77" s="40"/>
      <c r="F77" s="61" t="s">
        <v>38</v>
      </c>
      <c r="G77" s="121"/>
      <c r="H77" s="123"/>
      <c r="I77" s="60"/>
      <c r="J77" s="126"/>
    </row>
    <row r="78" spans="1:10" ht="14.5">
      <c r="A78" s="43" t="s">
        <v>39</v>
      </c>
      <c r="B78" s="44"/>
      <c r="C78" s="44"/>
      <c r="D78" s="44"/>
      <c r="E78" s="44"/>
      <c r="F78" s="44"/>
      <c r="G78" s="45"/>
      <c r="H78" s="45"/>
      <c r="I78" s="44"/>
      <c r="J78" s="125"/>
    </row>
    <row r="79" spans="1:10" ht="14.5">
      <c r="A79" s="33" t="s">
        <v>103</v>
      </c>
      <c r="B79" s="34" t="s">
        <v>1100</v>
      </c>
      <c r="C79" s="33"/>
      <c r="D79" s="35"/>
      <c r="E79" s="36"/>
      <c r="F79" s="35"/>
      <c r="G79" s="54"/>
      <c r="H79" s="54"/>
      <c r="I79" s="54" t="s">
        <v>26</v>
      </c>
      <c r="J79" s="54"/>
    </row>
    <row r="80" spans="1:10" ht="29">
      <c r="A80" s="38" t="s">
        <v>27</v>
      </c>
      <c r="B80" s="38" t="s">
        <v>28</v>
      </c>
      <c r="C80" s="38" t="s">
        <v>29</v>
      </c>
      <c r="D80" s="38" t="s">
        <v>30</v>
      </c>
      <c r="E80" s="38" t="s">
        <v>31</v>
      </c>
      <c r="F80" s="38" t="s">
        <v>34</v>
      </c>
      <c r="G80" s="56" t="s">
        <v>3163</v>
      </c>
      <c r="H80" s="56" t="s">
        <v>3165</v>
      </c>
      <c r="I80" s="56" t="s">
        <v>32</v>
      </c>
      <c r="J80" s="56" t="s">
        <v>3166</v>
      </c>
    </row>
    <row r="81" spans="1:10" ht="58">
      <c r="A81" s="39">
        <v>1</v>
      </c>
      <c r="B81" s="79" t="s">
        <v>1101</v>
      </c>
      <c r="C81" s="40" t="s">
        <v>1102</v>
      </c>
      <c r="D81" s="41"/>
      <c r="E81" s="40"/>
      <c r="F81" s="61" t="s">
        <v>111</v>
      </c>
      <c r="G81" s="121"/>
      <c r="H81" s="121"/>
      <c r="I81" s="60"/>
      <c r="J81" s="126"/>
    </row>
    <row r="82" spans="1:10" ht="14.5">
      <c r="A82" s="43" t="s">
        <v>39</v>
      </c>
      <c r="B82" s="44"/>
      <c r="C82" s="44"/>
      <c r="D82" s="44"/>
      <c r="E82" s="44"/>
      <c r="F82" s="44"/>
      <c r="G82" s="45"/>
      <c r="H82" s="45"/>
      <c r="I82" s="44"/>
      <c r="J82" s="125"/>
    </row>
    <row r="83" spans="1:10" ht="14.5">
      <c r="A83" s="33" t="s">
        <v>107</v>
      </c>
      <c r="B83" s="34" t="s">
        <v>1103</v>
      </c>
      <c r="C83" s="33"/>
      <c r="D83" s="35"/>
      <c r="E83" s="36"/>
      <c r="F83" s="35"/>
      <c r="G83" s="54"/>
      <c r="H83" s="54"/>
      <c r="I83" s="54" t="s">
        <v>26</v>
      </c>
      <c r="J83" s="54"/>
    </row>
    <row r="84" spans="1:10" ht="29">
      <c r="A84" s="38" t="s">
        <v>27</v>
      </c>
      <c r="B84" s="38" t="s">
        <v>28</v>
      </c>
      <c r="C84" s="38" t="s">
        <v>29</v>
      </c>
      <c r="D84" s="38" t="s">
        <v>30</v>
      </c>
      <c r="E84" s="38" t="s">
        <v>31</v>
      </c>
      <c r="F84" s="38" t="s">
        <v>34</v>
      </c>
      <c r="G84" s="56" t="s">
        <v>3163</v>
      </c>
      <c r="H84" s="56" t="s">
        <v>3165</v>
      </c>
      <c r="I84" s="56" t="s">
        <v>32</v>
      </c>
      <c r="J84" s="56" t="s">
        <v>3166</v>
      </c>
    </row>
    <row r="85" spans="1:10" ht="58">
      <c r="A85" s="39">
        <v>1</v>
      </c>
      <c r="B85" s="79" t="s">
        <v>1104</v>
      </c>
      <c r="C85" s="40" t="s">
        <v>1102</v>
      </c>
      <c r="D85" s="41"/>
      <c r="E85" s="40"/>
      <c r="F85" s="61" t="s">
        <v>111</v>
      </c>
      <c r="G85" s="121"/>
      <c r="H85" s="121"/>
      <c r="I85" s="60"/>
      <c r="J85" s="126"/>
    </row>
    <row r="86" spans="1:10" ht="14.5">
      <c r="A86" s="43" t="s">
        <v>39</v>
      </c>
      <c r="B86" s="44"/>
      <c r="C86" s="44"/>
      <c r="D86" s="44"/>
      <c r="E86" s="44"/>
      <c r="F86" s="44"/>
      <c r="G86" s="45"/>
      <c r="H86" s="45"/>
      <c r="I86" s="44"/>
      <c r="J86" s="125"/>
    </row>
    <row r="87" spans="1:10" ht="14.5">
      <c r="A87" s="33" t="s">
        <v>112</v>
      </c>
      <c r="B87" s="34" t="s">
        <v>1105</v>
      </c>
      <c r="C87" s="33"/>
      <c r="D87" s="35"/>
      <c r="E87" s="36"/>
      <c r="F87" s="35"/>
      <c r="G87" s="54"/>
      <c r="H87" s="54"/>
      <c r="I87" s="54" t="s">
        <v>26</v>
      </c>
      <c r="J87" s="54"/>
    </row>
    <row r="88" spans="1:10" ht="29">
      <c r="A88" s="38" t="s">
        <v>27</v>
      </c>
      <c r="B88" s="38" t="s">
        <v>28</v>
      </c>
      <c r="C88" s="38" t="s">
        <v>29</v>
      </c>
      <c r="D88" s="38" t="s">
        <v>30</v>
      </c>
      <c r="E88" s="38" t="s">
        <v>31</v>
      </c>
      <c r="F88" s="38" t="s">
        <v>34</v>
      </c>
      <c r="G88" s="56" t="s">
        <v>3163</v>
      </c>
      <c r="H88" s="56" t="s">
        <v>3165</v>
      </c>
      <c r="I88" s="56" t="s">
        <v>32</v>
      </c>
      <c r="J88" s="56" t="s">
        <v>3166</v>
      </c>
    </row>
    <row r="89" spans="1:10" ht="58">
      <c r="A89" s="39">
        <v>1</v>
      </c>
      <c r="B89" s="79" t="s">
        <v>1106</v>
      </c>
      <c r="C89" s="40" t="s">
        <v>1107</v>
      </c>
      <c r="D89" s="41"/>
      <c r="E89" s="40"/>
      <c r="F89" s="61" t="s">
        <v>111</v>
      </c>
      <c r="G89" s="121"/>
      <c r="H89" s="121"/>
      <c r="I89" s="60"/>
      <c r="J89" s="126"/>
    </row>
    <row r="90" spans="1:10" ht="18.649999999999999" customHeight="1">
      <c r="A90" s="43" t="s">
        <v>39</v>
      </c>
      <c r="B90" s="44"/>
      <c r="C90" s="44"/>
      <c r="D90" s="44"/>
      <c r="E90" s="44"/>
      <c r="F90" s="44"/>
      <c r="G90" s="45"/>
      <c r="H90" s="45"/>
      <c r="I90" s="44"/>
      <c r="J90" s="125"/>
    </row>
    <row r="91" spans="1:10" ht="14.5">
      <c r="A91" s="33" t="s">
        <v>116</v>
      </c>
      <c r="B91" s="34" t="s">
        <v>1108</v>
      </c>
      <c r="C91" s="33"/>
      <c r="D91" s="35"/>
      <c r="E91" s="36"/>
      <c r="F91" s="35"/>
      <c r="G91" s="54"/>
      <c r="H91" s="54"/>
      <c r="I91" s="54" t="s">
        <v>26</v>
      </c>
      <c r="J91" s="54"/>
    </row>
    <row r="92" spans="1:10" ht="29">
      <c r="A92" s="38" t="s">
        <v>27</v>
      </c>
      <c r="B92" s="38" t="s">
        <v>28</v>
      </c>
      <c r="C92" s="38" t="s">
        <v>29</v>
      </c>
      <c r="D92" s="38" t="s">
        <v>30</v>
      </c>
      <c r="E92" s="38" t="s">
        <v>31</v>
      </c>
      <c r="F92" s="38" t="s">
        <v>34</v>
      </c>
      <c r="G92" s="56" t="s">
        <v>3163</v>
      </c>
      <c r="H92" s="56" t="s">
        <v>3165</v>
      </c>
      <c r="I92" s="56" t="s">
        <v>32</v>
      </c>
      <c r="J92" s="56" t="s">
        <v>3166</v>
      </c>
    </row>
    <row r="93" spans="1:10" ht="58">
      <c r="A93" s="39">
        <v>1</v>
      </c>
      <c r="B93" s="79" t="s">
        <v>1109</v>
      </c>
      <c r="C93" s="40" t="s">
        <v>1107</v>
      </c>
      <c r="D93" s="41"/>
      <c r="E93" s="40"/>
      <c r="F93" s="61" t="s">
        <v>111</v>
      </c>
      <c r="G93" s="121"/>
      <c r="H93" s="121"/>
      <c r="I93" s="60"/>
      <c r="J93" s="124"/>
    </row>
    <row r="94" spans="1:10" ht="14.5">
      <c r="A94" s="43" t="s">
        <v>39</v>
      </c>
      <c r="B94" s="44"/>
      <c r="C94" s="44"/>
      <c r="D94" s="44"/>
      <c r="E94" s="44"/>
      <c r="F94" s="44"/>
      <c r="G94" s="45"/>
      <c r="H94" s="45"/>
      <c r="I94" s="44"/>
      <c r="J94" s="125"/>
    </row>
    <row r="95" spans="1:10" ht="14.5">
      <c r="A95" s="33" t="s">
        <v>120</v>
      </c>
      <c r="B95" s="34" t="s">
        <v>1110</v>
      </c>
      <c r="C95" s="33"/>
      <c r="D95" s="35"/>
      <c r="E95" s="36"/>
      <c r="F95" s="35"/>
      <c r="G95" s="54"/>
      <c r="H95" s="54"/>
      <c r="I95" s="54" t="s">
        <v>26</v>
      </c>
      <c r="J95" s="54"/>
    </row>
    <row r="96" spans="1:10" ht="29">
      <c r="A96" s="38" t="s">
        <v>27</v>
      </c>
      <c r="B96" s="38" t="s">
        <v>28</v>
      </c>
      <c r="C96" s="38" t="s">
        <v>29</v>
      </c>
      <c r="D96" s="38" t="s">
        <v>30</v>
      </c>
      <c r="E96" s="38" t="s">
        <v>31</v>
      </c>
      <c r="F96" s="38" t="s">
        <v>34</v>
      </c>
      <c r="G96" s="56" t="s">
        <v>3163</v>
      </c>
      <c r="H96" s="56" t="s">
        <v>3165</v>
      </c>
      <c r="I96" s="56" t="s">
        <v>32</v>
      </c>
      <c r="J96" s="56" t="s">
        <v>3166</v>
      </c>
    </row>
    <row r="97" spans="1:10" ht="58">
      <c r="A97" s="39">
        <v>1</v>
      </c>
      <c r="B97" s="79" t="s">
        <v>1111</v>
      </c>
      <c r="C97" s="40" t="s">
        <v>1112</v>
      </c>
      <c r="D97" s="41"/>
      <c r="E97" s="40"/>
      <c r="F97" s="61" t="s">
        <v>111</v>
      </c>
      <c r="G97" s="121"/>
      <c r="H97" s="121"/>
      <c r="I97" s="60"/>
      <c r="J97" s="124"/>
    </row>
    <row r="98" spans="1:10" ht="14.5">
      <c r="A98" s="43" t="s">
        <v>39</v>
      </c>
      <c r="B98" s="44"/>
      <c r="C98" s="44"/>
      <c r="D98" s="44"/>
      <c r="E98" s="44"/>
      <c r="F98" s="44"/>
      <c r="G98" s="45"/>
      <c r="H98" s="45"/>
      <c r="I98" s="44"/>
      <c r="J98" s="125"/>
    </row>
    <row r="99" spans="1:10" ht="14.5">
      <c r="A99" s="33" t="s">
        <v>124</v>
      </c>
      <c r="B99" s="34" t="s">
        <v>1113</v>
      </c>
      <c r="C99" s="33"/>
      <c r="D99" s="35"/>
      <c r="E99" s="36"/>
      <c r="F99" s="35"/>
      <c r="G99" s="54"/>
      <c r="H99" s="54"/>
      <c r="I99" s="54" t="s">
        <v>26</v>
      </c>
      <c r="J99" s="54"/>
    </row>
    <row r="100" spans="1:10" ht="29">
      <c r="A100" s="38" t="s">
        <v>27</v>
      </c>
      <c r="B100" s="38" t="s">
        <v>28</v>
      </c>
      <c r="C100" s="38" t="s">
        <v>29</v>
      </c>
      <c r="D100" s="38" t="s">
        <v>30</v>
      </c>
      <c r="E100" s="38" t="s">
        <v>31</v>
      </c>
      <c r="F100" s="38" t="s">
        <v>34</v>
      </c>
      <c r="G100" s="56" t="s">
        <v>3163</v>
      </c>
      <c r="H100" s="56" t="s">
        <v>3165</v>
      </c>
      <c r="I100" s="56" t="s">
        <v>32</v>
      </c>
      <c r="J100" s="56" t="s">
        <v>3166</v>
      </c>
    </row>
    <row r="101" spans="1:10" ht="58">
      <c r="A101" s="39">
        <v>1</v>
      </c>
      <c r="B101" s="79" t="s">
        <v>1114</v>
      </c>
      <c r="C101" s="40" t="s">
        <v>1112</v>
      </c>
      <c r="D101" s="41"/>
      <c r="E101" s="40"/>
      <c r="F101" s="61" t="s">
        <v>111</v>
      </c>
      <c r="G101" s="121"/>
      <c r="H101" s="123"/>
      <c r="I101" s="60"/>
      <c r="J101" s="126"/>
    </row>
    <row r="102" spans="1:10" ht="14.5">
      <c r="A102" s="43" t="s">
        <v>39</v>
      </c>
      <c r="B102" s="44"/>
      <c r="C102" s="44"/>
      <c r="D102" s="44"/>
      <c r="E102" s="44"/>
      <c r="F102" s="44"/>
      <c r="G102" s="121"/>
      <c r="H102" s="123"/>
      <c r="I102" s="44"/>
      <c r="J102" s="125"/>
    </row>
    <row r="103" spans="1:10" ht="14.5">
      <c r="A103" s="33" t="s">
        <v>128</v>
      </c>
      <c r="B103" s="34" t="s">
        <v>1115</v>
      </c>
      <c r="C103" s="33"/>
      <c r="D103" s="35"/>
      <c r="E103" s="36"/>
      <c r="F103" s="35"/>
      <c r="G103" s="54"/>
      <c r="H103" s="54"/>
      <c r="I103" s="54" t="s">
        <v>26</v>
      </c>
      <c r="J103" s="54"/>
    </row>
    <row r="104" spans="1:10" ht="29">
      <c r="A104" s="38" t="s">
        <v>27</v>
      </c>
      <c r="B104" s="38" t="s">
        <v>28</v>
      </c>
      <c r="C104" s="38" t="s">
        <v>29</v>
      </c>
      <c r="D104" s="38" t="s">
        <v>30</v>
      </c>
      <c r="E104" s="38" t="s">
        <v>31</v>
      </c>
      <c r="F104" s="38" t="s">
        <v>34</v>
      </c>
      <c r="G104" s="56" t="s">
        <v>3163</v>
      </c>
      <c r="H104" s="56" t="s">
        <v>3165</v>
      </c>
      <c r="I104" s="56" t="s">
        <v>32</v>
      </c>
      <c r="J104" s="56" t="s">
        <v>3166</v>
      </c>
    </row>
    <row r="105" spans="1:10" ht="87">
      <c r="A105" s="39">
        <v>1</v>
      </c>
      <c r="B105" s="79" t="s">
        <v>1116</v>
      </c>
      <c r="C105" s="40" t="s">
        <v>1117</v>
      </c>
      <c r="D105" s="41"/>
      <c r="E105" s="40"/>
      <c r="F105" s="61" t="s">
        <v>111</v>
      </c>
      <c r="G105" s="121"/>
      <c r="H105" s="121"/>
      <c r="I105" s="60"/>
      <c r="J105" s="126"/>
    </row>
    <row r="106" spans="1:10" ht="14.5">
      <c r="A106" s="43" t="s">
        <v>39</v>
      </c>
      <c r="B106" s="44"/>
      <c r="C106" s="44"/>
      <c r="D106" s="44"/>
      <c r="E106" s="44"/>
      <c r="F106" s="44"/>
      <c r="G106" s="45"/>
      <c r="H106" s="45"/>
      <c r="I106" s="44"/>
      <c r="J106" s="125"/>
    </row>
    <row r="107" spans="1:10" ht="14.5">
      <c r="A107" s="33" t="s">
        <v>132</v>
      </c>
      <c r="B107" s="34" t="s">
        <v>1118</v>
      </c>
      <c r="C107" s="33"/>
      <c r="D107" s="35"/>
      <c r="E107" s="36"/>
      <c r="F107" s="35"/>
      <c r="G107" s="55"/>
      <c r="H107" s="55"/>
      <c r="I107" s="54" t="s">
        <v>26</v>
      </c>
      <c r="J107" s="55"/>
    </row>
    <row r="108" spans="1:10" ht="29">
      <c r="A108" s="38" t="s">
        <v>27</v>
      </c>
      <c r="B108" s="38" t="s">
        <v>28</v>
      </c>
      <c r="C108" s="38" t="s">
        <v>29</v>
      </c>
      <c r="D108" s="38" t="s">
        <v>30</v>
      </c>
      <c r="E108" s="38" t="s">
        <v>31</v>
      </c>
      <c r="F108" s="38" t="s">
        <v>34</v>
      </c>
      <c r="G108" s="56" t="s">
        <v>3163</v>
      </c>
      <c r="H108" s="56" t="s">
        <v>3165</v>
      </c>
      <c r="I108" s="56" t="s">
        <v>32</v>
      </c>
      <c r="J108" s="56" t="s">
        <v>3166</v>
      </c>
    </row>
    <row r="109" spans="1:10" ht="87">
      <c r="A109" s="39">
        <v>1</v>
      </c>
      <c r="B109" s="79" t="s">
        <v>1119</v>
      </c>
      <c r="C109" s="40" t="s">
        <v>1117</v>
      </c>
      <c r="D109" s="41"/>
      <c r="E109" s="40"/>
      <c r="F109" s="61" t="s">
        <v>111</v>
      </c>
      <c r="G109" s="121"/>
      <c r="H109" s="121"/>
      <c r="I109" s="60"/>
      <c r="J109" s="124"/>
    </row>
    <row r="110" spans="1:10" ht="14.5">
      <c r="A110" s="43" t="s">
        <v>39</v>
      </c>
      <c r="B110" s="44"/>
      <c r="C110" s="44"/>
      <c r="D110" s="44"/>
      <c r="E110" s="44"/>
      <c r="F110" s="44"/>
      <c r="G110" s="45"/>
      <c r="H110" s="45"/>
      <c r="I110" s="44"/>
      <c r="J110" s="125"/>
    </row>
    <row r="111" spans="1:10" ht="14.5">
      <c r="A111" s="33" t="s">
        <v>135</v>
      </c>
      <c r="B111" s="34" t="s">
        <v>1120</v>
      </c>
      <c r="C111" s="33"/>
      <c r="D111" s="35"/>
      <c r="E111" s="36"/>
      <c r="F111" s="35"/>
      <c r="G111" s="54"/>
      <c r="H111" s="54"/>
      <c r="I111" s="54" t="s">
        <v>26</v>
      </c>
      <c r="J111" s="54"/>
    </row>
    <row r="112" spans="1:10" ht="29">
      <c r="A112" s="38" t="s">
        <v>27</v>
      </c>
      <c r="B112" s="38" t="s">
        <v>28</v>
      </c>
      <c r="C112" s="38" t="s">
        <v>29</v>
      </c>
      <c r="D112" s="38" t="s">
        <v>30</v>
      </c>
      <c r="E112" s="38" t="s">
        <v>31</v>
      </c>
      <c r="F112" s="38" t="s">
        <v>34</v>
      </c>
      <c r="G112" s="56" t="s">
        <v>3163</v>
      </c>
      <c r="H112" s="56" t="s">
        <v>3165</v>
      </c>
      <c r="I112" s="56" t="s">
        <v>32</v>
      </c>
      <c r="J112" s="56" t="s">
        <v>3166</v>
      </c>
    </row>
    <row r="113" spans="1:10" ht="87">
      <c r="A113" s="39">
        <v>1</v>
      </c>
      <c r="B113" s="79" t="s">
        <v>1121</v>
      </c>
      <c r="C113" s="40" t="s">
        <v>1122</v>
      </c>
      <c r="D113" s="41"/>
      <c r="E113" s="40"/>
      <c r="F113" s="61" t="s">
        <v>111</v>
      </c>
      <c r="G113" s="121"/>
      <c r="H113" s="121"/>
      <c r="I113" s="60"/>
      <c r="J113" s="126"/>
    </row>
    <row r="114" spans="1:10" ht="14.5">
      <c r="A114" s="43" t="s">
        <v>39</v>
      </c>
      <c r="B114" s="44"/>
      <c r="C114" s="44"/>
      <c r="D114" s="44"/>
      <c r="E114" s="44"/>
      <c r="F114" s="44"/>
      <c r="G114" s="45"/>
      <c r="H114" s="45"/>
      <c r="I114" s="44"/>
      <c r="J114" s="125"/>
    </row>
    <row r="115" spans="1:10" ht="14.5">
      <c r="A115" s="33" t="s">
        <v>266</v>
      </c>
      <c r="B115" s="34" t="s">
        <v>1123</v>
      </c>
      <c r="C115" s="33"/>
      <c r="D115" s="35"/>
      <c r="E115" s="36"/>
      <c r="F115" s="35"/>
      <c r="G115" s="54"/>
      <c r="H115" s="54"/>
      <c r="I115" s="54" t="s">
        <v>26</v>
      </c>
      <c r="J115" s="54"/>
    </row>
    <row r="116" spans="1:10" ht="29">
      <c r="A116" s="38" t="s">
        <v>27</v>
      </c>
      <c r="B116" s="38" t="s">
        <v>28</v>
      </c>
      <c r="C116" s="38" t="s">
        <v>29</v>
      </c>
      <c r="D116" s="38" t="s">
        <v>30</v>
      </c>
      <c r="E116" s="38" t="s">
        <v>31</v>
      </c>
      <c r="F116" s="38" t="s">
        <v>34</v>
      </c>
      <c r="G116" s="56" t="s">
        <v>3163</v>
      </c>
      <c r="H116" s="56" t="s">
        <v>3165</v>
      </c>
      <c r="I116" s="56" t="s">
        <v>32</v>
      </c>
      <c r="J116" s="56" t="s">
        <v>3166</v>
      </c>
    </row>
    <row r="117" spans="1:10" ht="87">
      <c r="A117" s="39">
        <v>1</v>
      </c>
      <c r="B117" s="79" t="s">
        <v>1124</v>
      </c>
      <c r="C117" s="40" t="s">
        <v>1122</v>
      </c>
      <c r="D117" s="41"/>
      <c r="E117" s="40"/>
      <c r="F117" s="61" t="s">
        <v>111</v>
      </c>
      <c r="G117" s="121"/>
      <c r="H117" s="121"/>
      <c r="I117" s="60"/>
      <c r="J117" s="126"/>
    </row>
    <row r="118" spans="1:10" ht="14.5">
      <c r="A118" s="43" t="s">
        <v>39</v>
      </c>
      <c r="B118" s="44"/>
      <c r="C118" s="44"/>
      <c r="D118" s="44"/>
      <c r="E118" s="44"/>
      <c r="F118" s="44"/>
      <c r="G118" s="45"/>
      <c r="H118" s="45"/>
      <c r="I118" s="44"/>
      <c r="J118" s="125"/>
    </row>
    <row r="119" spans="1:10" ht="14.5">
      <c r="A119" s="33" t="s">
        <v>270</v>
      </c>
      <c r="B119" s="34" t="s">
        <v>1125</v>
      </c>
      <c r="C119" s="33"/>
      <c r="D119" s="35"/>
      <c r="E119" s="36"/>
      <c r="F119" s="35"/>
      <c r="G119" s="54"/>
      <c r="H119" s="54"/>
      <c r="I119" s="54" t="s">
        <v>26</v>
      </c>
      <c r="J119" s="54"/>
    </row>
    <row r="120" spans="1:10" ht="29">
      <c r="A120" s="38" t="s">
        <v>27</v>
      </c>
      <c r="B120" s="38" t="s">
        <v>28</v>
      </c>
      <c r="C120" s="38" t="s">
        <v>29</v>
      </c>
      <c r="D120" s="38" t="s">
        <v>30</v>
      </c>
      <c r="E120" s="38" t="s">
        <v>31</v>
      </c>
      <c r="F120" s="38" t="s">
        <v>34</v>
      </c>
      <c r="G120" s="56" t="s">
        <v>3163</v>
      </c>
      <c r="H120" s="56" t="s">
        <v>3165</v>
      </c>
      <c r="I120" s="56" t="s">
        <v>32</v>
      </c>
      <c r="J120" s="56" t="s">
        <v>3166</v>
      </c>
    </row>
    <row r="121" spans="1:10" ht="72.5">
      <c r="A121" s="39">
        <v>1</v>
      </c>
      <c r="B121" s="79" t="s">
        <v>1126</v>
      </c>
      <c r="C121" s="40" t="s">
        <v>1127</v>
      </c>
      <c r="D121" s="41"/>
      <c r="E121" s="40"/>
      <c r="F121" s="61" t="s">
        <v>38</v>
      </c>
      <c r="G121" s="121"/>
      <c r="H121" s="121"/>
      <c r="I121" s="60"/>
      <c r="J121" s="126"/>
    </row>
    <row r="122" spans="1:10" ht="14.5">
      <c r="A122" s="43" t="s">
        <v>39</v>
      </c>
      <c r="B122" s="44"/>
      <c r="C122" s="44"/>
      <c r="D122" s="44"/>
      <c r="E122" s="44"/>
      <c r="F122" s="44"/>
      <c r="G122" s="45"/>
      <c r="H122" s="45"/>
      <c r="I122" s="44"/>
      <c r="J122" s="125"/>
    </row>
    <row r="123" spans="1:10" ht="14.5">
      <c r="A123" s="33" t="s">
        <v>274</v>
      </c>
      <c r="B123" s="34" t="s">
        <v>1128</v>
      </c>
      <c r="C123" s="33"/>
      <c r="D123" s="35"/>
      <c r="E123" s="36"/>
      <c r="F123" s="35"/>
      <c r="G123" s="54"/>
      <c r="H123" s="54"/>
      <c r="I123" s="54" t="s">
        <v>26</v>
      </c>
      <c r="J123" s="54"/>
    </row>
    <row r="124" spans="1:10" ht="29">
      <c r="A124" s="38" t="s">
        <v>27</v>
      </c>
      <c r="B124" s="38" t="s">
        <v>28</v>
      </c>
      <c r="C124" s="38" t="s">
        <v>29</v>
      </c>
      <c r="D124" s="38" t="s">
        <v>30</v>
      </c>
      <c r="E124" s="38" t="s">
        <v>31</v>
      </c>
      <c r="F124" s="38" t="s">
        <v>34</v>
      </c>
      <c r="G124" s="56" t="s">
        <v>3163</v>
      </c>
      <c r="H124" s="56" t="s">
        <v>3165</v>
      </c>
      <c r="I124" s="56" t="s">
        <v>32</v>
      </c>
      <c r="J124" s="56" t="s">
        <v>3166</v>
      </c>
    </row>
    <row r="125" spans="1:10" ht="58">
      <c r="A125" s="39">
        <v>1</v>
      </c>
      <c r="B125" s="79" t="s">
        <v>1129</v>
      </c>
      <c r="C125" s="40" t="s">
        <v>1130</v>
      </c>
      <c r="D125" s="41"/>
      <c r="E125" s="40"/>
      <c r="F125" s="61" t="s">
        <v>38</v>
      </c>
      <c r="G125" s="121"/>
      <c r="H125" s="123"/>
      <c r="I125" s="60"/>
      <c r="J125" s="126"/>
    </row>
    <row r="126" spans="1:10" ht="14.5">
      <c r="A126" s="43" t="s">
        <v>39</v>
      </c>
      <c r="B126" s="44"/>
      <c r="C126" s="44"/>
      <c r="D126" s="44"/>
      <c r="E126" s="44"/>
      <c r="F126" s="44"/>
      <c r="G126" s="45"/>
      <c r="H126" s="45"/>
      <c r="I126" s="44"/>
      <c r="J126" s="125"/>
    </row>
    <row r="127" spans="1:10" ht="14.5">
      <c r="A127" s="33" t="s">
        <v>278</v>
      </c>
      <c r="B127" s="34" t="s">
        <v>657</v>
      </c>
      <c r="C127" s="33"/>
      <c r="D127" s="35"/>
      <c r="E127" s="36"/>
      <c r="F127" s="35"/>
      <c r="G127" s="54"/>
      <c r="H127" s="54"/>
      <c r="I127" s="54" t="s">
        <v>26</v>
      </c>
      <c r="J127" s="54"/>
    </row>
    <row r="128" spans="1:10" ht="29">
      <c r="A128" s="38" t="s">
        <v>27</v>
      </c>
      <c r="B128" s="38" t="s">
        <v>28</v>
      </c>
      <c r="C128" s="38" t="s">
        <v>29</v>
      </c>
      <c r="D128" s="38" t="s">
        <v>30</v>
      </c>
      <c r="E128" s="38" t="s">
        <v>31</v>
      </c>
      <c r="F128" s="38" t="s">
        <v>34</v>
      </c>
      <c r="G128" s="56" t="s">
        <v>3163</v>
      </c>
      <c r="H128" s="56" t="s">
        <v>3165</v>
      </c>
      <c r="I128" s="56" t="s">
        <v>32</v>
      </c>
      <c r="J128" s="56" t="s">
        <v>3166</v>
      </c>
    </row>
    <row r="129" spans="1:10" ht="58">
      <c r="A129" s="39">
        <v>1</v>
      </c>
      <c r="B129" s="79" t="s">
        <v>1131</v>
      </c>
      <c r="C129" s="40" t="s">
        <v>1132</v>
      </c>
      <c r="D129" s="41"/>
      <c r="E129" s="40"/>
      <c r="F129" s="61" t="s">
        <v>38</v>
      </c>
      <c r="G129" s="121"/>
      <c r="H129" s="121"/>
      <c r="I129" s="60"/>
      <c r="J129" s="126"/>
    </row>
    <row r="130" spans="1:10" ht="14.5">
      <c r="A130" s="43" t="s">
        <v>39</v>
      </c>
      <c r="B130" s="44"/>
      <c r="C130" s="44"/>
      <c r="D130" s="44"/>
      <c r="E130" s="44"/>
      <c r="F130" s="44"/>
      <c r="G130" s="45"/>
      <c r="H130" s="45"/>
      <c r="I130" s="44"/>
      <c r="J130" s="125"/>
    </row>
    <row r="131" spans="1:10" ht="14.5">
      <c r="A131" s="33" t="s">
        <v>282</v>
      </c>
      <c r="B131" s="34" t="s">
        <v>1133</v>
      </c>
      <c r="C131" s="33"/>
      <c r="D131" s="35"/>
      <c r="E131" s="36"/>
      <c r="F131" s="35"/>
      <c r="G131" s="54"/>
      <c r="H131" s="54"/>
      <c r="I131" s="54" t="s">
        <v>26</v>
      </c>
      <c r="J131" s="54"/>
    </row>
    <row r="132" spans="1:10" ht="29">
      <c r="A132" s="38" t="s">
        <v>27</v>
      </c>
      <c r="B132" s="38" t="s">
        <v>28</v>
      </c>
      <c r="C132" s="38" t="s">
        <v>29</v>
      </c>
      <c r="D132" s="38" t="s">
        <v>30</v>
      </c>
      <c r="E132" s="38" t="s">
        <v>31</v>
      </c>
      <c r="F132" s="38" t="s">
        <v>34</v>
      </c>
      <c r="G132" s="56" t="s">
        <v>3163</v>
      </c>
      <c r="H132" s="56" t="s">
        <v>3165</v>
      </c>
      <c r="I132" s="56" t="s">
        <v>32</v>
      </c>
      <c r="J132" s="56" t="s">
        <v>3166</v>
      </c>
    </row>
    <row r="133" spans="1:10" ht="43.5">
      <c r="A133" s="39">
        <v>1</v>
      </c>
      <c r="B133" s="79" t="s">
        <v>1134</v>
      </c>
      <c r="C133" s="40" t="s">
        <v>1135</v>
      </c>
      <c r="D133" s="41"/>
      <c r="E133" s="40"/>
      <c r="F133" s="61" t="s">
        <v>38</v>
      </c>
      <c r="G133" s="121"/>
      <c r="H133" s="121"/>
      <c r="I133" s="60"/>
      <c r="J133" s="126"/>
    </row>
    <row r="134" spans="1:10" ht="14.5">
      <c r="A134" s="43" t="s">
        <v>39</v>
      </c>
      <c r="B134" s="44"/>
      <c r="C134" s="44"/>
      <c r="D134" s="44"/>
      <c r="E134" s="44"/>
      <c r="F134" s="44"/>
      <c r="G134" s="45"/>
      <c r="H134" s="45"/>
      <c r="I134" s="44"/>
      <c r="J134" s="125"/>
    </row>
    <row r="135" spans="1:10" ht="14.5">
      <c r="A135" s="33" t="s">
        <v>285</v>
      </c>
      <c r="B135" s="34" t="s">
        <v>1136</v>
      </c>
      <c r="C135" s="33"/>
      <c r="D135" s="35"/>
      <c r="E135" s="36"/>
      <c r="F135" s="35"/>
      <c r="G135" s="54"/>
      <c r="H135" s="54"/>
      <c r="I135" s="54" t="s">
        <v>26</v>
      </c>
      <c r="J135" s="54"/>
    </row>
    <row r="136" spans="1:10" ht="29">
      <c r="A136" s="38" t="s">
        <v>27</v>
      </c>
      <c r="B136" s="38" t="s">
        <v>28</v>
      </c>
      <c r="C136" s="38" t="s">
        <v>29</v>
      </c>
      <c r="D136" s="38" t="s">
        <v>30</v>
      </c>
      <c r="E136" s="38" t="s">
        <v>31</v>
      </c>
      <c r="F136" s="38" t="s">
        <v>34</v>
      </c>
      <c r="G136" s="56" t="s">
        <v>3163</v>
      </c>
      <c r="H136" s="56" t="s">
        <v>3165</v>
      </c>
      <c r="I136" s="56" t="s">
        <v>32</v>
      </c>
      <c r="J136" s="56" t="s">
        <v>3166</v>
      </c>
    </row>
    <row r="137" spans="1:10" ht="29">
      <c r="A137" s="39">
        <v>1</v>
      </c>
      <c r="B137" s="79" t="s">
        <v>1137</v>
      </c>
      <c r="C137" s="40" t="s">
        <v>1138</v>
      </c>
      <c r="D137" s="41"/>
      <c r="E137" s="40"/>
      <c r="F137" s="61" t="s">
        <v>38</v>
      </c>
      <c r="G137" s="121"/>
      <c r="H137" s="121"/>
      <c r="I137" s="60"/>
      <c r="J137" s="126"/>
    </row>
    <row r="138" spans="1:10" ht="14.5">
      <c r="A138" s="43" t="s">
        <v>39</v>
      </c>
      <c r="B138" s="44"/>
      <c r="C138" s="44"/>
      <c r="D138" s="44"/>
      <c r="E138" s="44"/>
      <c r="F138" s="44"/>
      <c r="G138" s="45"/>
      <c r="H138" s="45"/>
      <c r="I138" s="44"/>
      <c r="J138" s="125"/>
    </row>
    <row r="139" spans="1:10" ht="14.5">
      <c r="A139" s="33" t="s">
        <v>289</v>
      </c>
      <c r="B139" s="34" t="s">
        <v>1139</v>
      </c>
      <c r="C139" s="33"/>
      <c r="D139" s="35"/>
      <c r="E139" s="36"/>
      <c r="F139" s="35"/>
      <c r="G139" s="54"/>
      <c r="H139" s="54"/>
      <c r="I139" s="54" t="s">
        <v>26</v>
      </c>
      <c r="J139" s="54"/>
    </row>
    <row r="140" spans="1:10" ht="29">
      <c r="A140" s="38" t="s">
        <v>27</v>
      </c>
      <c r="B140" s="38" t="s">
        <v>28</v>
      </c>
      <c r="C140" s="38" t="s">
        <v>29</v>
      </c>
      <c r="D140" s="38" t="s">
        <v>30</v>
      </c>
      <c r="E140" s="38" t="s">
        <v>31</v>
      </c>
      <c r="F140" s="38" t="s">
        <v>34</v>
      </c>
      <c r="G140" s="56" t="s">
        <v>3163</v>
      </c>
      <c r="H140" s="56" t="s">
        <v>3165</v>
      </c>
      <c r="I140" s="56" t="s">
        <v>32</v>
      </c>
      <c r="J140" s="56" t="s">
        <v>3166</v>
      </c>
    </row>
    <row r="141" spans="1:10" ht="29">
      <c r="A141" s="39">
        <v>1</v>
      </c>
      <c r="B141" s="79" t="s">
        <v>1140</v>
      </c>
      <c r="C141" s="40" t="s">
        <v>1141</v>
      </c>
      <c r="D141" s="41"/>
      <c r="E141" s="40"/>
      <c r="F141" s="61" t="s">
        <v>38</v>
      </c>
      <c r="G141" s="121"/>
      <c r="H141" s="121"/>
      <c r="I141" s="60"/>
      <c r="J141" s="124"/>
    </row>
    <row r="142" spans="1:10" ht="14.5">
      <c r="A142" s="43" t="s">
        <v>39</v>
      </c>
      <c r="B142" s="44"/>
      <c r="C142" s="44"/>
      <c r="D142" s="44"/>
      <c r="E142" s="44"/>
      <c r="F142" s="44"/>
      <c r="G142" s="45"/>
      <c r="H142" s="45"/>
      <c r="I142" s="44"/>
      <c r="J142" s="125"/>
    </row>
    <row r="143" spans="1:10" ht="14.5">
      <c r="A143" s="33" t="s">
        <v>291</v>
      </c>
      <c r="B143" s="34" t="s">
        <v>1142</v>
      </c>
      <c r="C143" s="33"/>
      <c r="D143" s="35"/>
      <c r="E143" s="36"/>
      <c r="F143" s="35"/>
      <c r="G143" s="54"/>
      <c r="H143" s="54"/>
      <c r="I143" s="54" t="s">
        <v>26</v>
      </c>
      <c r="J143" s="54"/>
    </row>
    <row r="144" spans="1:10" ht="29">
      <c r="A144" s="38" t="s">
        <v>27</v>
      </c>
      <c r="B144" s="38" t="s">
        <v>28</v>
      </c>
      <c r="C144" s="38" t="s">
        <v>29</v>
      </c>
      <c r="D144" s="38" t="s">
        <v>30</v>
      </c>
      <c r="E144" s="38" t="s">
        <v>31</v>
      </c>
      <c r="F144" s="38" t="s">
        <v>34</v>
      </c>
      <c r="G144" s="56" t="s">
        <v>3163</v>
      </c>
      <c r="H144" s="56" t="s">
        <v>3165</v>
      </c>
      <c r="I144" s="56" t="s">
        <v>32</v>
      </c>
      <c r="J144" s="56" t="s">
        <v>3166</v>
      </c>
    </row>
    <row r="145" spans="1:10" ht="43.5">
      <c r="A145" s="39">
        <v>1</v>
      </c>
      <c r="B145" s="79" t="s">
        <v>1143</v>
      </c>
      <c r="C145" s="40" t="s">
        <v>1144</v>
      </c>
      <c r="D145" s="41"/>
      <c r="E145" s="40"/>
      <c r="F145" s="61" t="s">
        <v>38</v>
      </c>
      <c r="G145" s="121"/>
      <c r="H145" s="121"/>
      <c r="I145" s="60"/>
      <c r="J145" s="124"/>
    </row>
    <row r="146" spans="1:10" ht="14.5">
      <c r="A146" s="43" t="s">
        <v>39</v>
      </c>
      <c r="B146" s="44"/>
      <c r="C146" s="44"/>
      <c r="D146" s="44"/>
      <c r="E146" s="44"/>
      <c r="F146" s="44"/>
      <c r="G146" s="45"/>
      <c r="H146" s="45"/>
      <c r="I146" s="44"/>
      <c r="J146" s="125"/>
    </row>
    <row r="147" spans="1:10" ht="14.5">
      <c r="A147" s="33" t="s">
        <v>294</v>
      </c>
      <c r="B147" s="34" t="s">
        <v>1145</v>
      </c>
      <c r="C147" s="33"/>
      <c r="D147" s="35"/>
      <c r="E147" s="36"/>
      <c r="F147" s="35"/>
      <c r="G147" s="54"/>
      <c r="H147" s="54"/>
      <c r="I147" s="54" t="s">
        <v>26</v>
      </c>
      <c r="J147" s="54"/>
    </row>
    <row r="148" spans="1:10" ht="29">
      <c r="A148" s="38" t="s">
        <v>27</v>
      </c>
      <c r="B148" s="38" t="s">
        <v>28</v>
      </c>
      <c r="C148" s="38" t="s">
        <v>29</v>
      </c>
      <c r="D148" s="38" t="s">
        <v>30</v>
      </c>
      <c r="E148" s="38" t="s">
        <v>31</v>
      </c>
      <c r="F148" s="38" t="s">
        <v>34</v>
      </c>
      <c r="G148" s="56" t="s">
        <v>3163</v>
      </c>
      <c r="H148" s="56" t="s">
        <v>3165</v>
      </c>
      <c r="I148" s="56" t="s">
        <v>32</v>
      </c>
      <c r="J148" s="56" t="s">
        <v>3166</v>
      </c>
    </row>
    <row r="149" spans="1:10" ht="58">
      <c r="A149" s="39">
        <v>1</v>
      </c>
      <c r="B149" s="79" t="s">
        <v>1146</v>
      </c>
      <c r="C149" s="40" t="s">
        <v>1147</v>
      </c>
      <c r="D149" s="41"/>
      <c r="E149" s="40"/>
      <c r="F149" s="61" t="s">
        <v>38</v>
      </c>
      <c r="G149" s="121"/>
      <c r="H149" s="123"/>
      <c r="I149" s="60"/>
      <c r="J149" s="126"/>
    </row>
    <row r="150" spans="1:10" ht="14.5">
      <c r="A150" s="43" t="s">
        <v>39</v>
      </c>
      <c r="B150" s="44"/>
      <c r="C150" s="44"/>
      <c r="D150" s="44"/>
      <c r="E150" s="44"/>
      <c r="F150" s="44"/>
      <c r="G150" s="121"/>
      <c r="H150" s="123"/>
      <c r="I150" s="44"/>
      <c r="J150" s="125"/>
    </row>
    <row r="151" spans="1:10" ht="14.5">
      <c r="A151" s="33" t="s">
        <v>297</v>
      </c>
      <c r="B151" s="34" t="s">
        <v>1148</v>
      </c>
      <c r="C151" s="33"/>
      <c r="D151" s="35"/>
      <c r="E151" s="36"/>
      <c r="F151" s="35"/>
      <c r="G151" s="54"/>
      <c r="H151" s="54"/>
      <c r="I151" s="54" t="s">
        <v>26</v>
      </c>
      <c r="J151" s="54"/>
    </row>
    <row r="152" spans="1:10" ht="29">
      <c r="A152" s="38" t="s">
        <v>27</v>
      </c>
      <c r="B152" s="38" t="s">
        <v>28</v>
      </c>
      <c r="C152" s="38" t="s">
        <v>29</v>
      </c>
      <c r="D152" s="38" t="s">
        <v>30</v>
      </c>
      <c r="E152" s="38" t="s">
        <v>31</v>
      </c>
      <c r="F152" s="38" t="s">
        <v>34</v>
      </c>
      <c r="G152" s="56" t="s">
        <v>3163</v>
      </c>
      <c r="H152" s="56" t="s">
        <v>3165</v>
      </c>
      <c r="I152" s="56" t="s">
        <v>32</v>
      </c>
      <c r="J152" s="56" t="s">
        <v>3166</v>
      </c>
    </row>
    <row r="153" spans="1:10" ht="58">
      <c r="A153" s="39">
        <v>1</v>
      </c>
      <c r="B153" s="79" t="s">
        <v>1149</v>
      </c>
      <c r="C153" s="40" t="s">
        <v>1147</v>
      </c>
      <c r="D153" s="41"/>
      <c r="E153" s="40"/>
      <c r="F153" s="61" t="s">
        <v>38</v>
      </c>
      <c r="G153" s="121"/>
      <c r="H153" s="121"/>
      <c r="I153" s="60"/>
      <c r="J153" s="126"/>
    </row>
    <row r="154" spans="1:10" ht="14.5">
      <c r="A154" s="43" t="s">
        <v>39</v>
      </c>
      <c r="B154" s="44"/>
      <c r="C154" s="44"/>
      <c r="D154" s="44"/>
      <c r="E154" s="44"/>
      <c r="F154" s="44"/>
      <c r="G154" s="45"/>
      <c r="H154" s="45"/>
      <c r="I154" s="44"/>
      <c r="J154" s="125"/>
    </row>
    <row r="155" spans="1:10" ht="14.5">
      <c r="A155" s="33" t="s">
        <v>301</v>
      </c>
      <c r="B155" s="34" t="s">
        <v>1150</v>
      </c>
      <c r="C155" s="33"/>
      <c r="D155" s="35"/>
      <c r="E155" s="36"/>
      <c r="F155" s="35"/>
      <c r="G155" s="55"/>
      <c r="H155" s="55"/>
      <c r="I155" s="54" t="s">
        <v>26</v>
      </c>
      <c r="J155" s="55"/>
    </row>
    <row r="156" spans="1:10" ht="29">
      <c r="A156" s="38" t="s">
        <v>27</v>
      </c>
      <c r="B156" s="38" t="s">
        <v>28</v>
      </c>
      <c r="C156" s="38" t="s">
        <v>29</v>
      </c>
      <c r="D156" s="38" t="s">
        <v>30</v>
      </c>
      <c r="E156" s="38" t="s">
        <v>31</v>
      </c>
      <c r="F156" s="38" t="s">
        <v>34</v>
      </c>
      <c r="G156" s="56" t="s">
        <v>3163</v>
      </c>
      <c r="H156" s="56" t="s">
        <v>3165</v>
      </c>
      <c r="I156" s="56" t="s">
        <v>32</v>
      </c>
      <c r="J156" s="56" t="s">
        <v>3166</v>
      </c>
    </row>
    <row r="157" spans="1:10" ht="58">
      <c r="A157" s="39">
        <v>1</v>
      </c>
      <c r="B157" s="79" t="s">
        <v>1151</v>
      </c>
      <c r="C157" s="40" t="s">
        <v>1152</v>
      </c>
      <c r="D157" s="41"/>
      <c r="E157" s="40"/>
      <c r="F157" s="61" t="s">
        <v>38</v>
      </c>
      <c r="G157" s="121"/>
      <c r="H157" s="121"/>
      <c r="I157" s="60"/>
      <c r="J157" s="124"/>
    </row>
    <row r="158" spans="1:10" ht="14.5">
      <c r="A158" s="43" t="s">
        <v>39</v>
      </c>
      <c r="B158" s="44"/>
      <c r="C158" s="44"/>
      <c r="D158" s="44"/>
      <c r="E158" s="44"/>
      <c r="F158" s="44"/>
      <c r="G158" s="45"/>
      <c r="H158" s="45"/>
      <c r="I158" s="44"/>
      <c r="J158" s="125"/>
    </row>
    <row r="159" spans="1:10" ht="14.5">
      <c r="A159" s="33" t="s">
        <v>305</v>
      </c>
      <c r="B159" s="34" t="s">
        <v>1153</v>
      </c>
      <c r="C159" s="33"/>
      <c r="D159" s="35"/>
      <c r="E159" s="36"/>
      <c r="F159" s="35"/>
      <c r="G159" s="54"/>
      <c r="H159" s="54"/>
      <c r="I159" s="54" t="s">
        <v>26</v>
      </c>
      <c r="J159" s="54"/>
    </row>
    <row r="160" spans="1:10" ht="29">
      <c r="A160" s="38" t="s">
        <v>27</v>
      </c>
      <c r="B160" s="38" t="s">
        <v>28</v>
      </c>
      <c r="C160" s="38" t="s">
        <v>29</v>
      </c>
      <c r="D160" s="38" t="s">
        <v>30</v>
      </c>
      <c r="E160" s="38" t="s">
        <v>31</v>
      </c>
      <c r="F160" s="38" t="s">
        <v>34</v>
      </c>
      <c r="G160" s="56" t="s">
        <v>3163</v>
      </c>
      <c r="H160" s="56" t="s">
        <v>3165</v>
      </c>
      <c r="I160" s="56" t="s">
        <v>32</v>
      </c>
      <c r="J160" s="56" t="s">
        <v>3166</v>
      </c>
    </row>
    <row r="161" spans="1:10" ht="58">
      <c r="A161" s="39">
        <v>1</v>
      </c>
      <c r="B161" s="79" t="s">
        <v>1154</v>
      </c>
      <c r="C161" s="40" t="s">
        <v>1147</v>
      </c>
      <c r="D161" s="41"/>
      <c r="E161" s="40"/>
      <c r="F161" s="61" t="s">
        <v>38</v>
      </c>
      <c r="G161" s="121"/>
      <c r="H161" s="121"/>
      <c r="I161" s="60"/>
      <c r="J161" s="126"/>
    </row>
    <row r="162" spans="1:10" ht="14.5">
      <c r="A162" s="43" t="s">
        <v>39</v>
      </c>
      <c r="B162" s="44"/>
      <c r="C162" s="44"/>
      <c r="D162" s="44"/>
      <c r="E162" s="44"/>
      <c r="F162" s="44"/>
      <c r="G162" s="45"/>
      <c r="H162" s="45"/>
      <c r="I162" s="44"/>
      <c r="J162" s="125"/>
    </row>
    <row r="163" spans="1:10" ht="14.5">
      <c r="A163" s="33" t="s">
        <v>309</v>
      </c>
      <c r="B163" s="34" t="s">
        <v>1155</v>
      </c>
      <c r="C163" s="33"/>
      <c r="D163" s="35"/>
      <c r="E163" s="36"/>
      <c r="F163" s="35"/>
      <c r="G163" s="54"/>
      <c r="H163" s="54"/>
      <c r="I163" s="54" t="s">
        <v>26</v>
      </c>
      <c r="J163" s="54"/>
    </row>
    <row r="164" spans="1:10" ht="29">
      <c r="A164" s="38" t="s">
        <v>27</v>
      </c>
      <c r="B164" s="38" t="s">
        <v>28</v>
      </c>
      <c r="C164" s="38" t="s">
        <v>29</v>
      </c>
      <c r="D164" s="38" t="s">
        <v>30</v>
      </c>
      <c r="E164" s="38" t="s">
        <v>31</v>
      </c>
      <c r="F164" s="38" t="s">
        <v>34</v>
      </c>
      <c r="G164" s="56" t="s">
        <v>3163</v>
      </c>
      <c r="H164" s="56" t="s">
        <v>3165</v>
      </c>
      <c r="I164" s="56" t="s">
        <v>32</v>
      </c>
      <c r="J164" s="56" t="s">
        <v>3166</v>
      </c>
    </row>
    <row r="165" spans="1:10" ht="58">
      <c r="A165" s="39">
        <v>1</v>
      </c>
      <c r="B165" s="79" t="s">
        <v>1156</v>
      </c>
      <c r="C165" s="40" t="s">
        <v>1147</v>
      </c>
      <c r="D165" s="41"/>
      <c r="E165" s="40"/>
      <c r="F165" s="61" t="s">
        <v>38</v>
      </c>
      <c r="G165" s="121"/>
      <c r="H165" s="121"/>
      <c r="I165" s="60"/>
      <c r="J165" s="126"/>
    </row>
    <row r="166" spans="1:10" ht="14.5">
      <c r="A166" s="43" t="s">
        <v>39</v>
      </c>
      <c r="B166" s="44"/>
      <c r="C166" s="44"/>
      <c r="D166" s="44"/>
      <c r="E166" s="44"/>
      <c r="F166" s="44"/>
      <c r="G166" s="45"/>
      <c r="H166" s="45"/>
      <c r="I166" s="44"/>
      <c r="J166" s="125"/>
    </row>
    <row r="167" spans="1:10" ht="14.5">
      <c r="A167" s="33" t="s">
        <v>407</v>
      </c>
      <c r="B167" s="34" t="s">
        <v>1157</v>
      </c>
      <c r="C167" s="34"/>
      <c r="D167" s="35"/>
      <c r="E167" s="36"/>
      <c r="F167" s="35"/>
      <c r="G167" s="54"/>
      <c r="H167" s="54"/>
      <c r="I167" s="54" t="s">
        <v>26</v>
      </c>
      <c r="J167" s="54"/>
    </row>
    <row r="168" spans="1:10" ht="29">
      <c r="A168" s="38" t="s">
        <v>27</v>
      </c>
      <c r="B168" s="38" t="s">
        <v>28</v>
      </c>
      <c r="C168" s="38"/>
      <c r="D168" s="38" t="s">
        <v>30</v>
      </c>
      <c r="E168" s="38" t="s">
        <v>31</v>
      </c>
      <c r="F168" s="38" t="s">
        <v>34</v>
      </c>
      <c r="G168" s="56" t="s">
        <v>3163</v>
      </c>
      <c r="H168" s="56" t="s">
        <v>3165</v>
      </c>
      <c r="I168" s="56" t="s">
        <v>32</v>
      </c>
      <c r="J168" s="56" t="s">
        <v>3166</v>
      </c>
    </row>
    <row r="169" spans="1:10" ht="58">
      <c r="A169" s="39">
        <v>1</v>
      </c>
      <c r="B169" s="79" t="s">
        <v>1158</v>
      </c>
      <c r="C169" s="40" t="s">
        <v>1147</v>
      </c>
      <c r="D169" s="41"/>
      <c r="E169" s="40"/>
      <c r="F169" s="61" t="s">
        <v>38</v>
      </c>
      <c r="G169" s="121"/>
      <c r="H169" s="121"/>
      <c r="I169" s="60"/>
      <c r="J169" s="126"/>
    </row>
    <row r="170" spans="1:10" ht="14.5">
      <c r="A170" s="43" t="s">
        <v>39</v>
      </c>
      <c r="B170" s="44"/>
      <c r="C170" s="44"/>
      <c r="D170" s="44"/>
      <c r="E170" s="44"/>
      <c r="F170" s="44"/>
      <c r="G170" s="45"/>
      <c r="H170" s="45"/>
      <c r="I170" s="44"/>
      <c r="J170" s="125"/>
    </row>
    <row r="171" spans="1:10" ht="14.5">
      <c r="A171" s="33" t="s">
        <v>410</v>
      </c>
      <c r="B171" s="34" t="s">
        <v>1159</v>
      </c>
      <c r="C171" s="33"/>
      <c r="D171" s="35"/>
      <c r="E171" s="36"/>
      <c r="F171" s="35"/>
      <c r="G171" s="54"/>
      <c r="H171" s="54"/>
      <c r="I171" s="54" t="s">
        <v>26</v>
      </c>
      <c r="J171" s="54"/>
    </row>
    <row r="172" spans="1:10" ht="29">
      <c r="A172" s="38" t="s">
        <v>27</v>
      </c>
      <c r="B172" s="38" t="s">
        <v>28</v>
      </c>
      <c r="C172" s="38" t="s">
        <v>29</v>
      </c>
      <c r="D172" s="38" t="s">
        <v>30</v>
      </c>
      <c r="E172" s="38" t="s">
        <v>31</v>
      </c>
      <c r="F172" s="38" t="s">
        <v>34</v>
      </c>
      <c r="G172" s="56" t="s">
        <v>3163</v>
      </c>
      <c r="H172" s="56" t="s">
        <v>3165</v>
      </c>
      <c r="I172" s="56" t="s">
        <v>32</v>
      </c>
      <c r="J172" s="56" t="s">
        <v>3166</v>
      </c>
    </row>
    <row r="173" spans="1:10" ht="58">
      <c r="A173" s="39">
        <v>1</v>
      </c>
      <c r="B173" s="79" t="s">
        <v>1160</v>
      </c>
      <c r="C173" s="40"/>
      <c r="D173" s="41"/>
      <c r="E173" s="40"/>
      <c r="F173" s="61" t="s">
        <v>38</v>
      </c>
      <c r="G173" s="121"/>
      <c r="H173" s="123"/>
      <c r="I173" s="60"/>
      <c r="J173" s="126"/>
    </row>
    <row r="174" spans="1:10" ht="14.5">
      <c r="A174" s="43" t="s">
        <v>39</v>
      </c>
      <c r="B174" s="44"/>
      <c r="C174" s="44"/>
      <c r="D174" s="44"/>
      <c r="E174" s="44"/>
      <c r="F174" s="44"/>
      <c r="G174" s="45"/>
      <c r="H174" s="45"/>
      <c r="I174" s="44"/>
      <c r="J174" s="125"/>
    </row>
    <row r="175" spans="1:10" ht="14.5">
      <c r="A175" s="33" t="s">
        <v>413</v>
      </c>
      <c r="B175" s="50" t="s">
        <v>1161</v>
      </c>
      <c r="C175" s="33"/>
      <c r="D175" s="35"/>
      <c r="E175" s="36"/>
      <c r="F175" s="35"/>
      <c r="G175" s="54"/>
      <c r="H175" s="54"/>
      <c r="I175" s="54" t="s">
        <v>26</v>
      </c>
      <c r="J175" s="54"/>
    </row>
    <row r="176" spans="1:10" ht="29">
      <c r="A176" s="38" t="s">
        <v>27</v>
      </c>
      <c r="B176" s="38" t="s">
        <v>28</v>
      </c>
      <c r="C176" s="38" t="s">
        <v>29</v>
      </c>
      <c r="D176" s="38" t="s">
        <v>30</v>
      </c>
      <c r="E176" s="38" t="s">
        <v>31</v>
      </c>
      <c r="F176" s="38" t="s">
        <v>34</v>
      </c>
      <c r="G176" s="56" t="s">
        <v>3163</v>
      </c>
      <c r="H176" s="56" t="s">
        <v>3165</v>
      </c>
      <c r="I176" s="56" t="s">
        <v>32</v>
      </c>
      <c r="J176" s="56" t="s">
        <v>3166</v>
      </c>
    </row>
    <row r="177" spans="1:10" ht="43.5">
      <c r="A177" s="39">
        <v>1</v>
      </c>
      <c r="B177" s="79" t="s">
        <v>1162</v>
      </c>
      <c r="C177" s="40" t="s">
        <v>1163</v>
      </c>
      <c r="D177" s="41"/>
      <c r="E177" s="40"/>
      <c r="F177" s="61" t="s">
        <v>38</v>
      </c>
      <c r="G177" s="121"/>
      <c r="H177" s="121"/>
      <c r="I177" s="60"/>
      <c r="J177" s="126"/>
    </row>
    <row r="178" spans="1:10" ht="14.5">
      <c r="A178" s="43" t="s">
        <v>39</v>
      </c>
      <c r="B178" s="44"/>
      <c r="C178" s="44"/>
      <c r="D178" s="44"/>
      <c r="E178" s="44"/>
      <c r="F178" s="44"/>
      <c r="G178" s="45"/>
      <c r="H178" s="45"/>
      <c r="I178" s="44"/>
      <c r="J178" s="125"/>
    </row>
    <row r="179" spans="1:10" ht="14.5">
      <c r="A179" s="33" t="s">
        <v>418</v>
      </c>
      <c r="B179" s="50" t="s">
        <v>1164</v>
      </c>
      <c r="C179" s="33"/>
      <c r="D179" s="35"/>
      <c r="E179" s="36"/>
      <c r="F179" s="35"/>
      <c r="G179" s="54"/>
      <c r="H179" s="54"/>
      <c r="I179" s="54" t="s">
        <v>26</v>
      </c>
      <c r="J179" s="54"/>
    </row>
    <row r="180" spans="1:10" ht="29">
      <c r="A180" s="38" t="s">
        <v>27</v>
      </c>
      <c r="B180" s="38" t="s">
        <v>28</v>
      </c>
      <c r="C180" s="38" t="s">
        <v>29</v>
      </c>
      <c r="D180" s="38" t="s">
        <v>30</v>
      </c>
      <c r="E180" s="38" t="s">
        <v>31</v>
      </c>
      <c r="F180" s="38" t="s">
        <v>34</v>
      </c>
      <c r="G180" s="56" t="s">
        <v>3163</v>
      </c>
      <c r="H180" s="56" t="s">
        <v>3165</v>
      </c>
      <c r="I180" s="56" t="s">
        <v>32</v>
      </c>
      <c r="J180" s="56" t="s">
        <v>3166</v>
      </c>
    </row>
    <row r="181" spans="1:10" ht="43.5">
      <c r="A181" s="39">
        <v>1</v>
      </c>
      <c r="B181" s="79" t="s">
        <v>1165</v>
      </c>
      <c r="C181" s="40" t="s">
        <v>1166</v>
      </c>
      <c r="D181" s="41"/>
      <c r="E181" s="40"/>
      <c r="F181" s="61" t="s">
        <v>38</v>
      </c>
      <c r="G181" s="121"/>
      <c r="H181" s="121"/>
      <c r="I181" s="60"/>
      <c r="J181" s="126"/>
    </row>
    <row r="182" spans="1:10" ht="14.5">
      <c r="A182" s="43" t="s">
        <v>39</v>
      </c>
      <c r="B182" s="44"/>
      <c r="C182" s="44"/>
      <c r="D182" s="44"/>
      <c r="E182" s="44"/>
      <c r="F182" s="44"/>
      <c r="G182" s="45"/>
      <c r="H182" s="45"/>
      <c r="I182" s="44"/>
      <c r="J182" s="125"/>
    </row>
    <row r="183" spans="1:10" ht="14.5">
      <c r="A183" s="33" t="s">
        <v>422</v>
      </c>
      <c r="B183" s="50" t="s">
        <v>1167</v>
      </c>
      <c r="C183" s="33"/>
      <c r="D183" s="35"/>
      <c r="E183" s="36"/>
      <c r="F183" s="35"/>
      <c r="G183" s="54"/>
      <c r="H183" s="54"/>
      <c r="I183" s="54" t="s">
        <v>26</v>
      </c>
      <c r="J183" s="54"/>
    </row>
    <row r="184" spans="1:10" ht="29">
      <c r="A184" s="38" t="s">
        <v>27</v>
      </c>
      <c r="B184" s="38" t="s">
        <v>28</v>
      </c>
      <c r="C184" s="38" t="s">
        <v>29</v>
      </c>
      <c r="D184" s="38" t="s">
        <v>30</v>
      </c>
      <c r="E184" s="38" t="s">
        <v>31</v>
      </c>
      <c r="F184" s="38" t="s">
        <v>34</v>
      </c>
      <c r="G184" s="56" t="s">
        <v>3163</v>
      </c>
      <c r="H184" s="56" t="s">
        <v>3165</v>
      </c>
      <c r="I184" s="56" t="s">
        <v>32</v>
      </c>
      <c r="J184" s="56" t="s">
        <v>3166</v>
      </c>
    </row>
    <row r="185" spans="1:10" ht="43.5">
      <c r="A185" s="39">
        <v>1</v>
      </c>
      <c r="B185" s="79" t="s">
        <v>1168</v>
      </c>
      <c r="C185" s="40" t="s">
        <v>1169</v>
      </c>
      <c r="D185" s="41"/>
      <c r="E185" s="40"/>
      <c r="F185" s="61" t="s">
        <v>38</v>
      </c>
      <c r="G185" s="121"/>
      <c r="H185" s="121"/>
      <c r="I185" s="60"/>
      <c r="J185" s="126"/>
    </row>
    <row r="186" spans="1:10" ht="14.5">
      <c r="A186" s="43" t="s">
        <v>39</v>
      </c>
      <c r="B186" s="44"/>
      <c r="C186" s="44"/>
      <c r="D186" s="44"/>
      <c r="E186" s="44"/>
      <c r="F186" s="44"/>
      <c r="G186" s="45"/>
      <c r="H186" s="45"/>
      <c r="I186" s="44"/>
      <c r="J186" s="125"/>
    </row>
    <row r="187" spans="1:10" ht="14.5">
      <c r="A187" s="33" t="s">
        <v>426</v>
      </c>
      <c r="B187" s="50" t="s">
        <v>1170</v>
      </c>
      <c r="C187" s="33"/>
      <c r="D187" s="35"/>
      <c r="E187" s="36"/>
      <c r="F187" s="35"/>
      <c r="G187" s="54"/>
      <c r="H187" s="54"/>
      <c r="I187" s="54" t="s">
        <v>26</v>
      </c>
      <c r="J187" s="54"/>
    </row>
    <row r="188" spans="1:10" ht="29">
      <c r="A188" s="38" t="s">
        <v>27</v>
      </c>
      <c r="B188" s="38" t="s">
        <v>28</v>
      </c>
      <c r="C188" s="38" t="s">
        <v>29</v>
      </c>
      <c r="D188" s="38" t="s">
        <v>30</v>
      </c>
      <c r="E188" s="38" t="s">
        <v>31</v>
      </c>
      <c r="F188" s="38" t="s">
        <v>34</v>
      </c>
      <c r="G188" s="56" t="s">
        <v>3163</v>
      </c>
      <c r="H188" s="56" t="s">
        <v>3165</v>
      </c>
      <c r="I188" s="56" t="s">
        <v>32</v>
      </c>
      <c r="J188" s="56" t="s">
        <v>3166</v>
      </c>
    </row>
    <row r="189" spans="1:10" ht="58">
      <c r="A189" s="39">
        <v>1</v>
      </c>
      <c r="B189" s="79" t="s">
        <v>1171</v>
      </c>
      <c r="C189" s="40" t="s">
        <v>1172</v>
      </c>
      <c r="D189" s="41"/>
      <c r="E189" s="40"/>
      <c r="F189" s="61" t="s">
        <v>38</v>
      </c>
      <c r="G189" s="121"/>
      <c r="H189" s="121"/>
      <c r="I189" s="60"/>
      <c r="J189" s="124"/>
    </row>
    <row r="190" spans="1:10" ht="14.5">
      <c r="A190" s="43" t="s">
        <v>39</v>
      </c>
      <c r="B190" s="44"/>
      <c r="C190" s="44"/>
      <c r="D190" s="44"/>
      <c r="E190" s="44"/>
      <c r="F190" s="44"/>
      <c r="G190" s="45"/>
      <c r="H190" s="45"/>
      <c r="I190" s="44"/>
      <c r="J190" s="125"/>
    </row>
    <row r="191" spans="1:10" ht="14.5">
      <c r="A191" s="33" t="s">
        <v>430</v>
      </c>
      <c r="B191" s="50" t="s">
        <v>1173</v>
      </c>
      <c r="C191" s="33"/>
      <c r="D191" s="35"/>
      <c r="E191" s="36"/>
      <c r="F191" s="35"/>
      <c r="G191" s="54"/>
      <c r="H191" s="54"/>
      <c r="I191" s="54" t="s">
        <v>26</v>
      </c>
      <c r="J191" s="54"/>
    </row>
    <row r="192" spans="1:10" ht="29">
      <c r="A192" s="38" t="s">
        <v>27</v>
      </c>
      <c r="B192" s="38" t="s">
        <v>28</v>
      </c>
      <c r="C192" s="38" t="s">
        <v>29</v>
      </c>
      <c r="D192" s="38" t="s">
        <v>30</v>
      </c>
      <c r="E192" s="38" t="s">
        <v>31</v>
      </c>
      <c r="F192" s="38" t="s">
        <v>34</v>
      </c>
      <c r="G192" s="56" t="s">
        <v>3163</v>
      </c>
      <c r="H192" s="56" t="s">
        <v>3165</v>
      </c>
      <c r="I192" s="56" t="s">
        <v>32</v>
      </c>
      <c r="J192" s="56" t="s">
        <v>3166</v>
      </c>
    </row>
    <row r="193" spans="1:10" ht="58">
      <c r="A193" s="39">
        <v>1</v>
      </c>
      <c r="B193" s="79" t="s">
        <v>1174</v>
      </c>
      <c r="C193" s="40" t="s">
        <v>1175</v>
      </c>
      <c r="D193" s="41"/>
      <c r="E193" s="40"/>
      <c r="F193" s="61" t="s">
        <v>38</v>
      </c>
      <c r="G193" s="121"/>
      <c r="H193" s="121"/>
      <c r="I193" s="60"/>
      <c r="J193" s="124"/>
    </row>
    <row r="194" spans="1:10" ht="14.5">
      <c r="A194" s="43" t="s">
        <v>39</v>
      </c>
      <c r="B194" s="44"/>
      <c r="C194" s="44"/>
      <c r="D194" s="44"/>
      <c r="E194" s="44"/>
      <c r="F194" s="44"/>
      <c r="G194" s="45"/>
      <c r="H194" s="45"/>
      <c r="I194" s="44"/>
      <c r="J194" s="125"/>
    </row>
    <row r="195" spans="1:10" ht="14.5">
      <c r="A195" s="33" t="s">
        <v>433</v>
      </c>
      <c r="B195" s="50" t="s">
        <v>1176</v>
      </c>
      <c r="C195" s="33"/>
      <c r="D195" s="35"/>
      <c r="E195" s="36"/>
      <c r="F195" s="35"/>
      <c r="G195" s="54"/>
      <c r="H195" s="54"/>
      <c r="I195" s="54" t="s">
        <v>26</v>
      </c>
      <c r="J195" s="54"/>
    </row>
    <row r="196" spans="1:10" ht="29">
      <c r="A196" s="38" t="s">
        <v>27</v>
      </c>
      <c r="B196" s="38" t="s">
        <v>28</v>
      </c>
      <c r="C196" s="38" t="s">
        <v>29</v>
      </c>
      <c r="D196" s="38" t="s">
        <v>30</v>
      </c>
      <c r="E196" s="38" t="s">
        <v>31</v>
      </c>
      <c r="F196" s="38" t="s">
        <v>34</v>
      </c>
      <c r="G196" s="56" t="s">
        <v>3163</v>
      </c>
      <c r="H196" s="56" t="s">
        <v>3165</v>
      </c>
      <c r="I196" s="56" t="s">
        <v>32</v>
      </c>
      <c r="J196" s="56" t="s">
        <v>3166</v>
      </c>
    </row>
    <row r="197" spans="1:10" ht="43.5">
      <c r="A197" s="39">
        <v>1</v>
      </c>
      <c r="B197" s="79" t="s">
        <v>1177</v>
      </c>
      <c r="C197" s="40" t="s">
        <v>1178</v>
      </c>
      <c r="D197" s="41"/>
      <c r="E197" s="40"/>
      <c r="F197" s="61" t="s">
        <v>38</v>
      </c>
      <c r="G197" s="121"/>
      <c r="H197" s="123"/>
      <c r="I197" s="60"/>
      <c r="J197" s="126"/>
    </row>
    <row r="198" spans="1:10" ht="14.5">
      <c r="A198" s="43" t="s">
        <v>39</v>
      </c>
      <c r="B198" s="44"/>
      <c r="C198" s="44"/>
      <c r="D198" s="44"/>
      <c r="E198" s="44"/>
      <c r="F198" s="44"/>
      <c r="G198" s="121"/>
      <c r="H198" s="123"/>
      <c r="I198" s="44"/>
      <c r="J198" s="125"/>
    </row>
    <row r="199" spans="1:10" ht="14.5">
      <c r="A199" s="33" t="s">
        <v>436</v>
      </c>
      <c r="B199" s="50" t="s">
        <v>1179</v>
      </c>
      <c r="C199" s="33"/>
      <c r="D199" s="35"/>
      <c r="E199" s="36"/>
      <c r="F199" s="35"/>
      <c r="G199" s="54"/>
      <c r="H199" s="54"/>
      <c r="I199" s="54" t="s">
        <v>26</v>
      </c>
      <c r="J199" s="54"/>
    </row>
    <row r="200" spans="1:10" ht="29">
      <c r="A200" s="38" t="s">
        <v>27</v>
      </c>
      <c r="B200" s="38" t="s">
        <v>28</v>
      </c>
      <c r="C200" s="38" t="s">
        <v>29</v>
      </c>
      <c r="D200" s="38" t="s">
        <v>30</v>
      </c>
      <c r="E200" s="38" t="s">
        <v>31</v>
      </c>
      <c r="F200" s="38" t="s">
        <v>34</v>
      </c>
      <c r="G200" s="56" t="s">
        <v>3163</v>
      </c>
      <c r="H200" s="56" t="s">
        <v>3165</v>
      </c>
      <c r="I200" s="56" t="s">
        <v>32</v>
      </c>
      <c r="J200" s="56" t="s">
        <v>3166</v>
      </c>
    </row>
    <row r="201" spans="1:10" ht="58">
      <c r="A201" s="39">
        <v>1</v>
      </c>
      <c r="B201" s="79" t="s">
        <v>1180</v>
      </c>
      <c r="C201" s="40" t="s">
        <v>1181</v>
      </c>
      <c r="D201" s="41"/>
      <c r="E201" s="40"/>
      <c r="F201" s="61" t="s">
        <v>38</v>
      </c>
      <c r="G201" s="121"/>
      <c r="H201" s="121"/>
      <c r="I201" s="60"/>
      <c r="J201" s="126"/>
    </row>
    <row r="202" spans="1:10" ht="14.5">
      <c r="A202" s="43" t="s">
        <v>39</v>
      </c>
      <c r="B202" s="44"/>
      <c r="C202" s="44"/>
      <c r="D202" s="44"/>
      <c r="E202" s="44"/>
      <c r="F202" s="44"/>
      <c r="G202" s="45"/>
      <c r="H202" s="45"/>
      <c r="I202" s="44"/>
      <c r="J202" s="125"/>
    </row>
    <row r="203" spans="1:10" ht="14.5">
      <c r="A203" s="33" t="s">
        <v>439</v>
      </c>
      <c r="B203" s="50" t="s">
        <v>1182</v>
      </c>
      <c r="C203" s="33"/>
      <c r="D203" s="35"/>
      <c r="E203" s="36"/>
      <c r="F203" s="35"/>
      <c r="G203" s="55"/>
      <c r="H203" s="55"/>
      <c r="I203" s="54" t="s">
        <v>26</v>
      </c>
      <c r="J203" s="55"/>
    </row>
    <row r="204" spans="1:10" ht="29">
      <c r="A204" s="38" t="s">
        <v>27</v>
      </c>
      <c r="B204" s="38" t="s">
        <v>28</v>
      </c>
      <c r="C204" s="38" t="s">
        <v>29</v>
      </c>
      <c r="D204" s="38" t="s">
        <v>30</v>
      </c>
      <c r="E204" s="38" t="s">
        <v>31</v>
      </c>
      <c r="F204" s="38" t="s">
        <v>34</v>
      </c>
      <c r="G204" s="56" t="s">
        <v>3163</v>
      </c>
      <c r="H204" s="56" t="s">
        <v>3165</v>
      </c>
      <c r="I204" s="56" t="s">
        <v>32</v>
      </c>
      <c r="J204" s="56" t="s">
        <v>3166</v>
      </c>
    </row>
    <row r="205" spans="1:10" ht="29">
      <c r="A205" s="39">
        <v>1</v>
      </c>
      <c r="B205" s="79" t="s">
        <v>1183</v>
      </c>
      <c r="C205" s="40" t="s">
        <v>1184</v>
      </c>
      <c r="D205" s="41"/>
      <c r="E205" s="40"/>
      <c r="F205" s="61" t="s">
        <v>38</v>
      </c>
      <c r="G205" s="121"/>
      <c r="H205" s="121"/>
      <c r="I205" s="60"/>
      <c r="J205" s="124"/>
    </row>
    <row r="206" spans="1:10" ht="14.5">
      <c r="A206" s="43" t="s">
        <v>39</v>
      </c>
      <c r="B206" s="44"/>
      <c r="C206" s="44"/>
      <c r="D206" s="44"/>
      <c r="E206" s="44"/>
      <c r="F206" s="44"/>
      <c r="G206" s="45"/>
      <c r="H206" s="45"/>
      <c r="I206" s="44"/>
      <c r="J206" s="125"/>
    </row>
    <row r="207" spans="1:10" ht="14.5">
      <c r="A207" s="33" t="s">
        <v>443</v>
      </c>
      <c r="B207" s="50" t="s">
        <v>1185</v>
      </c>
      <c r="C207" s="33"/>
      <c r="D207" s="35"/>
      <c r="E207" s="36"/>
      <c r="F207" s="35"/>
      <c r="G207" s="54"/>
      <c r="H207" s="54"/>
      <c r="I207" s="54" t="s">
        <v>26</v>
      </c>
      <c r="J207" s="54"/>
    </row>
    <row r="208" spans="1:10" ht="29">
      <c r="A208" s="38" t="s">
        <v>27</v>
      </c>
      <c r="B208" s="38" t="s">
        <v>28</v>
      </c>
      <c r="C208" s="38" t="s">
        <v>29</v>
      </c>
      <c r="D208" s="38" t="s">
        <v>30</v>
      </c>
      <c r="E208" s="38" t="s">
        <v>31</v>
      </c>
      <c r="F208" s="38" t="s">
        <v>34</v>
      </c>
      <c r="G208" s="56" t="s">
        <v>3163</v>
      </c>
      <c r="H208" s="56" t="s">
        <v>3165</v>
      </c>
      <c r="I208" s="56" t="s">
        <v>32</v>
      </c>
      <c r="J208" s="56" t="s">
        <v>3166</v>
      </c>
    </row>
    <row r="209" spans="1:10" ht="43.5">
      <c r="A209" s="39">
        <v>1</v>
      </c>
      <c r="B209" s="79" t="s">
        <v>1186</v>
      </c>
      <c r="C209" s="40" t="s">
        <v>1187</v>
      </c>
      <c r="D209" s="41"/>
      <c r="E209" s="40"/>
      <c r="F209" s="61" t="s">
        <v>38</v>
      </c>
      <c r="G209" s="121"/>
      <c r="H209" s="121"/>
      <c r="I209" s="60"/>
      <c r="J209" s="126"/>
    </row>
    <row r="210" spans="1:10" ht="14.5">
      <c r="A210" s="43" t="s">
        <v>39</v>
      </c>
      <c r="B210" s="44"/>
      <c r="C210" s="44"/>
      <c r="D210" s="44"/>
      <c r="E210" s="44"/>
      <c r="F210" s="44"/>
      <c r="G210" s="45"/>
      <c r="H210" s="45"/>
      <c r="I210" s="44"/>
      <c r="J210" s="125"/>
    </row>
    <row r="211" spans="1:10" ht="14.5">
      <c r="A211" s="33" t="s">
        <v>447</v>
      </c>
      <c r="B211" s="50" t="s">
        <v>1188</v>
      </c>
      <c r="C211" s="33"/>
      <c r="D211" s="35"/>
      <c r="E211" s="36"/>
      <c r="F211" s="35"/>
      <c r="G211" s="54"/>
      <c r="H211" s="54"/>
      <c r="I211" s="54" t="s">
        <v>26</v>
      </c>
      <c r="J211" s="54"/>
    </row>
    <row r="212" spans="1:10" ht="29">
      <c r="A212" s="38" t="s">
        <v>27</v>
      </c>
      <c r="B212" s="38" t="s">
        <v>28</v>
      </c>
      <c r="C212" s="38" t="s">
        <v>29</v>
      </c>
      <c r="D212" s="38" t="s">
        <v>30</v>
      </c>
      <c r="E212" s="38" t="s">
        <v>31</v>
      </c>
      <c r="F212" s="38" t="s">
        <v>34</v>
      </c>
      <c r="G212" s="56" t="s">
        <v>3163</v>
      </c>
      <c r="H212" s="56" t="s">
        <v>3165</v>
      </c>
      <c r="I212" s="56" t="s">
        <v>32</v>
      </c>
      <c r="J212" s="56" t="s">
        <v>3166</v>
      </c>
    </row>
    <row r="213" spans="1:10" ht="58">
      <c r="A213" s="39">
        <v>1</v>
      </c>
      <c r="B213" s="79" t="s">
        <v>1189</v>
      </c>
      <c r="C213" s="40" t="s">
        <v>1190</v>
      </c>
      <c r="D213" s="41"/>
      <c r="E213" s="40"/>
      <c r="F213" s="61" t="s">
        <v>38</v>
      </c>
      <c r="G213" s="121"/>
      <c r="H213" s="121"/>
      <c r="I213" s="60"/>
      <c r="J213" s="126"/>
    </row>
    <row r="214" spans="1:10" ht="14.5">
      <c r="A214" s="43" t="s">
        <v>39</v>
      </c>
      <c r="B214" s="44"/>
      <c r="C214" s="44"/>
      <c r="D214" s="44"/>
      <c r="E214" s="44"/>
      <c r="F214" s="44"/>
      <c r="G214" s="45"/>
      <c r="H214" s="45"/>
      <c r="I214" s="44"/>
      <c r="J214" s="125"/>
    </row>
    <row r="215" spans="1:10" ht="14.5">
      <c r="A215" s="33" t="s">
        <v>451</v>
      </c>
      <c r="B215" s="50" t="s">
        <v>1191</v>
      </c>
      <c r="C215" s="33"/>
      <c r="D215" s="35"/>
      <c r="E215" s="36"/>
      <c r="F215" s="35"/>
      <c r="G215" s="54"/>
      <c r="H215" s="54"/>
      <c r="I215" s="54" t="s">
        <v>26</v>
      </c>
      <c r="J215" s="54"/>
    </row>
    <row r="216" spans="1:10" ht="29">
      <c r="A216" s="38" t="s">
        <v>27</v>
      </c>
      <c r="B216" s="38" t="s">
        <v>28</v>
      </c>
      <c r="C216" s="38" t="s">
        <v>29</v>
      </c>
      <c r="D216" s="38" t="s">
        <v>30</v>
      </c>
      <c r="E216" s="38" t="s">
        <v>31</v>
      </c>
      <c r="F216" s="38" t="s">
        <v>34</v>
      </c>
      <c r="G216" s="56" t="s">
        <v>3163</v>
      </c>
      <c r="H216" s="56" t="s">
        <v>3165</v>
      </c>
      <c r="I216" s="56" t="s">
        <v>32</v>
      </c>
      <c r="J216" s="56" t="s">
        <v>3166</v>
      </c>
    </row>
    <row r="217" spans="1:10" ht="58">
      <c r="A217" s="39">
        <v>1</v>
      </c>
      <c r="B217" s="79" t="s">
        <v>1192</v>
      </c>
      <c r="C217" s="40" t="s">
        <v>1190</v>
      </c>
      <c r="D217" s="41"/>
      <c r="E217" s="40"/>
      <c r="F217" s="61" t="s">
        <v>38</v>
      </c>
      <c r="G217" s="121"/>
      <c r="H217" s="121"/>
      <c r="I217" s="60"/>
      <c r="J217" s="126"/>
    </row>
    <row r="218" spans="1:10" ht="14.5">
      <c r="A218" s="43" t="s">
        <v>39</v>
      </c>
      <c r="B218" s="44"/>
      <c r="C218" s="44"/>
      <c r="D218" s="44"/>
      <c r="E218" s="44"/>
      <c r="F218" s="44"/>
      <c r="G218" s="45"/>
      <c r="H218" s="45"/>
      <c r="I218" s="44"/>
      <c r="J218" s="125"/>
    </row>
    <row r="219" spans="1:10" ht="14.5">
      <c r="A219" s="33" t="s">
        <v>455</v>
      </c>
      <c r="B219" s="50" t="s">
        <v>1193</v>
      </c>
      <c r="C219" s="33"/>
      <c r="D219" s="35"/>
      <c r="E219" s="36"/>
      <c r="F219" s="35"/>
      <c r="G219" s="54"/>
      <c r="H219" s="54"/>
      <c r="I219" s="54" t="s">
        <v>26</v>
      </c>
      <c r="J219" s="54"/>
    </row>
    <row r="220" spans="1:10" ht="29">
      <c r="A220" s="38" t="s">
        <v>27</v>
      </c>
      <c r="B220" s="38" t="s">
        <v>28</v>
      </c>
      <c r="C220" s="38" t="s">
        <v>29</v>
      </c>
      <c r="D220" s="38" t="s">
        <v>30</v>
      </c>
      <c r="E220" s="38" t="s">
        <v>31</v>
      </c>
      <c r="F220" s="38" t="s">
        <v>34</v>
      </c>
      <c r="G220" s="56" t="s">
        <v>3163</v>
      </c>
      <c r="H220" s="56" t="s">
        <v>3165</v>
      </c>
      <c r="I220" s="56" t="s">
        <v>32</v>
      </c>
      <c r="J220" s="56" t="s">
        <v>3166</v>
      </c>
    </row>
    <row r="221" spans="1:10" ht="29">
      <c r="A221" s="39">
        <v>1</v>
      </c>
      <c r="B221" s="79" t="s">
        <v>1194</v>
      </c>
      <c r="C221" s="40" t="s">
        <v>1195</v>
      </c>
      <c r="D221" s="41"/>
      <c r="E221" s="40"/>
      <c r="F221" s="61" t="s">
        <v>38</v>
      </c>
      <c r="G221" s="121"/>
      <c r="H221" s="123"/>
      <c r="I221" s="60"/>
      <c r="J221" s="126"/>
    </row>
    <row r="222" spans="1:10" ht="14.5">
      <c r="A222" s="43" t="s">
        <v>39</v>
      </c>
      <c r="B222" s="44"/>
      <c r="C222" s="44"/>
      <c r="D222" s="44"/>
      <c r="E222" s="44"/>
      <c r="F222" s="44"/>
      <c r="G222" s="45"/>
      <c r="H222" s="45"/>
      <c r="I222" s="44"/>
      <c r="J222" s="125"/>
    </row>
    <row r="223" spans="1:10" ht="14.5">
      <c r="A223" s="33" t="s">
        <v>459</v>
      </c>
      <c r="B223" s="50" t="s">
        <v>1139</v>
      </c>
      <c r="C223" s="33"/>
      <c r="D223" s="35"/>
      <c r="E223" s="36"/>
      <c r="F223" s="35"/>
      <c r="G223" s="54"/>
      <c r="H223" s="54"/>
      <c r="I223" s="54" t="s">
        <v>26</v>
      </c>
      <c r="J223" s="54"/>
    </row>
    <row r="224" spans="1:10" ht="29">
      <c r="A224" s="38" t="s">
        <v>27</v>
      </c>
      <c r="B224" s="38" t="s">
        <v>28</v>
      </c>
      <c r="C224" s="38" t="s">
        <v>29</v>
      </c>
      <c r="D224" s="38" t="s">
        <v>30</v>
      </c>
      <c r="E224" s="38" t="s">
        <v>31</v>
      </c>
      <c r="F224" s="38" t="s">
        <v>34</v>
      </c>
      <c r="G224" s="56" t="s">
        <v>3163</v>
      </c>
      <c r="H224" s="56" t="s">
        <v>3165</v>
      </c>
      <c r="I224" s="56" t="s">
        <v>32</v>
      </c>
      <c r="J224" s="56" t="s">
        <v>3166</v>
      </c>
    </row>
    <row r="225" spans="1:10" ht="29">
      <c r="A225" s="39">
        <v>1</v>
      </c>
      <c r="B225" s="79" t="s">
        <v>1196</v>
      </c>
      <c r="C225" s="40" t="s">
        <v>1197</v>
      </c>
      <c r="D225" s="41"/>
      <c r="E225" s="40"/>
      <c r="F225" s="61" t="s">
        <v>38</v>
      </c>
      <c r="G225" s="121"/>
      <c r="H225" s="121"/>
      <c r="I225" s="60"/>
      <c r="J225" s="126"/>
    </row>
    <row r="226" spans="1:10" ht="14.5">
      <c r="A226" s="43" t="s">
        <v>39</v>
      </c>
      <c r="B226" s="44"/>
      <c r="C226" s="44"/>
      <c r="D226" s="44"/>
      <c r="E226" s="44"/>
      <c r="F226" s="44"/>
      <c r="G226" s="45"/>
      <c r="H226" s="45"/>
      <c r="I226" s="44"/>
      <c r="J226" s="125"/>
    </row>
    <row r="227" spans="1:10" ht="14.5">
      <c r="A227" s="33" t="s">
        <v>463</v>
      </c>
      <c r="B227" s="50" t="s">
        <v>1198</v>
      </c>
      <c r="C227" s="33"/>
      <c r="D227" s="35"/>
      <c r="E227" s="36"/>
      <c r="F227" s="35"/>
      <c r="G227" s="54"/>
      <c r="H227" s="54"/>
      <c r="I227" s="54" t="s">
        <v>26</v>
      </c>
      <c r="J227" s="54"/>
    </row>
    <row r="228" spans="1:10" ht="29">
      <c r="A228" s="38" t="s">
        <v>27</v>
      </c>
      <c r="B228" s="38" t="s">
        <v>28</v>
      </c>
      <c r="C228" s="38" t="s">
        <v>29</v>
      </c>
      <c r="D228" s="38" t="s">
        <v>30</v>
      </c>
      <c r="E228" s="38" t="s">
        <v>31</v>
      </c>
      <c r="F228" s="38" t="s">
        <v>34</v>
      </c>
      <c r="G228" s="56" t="s">
        <v>3163</v>
      </c>
      <c r="H228" s="56" t="s">
        <v>3165</v>
      </c>
      <c r="I228" s="56" t="s">
        <v>32</v>
      </c>
      <c r="J228" s="56" t="s">
        <v>3166</v>
      </c>
    </row>
    <row r="229" spans="1:10" ht="29">
      <c r="A229" s="39">
        <v>1</v>
      </c>
      <c r="B229" s="79" t="s">
        <v>1199</v>
      </c>
      <c r="C229" s="40" t="s">
        <v>1200</v>
      </c>
      <c r="D229" s="41"/>
      <c r="E229" s="40"/>
      <c r="F229" s="61" t="s">
        <v>38</v>
      </c>
      <c r="G229" s="121"/>
      <c r="H229" s="121"/>
      <c r="I229" s="60"/>
      <c r="J229" s="126"/>
    </row>
    <row r="230" spans="1:10" ht="14.5">
      <c r="A230" s="43" t="s">
        <v>39</v>
      </c>
      <c r="B230" s="44"/>
      <c r="C230" s="44"/>
      <c r="D230" s="44"/>
      <c r="E230" s="44"/>
      <c r="F230" s="44"/>
      <c r="G230" s="45"/>
      <c r="H230" s="45"/>
      <c r="I230" s="44"/>
      <c r="J230" s="125"/>
    </row>
    <row r="231" spans="1:10" ht="14.5">
      <c r="A231" s="33" t="s">
        <v>467</v>
      </c>
      <c r="B231" s="50" t="s">
        <v>1201</v>
      </c>
      <c r="C231" s="33"/>
      <c r="D231" s="35"/>
      <c r="E231" s="36"/>
      <c r="F231" s="35"/>
      <c r="G231" s="54"/>
      <c r="H231" s="54"/>
      <c r="I231" s="54" t="s">
        <v>26</v>
      </c>
      <c r="J231" s="54"/>
    </row>
    <row r="232" spans="1:10" ht="29">
      <c r="A232" s="38" t="s">
        <v>27</v>
      </c>
      <c r="B232" s="38" t="s">
        <v>28</v>
      </c>
      <c r="C232" s="38" t="s">
        <v>29</v>
      </c>
      <c r="D232" s="38" t="s">
        <v>30</v>
      </c>
      <c r="E232" s="38" t="s">
        <v>31</v>
      </c>
      <c r="F232" s="38" t="s">
        <v>34</v>
      </c>
      <c r="G232" s="56" t="s">
        <v>3163</v>
      </c>
      <c r="H232" s="56" t="s">
        <v>3165</v>
      </c>
      <c r="I232" s="56" t="s">
        <v>32</v>
      </c>
      <c r="J232" s="56" t="s">
        <v>3166</v>
      </c>
    </row>
    <row r="233" spans="1:10" ht="29">
      <c r="A233" s="39">
        <v>1</v>
      </c>
      <c r="B233" s="79" t="s">
        <v>1202</v>
      </c>
      <c r="C233" s="40" t="s">
        <v>1203</v>
      </c>
      <c r="D233" s="41"/>
      <c r="E233" s="40"/>
      <c r="F233" s="61" t="s">
        <v>38</v>
      </c>
      <c r="G233" s="121"/>
      <c r="H233" s="121"/>
      <c r="I233" s="60"/>
      <c r="J233" s="126"/>
    </row>
    <row r="234" spans="1:10" ht="14.5">
      <c r="A234" s="43" t="s">
        <v>39</v>
      </c>
      <c r="B234" s="44"/>
      <c r="C234" s="44"/>
      <c r="D234" s="44"/>
      <c r="E234" s="44"/>
      <c r="F234" s="44"/>
      <c r="G234" s="45"/>
      <c r="H234" s="45"/>
      <c r="I234" s="44"/>
      <c r="J234" s="125"/>
    </row>
    <row r="235" spans="1:10" ht="14.5">
      <c r="A235" s="33" t="s">
        <v>471</v>
      </c>
      <c r="B235" s="50" t="s">
        <v>1204</v>
      </c>
      <c r="C235" s="33"/>
      <c r="D235" s="35"/>
      <c r="E235" s="36"/>
      <c r="F235" s="35"/>
      <c r="G235" s="54"/>
      <c r="H235" s="54"/>
      <c r="I235" s="54" t="s">
        <v>26</v>
      </c>
      <c r="J235" s="54"/>
    </row>
    <row r="236" spans="1:10" ht="29">
      <c r="A236" s="38" t="s">
        <v>27</v>
      </c>
      <c r="B236" s="38" t="s">
        <v>28</v>
      </c>
      <c r="C236" s="38" t="s">
        <v>29</v>
      </c>
      <c r="D236" s="38" t="s">
        <v>30</v>
      </c>
      <c r="E236" s="38" t="s">
        <v>31</v>
      </c>
      <c r="F236" s="38" t="s">
        <v>34</v>
      </c>
      <c r="G236" s="56" t="s">
        <v>3163</v>
      </c>
      <c r="H236" s="56" t="s">
        <v>3165</v>
      </c>
      <c r="I236" s="56" t="s">
        <v>32</v>
      </c>
      <c r="J236" s="56" t="s">
        <v>3166</v>
      </c>
    </row>
    <row r="237" spans="1:10" ht="29">
      <c r="A237" s="39">
        <v>1</v>
      </c>
      <c r="B237" s="79" t="s">
        <v>1205</v>
      </c>
      <c r="C237" s="40" t="s">
        <v>1206</v>
      </c>
      <c r="D237" s="41"/>
      <c r="E237" s="40"/>
      <c r="F237" s="61" t="s">
        <v>38</v>
      </c>
      <c r="G237" s="121"/>
      <c r="H237" s="121"/>
      <c r="I237" s="60"/>
      <c r="J237" s="124"/>
    </row>
    <row r="238" spans="1:10" ht="14.5">
      <c r="A238" s="43" t="s">
        <v>39</v>
      </c>
      <c r="B238" s="44"/>
      <c r="C238" s="44"/>
      <c r="D238" s="44"/>
      <c r="E238" s="44"/>
      <c r="F238" s="44"/>
      <c r="G238" s="45"/>
      <c r="H238" s="45"/>
      <c r="I238" s="44"/>
      <c r="J238" s="125"/>
    </row>
    <row r="239" spans="1:10" ht="14.5">
      <c r="A239" s="33" t="s">
        <v>475</v>
      </c>
      <c r="B239" s="50" t="s">
        <v>1207</v>
      </c>
      <c r="C239" s="33"/>
      <c r="D239" s="35"/>
      <c r="E239" s="36"/>
      <c r="F239" s="35"/>
      <c r="G239" s="54"/>
      <c r="H239" s="54"/>
      <c r="I239" s="54" t="s">
        <v>26</v>
      </c>
      <c r="J239" s="54"/>
    </row>
    <row r="240" spans="1:10" ht="29">
      <c r="A240" s="38" t="s">
        <v>27</v>
      </c>
      <c r="B240" s="38" t="s">
        <v>28</v>
      </c>
      <c r="C240" s="38" t="s">
        <v>29</v>
      </c>
      <c r="D240" s="38" t="s">
        <v>30</v>
      </c>
      <c r="E240" s="38" t="s">
        <v>31</v>
      </c>
      <c r="F240" s="38" t="s">
        <v>34</v>
      </c>
      <c r="G240" s="56" t="s">
        <v>3163</v>
      </c>
      <c r="H240" s="56" t="s">
        <v>3165</v>
      </c>
      <c r="I240" s="56" t="s">
        <v>32</v>
      </c>
      <c r="J240" s="56" t="s">
        <v>3166</v>
      </c>
    </row>
    <row r="241" spans="1:10" ht="29">
      <c r="A241" s="39">
        <v>1</v>
      </c>
      <c r="B241" s="79" t="s">
        <v>1208</v>
      </c>
      <c r="C241" s="40" t="s">
        <v>1209</v>
      </c>
      <c r="D241" s="41"/>
      <c r="E241" s="40"/>
      <c r="F241" s="61" t="s">
        <v>38</v>
      </c>
      <c r="G241" s="121"/>
      <c r="H241" s="121"/>
      <c r="I241" s="60"/>
      <c r="J241" s="124"/>
    </row>
    <row r="242" spans="1:10" ht="14.5">
      <c r="A242" s="43" t="s">
        <v>39</v>
      </c>
      <c r="B242" s="44"/>
      <c r="C242" s="44"/>
      <c r="D242" s="44"/>
      <c r="E242" s="44"/>
      <c r="F242" s="44"/>
      <c r="G242" s="45"/>
      <c r="H242" s="45"/>
      <c r="I242" s="44"/>
      <c r="J242" s="125"/>
    </row>
    <row r="243" spans="1:10" ht="14.5">
      <c r="A243" s="33" t="s">
        <v>479</v>
      </c>
      <c r="B243" s="50" t="s">
        <v>1210</v>
      </c>
      <c r="C243" s="33"/>
      <c r="D243" s="35"/>
      <c r="E243" s="36"/>
      <c r="F243" s="35"/>
      <c r="G243" s="54"/>
      <c r="H243" s="54"/>
      <c r="I243" s="54" t="s">
        <v>26</v>
      </c>
      <c r="J243" s="54"/>
    </row>
    <row r="244" spans="1:10" ht="29">
      <c r="A244" s="38" t="s">
        <v>27</v>
      </c>
      <c r="B244" s="38" t="s">
        <v>28</v>
      </c>
      <c r="C244" s="38" t="s">
        <v>29</v>
      </c>
      <c r="D244" s="38" t="s">
        <v>30</v>
      </c>
      <c r="E244" s="38" t="s">
        <v>31</v>
      </c>
      <c r="F244" s="38" t="s">
        <v>34</v>
      </c>
      <c r="G244" s="56" t="s">
        <v>3163</v>
      </c>
      <c r="H244" s="56" t="s">
        <v>3165</v>
      </c>
      <c r="I244" s="56" t="s">
        <v>32</v>
      </c>
      <c r="J244" s="56" t="s">
        <v>3166</v>
      </c>
    </row>
    <row r="245" spans="1:10" ht="29">
      <c r="A245" s="39">
        <v>1</v>
      </c>
      <c r="B245" s="79" t="s">
        <v>1211</v>
      </c>
      <c r="C245" s="40" t="s">
        <v>1212</v>
      </c>
      <c r="D245" s="41"/>
      <c r="E245" s="40"/>
      <c r="F245" s="61" t="s">
        <v>38</v>
      </c>
      <c r="G245" s="121"/>
      <c r="H245" s="123"/>
      <c r="I245" s="60"/>
      <c r="J245" s="126"/>
    </row>
    <row r="246" spans="1:10" ht="14.5">
      <c r="A246" s="43" t="s">
        <v>39</v>
      </c>
      <c r="B246" s="44"/>
      <c r="C246" s="44"/>
      <c r="D246" s="44"/>
      <c r="E246" s="44"/>
      <c r="F246" s="44"/>
      <c r="G246" s="121"/>
      <c r="H246" s="123"/>
      <c r="I246" s="44"/>
      <c r="J246" s="125"/>
    </row>
    <row r="247" spans="1:10" ht="14.5">
      <c r="A247" s="33" t="s">
        <v>483</v>
      </c>
      <c r="B247" s="50" t="s">
        <v>1213</v>
      </c>
      <c r="C247" s="33"/>
      <c r="D247" s="35"/>
      <c r="E247" s="36"/>
      <c r="F247" s="35"/>
      <c r="G247" s="54"/>
      <c r="H247" s="54"/>
      <c r="I247" s="54" t="s">
        <v>26</v>
      </c>
      <c r="J247" s="54"/>
    </row>
    <row r="248" spans="1:10" ht="29">
      <c r="A248" s="38" t="s">
        <v>27</v>
      </c>
      <c r="B248" s="38" t="s">
        <v>28</v>
      </c>
      <c r="C248" s="38" t="s">
        <v>29</v>
      </c>
      <c r="D248" s="38" t="s">
        <v>30</v>
      </c>
      <c r="E248" s="38" t="s">
        <v>31</v>
      </c>
      <c r="F248" s="38" t="s">
        <v>34</v>
      </c>
      <c r="G248" s="56" t="s">
        <v>3163</v>
      </c>
      <c r="H248" s="56" t="s">
        <v>3165</v>
      </c>
      <c r="I248" s="56" t="s">
        <v>32</v>
      </c>
      <c r="J248" s="56" t="s">
        <v>3166</v>
      </c>
    </row>
    <row r="249" spans="1:10" ht="29">
      <c r="A249" s="39">
        <v>1</v>
      </c>
      <c r="B249" s="79" t="s">
        <v>1214</v>
      </c>
      <c r="C249" s="40" t="s">
        <v>1215</v>
      </c>
      <c r="D249" s="41"/>
      <c r="E249" s="40"/>
      <c r="F249" s="61" t="s">
        <v>38</v>
      </c>
      <c r="G249" s="121"/>
      <c r="H249" s="121"/>
      <c r="I249" s="60"/>
      <c r="J249" s="126"/>
    </row>
    <row r="250" spans="1:10" ht="14.5">
      <c r="A250" s="43" t="s">
        <v>39</v>
      </c>
      <c r="B250" s="44"/>
      <c r="C250" s="44"/>
      <c r="D250" s="44"/>
      <c r="E250" s="44"/>
      <c r="F250" s="44"/>
      <c r="G250" s="45"/>
      <c r="H250" s="45"/>
      <c r="I250" s="44"/>
      <c r="J250" s="125"/>
    </row>
    <row r="251" spans="1:10" ht="14.5">
      <c r="A251" s="33" t="s">
        <v>487</v>
      </c>
      <c r="B251" s="50" t="s">
        <v>1216</v>
      </c>
      <c r="C251" s="33"/>
      <c r="D251" s="35"/>
      <c r="E251" s="36"/>
      <c r="F251" s="35"/>
      <c r="G251" s="54"/>
      <c r="H251" s="54"/>
      <c r="I251" s="54" t="s">
        <v>26</v>
      </c>
      <c r="J251" s="54"/>
    </row>
    <row r="252" spans="1:10" ht="29">
      <c r="A252" s="38" t="s">
        <v>27</v>
      </c>
      <c r="B252" s="38" t="s">
        <v>28</v>
      </c>
      <c r="C252" s="38" t="s">
        <v>29</v>
      </c>
      <c r="D252" s="38" t="s">
        <v>30</v>
      </c>
      <c r="E252" s="38" t="s">
        <v>31</v>
      </c>
      <c r="F252" s="38" t="s">
        <v>34</v>
      </c>
      <c r="G252" s="56" t="s">
        <v>3163</v>
      </c>
      <c r="H252" s="56" t="s">
        <v>3165</v>
      </c>
      <c r="I252" s="56" t="s">
        <v>32</v>
      </c>
      <c r="J252" s="56" t="s">
        <v>3166</v>
      </c>
    </row>
    <row r="253" spans="1:10" ht="29">
      <c r="A253" s="39">
        <v>1</v>
      </c>
      <c r="B253" s="79" t="s">
        <v>1217</v>
      </c>
      <c r="C253" s="40" t="s">
        <v>1218</v>
      </c>
      <c r="D253" s="41"/>
      <c r="E253" s="40"/>
      <c r="F253" s="61" t="s">
        <v>38</v>
      </c>
      <c r="G253" s="121"/>
      <c r="H253" s="121"/>
      <c r="I253" s="60"/>
      <c r="J253" s="124"/>
    </row>
    <row r="254" spans="1:10" ht="14.5">
      <c r="A254" s="43" t="s">
        <v>39</v>
      </c>
      <c r="B254" s="44"/>
      <c r="C254" s="44"/>
      <c r="D254" s="44"/>
      <c r="E254" s="44"/>
      <c r="F254" s="44"/>
      <c r="G254" s="45"/>
      <c r="H254" s="45"/>
      <c r="I254" s="44"/>
      <c r="J254" s="125"/>
    </row>
    <row r="255" spans="1:10" ht="14.5">
      <c r="A255" s="33" t="s">
        <v>491</v>
      </c>
      <c r="B255" s="50" t="s">
        <v>1219</v>
      </c>
      <c r="C255" s="33"/>
      <c r="D255" s="35"/>
      <c r="E255" s="36"/>
      <c r="F255" s="35"/>
      <c r="G255" s="54"/>
      <c r="H255" s="54"/>
      <c r="I255" s="54" t="s">
        <v>26</v>
      </c>
      <c r="J255" s="54"/>
    </row>
    <row r="256" spans="1:10" ht="29">
      <c r="A256" s="38" t="s">
        <v>27</v>
      </c>
      <c r="B256" s="38" t="s">
        <v>28</v>
      </c>
      <c r="C256" s="38" t="s">
        <v>29</v>
      </c>
      <c r="D256" s="38" t="s">
        <v>30</v>
      </c>
      <c r="E256" s="38" t="s">
        <v>31</v>
      </c>
      <c r="F256" s="38" t="s">
        <v>34</v>
      </c>
      <c r="G256" s="56" t="s">
        <v>3163</v>
      </c>
      <c r="H256" s="56" t="s">
        <v>3165</v>
      </c>
      <c r="I256" s="56" t="s">
        <v>32</v>
      </c>
      <c r="J256" s="56" t="s">
        <v>3166</v>
      </c>
    </row>
    <row r="257" spans="1:10" ht="29">
      <c r="A257" s="39">
        <v>1</v>
      </c>
      <c r="B257" s="79" t="s">
        <v>1220</v>
      </c>
      <c r="C257" s="40" t="s">
        <v>1221</v>
      </c>
      <c r="D257" s="41"/>
      <c r="E257" s="40"/>
      <c r="F257" s="61" t="s">
        <v>38</v>
      </c>
      <c r="G257" s="121"/>
      <c r="H257" s="123"/>
      <c r="I257" s="60"/>
      <c r="J257" s="126"/>
    </row>
    <row r="258" spans="1:10" ht="14.5">
      <c r="A258" s="43" t="s">
        <v>39</v>
      </c>
      <c r="B258" s="44"/>
      <c r="C258" s="44"/>
      <c r="D258" s="44"/>
      <c r="E258" s="44"/>
      <c r="F258" s="44"/>
      <c r="G258" s="44"/>
      <c r="H258" s="44"/>
      <c r="I258" s="44"/>
      <c r="J258" s="125"/>
    </row>
  </sheetData>
  <mergeCells count="4">
    <mergeCell ref="B1:E1"/>
    <mergeCell ref="A2:A10"/>
    <mergeCell ref="B2:C2"/>
    <mergeCell ref="D2:E2"/>
  </mergeCells>
  <phoneticPr fontId="65"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Index</vt:lpstr>
      <vt:lpstr>Login_Page</vt:lpstr>
      <vt:lpstr>Accommodations_Create</vt:lpstr>
      <vt:lpstr>Accommodations_Rooms</vt:lpstr>
      <vt:lpstr>Masters_Geography</vt:lpstr>
      <vt:lpstr>Contract_Bookings</vt:lpstr>
      <vt:lpstr>Masters_TBMCode</vt:lpstr>
      <vt:lpstr>Masters_Settings</vt:lpstr>
      <vt:lpstr>Masters_Accommodation</vt:lpstr>
      <vt:lpstr>Masters_AgencyMaster</vt:lpstr>
      <vt:lpstr>Sales_BookingList</vt:lpstr>
      <vt:lpstr>Booking_Mask</vt:lpstr>
      <vt:lpstr>Booking_Allotment</vt:lpstr>
      <vt:lpstr>Booking_Incentives</vt:lpstr>
      <vt:lpstr>Booking_Special Conditions</vt:lpstr>
      <vt:lpstr>Contract_Price</vt:lpstr>
      <vt:lpstr>Contract_Media&amp;Text</vt:lpstr>
      <vt:lpstr>Calculation</vt:lpstr>
      <vt:lpstr>BugList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Samir</dc:creator>
  <cp:keywords/>
  <dc:description/>
  <cp:lastModifiedBy>Rohan Patil</cp:lastModifiedBy>
  <cp:revision/>
  <dcterms:created xsi:type="dcterms:W3CDTF">2015-04-16T14:19:00Z</dcterms:created>
  <dcterms:modified xsi:type="dcterms:W3CDTF">2023-02-10T06:20:52Z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1033-9.1.0.4746</vt:lpwstr>
  </property>
</Properties>
</file>