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a\Desktop\Proximo Tec\PROMIXO TEC COMPANY\Python\Python Scripts\"/>
    </mc:Choice>
  </mc:AlternateContent>
  <bookViews>
    <workbookView xWindow="0" yWindow="0" windowWidth="12720" windowHeight="6870"/>
  </bookViews>
  <sheets>
    <sheet name="Sheet1" sheetId="1" r:id="rId1"/>
  </sheets>
  <definedNames>
    <definedName name="_xlnm.Print_Area" localSheetId="0">Sheet1!$A$2:$P$29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H26" i="1"/>
  <c r="H25" i="1"/>
  <c r="H24" i="1"/>
  <c r="H23" i="1"/>
  <c r="H22" i="1"/>
  <c r="H21" i="1"/>
  <c r="H20" i="1"/>
  <c r="H19" i="1"/>
  <c r="H18" i="1"/>
  <c r="O5" i="1" l="1"/>
  <c r="O6" i="1"/>
  <c r="O7" i="1"/>
  <c r="O8" i="1"/>
  <c r="O9" i="1"/>
  <c r="O10" i="1"/>
  <c r="O11" i="1"/>
  <c r="O12" i="1"/>
  <c r="O13" i="1"/>
  <c r="O4" i="1"/>
  <c r="C18" i="1" l="1"/>
  <c r="D19" i="1"/>
  <c r="D20" i="1"/>
  <c r="D21" i="1"/>
  <c r="D22" i="1"/>
  <c r="D23" i="1"/>
  <c r="D24" i="1"/>
  <c r="D25" i="1"/>
  <c r="D26" i="1"/>
  <c r="D27" i="1"/>
  <c r="D18" i="1"/>
  <c r="C19" i="1"/>
  <c r="C20" i="1"/>
  <c r="C21" i="1"/>
  <c r="C22" i="1"/>
  <c r="C23" i="1"/>
  <c r="C24" i="1"/>
  <c r="C25" i="1"/>
  <c r="C26" i="1"/>
  <c r="C27" i="1"/>
  <c r="N5" i="1"/>
  <c r="N6" i="1"/>
  <c r="N7" i="1"/>
  <c r="N8" i="1"/>
  <c r="N9" i="1"/>
  <c r="N10" i="1"/>
  <c r="N11" i="1"/>
  <c r="N12" i="1"/>
  <c r="N13" i="1"/>
  <c r="N4" i="1"/>
  <c r="M5" i="1"/>
  <c r="M6" i="1"/>
  <c r="M7" i="1"/>
  <c r="M8" i="1"/>
  <c r="M9" i="1"/>
  <c r="M10" i="1"/>
  <c r="M11" i="1"/>
  <c r="M12" i="1"/>
  <c r="M13" i="1"/>
  <c r="M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J4" i="1"/>
  <c r="I4" i="1"/>
</calcChain>
</file>

<file path=xl/sharedStrings.xml><?xml version="1.0" encoding="utf-8"?>
<sst xmlns="http://schemas.openxmlformats.org/spreadsheetml/2006/main" count="23" uniqueCount="19">
  <si>
    <t>F1</t>
  </si>
  <si>
    <t>F2</t>
  </si>
  <si>
    <t>No</t>
  </si>
  <si>
    <t>A1 (grados)</t>
  </si>
  <si>
    <t>A2 (Grados)</t>
  </si>
  <si>
    <t>Vectores en notación polar</t>
  </si>
  <si>
    <t>X1</t>
  </si>
  <si>
    <t>Y1</t>
  </si>
  <si>
    <t>X2</t>
  </si>
  <si>
    <t>Y2</t>
  </si>
  <si>
    <t>Xf</t>
  </si>
  <si>
    <t>Yf</t>
  </si>
  <si>
    <t>Af</t>
  </si>
  <si>
    <t>Vectores en notación cartesiana</t>
  </si>
  <si>
    <t>Vectores resultantes</t>
  </si>
  <si>
    <t>A (grados)</t>
  </si>
  <si>
    <t>F</t>
  </si>
  <si>
    <t>A(Polares)</t>
  </si>
  <si>
    <t xml:space="preserve"> Adaptación a coordenadas polares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</si>
</sst>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tabSelected="1" showWhiteSpace="0" topLeftCell="A8" zoomScaleNormal="100" workbookViewId="0">
      <selection activeCell="H26" sqref="H26"/>
    </sheetView>
  </sheetViews>
  <sheetFormatPr defaultRowHeight="15" x14ac:dyDescent="0.25"/>
  <cols>
    <col min="4" max="4" width="10.5703125" bestFit="1" customWidth="1"/>
    <col min="6" max="6" width="11.42578125" bestFit="1" customWidth="1"/>
    <col min="8" max="8" width="10.28515625" bestFit="1" customWidth="1"/>
  </cols>
  <sheetData>
    <row r="2" spans="2:15" x14ac:dyDescent="0.25">
      <c r="B2" s="7" t="s">
        <v>5</v>
      </c>
      <c r="C2" s="7"/>
      <c r="D2" s="7"/>
      <c r="E2" s="7"/>
      <c r="F2" s="7"/>
      <c r="H2" s="7" t="s">
        <v>13</v>
      </c>
      <c r="I2" s="7"/>
      <c r="J2" s="7"/>
      <c r="K2" s="7"/>
      <c r="L2" s="7"/>
      <c r="M2" s="7"/>
      <c r="N2" s="7"/>
      <c r="O2" s="7"/>
    </row>
    <row r="3" spans="2:15" x14ac:dyDescent="0.25">
      <c r="B3" s="3" t="s">
        <v>2</v>
      </c>
      <c r="C3" s="3" t="s">
        <v>0</v>
      </c>
      <c r="D3" s="3" t="s">
        <v>3</v>
      </c>
      <c r="E3" s="3" t="s">
        <v>1</v>
      </c>
      <c r="F3" s="3" t="s">
        <v>4</v>
      </c>
      <c r="H3" s="3" t="s">
        <v>2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</row>
    <row r="4" spans="2:15" x14ac:dyDescent="0.25">
      <c r="B4" s="2">
        <v>1</v>
      </c>
      <c r="C4" s="2">
        <v>3</v>
      </c>
      <c r="D4" s="2">
        <v>0</v>
      </c>
      <c r="E4" s="2">
        <v>3</v>
      </c>
      <c r="F4" s="2">
        <v>0</v>
      </c>
      <c r="H4" s="2">
        <v>1</v>
      </c>
      <c r="I4" s="1">
        <f>C4*COS(RADIANS(D4))</f>
        <v>3</v>
      </c>
      <c r="J4" s="1">
        <f>C4*SIN(RADIANS(D4))</f>
        <v>0</v>
      </c>
      <c r="K4" s="1">
        <f>E4*COS(RADIANS(F4))</f>
        <v>3</v>
      </c>
      <c r="L4" s="1">
        <f>E4*SIN(RADIANS(F4))</f>
        <v>0</v>
      </c>
      <c r="M4" s="4">
        <f>I4+K4</f>
        <v>6</v>
      </c>
      <c r="N4" s="4">
        <f>J4+L4</f>
        <v>0</v>
      </c>
      <c r="O4" s="4">
        <f>IF(M4=0,90,DEGREES(ATAN(ABS(N4)/ABS(M4))))</f>
        <v>0</v>
      </c>
    </row>
    <row r="5" spans="2:15" x14ac:dyDescent="0.25">
      <c r="B5" s="2">
        <v>2</v>
      </c>
      <c r="C5" s="2">
        <v>1</v>
      </c>
      <c r="D5" s="2">
        <v>45</v>
      </c>
      <c r="E5" s="2">
        <v>2</v>
      </c>
      <c r="F5" s="2">
        <v>45</v>
      </c>
      <c r="H5" s="2">
        <v>2</v>
      </c>
      <c r="I5" s="1">
        <f t="shared" ref="I5:I13" si="0">C5*COS(RADIANS(D5))</f>
        <v>0.70710678118654757</v>
      </c>
      <c r="J5" s="1">
        <f t="shared" ref="J5:J13" si="1">C5*SIN(RADIANS(D5))</f>
        <v>0.70710678118654746</v>
      </c>
      <c r="K5" s="1">
        <f t="shared" ref="K5:K13" si="2">E5*COS(RADIANS(F5))</f>
        <v>1.4142135623730951</v>
      </c>
      <c r="L5" s="1">
        <f t="shared" ref="L5:L13" si="3">E5*SIN(RADIANS(F5))</f>
        <v>1.4142135623730949</v>
      </c>
      <c r="M5" s="4">
        <f t="shared" ref="M5:M13" si="4">I5+K5</f>
        <v>2.1213203435596428</v>
      </c>
      <c r="N5" s="4">
        <f t="shared" ref="N5:N13" si="5">J5+L5</f>
        <v>2.1213203435596424</v>
      </c>
      <c r="O5" s="4">
        <f t="shared" ref="O5:O13" si="6">IF(M5=0,90,DEGREES(ATAN(ABS(N5)/ABS(M5))))</f>
        <v>44.999999999999993</v>
      </c>
    </row>
    <row r="6" spans="2:15" x14ac:dyDescent="0.25">
      <c r="B6" s="2">
        <v>3</v>
      </c>
      <c r="C6" s="2">
        <v>10</v>
      </c>
      <c r="D6" s="2">
        <v>0</v>
      </c>
      <c r="E6" s="2">
        <v>10</v>
      </c>
      <c r="F6" s="2">
        <v>90</v>
      </c>
      <c r="H6" s="2">
        <v>3</v>
      </c>
      <c r="I6" s="1">
        <f t="shared" si="0"/>
        <v>10</v>
      </c>
      <c r="J6" s="1">
        <f t="shared" si="1"/>
        <v>0</v>
      </c>
      <c r="K6" s="1">
        <f t="shared" si="2"/>
        <v>6.1257422745431001E-16</v>
      </c>
      <c r="L6" s="1">
        <f t="shared" si="3"/>
        <v>10</v>
      </c>
      <c r="M6" s="4">
        <f t="shared" si="4"/>
        <v>10</v>
      </c>
      <c r="N6" s="4">
        <f t="shared" si="5"/>
        <v>10</v>
      </c>
      <c r="O6" s="4">
        <f t="shared" si="6"/>
        <v>45</v>
      </c>
    </row>
    <row r="7" spans="2:15" x14ac:dyDescent="0.25">
      <c r="B7" s="2">
        <v>4</v>
      </c>
      <c r="C7" s="2">
        <v>4</v>
      </c>
      <c r="D7" s="2">
        <v>90</v>
      </c>
      <c r="E7" s="2">
        <v>5</v>
      </c>
      <c r="F7" s="2">
        <v>90</v>
      </c>
      <c r="H7" s="2">
        <v>4</v>
      </c>
      <c r="I7" s="1">
        <f t="shared" si="0"/>
        <v>2.45029690981724E-16</v>
      </c>
      <c r="J7" s="1">
        <f t="shared" si="1"/>
        <v>4</v>
      </c>
      <c r="K7" s="1">
        <f t="shared" si="2"/>
        <v>3.06287113727155E-16</v>
      </c>
      <c r="L7" s="1">
        <f t="shared" si="3"/>
        <v>5</v>
      </c>
      <c r="M7" s="4">
        <f t="shared" si="4"/>
        <v>5.51316804708879E-16</v>
      </c>
      <c r="N7" s="4">
        <f t="shared" si="5"/>
        <v>9</v>
      </c>
      <c r="O7" s="4">
        <f t="shared" si="6"/>
        <v>90</v>
      </c>
    </row>
    <row r="8" spans="2:15" s="6" customFormat="1" x14ac:dyDescent="0.25">
      <c r="B8" s="2">
        <v>5</v>
      </c>
      <c r="C8" s="2">
        <v>7</v>
      </c>
      <c r="D8" s="2">
        <v>100</v>
      </c>
      <c r="E8" s="2">
        <v>7</v>
      </c>
      <c r="F8" s="2">
        <v>100</v>
      </c>
      <c r="H8" s="2">
        <v>5</v>
      </c>
      <c r="I8" s="1">
        <f t="shared" si="0"/>
        <v>-1.2155372436685121</v>
      </c>
      <c r="J8" s="1">
        <f t="shared" si="1"/>
        <v>6.893654271085456</v>
      </c>
      <c r="K8" s="1">
        <f t="shared" si="2"/>
        <v>-1.2155372436685121</v>
      </c>
      <c r="L8" s="1">
        <f t="shared" si="3"/>
        <v>6.893654271085456</v>
      </c>
      <c r="M8" s="4">
        <f t="shared" si="4"/>
        <v>-2.4310744873370242</v>
      </c>
      <c r="N8" s="4">
        <f t="shared" si="5"/>
        <v>13.787308542170912</v>
      </c>
      <c r="O8" s="4">
        <f t="shared" si="6"/>
        <v>80.000000000000014</v>
      </c>
    </row>
    <row r="9" spans="2:15" x14ac:dyDescent="0.25">
      <c r="B9" s="2">
        <v>6</v>
      </c>
      <c r="C9" s="2">
        <v>2</v>
      </c>
      <c r="D9" s="2">
        <v>100</v>
      </c>
      <c r="E9" s="2">
        <v>3</v>
      </c>
      <c r="F9" s="2">
        <v>180</v>
      </c>
      <c r="H9" s="2">
        <v>6</v>
      </c>
      <c r="I9" s="1">
        <f t="shared" si="0"/>
        <v>-0.34729635533386061</v>
      </c>
      <c r="J9" s="1">
        <f t="shared" si="1"/>
        <v>1.969615506024416</v>
      </c>
      <c r="K9" s="1">
        <f t="shared" si="2"/>
        <v>-3</v>
      </c>
      <c r="L9" s="1">
        <f t="shared" si="3"/>
        <v>3.67544536472586E-16</v>
      </c>
      <c r="M9" s="4">
        <f t="shared" si="4"/>
        <v>-3.3472963553338606</v>
      </c>
      <c r="N9" s="4">
        <f t="shared" si="5"/>
        <v>1.9696155060244165</v>
      </c>
      <c r="O9" s="4">
        <f t="shared" si="6"/>
        <v>30.473398796436427</v>
      </c>
    </row>
    <row r="10" spans="2:15" x14ac:dyDescent="0.25">
      <c r="B10" s="2">
        <v>7</v>
      </c>
      <c r="C10" s="2">
        <v>1</v>
      </c>
      <c r="D10" s="2">
        <v>200</v>
      </c>
      <c r="E10" s="2">
        <v>1</v>
      </c>
      <c r="F10" s="2">
        <v>-200</v>
      </c>
      <c r="H10" s="2">
        <v>7</v>
      </c>
      <c r="I10" s="1">
        <f t="shared" si="0"/>
        <v>-0.93969262078590843</v>
      </c>
      <c r="J10" s="1">
        <f t="shared" si="1"/>
        <v>-0.34202014332566866</v>
      </c>
      <c r="K10" s="1">
        <f t="shared" si="2"/>
        <v>-0.93969262078590843</v>
      </c>
      <c r="L10" s="1">
        <f t="shared" si="3"/>
        <v>0.34202014332566866</v>
      </c>
      <c r="M10" s="4">
        <f t="shared" si="4"/>
        <v>-1.8793852415718169</v>
      </c>
      <c r="N10" s="4">
        <f t="shared" si="5"/>
        <v>0</v>
      </c>
      <c r="O10" s="4">
        <f t="shared" si="6"/>
        <v>0</v>
      </c>
    </row>
    <row r="11" spans="2:15" x14ac:dyDescent="0.25">
      <c r="B11" s="2">
        <v>8</v>
      </c>
      <c r="C11" s="2">
        <v>2</v>
      </c>
      <c r="D11" s="2">
        <v>250</v>
      </c>
      <c r="E11" s="2">
        <v>3</v>
      </c>
      <c r="F11" s="2">
        <v>190</v>
      </c>
      <c r="H11" s="2">
        <v>8</v>
      </c>
      <c r="I11" s="1">
        <f t="shared" si="0"/>
        <v>-0.68404028665133709</v>
      </c>
      <c r="J11" s="1">
        <f t="shared" si="1"/>
        <v>-1.8793852415718169</v>
      </c>
      <c r="K11" s="1">
        <f t="shared" si="2"/>
        <v>-2.9544232590366239</v>
      </c>
      <c r="L11" s="1">
        <f t="shared" si="3"/>
        <v>-0.52094453300079135</v>
      </c>
      <c r="M11" s="4">
        <f t="shared" si="4"/>
        <v>-3.6384635456879613</v>
      </c>
      <c r="N11" s="4">
        <f t="shared" si="5"/>
        <v>-2.400329774572608</v>
      </c>
      <c r="O11" s="4">
        <f t="shared" si="6"/>
        <v>33.413224446370542</v>
      </c>
    </row>
    <row r="12" spans="2:15" x14ac:dyDescent="0.25">
      <c r="B12" s="2">
        <v>9</v>
      </c>
      <c r="C12" s="2">
        <v>10</v>
      </c>
      <c r="D12" s="2">
        <v>270</v>
      </c>
      <c r="E12" s="2">
        <v>10.199999999999999</v>
      </c>
      <c r="F12" s="2">
        <v>300</v>
      </c>
      <c r="H12" s="2">
        <v>9</v>
      </c>
      <c r="I12" s="1">
        <f t="shared" si="0"/>
        <v>-1.83772268236293E-15</v>
      </c>
      <c r="J12" s="1">
        <f t="shared" si="1"/>
        <v>-10</v>
      </c>
      <c r="K12" s="1">
        <f t="shared" si="2"/>
        <v>5.1000000000000005</v>
      </c>
      <c r="L12" s="1">
        <f t="shared" si="3"/>
        <v>-8.8334591186012723</v>
      </c>
      <c r="M12" s="4">
        <f t="shared" si="4"/>
        <v>5.0999999999999988</v>
      </c>
      <c r="N12" s="4">
        <f t="shared" si="5"/>
        <v>-18.833459118601272</v>
      </c>
      <c r="O12" s="4">
        <f t="shared" si="6"/>
        <v>74.847996813537705</v>
      </c>
    </row>
    <row r="13" spans="2:15" x14ac:dyDescent="0.25">
      <c r="B13" s="2">
        <v>10</v>
      </c>
      <c r="C13" s="2">
        <v>1</v>
      </c>
      <c r="D13" s="2">
        <v>0</v>
      </c>
      <c r="E13" s="2">
        <v>1</v>
      </c>
      <c r="F13" s="2">
        <v>360</v>
      </c>
      <c r="H13" s="2">
        <v>10</v>
      </c>
      <c r="I13" s="1">
        <f t="shared" si="0"/>
        <v>1</v>
      </c>
      <c r="J13" s="1">
        <f t="shared" si="1"/>
        <v>0</v>
      </c>
      <c r="K13" s="1">
        <f t="shared" si="2"/>
        <v>1</v>
      </c>
      <c r="L13" s="1">
        <f t="shared" si="3"/>
        <v>-2.45029690981724E-16</v>
      </c>
      <c r="M13" s="4">
        <f t="shared" si="4"/>
        <v>2</v>
      </c>
      <c r="N13" s="4">
        <f t="shared" si="5"/>
        <v>-2.45029690981724E-16</v>
      </c>
      <c r="O13" s="4">
        <f t="shared" si="6"/>
        <v>7.0195835743237771E-15</v>
      </c>
    </row>
    <row r="16" spans="2:15" x14ac:dyDescent="0.25">
      <c r="B16" s="8" t="s">
        <v>14</v>
      </c>
      <c r="C16" s="9"/>
      <c r="D16" s="10"/>
      <c r="F16" s="7" t="s">
        <v>18</v>
      </c>
      <c r="G16" s="7"/>
      <c r="H16" s="7"/>
    </row>
    <row r="17" spans="2:8" x14ac:dyDescent="0.25">
      <c r="B17" s="3" t="s">
        <v>2</v>
      </c>
      <c r="C17" s="3" t="s">
        <v>16</v>
      </c>
      <c r="D17" s="3" t="s">
        <v>15</v>
      </c>
      <c r="F17" s="5" t="s">
        <v>2</v>
      </c>
      <c r="G17" s="5" t="s">
        <v>16</v>
      </c>
      <c r="H17" s="5" t="s">
        <v>17</v>
      </c>
    </row>
    <row r="18" spans="2:8" x14ac:dyDescent="0.25">
      <c r="B18" s="2">
        <v>1</v>
      </c>
      <c r="C18" s="1">
        <f>SQRT(POWER(M4,2)+POWER(N4,2))</f>
        <v>6</v>
      </c>
      <c r="D18" s="1">
        <f>O4</f>
        <v>0</v>
      </c>
      <c r="F18" s="2">
        <v>1</v>
      </c>
      <c r="G18" s="1">
        <v>6</v>
      </c>
      <c r="H18" s="11">
        <f>D18</f>
        <v>0</v>
      </c>
    </row>
    <row r="19" spans="2:8" x14ac:dyDescent="0.25">
      <c r="B19" s="2">
        <v>2</v>
      </c>
      <c r="C19" s="1">
        <f t="shared" ref="C19:C27" si="7">SQRT(POWER(M5,2)+POWER(N5,2))</f>
        <v>3</v>
      </c>
      <c r="D19" s="1">
        <f t="shared" ref="D19:D27" si="8">O5</f>
        <v>44.999999999999993</v>
      </c>
      <c r="F19" s="2">
        <v>2</v>
      </c>
      <c r="G19" s="1">
        <v>3</v>
      </c>
      <c r="H19" s="11">
        <f>D19</f>
        <v>44.999999999999993</v>
      </c>
    </row>
    <row r="20" spans="2:8" x14ac:dyDescent="0.25">
      <c r="B20" s="2">
        <v>3</v>
      </c>
      <c r="C20" s="1">
        <f t="shared" si="7"/>
        <v>14.142135623730951</v>
      </c>
      <c r="D20" s="1">
        <f t="shared" si="8"/>
        <v>45</v>
      </c>
      <c r="F20" s="2">
        <v>3</v>
      </c>
      <c r="G20" s="1">
        <v>14.142135623730951</v>
      </c>
      <c r="H20" s="11">
        <f>D20</f>
        <v>45</v>
      </c>
    </row>
    <row r="21" spans="2:8" x14ac:dyDescent="0.25">
      <c r="B21" s="2">
        <v>4</v>
      </c>
      <c r="C21" s="1">
        <f t="shared" si="7"/>
        <v>9</v>
      </c>
      <c r="D21" s="1">
        <f t="shared" si="8"/>
        <v>90</v>
      </c>
      <c r="F21" s="2">
        <v>4</v>
      </c>
      <c r="G21" s="1">
        <v>9</v>
      </c>
      <c r="H21" s="11">
        <f>D21</f>
        <v>90</v>
      </c>
    </row>
    <row r="22" spans="2:8" s="6" customFormat="1" x14ac:dyDescent="0.25">
      <c r="B22" s="2">
        <v>5</v>
      </c>
      <c r="C22" s="1">
        <f t="shared" si="7"/>
        <v>13.999999999999998</v>
      </c>
      <c r="D22" s="1">
        <f t="shared" si="8"/>
        <v>80.000000000000014</v>
      </c>
      <c r="F22" s="2">
        <v>5</v>
      </c>
      <c r="G22" s="1">
        <v>13.999999999999998</v>
      </c>
      <c r="H22" s="11">
        <f>180-D22</f>
        <v>99.999999999999986</v>
      </c>
    </row>
    <row r="23" spans="2:8" x14ac:dyDescent="0.25">
      <c r="B23" s="2">
        <v>6</v>
      </c>
      <c r="C23" s="1">
        <f t="shared" si="7"/>
        <v>3.8837839965687024</v>
      </c>
      <c r="D23" s="1">
        <f t="shared" si="8"/>
        <v>30.473398796436427</v>
      </c>
      <c r="F23" s="2">
        <v>6</v>
      </c>
      <c r="G23" s="1">
        <v>3.8837839965687024</v>
      </c>
      <c r="H23" s="11">
        <f>180-D23</f>
        <v>149.52660120356359</v>
      </c>
    </row>
    <row r="24" spans="2:8" x14ac:dyDescent="0.25">
      <c r="B24" s="2">
        <v>7</v>
      </c>
      <c r="C24" s="1">
        <f t="shared" si="7"/>
        <v>1.8793852415718169</v>
      </c>
      <c r="D24" s="1">
        <f t="shared" si="8"/>
        <v>0</v>
      </c>
      <c r="F24" s="2">
        <v>7</v>
      </c>
      <c r="G24" s="1">
        <v>1.8793852415718169</v>
      </c>
      <c r="H24" s="11">
        <f>180-D24</f>
        <v>180</v>
      </c>
    </row>
    <row r="25" spans="2:8" x14ac:dyDescent="0.25">
      <c r="B25" s="2">
        <v>8</v>
      </c>
      <c r="C25" s="1">
        <f t="shared" si="7"/>
        <v>4.358898943540674</v>
      </c>
      <c r="D25" s="1">
        <f t="shared" si="8"/>
        <v>33.413224446370542</v>
      </c>
      <c r="F25" s="2">
        <v>8</v>
      </c>
      <c r="G25" s="1">
        <v>4.358898943540674</v>
      </c>
      <c r="H25" s="11">
        <f>180+D25</f>
        <v>213.41322444637055</v>
      </c>
    </row>
    <row r="26" spans="2:8" x14ac:dyDescent="0.25">
      <c r="B26" s="2">
        <v>9</v>
      </c>
      <c r="C26" s="1">
        <f t="shared" si="7"/>
        <v>19.511770354635313</v>
      </c>
      <c r="D26" s="1">
        <f t="shared" si="8"/>
        <v>74.847996813537705</v>
      </c>
      <c r="F26" s="2">
        <v>9</v>
      </c>
      <c r="G26" s="1">
        <v>19.511770354635313</v>
      </c>
      <c r="H26" s="11">
        <f>360-D26</f>
        <v>285.15200318646231</v>
      </c>
    </row>
    <row r="27" spans="2:8" x14ac:dyDescent="0.25">
      <c r="B27" s="2">
        <v>10</v>
      </c>
      <c r="C27" s="1">
        <f t="shared" si="7"/>
        <v>2</v>
      </c>
      <c r="D27" s="1">
        <f t="shared" si="8"/>
        <v>7.0195835743237771E-15</v>
      </c>
      <c r="F27" s="2">
        <v>10</v>
      </c>
      <c r="G27" s="1">
        <v>2</v>
      </c>
      <c r="H27" s="11">
        <f>D27</f>
        <v>7.0195835743237771E-15</v>
      </c>
    </row>
  </sheetData>
  <mergeCells count="4">
    <mergeCell ref="B2:F2"/>
    <mergeCell ref="H2:O2"/>
    <mergeCell ref="B16:D16"/>
    <mergeCell ref="F16:H16"/>
  </mergeCells>
  <pageMargins left="0.7" right="0.7" top="0.75" bottom="0.75" header="0.3" footer="0.3"/>
  <pageSetup paperSize="9" scale="8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2018-10-17T20:49:26Z</cp:lastPrinted>
  <dcterms:created xsi:type="dcterms:W3CDTF">2018-10-17T20:12:58Z</dcterms:created>
  <dcterms:modified xsi:type="dcterms:W3CDTF">2018-10-24T19:25:15Z</dcterms:modified>
</cp:coreProperties>
</file>