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<sst xmlns="http://schemas.openxmlformats.org/spreadsheetml/2006/main" count="10" uniqueCount="6">
  <si>
    <t>Attenuation (1300nm) Input Power (210 Mw)</t>
  </si>
  <si>
    <t>Attenuation (1550nm) Input Power (210 Mw)</t>
  </si>
  <si>
    <t>Length</t>
  </si>
  <si>
    <t>Output Power</t>
  </si>
  <si>
    <t>Attenuation</t>
  </si>
  <si>
    <t>Alpha (L)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</si>
</sst>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1" numFmtId="11" xfId="0" applyAlignment="1" applyBorder="1" applyFont="1" applyNumberFormat="1">
      <alignment horizontal="center"/>
    </xf>
    <xf borderId="1" fillId="0" fontId="1" numFmtId="1" xfId="0" applyAlignment="1" applyBorder="1" applyFont="1" applyNumberFormat="1">
      <alignment horizontal="center"/>
    </xf>
    <xf borderId="0" fillId="0" fontId="1" numFmtId="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Alpha (L) vs. Length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Pt>
            <c:idx val="5"/>
            <c:marker>
              <c:symbol val="none"/>
            </c:marker>
          </c:dPt>
          <c:trendline>
            <c:name/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Sheet1!$A$3:$A$8</c:f>
            </c:numRef>
          </c:xVal>
          <c:yVal>
            <c:numRef>
              <c:f>Sheet1!$D$3:$D$8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395371"/>
        <c:axId val="70230430"/>
      </c:scatterChart>
      <c:valAx>
        <c:axId val="11533953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30430"/>
      </c:valAx>
      <c:valAx>
        <c:axId val="70230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Alpha (L)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395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9</xdr:row>
      <xdr:rowOff>142875</xdr:rowOff>
    </xdr:from>
    <xdr:ext cx="6886575" cy="4124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8.29"/>
    <col customWidth="1" min="3" max="3" width="13.57"/>
    <col customWidth="1" min="4" max="4" width="20.14"/>
    <col customWidth="1" min="5" max="6" width="8.71"/>
    <col customWidth="1" min="7" max="7" width="10.71"/>
    <col customWidth="1" min="8" max="8" width="13.57"/>
    <col customWidth="1" min="9" max="9" width="11.71"/>
    <col customWidth="1" min="10" max="10" width="17.29"/>
    <col customWidth="1" min="11" max="26" width="8.71"/>
  </cols>
  <sheetData>
    <row r="1">
      <c r="A1" s="1" t="s">
        <v>0</v>
      </c>
      <c r="F1" s="2"/>
      <c r="G1" s="1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 t="s">
        <v>3</v>
      </c>
      <c r="C2" s="3" t="s">
        <v>4</v>
      </c>
      <c r="D2" s="3" t="s">
        <v>5</v>
      </c>
      <c r="E2" s="2"/>
      <c r="F2" s="2"/>
      <c r="G2" s="3" t="s">
        <v>2</v>
      </c>
      <c r="H2" s="3" t="s">
        <v>3</v>
      </c>
      <c r="I2" s="3" t="s">
        <v>4</v>
      </c>
      <c r="J2" s="3" t="s">
        <v>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100.0</v>
      </c>
      <c r="B3" s="4">
        <v>0.0021</v>
      </c>
      <c r="C3" s="3">
        <v>0.2</v>
      </c>
      <c r="D3" s="5">
        <f t="shared" ref="D3:D8" si="1">10 * LOG(0.21/B3, 10)</f>
        <v>20</v>
      </c>
      <c r="E3" s="2"/>
      <c r="F3" s="2"/>
      <c r="G3" s="3">
        <v>100.0</v>
      </c>
      <c r="H3" s="4">
        <v>0.0021</v>
      </c>
      <c r="I3" s="3">
        <v>0.2</v>
      </c>
      <c r="J3" s="5">
        <f t="shared" ref="J3:J8" si="2">10 * LOG(0.21/H3, 10)</f>
        <v>20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200.0</v>
      </c>
      <c r="B4" s="4">
        <v>2.1E-5</v>
      </c>
      <c r="C4" s="3">
        <v>0.2</v>
      </c>
      <c r="D4" s="5">
        <f t="shared" si="1"/>
        <v>40</v>
      </c>
      <c r="E4" s="2"/>
      <c r="F4" s="2"/>
      <c r="G4" s="3">
        <v>200.0</v>
      </c>
      <c r="H4" s="4">
        <v>2.1E-5</v>
      </c>
      <c r="I4" s="3">
        <v>0.2</v>
      </c>
      <c r="J4" s="5">
        <f t="shared" si="2"/>
        <v>40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300.0</v>
      </c>
      <c r="B5" s="4">
        <v>2.1E-7</v>
      </c>
      <c r="C5" s="3">
        <v>0.2</v>
      </c>
      <c r="D5" s="5">
        <f t="shared" si="1"/>
        <v>60</v>
      </c>
      <c r="E5" s="2"/>
      <c r="F5" s="2"/>
      <c r="G5" s="3">
        <v>300.0</v>
      </c>
      <c r="H5" s="4">
        <v>2.1E-7</v>
      </c>
      <c r="I5" s="3">
        <v>0.2</v>
      </c>
      <c r="J5" s="5">
        <f t="shared" si="2"/>
        <v>60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400.0</v>
      </c>
      <c r="B6" s="4">
        <v>2.1E-9</v>
      </c>
      <c r="C6" s="3">
        <v>0.2</v>
      </c>
      <c r="D6" s="5">
        <f t="shared" si="1"/>
        <v>80</v>
      </c>
      <c r="E6" s="2"/>
      <c r="F6" s="2"/>
      <c r="G6" s="3">
        <v>400.0</v>
      </c>
      <c r="H6" s="4">
        <v>2.1E-9</v>
      </c>
      <c r="I6" s="3">
        <v>0.2</v>
      </c>
      <c r="J6" s="5">
        <f t="shared" si="2"/>
        <v>80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500.0</v>
      </c>
      <c r="B7" s="4">
        <v>2.1E-11</v>
      </c>
      <c r="C7" s="3">
        <v>0.2</v>
      </c>
      <c r="D7" s="5">
        <f t="shared" si="1"/>
        <v>100</v>
      </c>
      <c r="E7" s="2"/>
      <c r="F7" s="2"/>
      <c r="G7" s="3">
        <v>500.0</v>
      </c>
      <c r="H7" s="4">
        <v>2.1E-11</v>
      </c>
      <c r="I7" s="3">
        <v>0.2</v>
      </c>
      <c r="J7" s="5">
        <f t="shared" si="2"/>
        <v>100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600.0</v>
      </c>
      <c r="B8" s="4">
        <v>2.1E-13</v>
      </c>
      <c r="C8" s="3">
        <v>0.2</v>
      </c>
      <c r="D8" s="5">
        <f t="shared" si="1"/>
        <v>120</v>
      </c>
      <c r="E8" s="2"/>
      <c r="F8" s="2"/>
      <c r="G8" s="3">
        <v>600.0</v>
      </c>
      <c r="H8" s="4">
        <v>2.1E-13</v>
      </c>
      <c r="I8" s="3">
        <v>0.2</v>
      </c>
      <c r="J8" s="5">
        <f t="shared" si="2"/>
        <v>120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1"/>
      <c r="C11" s="1"/>
      <c r="D11" s="1"/>
      <c r="E11" s="1"/>
      <c r="F11" s="2"/>
      <c r="G11" s="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6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6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6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6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6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6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1:E1"/>
    <mergeCell ref="G1:K1"/>
    <mergeCell ref="G11:K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