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tsu Watanabe\github\stockIT\Tools\Project Plan Management\"/>
    </mc:Choice>
  </mc:AlternateContent>
  <xr:revisionPtr revIDLastSave="0" documentId="13_ncr:1_{240D8D4D-87B9-49FB-AD1B-7C5850CB615D}" xr6:coauthVersionLast="47" xr6:coauthVersionMax="47" xr10:uidLastSave="{00000000-0000-0000-0000-000000000000}"/>
  <bookViews>
    <workbookView xWindow="-120" yWindow="-120" windowWidth="29040" windowHeight="15840" xr2:uid="{8747F103-8E24-486A-AC8F-5A1CE380B684}"/>
  </bookViews>
  <sheets>
    <sheet name="Sheet1" sheetId="1" r:id="rId1"/>
  </sheets>
  <definedNames>
    <definedName name="_xlnm.Print_Area" localSheetId="0">Sheet1!$A$1:$AA$55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5" i="1" l="1"/>
  <c r="D70" i="1"/>
  <c r="D68" i="1"/>
  <c r="D74" i="1" s="1"/>
  <c r="D69" i="1"/>
  <c r="D72" i="1"/>
  <c r="D73" i="1"/>
  <c r="D71" i="1"/>
</calcChain>
</file>

<file path=xl/sharedStrings.xml><?xml version="1.0" encoding="utf-8"?>
<sst xmlns="http://schemas.openxmlformats.org/spreadsheetml/2006/main" count="192" uniqueCount="125">
  <si>
    <t>Manager</t>
  </si>
  <si>
    <t>Assistant 1</t>
  </si>
  <si>
    <t>Assistant 2</t>
  </si>
  <si>
    <t>~4/10/2021 (Mon)</t>
  </si>
  <si>
    <t>Ahmet</t>
  </si>
  <si>
    <t>~8/10/2021 (Fri)</t>
  </si>
  <si>
    <t>~9/10/2021 Sat)</t>
  </si>
  <si>
    <t>~10/10/2021 (Sun)</t>
  </si>
  <si>
    <t>~12/10/2021 (Tues)</t>
  </si>
  <si>
    <t>~14/10/2021 (Thurs)</t>
  </si>
  <si>
    <t>~15/10/2021 (Fri)</t>
  </si>
  <si>
    <t>~16/10/2021 (Sat)</t>
  </si>
  <si>
    <t>17/10/2021 (Sun)</t>
  </si>
  <si>
    <t xml:space="preserve">Report Component </t>
  </si>
  <si>
    <t>Brandon</t>
  </si>
  <si>
    <t>Team Profile</t>
  </si>
  <si>
    <t>Hugo</t>
  </si>
  <si>
    <t>Team Name</t>
  </si>
  <si>
    <t>Taylen</t>
  </si>
  <si>
    <t xml:space="preserve"> Organise the team to decide a Team name </t>
  </si>
  <si>
    <t>Tetsu</t>
  </si>
  <si>
    <t>Complete the draft</t>
  </si>
  <si>
    <t>Tim</t>
  </si>
  <si>
    <t>Complete the task</t>
  </si>
  <si>
    <t>scrap data from previous assignment and present in unified format</t>
  </si>
  <si>
    <t>Personal information</t>
  </si>
  <si>
    <t>Obtain and summarise one paragraph per person including name, student number, background, hobbies, IT interest and IT experience</t>
  </si>
  <si>
    <t>Team profile</t>
  </si>
  <si>
    <t>Obtain and summarise the test outcomes for each person in the team (all 3 tests)</t>
  </si>
  <si>
    <t>Summarise our understanding of how this information may be helpful to the group</t>
  </si>
  <si>
    <t xml:space="preserve">Ideal Jobs </t>
  </si>
  <si>
    <t xml:space="preserve">Compare and Contrast the ideal jobs for each person in the group </t>
  </si>
  <si>
    <t>Tools (Including Website Compnent)</t>
  </si>
  <si>
    <t>Decide the basic style, format and layout of the website and share with the group</t>
  </si>
  <si>
    <t>Complete GitHub set up. Complete the basic layoout and website theme</t>
  </si>
  <si>
    <t>Obtain feedback</t>
  </si>
  <si>
    <t>Update the website based on the feedback</t>
  </si>
  <si>
    <t xml:space="preserve">Insert contents </t>
  </si>
  <si>
    <t>FInal Check</t>
  </si>
  <si>
    <t>Submission</t>
  </si>
  <si>
    <t>style guide</t>
  </si>
  <si>
    <t xml:space="preserve">Put the website together and submit it as our website for the assignment </t>
  </si>
  <si>
    <t xml:space="preserve">Create links to each individual website on the group website </t>
  </si>
  <si>
    <t>will set-up the templates for the website and future reportings</t>
  </si>
  <si>
    <t xml:space="preserve">Set up group in Canvas </t>
  </si>
  <si>
    <t>Set up a GitHub repository for the  group</t>
  </si>
  <si>
    <t>Include a brief description of what we have done in the report</t>
  </si>
  <si>
    <t>Industry Data</t>
  </si>
  <si>
    <t>Read (and ask the team to read) industry data supplied by Burning Glass and obtain the feedback</t>
  </si>
  <si>
    <t>Determine the job titles for our group's ideal jobs</t>
  </si>
  <si>
    <t>Summarise and report set of skills required for these jobs</t>
  </si>
  <si>
    <t>Write in our report if our opinion of  ideal job changed? Why or Why not?</t>
  </si>
  <si>
    <t>IT Work</t>
  </si>
  <si>
    <t>Decide to interview an IT Professional or pick 10 YouTube videos or web sources</t>
  </si>
  <si>
    <t>Shcedule the interview and draft list of queries</t>
  </si>
  <si>
    <t>Complete the interview</t>
  </si>
  <si>
    <t>Complete the task (Transcript and Recording)</t>
  </si>
  <si>
    <t>Everybody gives questions + one or two people "conduct" the interview</t>
  </si>
  <si>
    <t>Organise and prepare for an interview</t>
  </si>
  <si>
    <t>Record an interview</t>
  </si>
  <si>
    <t xml:space="preserve">Include raw transcripts/recordings in appendix to support our written component </t>
  </si>
  <si>
    <t>Report on 5 different IT professions as well as indicate 10 sources</t>
  </si>
  <si>
    <t xml:space="preserve">IT Technologies </t>
  </si>
  <si>
    <t>Name:</t>
  </si>
  <si>
    <t xml:space="preserve">Taylen </t>
  </si>
  <si>
    <t>Timothy</t>
  </si>
  <si>
    <t>Report on 4 of the areas (1,200 words @ 4 = 4,800 words)</t>
  </si>
  <si>
    <t>Ahmet to draft at least 1 st area (possibly 2)</t>
  </si>
  <si>
    <t>Ahment to draft 2nd area</t>
  </si>
  <si>
    <t>Ahmet to draft 3rd area. Hugo to draft 4th area</t>
  </si>
  <si>
    <t>Strengths:</t>
  </si>
  <si>
    <t>Html/coding</t>
  </si>
  <si>
    <t>Formal Writing</t>
  </si>
  <si>
    <t>Academic study</t>
  </si>
  <si>
    <t xml:space="preserve">Written Skills </t>
  </si>
  <si>
    <t>Typewriting</t>
  </si>
  <si>
    <t>Project ideas</t>
  </si>
  <si>
    <t>analytics</t>
  </si>
  <si>
    <t>Understanding Technical Terminology</t>
  </si>
  <si>
    <t xml:space="preserve">Research </t>
  </si>
  <si>
    <t>adapability</t>
  </si>
  <si>
    <t>Critical Analysis/Being a Soundboard</t>
  </si>
  <si>
    <t>Discuss, determine and brainstorm the group's project idea</t>
  </si>
  <si>
    <t>Complete the brainstorming and planning</t>
  </si>
  <si>
    <t>Write the result in our report</t>
  </si>
  <si>
    <t>Weaknesses:</t>
  </si>
  <si>
    <t>Management</t>
  </si>
  <si>
    <t>English writing</t>
  </si>
  <si>
    <t>Will be slower with html</t>
  </si>
  <si>
    <t>Coding</t>
  </si>
  <si>
    <t>Design principles</t>
  </si>
  <si>
    <t>Delegating</t>
  </si>
  <si>
    <t>IT skills in general</t>
  </si>
  <si>
    <t>Distraction</t>
  </si>
  <si>
    <t>Feedback-SparkPLUS</t>
  </si>
  <si>
    <t>Supervise members to log in SparkPlUS Tool</t>
  </si>
  <si>
    <t>whole group</t>
  </si>
  <si>
    <t>Complete &amp; Submit</t>
  </si>
  <si>
    <t>Preferred managment:</t>
  </si>
  <si>
    <t>Website Design</t>
  </si>
  <si>
    <t>Happy to do anything, I may struggle on the Project Idea aspect as the one mentioned on my 1st Assessment wouldn't be viable in a group assessment.</t>
  </si>
  <si>
    <t xml:space="preserve">I am happy to do anything left but not IT work as I cannot think of anyone to interview. </t>
  </si>
  <si>
    <t>Happy to adapt around the team</t>
  </si>
  <si>
    <t>Genuinely happy to do anything. Coding/Github are not my strengths but happy to assist where I can. Probably useful everywhere but "tools"</t>
  </si>
  <si>
    <t>I can write all the four reports for IT areas</t>
  </si>
  <si>
    <t>Supervise members to complete feedback</t>
  </si>
  <si>
    <t>Group Reflection</t>
  </si>
  <si>
    <t>Supervise and obtain each member's perception of the group (200 words each)</t>
  </si>
  <si>
    <t xml:space="preserve">Write the group reflection as a whole (400 words) </t>
  </si>
  <si>
    <t>Report Completion (Inlcuding design component)</t>
  </si>
  <si>
    <t xml:space="preserve">Proof reading </t>
  </si>
  <si>
    <t>Review  Team Profile, Industry Data &amp; IT Technologies 1</t>
  </si>
  <si>
    <t>Review IT Technologies 2</t>
  </si>
  <si>
    <t>Review IT Technologies 3&amp;4. Review Project Idea. Review Group Reflection</t>
  </si>
  <si>
    <t>Final Check &amp; Collation</t>
  </si>
  <si>
    <t xml:space="preserve">Put them all together in PDF for submission </t>
  </si>
  <si>
    <t>Website Component (page)</t>
  </si>
  <si>
    <t>Ideal Job</t>
  </si>
  <si>
    <t>Tools</t>
  </si>
  <si>
    <t>IT Technologies</t>
  </si>
  <si>
    <t>Project idea</t>
  </si>
  <si>
    <t>Assistant 3</t>
  </si>
  <si>
    <t>Formal Writing Research</t>
  </si>
  <si>
    <t>formal writing &amp; research</t>
  </si>
  <si>
    <t>Initial  task allocation and schedule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</si>
</sst>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i/>
      <sz val="11"/>
      <color theme="1"/>
      <name val="Arial"/>
      <family val="2"/>
    </font>
    <font>
      <b/>
      <sz val="11"/>
      <color theme="1"/>
      <name val="Arial"/>
      <family val="2"/>
    </font>
    <font>
      <b/>
      <sz val="14"/>
      <color theme="1"/>
      <name val="Arial"/>
      <family val="2"/>
    </font>
    <font>
      <b/>
      <u/>
      <sz val="12"/>
      <color theme="1"/>
      <name val="Arial"/>
      <family val="2"/>
    </font>
    <font>
      <sz val="11"/>
      <color theme="1"/>
      <name val="Arial"/>
      <family val="2"/>
    </font>
    <font>
      <b/>
      <sz val="16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5B9BD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F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0" xfId="0" applyFont="1"/>
    <xf numFmtId="0" fontId="3" fillId="0" borderId="0" xfId="0" applyFont="1" applyAlignment="1">
      <alignment vertical="center"/>
    </xf>
    <xf numFmtId="0" fontId="5" fillId="0" borderId="0" xfId="0" applyFont="1"/>
    <xf numFmtId="0" fontId="3" fillId="0" borderId="2" xfId="0" applyFont="1" applyBorder="1" applyAlignment="1">
      <alignment vertical="center"/>
    </xf>
    <xf numFmtId="0" fontId="1" fillId="0" borderId="3" xfId="0" applyFont="1" applyBorder="1"/>
    <xf numFmtId="0" fontId="3" fillId="0" borderId="5" xfId="0" applyFont="1" applyBorder="1" applyAlignment="1">
      <alignment vertical="center"/>
    </xf>
    <xf numFmtId="0" fontId="2" fillId="0" borderId="0" xfId="0" applyFont="1" applyBorder="1"/>
    <xf numFmtId="0" fontId="1" fillId="0" borderId="0" xfId="0" applyFont="1" applyBorder="1"/>
    <xf numFmtId="0" fontId="1" fillId="0" borderId="0" xfId="0" applyFont="1" applyBorder="1" applyAlignment="1">
      <alignment horizontal="left" vertical="top" wrapText="1"/>
    </xf>
    <xf numFmtId="0" fontId="5" fillId="0" borderId="0" xfId="0" applyFont="1" applyBorder="1"/>
    <xf numFmtId="0" fontId="3" fillId="0" borderId="7" xfId="0" applyFont="1" applyBorder="1" applyAlignment="1">
      <alignment vertical="center"/>
    </xf>
    <xf numFmtId="0" fontId="1" fillId="0" borderId="8" xfId="0" applyFont="1" applyBorder="1"/>
    <xf numFmtId="0" fontId="6" fillId="0" borderId="0" xfId="0" applyFont="1"/>
    <xf numFmtId="0" fontId="1" fillId="0" borderId="0" xfId="0" applyFont="1" applyAlignment="1"/>
    <xf numFmtId="0" fontId="1" fillId="0" borderId="0" xfId="0" applyFont="1" applyFill="1"/>
    <xf numFmtId="0" fontId="5" fillId="2" borderId="0" xfId="0" applyFont="1" applyFill="1"/>
    <xf numFmtId="0" fontId="1" fillId="3" borderId="0" xfId="0" applyFont="1" applyFill="1"/>
    <xf numFmtId="0" fontId="1" fillId="0" borderId="0" xfId="0" applyFont="1" applyAlignment="1">
      <alignment horizontal="right"/>
    </xf>
    <xf numFmtId="0" fontId="3" fillId="0" borderId="3" xfId="0" applyFont="1" applyBorder="1"/>
    <xf numFmtId="0" fontId="3" fillId="0" borderId="0" xfId="0" applyFont="1" applyBorder="1"/>
    <xf numFmtId="0" fontId="3" fillId="0" borderId="8" xfId="0" applyFont="1" applyBorder="1"/>
    <xf numFmtId="0" fontId="3" fillId="0" borderId="0" xfId="0" applyFont="1"/>
    <xf numFmtId="0" fontId="4" fillId="5" borderId="0" xfId="0" applyFont="1" applyFill="1" applyAlignment="1">
      <alignment horizontal="center" vertical="center" wrapText="1"/>
    </xf>
    <xf numFmtId="0" fontId="3" fillId="7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3" fillId="8" borderId="0" xfId="0" applyFont="1" applyFill="1" applyAlignment="1">
      <alignment vertical="center" wrapText="1"/>
    </xf>
    <xf numFmtId="0" fontId="4" fillId="4" borderId="0" xfId="0" applyFont="1" applyFill="1" applyAlignment="1">
      <alignment horizontal="center" vertical="center" wrapText="1"/>
    </xf>
    <xf numFmtId="0" fontId="1" fillId="0" borderId="1" xfId="0" applyFont="1" applyFill="1" applyBorder="1" applyAlignment="1">
      <alignment wrapText="1"/>
    </xf>
    <xf numFmtId="0" fontId="4" fillId="0" borderId="1" xfId="0" applyFont="1" applyFill="1" applyBorder="1" applyAlignment="1">
      <alignment wrapText="1"/>
    </xf>
    <xf numFmtId="14" fontId="4" fillId="0" borderId="1" xfId="0" applyNumberFormat="1" applyFont="1" applyFill="1" applyBorder="1" applyAlignment="1">
      <alignment horizontal="center" wrapText="1"/>
    </xf>
    <xf numFmtId="14" fontId="4" fillId="6" borderId="1" xfId="0" applyNumberFormat="1" applyFont="1" applyFill="1" applyBorder="1" applyAlignment="1">
      <alignment horizontal="center" wrapText="1"/>
    </xf>
    <xf numFmtId="14" fontId="4" fillId="5" borderId="1" xfId="0" applyNumberFormat="1" applyFont="1" applyFill="1" applyBorder="1" applyAlignment="1">
      <alignment horizontal="center" wrapText="1"/>
    </xf>
    <xf numFmtId="0" fontId="3" fillId="0" borderId="10" xfId="0" applyFont="1" applyBorder="1"/>
    <xf numFmtId="0" fontId="1" fillId="0" borderId="10" xfId="0" applyFont="1" applyBorder="1"/>
    <xf numFmtId="0" fontId="1" fillId="0" borderId="10" xfId="0" applyFont="1" applyBorder="1" applyAlignment="1">
      <alignment horizontal="left" vertical="top" wrapText="1"/>
    </xf>
    <xf numFmtId="0" fontId="3" fillId="9" borderId="10" xfId="0" applyFont="1" applyFill="1" applyBorder="1" applyAlignment="1">
      <alignment vertical="top"/>
    </xf>
    <xf numFmtId="0" fontId="1" fillId="9" borderId="10" xfId="0" applyFont="1" applyFill="1" applyBorder="1" applyAlignment="1">
      <alignment horizontal="left" vertical="top" wrapText="1"/>
    </xf>
    <xf numFmtId="0" fontId="3" fillId="9" borderId="10" xfId="0" applyFont="1" applyFill="1" applyBorder="1"/>
    <xf numFmtId="0" fontId="1" fillId="9" borderId="10" xfId="0" applyFont="1" applyFill="1" applyBorder="1"/>
    <xf numFmtId="49" fontId="3" fillId="0" borderId="0" xfId="0" applyNumberFormat="1" applyFont="1"/>
    <xf numFmtId="0" fontId="3" fillId="0" borderId="1" xfId="0" applyFont="1" applyFill="1" applyBorder="1" applyAlignment="1">
      <alignment wrapText="1"/>
    </xf>
    <xf numFmtId="14" fontId="3" fillId="0" borderId="0" xfId="0" applyNumberFormat="1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/>
    <xf numFmtId="0" fontId="3" fillId="6" borderId="0" xfId="0" applyFont="1" applyFill="1" applyAlignment="1">
      <alignment horizontal="center" vertical="center" wrapText="1"/>
    </xf>
    <xf numFmtId="0" fontId="3" fillId="9" borderId="0" xfId="0" applyFont="1" applyFill="1"/>
    <xf numFmtId="0" fontId="3" fillId="9" borderId="0" xfId="0" applyFont="1" applyFill="1" applyAlignment="1">
      <alignment horizontal="center"/>
    </xf>
    <xf numFmtId="0" fontId="3" fillId="0" borderId="0" xfId="0" applyFont="1" applyAlignment="1">
      <alignment horizontal="center" vertical="center" wrapText="1"/>
    </xf>
    <xf numFmtId="14" fontId="4" fillId="4" borderId="0" xfId="0" applyNumberFormat="1" applyFont="1" applyFill="1" applyAlignment="1">
      <alignment horizontal="center" vertical="center"/>
    </xf>
    <xf numFmtId="14" fontId="3" fillId="8" borderId="0" xfId="0" applyNumberFormat="1" applyFont="1" applyFill="1" applyAlignment="1">
      <alignment horizontal="center" vertical="center" wrapText="1"/>
    </xf>
    <xf numFmtId="14" fontId="4" fillId="4" borderId="0" xfId="0" applyNumberFormat="1" applyFont="1" applyFill="1" applyAlignment="1">
      <alignment horizontal="center" vertical="center" wrapText="1"/>
    </xf>
    <xf numFmtId="14" fontId="3" fillId="0" borderId="0" xfId="0" applyNumberFormat="1" applyFont="1" applyAlignment="1">
      <alignment horizontal="center" vertical="center" wrapText="1"/>
    </xf>
    <xf numFmtId="0" fontId="3" fillId="6" borderId="0" xfId="0" applyFont="1" applyFill="1" applyAlignment="1">
      <alignment horizontal="center" vertical="center" wrapText="1"/>
    </xf>
    <xf numFmtId="0" fontId="4" fillId="4" borderId="0" xfId="0" applyFont="1" applyFill="1" applyAlignment="1">
      <alignment horizontal="center" vertical="center" wrapText="1"/>
    </xf>
    <xf numFmtId="0" fontId="4" fillId="6" borderId="0" xfId="0" applyFont="1" applyFill="1" applyAlignment="1">
      <alignment horizontal="center" vertical="center" wrapText="1"/>
    </xf>
    <xf numFmtId="0" fontId="3" fillId="9" borderId="0" xfId="0" applyFont="1" applyFill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8" borderId="0" xfId="0" applyFont="1" applyFill="1" applyAlignment="1">
      <alignment horizontal="center" vertical="center" wrapText="1"/>
    </xf>
    <xf numFmtId="14" fontId="4" fillId="5" borderId="0" xfId="0" applyNumberFormat="1" applyFont="1" applyFill="1" applyAlignment="1">
      <alignment horizontal="center" vertical="center" wrapText="1"/>
    </xf>
    <xf numFmtId="0" fontId="3" fillId="9" borderId="6" xfId="0" applyFont="1" applyFill="1" applyBorder="1" applyAlignment="1">
      <alignment horizontal="center" vertical="center"/>
    </xf>
    <xf numFmtId="0" fontId="7" fillId="10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3AD160-8B90-4E06-8EAB-4EBB8642CF33}">
  <dimension ref="A1:X74"/>
  <sheetViews>
    <sheetView tabSelected="1" view="pageBreakPreview" zoomScale="60" zoomScaleNormal="55" workbookViewId="0">
      <pane ySplit="1" topLeftCell="A2" activePane="bottomLeft" state="frozen"/>
      <selection pane="bottomLeft" activeCell="E30" sqref="E30"/>
    </sheetView>
  </sheetViews>
  <sheetFormatPr defaultColWidth="9.140625" defaultRowHeight="15" x14ac:dyDescent="0.25"/>
  <cols>
    <col min="1" max="1" width="9.140625" style="1"/>
    <col min="2" max="2" width="23.5703125" style="4" bestFit="1" customWidth="1"/>
    <col min="3" max="3" width="101.140625" style="1" customWidth="1"/>
    <col min="4" max="4" width="13.85546875" style="24" customWidth="1"/>
    <col min="5" max="5" width="10.28515625" style="24" customWidth="1"/>
    <col min="6" max="6" width="11.7109375" style="24" customWidth="1"/>
    <col min="7" max="7" width="9.5703125" style="24" customWidth="1"/>
    <col min="8" max="8" width="18.85546875" style="24" customWidth="1"/>
    <col min="9" max="9" width="4.140625" style="24" hidden="1" customWidth="1"/>
    <col min="10" max="10" width="17.140625" style="24" customWidth="1"/>
    <col min="11" max="11" width="14.5703125" style="24" customWidth="1"/>
    <col min="12" max="12" width="16.7109375" style="24" customWidth="1"/>
    <col min="13" max="13" width="13.140625" style="24" customWidth="1"/>
    <col min="14" max="14" width="17.7109375" style="24" customWidth="1"/>
    <col min="15" max="15" width="18.5703125" style="24" customWidth="1"/>
    <col min="16" max="16" width="16.140625" style="24" customWidth="1"/>
    <col min="17" max="17" width="16.7109375" style="24" customWidth="1"/>
    <col min="18" max="18" width="36.140625" style="1" customWidth="1"/>
    <col min="19" max="19" width="41.140625" style="1" bestFit="1" customWidth="1"/>
    <col min="20" max="20" width="23.42578125" style="1" customWidth="1"/>
    <col min="21" max="21" width="17.5703125" style="1" bestFit="1" customWidth="1"/>
    <col min="22" max="22" width="22.42578125" style="1" bestFit="1" customWidth="1"/>
    <col min="23" max="23" width="37.140625" style="1" bestFit="1" customWidth="1"/>
    <col min="24" max="16384" width="9.140625" style="1"/>
  </cols>
  <sheetData>
    <row r="1" spans="1:20" s="31" customFormat="1" ht="64.5" customHeight="1" x14ac:dyDescent="0.25">
      <c r="A1" s="81" t="s">
        <v>124</v>
      </c>
      <c r="B1" s="81"/>
      <c r="C1" s="81"/>
      <c r="D1" s="32" t="s">
        <v>0</v>
      </c>
      <c r="E1" s="32" t="s">
        <v>1</v>
      </c>
      <c r="F1" s="32" t="s">
        <v>2</v>
      </c>
      <c r="G1" s="32" t="s">
        <v>121</v>
      </c>
      <c r="H1" s="33" t="s">
        <v>3</v>
      </c>
      <c r="I1" s="44" t="s">
        <v>4</v>
      </c>
      <c r="J1" s="33" t="s">
        <v>5</v>
      </c>
      <c r="K1" s="34" t="s">
        <v>6</v>
      </c>
      <c r="L1" s="33" t="s">
        <v>7</v>
      </c>
      <c r="M1" s="33" t="s">
        <v>8</v>
      </c>
      <c r="N1" s="33" t="s">
        <v>9</v>
      </c>
      <c r="O1" s="33" t="s">
        <v>10</v>
      </c>
      <c r="P1" s="33" t="s">
        <v>11</v>
      </c>
      <c r="Q1" s="35" t="s">
        <v>12</v>
      </c>
    </row>
    <row r="2" spans="1:20" ht="18" x14ac:dyDescent="0.25">
      <c r="A2" s="51"/>
      <c r="C2" s="3" t="s">
        <v>13</v>
      </c>
      <c r="I2" s="24" t="s">
        <v>14</v>
      </c>
    </row>
    <row r="3" spans="1:20" ht="18" x14ac:dyDescent="0.25">
      <c r="A3" s="51"/>
      <c r="C3" s="3"/>
    </row>
    <row r="4" spans="1:20" ht="15.75" x14ac:dyDescent="0.25">
      <c r="A4" s="51"/>
      <c r="C4" s="5" t="s">
        <v>15</v>
      </c>
      <c r="I4" s="24" t="s">
        <v>16</v>
      </c>
    </row>
    <row r="5" spans="1:20" ht="15.75" thickBot="1" x14ac:dyDescent="0.3">
      <c r="A5" s="51"/>
      <c r="C5" s="2" t="s">
        <v>17</v>
      </c>
      <c r="I5" s="24" t="s">
        <v>18</v>
      </c>
    </row>
    <row r="6" spans="1:20" ht="15" customHeight="1" x14ac:dyDescent="0.25">
      <c r="A6" s="80">
        <v>5</v>
      </c>
      <c r="B6" s="6">
        <v>1</v>
      </c>
      <c r="C6" s="7" t="s">
        <v>19</v>
      </c>
      <c r="D6" s="21" t="s">
        <v>20</v>
      </c>
      <c r="E6" s="21"/>
      <c r="F6" s="21"/>
      <c r="G6" s="21"/>
      <c r="H6" s="55" t="s">
        <v>21</v>
      </c>
      <c r="I6" s="24" t="s">
        <v>22</v>
      </c>
      <c r="K6" s="54" t="s">
        <v>23</v>
      </c>
      <c r="L6" s="54"/>
      <c r="R6" s="62" t="s">
        <v>24</v>
      </c>
      <c r="S6" s="63"/>
      <c r="T6" s="64"/>
    </row>
    <row r="7" spans="1:20" ht="15" customHeight="1" x14ac:dyDescent="0.25">
      <c r="A7" s="80"/>
      <c r="B7" s="8"/>
      <c r="C7" s="9" t="s">
        <v>25</v>
      </c>
      <c r="D7" s="22"/>
      <c r="E7" s="22"/>
      <c r="F7" s="22"/>
      <c r="G7" s="22"/>
      <c r="H7" s="55"/>
      <c r="I7" s="24" t="s">
        <v>20</v>
      </c>
      <c r="K7" s="54"/>
      <c r="L7" s="54"/>
      <c r="R7" s="65"/>
      <c r="S7" s="66"/>
      <c r="T7" s="67"/>
    </row>
    <row r="8" spans="1:20" ht="35.25" customHeight="1" x14ac:dyDescent="0.25">
      <c r="A8" s="80"/>
      <c r="B8" s="8">
        <v>2</v>
      </c>
      <c r="C8" s="11" t="s">
        <v>26</v>
      </c>
      <c r="D8" s="22" t="s">
        <v>20</v>
      </c>
      <c r="E8" s="22"/>
      <c r="F8" s="22"/>
      <c r="G8" s="22"/>
      <c r="H8" s="55"/>
      <c r="K8" s="54"/>
      <c r="L8" s="54"/>
      <c r="R8" s="65"/>
      <c r="S8" s="66"/>
      <c r="T8" s="67"/>
    </row>
    <row r="9" spans="1:20" ht="15" customHeight="1" x14ac:dyDescent="0.25">
      <c r="A9" s="80"/>
      <c r="B9" s="8"/>
      <c r="C9" s="9" t="s">
        <v>27</v>
      </c>
      <c r="D9" s="22"/>
      <c r="E9" s="22"/>
      <c r="F9" s="22"/>
      <c r="G9" s="22"/>
      <c r="H9" s="55"/>
      <c r="K9" s="54"/>
      <c r="L9" s="54"/>
      <c r="R9" s="65"/>
      <c r="S9" s="66"/>
      <c r="T9" s="67"/>
    </row>
    <row r="10" spans="1:20" ht="15" customHeight="1" x14ac:dyDescent="0.25">
      <c r="A10" s="80"/>
      <c r="B10" s="8">
        <v>3</v>
      </c>
      <c r="C10" s="10" t="s">
        <v>28</v>
      </c>
      <c r="D10" s="22" t="s">
        <v>20</v>
      </c>
      <c r="E10" s="22"/>
      <c r="F10" s="22"/>
      <c r="G10" s="22"/>
      <c r="H10" s="55"/>
      <c r="K10" s="54"/>
      <c r="L10" s="54"/>
      <c r="R10" s="65"/>
      <c r="S10" s="66"/>
      <c r="T10" s="67"/>
    </row>
    <row r="11" spans="1:20" ht="15" customHeight="1" x14ac:dyDescent="0.25">
      <c r="A11" s="80"/>
      <c r="B11" s="8">
        <v>4</v>
      </c>
      <c r="C11" s="10" t="s">
        <v>29</v>
      </c>
      <c r="D11" s="22" t="s">
        <v>20</v>
      </c>
      <c r="E11" s="22"/>
      <c r="F11" s="22"/>
      <c r="G11" s="22"/>
      <c r="H11" s="55"/>
      <c r="K11" s="54"/>
      <c r="L11" s="54"/>
      <c r="R11" s="65"/>
      <c r="S11" s="66"/>
      <c r="T11" s="67"/>
    </row>
    <row r="12" spans="1:20" ht="15" customHeight="1" x14ac:dyDescent="0.25">
      <c r="A12" s="80"/>
      <c r="B12" s="8"/>
      <c r="C12" s="10"/>
      <c r="D12" s="22"/>
      <c r="E12" s="22"/>
      <c r="F12" s="22"/>
      <c r="G12" s="22"/>
      <c r="H12" s="55"/>
      <c r="K12" s="54"/>
      <c r="L12" s="54"/>
      <c r="R12" s="65"/>
      <c r="S12" s="66"/>
      <c r="T12" s="67"/>
    </row>
    <row r="13" spans="1:20" ht="15.75" customHeight="1" x14ac:dyDescent="0.25">
      <c r="A13" s="80"/>
      <c r="B13" s="8"/>
      <c r="C13" s="12" t="s">
        <v>30</v>
      </c>
      <c r="D13" s="22"/>
      <c r="E13" s="22"/>
      <c r="F13" s="22"/>
      <c r="G13" s="22"/>
      <c r="H13" s="55"/>
      <c r="K13" s="54"/>
      <c r="L13" s="54"/>
      <c r="R13" s="65"/>
      <c r="S13" s="66"/>
      <c r="T13" s="67"/>
    </row>
    <row r="14" spans="1:20" ht="15" customHeight="1" thickBot="1" x14ac:dyDescent="0.3">
      <c r="A14" s="80"/>
      <c r="B14" s="13">
        <v>5</v>
      </c>
      <c r="C14" s="14" t="s">
        <v>31</v>
      </c>
      <c r="D14" s="23" t="s">
        <v>20</v>
      </c>
      <c r="E14" s="23"/>
      <c r="F14" s="23"/>
      <c r="G14" s="23"/>
      <c r="H14" s="55"/>
      <c r="K14" s="54"/>
      <c r="L14" s="54"/>
      <c r="R14" s="68"/>
      <c r="S14" s="69"/>
      <c r="T14" s="70"/>
    </row>
    <row r="15" spans="1:20" x14ac:dyDescent="0.25">
      <c r="A15" s="51"/>
    </row>
    <row r="16" spans="1:20" ht="15.75" x14ac:dyDescent="0.25">
      <c r="A16" s="61">
        <v>10</v>
      </c>
      <c r="C16" s="18" t="s">
        <v>32</v>
      </c>
    </row>
    <row r="17" spans="1:22" ht="15" customHeight="1" x14ac:dyDescent="0.25">
      <c r="A17" s="61"/>
      <c r="B17" s="28">
        <v>7</v>
      </c>
      <c r="C17" s="17" t="s">
        <v>33</v>
      </c>
      <c r="D17" s="24" t="s">
        <v>18</v>
      </c>
      <c r="E17" s="24" t="s">
        <v>22</v>
      </c>
      <c r="H17" s="55" t="s">
        <v>34</v>
      </c>
      <c r="J17" s="55" t="s">
        <v>35</v>
      </c>
      <c r="K17" s="55" t="s">
        <v>36</v>
      </c>
      <c r="L17" s="55"/>
      <c r="M17" s="57" t="s">
        <v>37</v>
      </c>
      <c r="N17" s="57"/>
      <c r="O17" s="57"/>
      <c r="P17" s="57" t="s">
        <v>38</v>
      </c>
      <c r="Q17" s="79" t="s">
        <v>39</v>
      </c>
      <c r="R17" s="71" t="s">
        <v>40</v>
      </c>
      <c r="S17" s="72"/>
      <c r="T17" s="73"/>
    </row>
    <row r="18" spans="1:22" x14ac:dyDescent="0.25">
      <c r="A18" s="61"/>
      <c r="B18" s="27">
        <v>8</v>
      </c>
      <c r="C18" s="17" t="s">
        <v>41</v>
      </c>
      <c r="D18" s="24" t="s">
        <v>18</v>
      </c>
      <c r="E18" s="24" t="s">
        <v>22</v>
      </c>
      <c r="H18" s="55"/>
      <c r="J18" s="55"/>
      <c r="K18" s="55"/>
      <c r="L18" s="55"/>
      <c r="M18" s="57"/>
      <c r="N18" s="57"/>
      <c r="O18" s="57"/>
      <c r="P18" s="57"/>
      <c r="Q18" s="79"/>
      <c r="R18" s="74"/>
      <c r="S18" s="75"/>
      <c r="T18" s="76"/>
    </row>
    <row r="19" spans="1:22" x14ac:dyDescent="0.25">
      <c r="A19" s="61"/>
      <c r="B19" s="4">
        <v>9</v>
      </c>
      <c r="C19" s="1" t="s">
        <v>42</v>
      </c>
      <c r="D19" s="24" t="s">
        <v>18</v>
      </c>
      <c r="E19" s="24" t="s">
        <v>22</v>
      </c>
      <c r="H19" s="55"/>
      <c r="J19" s="55"/>
      <c r="K19" s="55"/>
      <c r="L19" s="55"/>
      <c r="M19" s="57"/>
      <c r="N19" s="57"/>
      <c r="O19" s="57"/>
      <c r="P19" s="57"/>
      <c r="Q19" s="79"/>
      <c r="R19" s="62" t="s">
        <v>43</v>
      </c>
      <c r="S19" s="63"/>
      <c r="T19" s="64"/>
    </row>
    <row r="20" spans="1:22" x14ac:dyDescent="0.25">
      <c r="A20" s="61"/>
      <c r="B20" s="28">
        <v>10</v>
      </c>
      <c r="C20" s="1" t="s">
        <v>44</v>
      </c>
      <c r="D20" s="24" t="s">
        <v>18</v>
      </c>
      <c r="E20" s="24" t="s">
        <v>22</v>
      </c>
      <c r="H20" s="55"/>
      <c r="J20" s="55"/>
      <c r="K20" s="55"/>
      <c r="L20" s="55"/>
      <c r="M20" s="57"/>
      <c r="N20" s="57"/>
      <c r="O20" s="57"/>
      <c r="P20" s="57"/>
      <c r="Q20" s="79"/>
      <c r="R20" s="65"/>
      <c r="S20" s="66"/>
      <c r="T20" s="67"/>
    </row>
    <row r="21" spans="1:22" x14ac:dyDescent="0.25">
      <c r="A21" s="61"/>
      <c r="B21" s="28">
        <v>11</v>
      </c>
      <c r="C21" s="1" t="s">
        <v>45</v>
      </c>
      <c r="D21" s="24" t="s">
        <v>18</v>
      </c>
      <c r="E21" s="24" t="s">
        <v>22</v>
      </c>
      <c r="H21" s="55"/>
      <c r="J21" s="55"/>
      <c r="K21" s="55"/>
      <c r="L21" s="55"/>
      <c r="M21" s="57"/>
      <c r="N21" s="57"/>
      <c r="O21" s="57"/>
      <c r="P21" s="57"/>
      <c r="Q21" s="79"/>
      <c r="R21" s="65"/>
      <c r="S21" s="66"/>
      <c r="T21" s="67"/>
    </row>
    <row r="22" spans="1:22" x14ac:dyDescent="0.25">
      <c r="A22" s="61"/>
      <c r="B22" s="4">
        <v>12</v>
      </c>
      <c r="C22" s="1" t="s">
        <v>46</v>
      </c>
      <c r="D22" s="24" t="s">
        <v>18</v>
      </c>
      <c r="E22" s="24" t="s">
        <v>22</v>
      </c>
      <c r="H22" s="55"/>
      <c r="J22" s="55"/>
      <c r="K22" s="55"/>
      <c r="L22" s="55"/>
      <c r="M22" s="57"/>
      <c r="N22" s="57"/>
      <c r="O22" s="57"/>
      <c r="P22" s="57"/>
      <c r="Q22" s="79"/>
      <c r="R22" s="68"/>
      <c r="S22" s="69"/>
      <c r="T22" s="70"/>
    </row>
    <row r="23" spans="1:22" x14ac:dyDescent="0.25">
      <c r="A23" s="51"/>
    </row>
    <row r="24" spans="1:22" ht="15.75" x14ac:dyDescent="0.25">
      <c r="A24" s="61">
        <v>10</v>
      </c>
      <c r="C24" s="5" t="s">
        <v>47</v>
      </c>
    </row>
    <row r="25" spans="1:22" x14ac:dyDescent="0.25">
      <c r="A25" s="61"/>
      <c r="B25" s="4">
        <v>13</v>
      </c>
      <c r="C25" s="1" t="s">
        <v>48</v>
      </c>
      <c r="D25" s="24" t="s">
        <v>16</v>
      </c>
      <c r="H25" s="55" t="s">
        <v>21</v>
      </c>
      <c r="K25" s="54" t="s">
        <v>23</v>
      </c>
      <c r="L25" s="54"/>
    </row>
    <row r="26" spans="1:22" x14ac:dyDescent="0.25">
      <c r="A26" s="61"/>
      <c r="B26" s="4">
        <v>14</v>
      </c>
      <c r="C26" s="1" t="s">
        <v>49</v>
      </c>
      <c r="D26" s="24" t="s">
        <v>16</v>
      </c>
      <c r="H26" s="55"/>
      <c r="K26" s="54"/>
      <c r="L26" s="54"/>
    </row>
    <row r="27" spans="1:22" x14ac:dyDescent="0.25">
      <c r="A27" s="61"/>
      <c r="B27" s="4">
        <v>15</v>
      </c>
      <c r="C27" s="1" t="s">
        <v>50</v>
      </c>
      <c r="D27" s="24" t="s">
        <v>16</v>
      </c>
      <c r="H27" s="55"/>
      <c r="K27" s="54"/>
      <c r="L27" s="54"/>
    </row>
    <row r="28" spans="1:22" x14ac:dyDescent="0.25">
      <c r="A28" s="61"/>
      <c r="B28" s="4">
        <v>16</v>
      </c>
      <c r="C28" s="1" t="s">
        <v>51</v>
      </c>
      <c r="D28" s="24" t="s">
        <v>16</v>
      </c>
      <c r="H28" s="55"/>
      <c r="K28" s="54"/>
      <c r="L28" s="54"/>
    </row>
    <row r="29" spans="1:22" x14ac:dyDescent="0.25">
      <c r="A29" s="51"/>
    </row>
    <row r="30" spans="1:22" ht="16.5" thickBot="1" x14ac:dyDescent="0.3">
      <c r="A30" s="61">
        <v>15</v>
      </c>
      <c r="C30" s="5" t="s">
        <v>52</v>
      </c>
    </row>
    <row r="31" spans="1:22" ht="23.25" customHeight="1" x14ac:dyDescent="0.25">
      <c r="A31" s="61"/>
      <c r="B31" s="26">
        <v>17</v>
      </c>
      <c r="C31" s="1" t="s">
        <v>53</v>
      </c>
      <c r="D31" s="24" t="s">
        <v>14</v>
      </c>
      <c r="H31" s="55" t="s">
        <v>54</v>
      </c>
      <c r="J31" s="55" t="s">
        <v>55</v>
      </c>
      <c r="K31" s="56" t="s">
        <v>56</v>
      </c>
      <c r="L31" s="56"/>
      <c r="R31" s="62" t="s">
        <v>57</v>
      </c>
      <c r="S31" s="63"/>
      <c r="T31" s="63"/>
      <c r="U31" s="63"/>
      <c r="V31" s="64"/>
    </row>
    <row r="32" spans="1:22" ht="15.75" thickBot="1" x14ac:dyDescent="0.3">
      <c r="A32" s="61"/>
      <c r="B32" s="4">
        <v>18</v>
      </c>
      <c r="C32" s="1" t="s">
        <v>58</v>
      </c>
      <c r="D32" s="24" t="s">
        <v>14</v>
      </c>
      <c r="H32" s="78"/>
      <c r="J32" s="78"/>
      <c r="K32" s="56"/>
      <c r="L32" s="56"/>
      <c r="R32" s="68"/>
      <c r="S32" s="69"/>
      <c r="T32" s="69"/>
      <c r="U32" s="69"/>
      <c r="V32" s="70"/>
    </row>
    <row r="33" spans="1:24" x14ac:dyDescent="0.25">
      <c r="A33" s="61"/>
      <c r="B33" s="4">
        <v>19</v>
      </c>
      <c r="C33" s="1" t="s">
        <v>59</v>
      </c>
      <c r="D33" s="24" t="s">
        <v>14</v>
      </c>
      <c r="H33" s="78"/>
      <c r="J33" s="78"/>
      <c r="K33" s="56"/>
      <c r="L33" s="56"/>
    </row>
    <row r="34" spans="1:24" x14ac:dyDescent="0.25">
      <c r="A34" s="61"/>
      <c r="B34" s="4">
        <v>20</v>
      </c>
      <c r="C34" s="1" t="s">
        <v>60</v>
      </c>
      <c r="D34" s="24" t="s">
        <v>14</v>
      </c>
      <c r="H34" s="78"/>
      <c r="J34" s="78"/>
      <c r="K34" s="56"/>
      <c r="L34" s="56"/>
    </row>
    <row r="35" spans="1:24" x14ac:dyDescent="0.25">
      <c r="A35" s="61"/>
      <c r="B35" s="4">
        <v>21</v>
      </c>
      <c r="C35" s="1" t="s">
        <v>61</v>
      </c>
      <c r="D35" s="24" t="s">
        <v>14</v>
      </c>
      <c r="H35" s="78"/>
      <c r="J35" s="78"/>
      <c r="K35" s="56"/>
      <c r="L35" s="56"/>
    </row>
    <row r="36" spans="1:24" x14ac:dyDescent="0.25">
      <c r="A36" s="51"/>
    </row>
    <row r="37" spans="1:24" ht="15.75" x14ac:dyDescent="0.25">
      <c r="A37" s="61">
        <v>25</v>
      </c>
      <c r="C37" s="5" t="s">
        <v>62</v>
      </c>
      <c r="H37" s="45"/>
      <c r="R37" s="36" t="s">
        <v>63</v>
      </c>
      <c r="S37" s="36" t="s">
        <v>64</v>
      </c>
      <c r="T37" s="36" t="s">
        <v>14</v>
      </c>
      <c r="U37" s="36" t="s">
        <v>20</v>
      </c>
      <c r="V37" s="36" t="s">
        <v>65</v>
      </c>
      <c r="W37" s="36" t="s">
        <v>16</v>
      </c>
      <c r="X37" s="36" t="s">
        <v>4</v>
      </c>
    </row>
    <row r="38" spans="1:24" ht="79.5" customHeight="1" x14ac:dyDescent="0.25">
      <c r="A38" s="61"/>
      <c r="B38" s="4">
        <v>22</v>
      </c>
      <c r="C38" s="1" t="s">
        <v>66</v>
      </c>
      <c r="D38" s="24" t="s">
        <v>4</v>
      </c>
      <c r="E38" s="43" t="s">
        <v>4</v>
      </c>
      <c r="F38" s="24" t="s">
        <v>4</v>
      </c>
      <c r="G38" s="24" t="s">
        <v>16</v>
      </c>
      <c r="H38" s="29" t="s">
        <v>67</v>
      </c>
      <c r="J38" s="29" t="s">
        <v>68</v>
      </c>
      <c r="K38" s="50" t="s">
        <v>69</v>
      </c>
      <c r="L38" s="46"/>
      <c r="N38" s="30" t="s">
        <v>23</v>
      </c>
      <c r="R38" s="36" t="s">
        <v>70</v>
      </c>
      <c r="S38" s="38" t="s">
        <v>71</v>
      </c>
      <c r="T38" s="38" t="s">
        <v>72</v>
      </c>
      <c r="U38" s="38" t="s">
        <v>73</v>
      </c>
      <c r="V38" s="38" t="s">
        <v>123</v>
      </c>
      <c r="W38" s="38" t="s">
        <v>74</v>
      </c>
      <c r="X38" s="38" t="s">
        <v>75</v>
      </c>
    </row>
    <row r="39" spans="1:24" ht="57" x14ac:dyDescent="0.25">
      <c r="A39" s="51"/>
      <c r="H39" s="46"/>
      <c r="R39" s="37"/>
      <c r="S39" s="38" t="s">
        <v>77</v>
      </c>
      <c r="T39" s="38" t="s">
        <v>78</v>
      </c>
      <c r="U39" s="38" t="s">
        <v>79</v>
      </c>
      <c r="V39" s="38" t="s">
        <v>80</v>
      </c>
      <c r="W39" s="38" t="s">
        <v>81</v>
      </c>
      <c r="X39" s="38" t="s">
        <v>122</v>
      </c>
    </row>
    <row r="40" spans="1:24" ht="15.75" x14ac:dyDescent="0.25">
      <c r="A40" s="61">
        <v>15</v>
      </c>
      <c r="C40" s="5" t="s">
        <v>76</v>
      </c>
      <c r="H40" s="46"/>
      <c r="R40" s="37"/>
      <c r="S40" s="38"/>
      <c r="T40" s="38"/>
      <c r="U40" s="38"/>
      <c r="V40" s="38"/>
      <c r="W40" s="38"/>
      <c r="X40" s="38"/>
    </row>
    <row r="41" spans="1:24" ht="28.5" customHeight="1" x14ac:dyDescent="0.25">
      <c r="A41" s="61"/>
      <c r="B41" s="4">
        <v>23</v>
      </c>
      <c r="C41" s="1" t="s">
        <v>82</v>
      </c>
      <c r="D41" s="24" t="s">
        <v>22</v>
      </c>
      <c r="H41" s="78" t="s">
        <v>83</v>
      </c>
      <c r="I41" s="78"/>
      <c r="J41" s="78"/>
      <c r="K41" s="58" t="s">
        <v>21</v>
      </c>
      <c r="L41" s="47"/>
      <c r="N41" s="59" t="s">
        <v>23</v>
      </c>
      <c r="R41" s="41" t="s">
        <v>85</v>
      </c>
      <c r="S41" s="40" t="s">
        <v>72</v>
      </c>
      <c r="T41" s="40" t="s">
        <v>86</v>
      </c>
      <c r="U41" s="40" t="s">
        <v>87</v>
      </c>
      <c r="V41" s="40" t="s">
        <v>88</v>
      </c>
      <c r="W41" s="40" t="s">
        <v>89</v>
      </c>
      <c r="X41" s="40"/>
    </row>
    <row r="42" spans="1:24" ht="46.5" customHeight="1" x14ac:dyDescent="0.25">
      <c r="A42" s="61"/>
      <c r="B42" s="4">
        <v>24</v>
      </c>
      <c r="C42" s="1" t="s">
        <v>84</v>
      </c>
      <c r="D42" s="24" t="s">
        <v>22</v>
      </c>
      <c r="H42" s="78"/>
      <c r="I42" s="78"/>
      <c r="J42" s="78"/>
      <c r="K42" s="58"/>
      <c r="L42" s="47"/>
      <c r="N42" s="59"/>
      <c r="R42" s="42"/>
      <c r="S42" s="40" t="s">
        <v>90</v>
      </c>
      <c r="T42" s="40" t="s">
        <v>91</v>
      </c>
      <c r="U42" s="40" t="s">
        <v>92</v>
      </c>
      <c r="V42" s="40"/>
      <c r="W42" s="40"/>
      <c r="X42" s="40" t="s">
        <v>93</v>
      </c>
    </row>
    <row r="43" spans="1:24" x14ac:dyDescent="0.25">
      <c r="A43" s="51"/>
      <c r="R43" s="37"/>
      <c r="S43" s="38"/>
      <c r="T43" s="38"/>
      <c r="U43" s="38"/>
      <c r="V43" s="38"/>
      <c r="W43" s="38"/>
      <c r="X43" s="38" t="s">
        <v>89</v>
      </c>
    </row>
    <row r="44" spans="1:24" ht="99.75" x14ac:dyDescent="0.25">
      <c r="A44" s="61">
        <v>7.5</v>
      </c>
      <c r="C44" s="5" t="s">
        <v>94</v>
      </c>
      <c r="R44" s="39" t="s">
        <v>98</v>
      </c>
      <c r="S44" s="40" t="s">
        <v>99</v>
      </c>
      <c r="T44" s="40" t="s">
        <v>100</v>
      </c>
      <c r="U44" s="40" t="s">
        <v>101</v>
      </c>
      <c r="V44" s="40" t="s">
        <v>102</v>
      </c>
      <c r="W44" s="40" t="s">
        <v>103</v>
      </c>
      <c r="X44" s="40" t="s">
        <v>104</v>
      </c>
    </row>
    <row r="45" spans="1:24" ht="90.75" customHeight="1" x14ac:dyDescent="0.25">
      <c r="A45" s="61"/>
      <c r="B45" s="4">
        <v>25</v>
      </c>
      <c r="C45" s="1" t="s">
        <v>95</v>
      </c>
      <c r="D45" s="24" t="s">
        <v>20</v>
      </c>
      <c r="H45" s="48" t="s">
        <v>96</v>
      </c>
      <c r="Q45" s="25" t="s">
        <v>97</v>
      </c>
      <c r="R45" s="15"/>
      <c r="S45" s="15"/>
      <c r="T45" s="15"/>
      <c r="U45" s="15"/>
      <c r="V45" s="15"/>
      <c r="W45" s="15"/>
      <c r="X45" s="15"/>
    </row>
    <row r="46" spans="1:24" x14ac:dyDescent="0.25">
      <c r="A46" s="61"/>
      <c r="B46" s="4">
        <v>26</v>
      </c>
      <c r="C46" s="1" t="s">
        <v>105</v>
      </c>
      <c r="D46" s="24" t="s">
        <v>20</v>
      </c>
    </row>
    <row r="47" spans="1:24" x14ac:dyDescent="0.25">
      <c r="A47" s="51"/>
    </row>
    <row r="48" spans="1:24" ht="15.75" x14ac:dyDescent="0.25">
      <c r="A48" s="61">
        <v>7.5</v>
      </c>
      <c r="C48" s="5" t="s">
        <v>106</v>
      </c>
      <c r="H48" s="77" t="s">
        <v>96</v>
      </c>
    </row>
    <row r="49" spans="1:17" x14ac:dyDescent="0.25">
      <c r="A49" s="61"/>
      <c r="B49" s="4">
        <v>28</v>
      </c>
      <c r="C49" s="1" t="s">
        <v>107</v>
      </c>
      <c r="D49" s="24" t="s">
        <v>20</v>
      </c>
      <c r="H49" s="77"/>
      <c r="K49" s="60" t="s">
        <v>21</v>
      </c>
      <c r="L49" s="4"/>
      <c r="M49" s="49"/>
      <c r="N49" s="59" t="s">
        <v>23</v>
      </c>
    </row>
    <row r="50" spans="1:17" ht="42" customHeight="1" x14ac:dyDescent="0.25">
      <c r="A50" s="61"/>
      <c r="B50" s="4">
        <v>29</v>
      </c>
      <c r="C50" s="1" t="s">
        <v>108</v>
      </c>
      <c r="D50" s="24" t="s">
        <v>20</v>
      </c>
      <c r="H50" s="77"/>
      <c r="K50" s="60"/>
      <c r="L50" s="4"/>
      <c r="M50" s="49"/>
      <c r="N50" s="59"/>
    </row>
    <row r="51" spans="1:17" x14ac:dyDescent="0.25">
      <c r="A51" s="51"/>
    </row>
    <row r="52" spans="1:17" ht="15.75" x14ac:dyDescent="0.25">
      <c r="A52" s="61">
        <v>5</v>
      </c>
      <c r="C52" s="18" t="s">
        <v>109</v>
      </c>
    </row>
    <row r="53" spans="1:17" ht="15" customHeight="1" x14ac:dyDescent="0.25">
      <c r="A53" s="61"/>
      <c r="B53" s="4">
        <v>30</v>
      </c>
      <c r="C53" s="19" t="s">
        <v>110</v>
      </c>
      <c r="D53" s="24" t="s">
        <v>14</v>
      </c>
      <c r="E53" s="24" t="s">
        <v>16</v>
      </c>
      <c r="F53" s="24" t="s">
        <v>4</v>
      </c>
      <c r="J53" s="57" t="s">
        <v>111</v>
      </c>
      <c r="K53" s="57" t="s">
        <v>112</v>
      </c>
      <c r="L53" s="53" t="s">
        <v>113</v>
      </c>
      <c r="M53" s="53"/>
      <c r="N53" s="53" t="s">
        <v>114</v>
      </c>
      <c r="O53" s="53"/>
      <c r="P53" s="53"/>
      <c r="Q53" s="47"/>
    </row>
    <row r="54" spans="1:17" ht="40.5" customHeight="1" x14ac:dyDescent="0.25">
      <c r="A54" s="61"/>
      <c r="B54" s="4">
        <v>31</v>
      </c>
      <c r="C54" s="19" t="s">
        <v>115</v>
      </c>
      <c r="D54" s="24" t="s">
        <v>14</v>
      </c>
      <c r="E54" s="24" t="s">
        <v>16</v>
      </c>
      <c r="F54" s="24" t="s">
        <v>4</v>
      </c>
      <c r="J54" s="53"/>
      <c r="K54" s="53"/>
      <c r="L54" s="53"/>
      <c r="M54" s="53"/>
      <c r="N54" s="53"/>
      <c r="O54" s="53"/>
      <c r="P54" s="53"/>
      <c r="Q54" s="25" t="s">
        <v>39</v>
      </c>
    </row>
    <row r="55" spans="1:17" x14ac:dyDescent="0.25">
      <c r="A55" s="52">
        <f>SUM(A4:A52)</f>
        <v>100</v>
      </c>
    </row>
    <row r="57" spans="1:17" ht="18" x14ac:dyDescent="0.25">
      <c r="A57" s="16"/>
      <c r="C57" s="3" t="s">
        <v>116</v>
      </c>
    </row>
    <row r="58" spans="1:17" x14ac:dyDescent="0.25">
      <c r="A58" s="16"/>
      <c r="B58" s="4">
        <v>32</v>
      </c>
      <c r="C58" s="1" t="s">
        <v>15</v>
      </c>
    </row>
    <row r="59" spans="1:17" x14ac:dyDescent="0.25">
      <c r="A59" s="16"/>
      <c r="B59" s="4">
        <v>33</v>
      </c>
      <c r="C59" s="1" t="s">
        <v>117</v>
      </c>
    </row>
    <row r="60" spans="1:17" x14ac:dyDescent="0.25">
      <c r="A60" s="16"/>
      <c r="B60" s="4">
        <v>34</v>
      </c>
      <c r="C60" s="1" t="s">
        <v>118</v>
      </c>
    </row>
    <row r="61" spans="1:17" x14ac:dyDescent="0.25">
      <c r="A61" s="16"/>
      <c r="B61" s="4">
        <v>35</v>
      </c>
      <c r="C61" s="1" t="s">
        <v>47</v>
      </c>
    </row>
    <row r="62" spans="1:17" x14ac:dyDescent="0.25">
      <c r="A62" s="16"/>
      <c r="B62" s="4">
        <v>36</v>
      </c>
      <c r="C62" s="1" t="s">
        <v>52</v>
      </c>
    </row>
    <row r="63" spans="1:17" x14ac:dyDescent="0.25">
      <c r="A63" s="16"/>
      <c r="B63" s="4">
        <v>37</v>
      </c>
      <c r="C63" s="1" t="s">
        <v>119</v>
      </c>
    </row>
    <row r="64" spans="1:17" x14ac:dyDescent="0.25">
      <c r="A64" s="16"/>
      <c r="B64" s="4">
        <v>38</v>
      </c>
      <c r="C64" s="1" t="s">
        <v>120</v>
      </c>
    </row>
    <row r="65" spans="1:4" x14ac:dyDescent="0.25">
      <c r="A65" s="16"/>
      <c r="B65" s="4">
        <v>39</v>
      </c>
      <c r="C65" s="1" t="s">
        <v>106</v>
      </c>
    </row>
    <row r="68" spans="1:4" x14ac:dyDescent="0.25">
      <c r="C68" s="20" t="s">
        <v>20</v>
      </c>
      <c r="D68" s="24">
        <f>A44+A48+A6</f>
        <v>20</v>
      </c>
    </row>
    <row r="69" spans="1:4" x14ac:dyDescent="0.25">
      <c r="C69" s="20" t="s">
        <v>18</v>
      </c>
      <c r="D69" s="24">
        <f>A16</f>
        <v>10</v>
      </c>
    </row>
    <row r="70" spans="1:4" x14ac:dyDescent="0.25">
      <c r="C70" s="20" t="s">
        <v>14</v>
      </c>
      <c r="D70" s="24">
        <f>A30+A52</f>
        <v>20</v>
      </c>
    </row>
    <row r="71" spans="1:4" x14ac:dyDescent="0.25">
      <c r="C71" s="20" t="s">
        <v>16</v>
      </c>
      <c r="D71" s="24">
        <f>A24+A37/4</f>
        <v>16.25</v>
      </c>
    </row>
    <row r="72" spans="1:4" x14ac:dyDescent="0.25">
      <c r="C72" s="20" t="s">
        <v>4</v>
      </c>
      <c r="D72" s="24">
        <f>A37/4*3</f>
        <v>18.75</v>
      </c>
    </row>
    <row r="73" spans="1:4" x14ac:dyDescent="0.25">
      <c r="C73" s="20" t="s">
        <v>22</v>
      </c>
      <c r="D73" s="24">
        <f>A40</f>
        <v>15</v>
      </c>
    </row>
    <row r="74" spans="1:4" x14ac:dyDescent="0.25">
      <c r="D74" s="24">
        <f>SUM(D68:D73)</f>
        <v>100</v>
      </c>
    </row>
  </sheetData>
  <mergeCells count="38">
    <mergeCell ref="A1:C1"/>
    <mergeCell ref="A6:A14"/>
    <mergeCell ref="A16:A22"/>
    <mergeCell ref="A44:A46"/>
    <mergeCell ref="A48:A50"/>
    <mergeCell ref="A24:A28"/>
    <mergeCell ref="R6:T14"/>
    <mergeCell ref="R17:T18"/>
    <mergeCell ref="R19:T22"/>
    <mergeCell ref="R31:V32"/>
    <mergeCell ref="H48:H50"/>
    <mergeCell ref="H25:H28"/>
    <mergeCell ref="J17:J22"/>
    <mergeCell ref="J31:J35"/>
    <mergeCell ref="H41:J42"/>
    <mergeCell ref="H17:H22"/>
    <mergeCell ref="H31:H35"/>
    <mergeCell ref="P17:P22"/>
    <mergeCell ref="Q17:Q22"/>
    <mergeCell ref="H6:H11"/>
    <mergeCell ref="H12:H14"/>
    <mergeCell ref="J53:J54"/>
    <mergeCell ref="K49:K50"/>
    <mergeCell ref="A30:A35"/>
    <mergeCell ref="A37:A38"/>
    <mergeCell ref="A40:A42"/>
    <mergeCell ref="A52:A54"/>
    <mergeCell ref="L53:M54"/>
    <mergeCell ref="K6:L14"/>
    <mergeCell ref="K17:L22"/>
    <mergeCell ref="K25:L28"/>
    <mergeCell ref="K31:L35"/>
    <mergeCell ref="M17:O22"/>
    <mergeCell ref="K41:K42"/>
    <mergeCell ref="K53:K54"/>
    <mergeCell ref="N41:N42"/>
    <mergeCell ref="N49:N50"/>
    <mergeCell ref="N53:P54"/>
  </mergeCells>
  <dataValidations count="1">
    <dataValidation type="list" allowBlank="1" showInputMessage="1" showErrorMessage="1" sqref="E5:E65 D4:D65 F5:G49 F53:F54" xr:uid="{69F9F748-2B10-45D2-93A5-8B50803D4E16}">
      <formula1>$I$1:$I$7</formula1>
    </dataValidation>
  </dataValidations>
  <pageMargins left="0.70866141732283472" right="0.70866141732283472" top="0.74803149606299213" bottom="0.74803149606299213" header="0.31496062992125984" footer="0.31496062992125984"/>
  <pageSetup paperSize="9" scale="39" orientation="landscape" r:id="rId1"/>
  <rowBreaks count="1" manualBreakCount="1">
    <brk id="56" max="16383" man="1"/>
  </rowBreaks>
  <colBreaks count="1" manualBreakCount="1">
    <brk id="13" max="54" man="1"/>
  </col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d9e41ffc-5a6f-4f47-9a5b-99e661bafd1d">
      <UserInfo>
        <DisplayName>Assessment2team Members</DisplayName>
        <AccountId>7</AccountId>
        <AccountType/>
      </UserInfo>
    </SharedWithUsers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605EAE7F9DE4F4E94696AEE583F3B47" ma:contentTypeVersion="8" ma:contentTypeDescription="Create a new document." ma:contentTypeScope="" ma:versionID="f94fec3dc6bc4f9056f2b126fd44248d">
  <xsd:schema xmlns:xsd="http://www.w3.org/2001/XMLSchema" xmlns:xs="http://www.w3.org/2001/XMLSchema" xmlns:p="http://schemas.microsoft.com/office/2006/metadata/properties" xmlns:ns2="7554641d-39f6-4c12-af1a-8f42d3e9b3aa" xmlns:ns3="d9e41ffc-5a6f-4f47-9a5b-99e661bafd1d" targetNamespace="http://schemas.microsoft.com/office/2006/metadata/properties" ma:root="true" ma:fieldsID="98b04ded115f4aa374e74a8c23a64b82" ns2:_="" ns3:_="">
    <xsd:import namespace="7554641d-39f6-4c12-af1a-8f42d3e9b3aa"/>
    <xsd:import namespace="d9e41ffc-5a6f-4f47-9a5b-99e661bafd1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54641d-39f6-4c12-af1a-8f42d3e9b3a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9e41ffc-5a6f-4f47-9a5b-99e661bafd1d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5744BBD-7347-41AF-9F79-891BF7B1C7FA}">
  <ds:schemaRefs>
    <ds:schemaRef ds:uri="http://schemas.microsoft.com/office/2006/metadata/properties"/>
    <ds:schemaRef ds:uri="http://schemas.microsoft.com/office/infopath/2007/PartnerControls"/>
    <ds:schemaRef ds:uri="d9e41ffc-5a6f-4f47-9a5b-99e661bafd1d"/>
  </ds:schemaRefs>
</ds:datastoreItem>
</file>

<file path=customXml/itemProps2.xml><?xml version="1.0" encoding="utf-8"?>
<ds:datastoreItem xmlns:ds="http://schemas.openxmlformats.org/officeDocument/2006/customXml" ds:itemID="{11C40946-4939-42BF-9E62-933ED125139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3CC5BD5-7A46-4B07-8545-D25C761B70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54641d-39f6-4c12-af1a-8f42d3e9b3aa"/>
    <ds:schemaRef ds:uri="d9e41ffc-5a6f-4f47-9a5b-99e661bafd1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Tetsu Watanabe</dc:creator>
  <cp:keywords/>
  <dc:description/>
  <cp:lastModifiedBy>Tetsu Watanabe</cp:lastModifiedBy>
  <cp:revision/>
  <cp:lastPrinted>2021-10-15T12:15:38Z</cp:lastPrinted>
  <dcterms:created xsi:type="dcterms:W3CDTF">2021-09-24T10:28:49Z</dcterms:created>
  <dcterms:modified xsi:type="dcterms:W3CDTF">2021-10-15T12:16:04Z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0x0101002605EAE7F9DE4F4E94696AEE583F3B47</vt:lpwstr>
  </property>
</Properties>
</file>