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<sst xmlns="http://schemas.openxmlformats.org/spreadsheetml/2006/main" count="84" uniqueCount="71">
  <si>
    <t xml:space="preserve">Mountain View College </t>
  </si>
  <si>
    <t>(Academy Department)</t>
  </si>
  <si>
    <t>S.Y. 2023-2024</t>
  </si>
  <si>
    <t>Fines - Grade 11 Arcturus</t>
  </si>
  <si>
    <t>Student Name</t>
  </si>
  <si>
    <t>For the 4th Quarter</t>
  </si>
  <si>
    <t>Flag</t>
  </si>
  <si>
    <t>Chapel</t>
  </si>
  <si>
    <t>Unreturned Chairs -Exam</t>
  </si>
  <si>
    <t>Late Exam Fee</t>
  </si>
  <si>
    <t>Unsettled Fines</t>
  </si>
  <si>
    <t>Ten Days of Prayer</t>
  </si>
  <si>
    <t>Amount</t>
  </si>
  <si>
    <t>Male</t>
  </si>
  <si>
    <t>ALSOLA, VENWARD  MONTECILLO</t>
  </si>
  <si>
    <t>Com</t>
  </si>
  <si>
    <t>AMPIYAWAN, ELDEN RON  GUMIHAY</t>
  </si>
  <si>
    <t>CANTERO, ADRIENNE RAFAEL  ESPINAR</t>
  </si>
  <si>
    <t>CATALAN, ALEXIS POLICARP III BALDO</t>
  </si>
  <si>
    <t>CATALAN, MANUEL JR. CARBONERA</t>
  </si>
  <si>
    <t>CENIZAL, FRETZ JAPHET  CASIDA</t>
  </si>
  <si>
    <t>COLOMA, MARC JOHN  MAGBANUA</t>
  </si>
  <si>
    <t>ECARMA, JUMAINE KHYLE  BUMAGAT</t>
  </si>
  <si>
    <t>ISRAEL, DONN RENZO  RILLERA</t>
  </si>
  <si>
    <t>LANGITAO, PRINCE NAJEEB SHAQUILL  R</t>
  </si>
  <si>
    <t>MATALINES, JOHN MICHAEL  VITORILLO</t>
  </si>
  <si>
    <t>MENDOZA, JEREMIAH  CASEDA</t>
  </si>
  <si>
    <t>PATRIMONIO, VON ANGELO  CAMINS</t>
  </si>
  <si>
    <t>PRAYON, SIMJETHRO WILLIS  ESTRADA</t>
  </si>
  <si>
    <t>RAVINA, HANZ CHRISTIAN  BALICAO</t>
  </si>
  <si>
    <t>RIVERA, JOHN  VINZEL  ROBLES</t>
  </si>
  <si>
    <t>RODILLON, JORSEAM GLEEN  TAN</t>
  </si>
  <si>
    <t>SUAN, SETH MACE  PACOT</t>
  </si>
  <si>
    <t>UNTAL, JOHN ROBERT  MANSAGUITON</t>
  </si>
  <si>
    <t>VARGAS, BLYTH  GABUTAS</t>
  </si>
  <si>
    <t>WENG, ZENGRUI</t>
  </si>
  <si>
    <t>Female</t>
  </si>
  <si>
    <t>ASUNCION, PHOEVELYN SHAWNTI  ANTONIO</t>
  </si>
  <si>
    <t>AYO, PRINCESS TINA  BANSAG</t>
  </si>
  <si>
    <t>BATERNA, ELYZZAH GEL  YOLDAN</t>
  </si>
  <si>
    <t>CABIL, MIEZ DYN XHYRINE  LAURON</t>
  </si>
  <si>
    <t>Cabug, Cyra Louires  Ragot</t>
  </si>
  <si>
    <t>CALOLO, JAIRAH ANNE  ALEJAN</t>
  </si>
  <si>
    <t>CAPUYAN, FHRINZ DAVIE  PALAMARA</t>
  </si>
  <si>
    <t>COBEL, ALLUJAHYEL  MALOLOY-ON</t>
  </si>
  <si>
    <t>COGLING, ANGELIE JANE  ROSAS</t>
  </si>
  <si>
    <t>DADULA, DAWN HOPE  DUA</t>
  </si>
  <si>
    <t>DIAZ, LYKHENE  FERNANDEZ</t>
  </si>
  <si>
    <t>DIONZON, VANCE ANGEL  MERCADER</t>
  </si>
  <si>
    <t>ESPERO, AHAVA LOURZEN JULIA  MUNAR</t>
  </si>
  <si>
    <t>FERRER, TATIANA BEATRIXZ  CALPITO</t>
  </si>
  <si>
    <t>GUELOS, DEITDRE NIOBE  ESPINA</t>
  </si>
  <si>
    <t>GUIRGIO, CHARISSE KAY  LOMOCSO</t>
  </si>
  <si>
    <t>GURIT, ZELLE  HIJAPON</t>
  </si>
  <si>
    <t>JORDAN, GLYZEL  TOLENTINO</t>
  </si>
  <si>
    <t>JUMANGUIN, NEVAEH NICOLE  TABASA</t>
  </si>
  <si>
    <t>LIBRE, JESSIEL LOU  RAMOS</t>
  </si>
  <si>
    <t>MALUTO, TRACY  SUSAS</t>
  </si>
  <si>
    <t>Martinito, Kenth Jhastine  Obedecin</t>
  </si>
  <si>
    <t>MIRANDA, JULIA GWYNN  BINCATO</t>
  </si>
  <si>
    <t>NASAYRE, KYLE  CAMPILAN</t>
  </si>
  <si>
    <t>OPAO, AYEISHA YZABEL MARGRETT  BALUSA</t>
  </si>
  <si>
    <t>Opao, Jan Kathlyn  Campilan</t>
  </si>
  <si>
    <t>PALMAIRA, KARYL  PABOREAL</t>
  </si>
  <si>
    <t>QUILOG, SNEZHANA ALEXEI  BUTAD</t>
  </si>
  <si>
    <t>RAMONAL, JAMIECA  ANDOJAR</t>
  </si>
  <si>
    <t>RODILLA, YRIANNE LEIGH  AVENIDO</t>
  </si>
  <si>
    <t>SUGATAN, LESLIE JANE  VILLAVER</t>
  </si>
  <si>
    <t>URBINA, MARIA CARMELA  CHING</t>
  </si>
  <si>
    <t>VALMORIA, LILAC EMBER  PILANDRA</t>
  </si>
  <si>
    <t>VILLAVER, NELLIE  SABANDAL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</si>
</sst>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dd\-mmm"/>
    <numFmt numFmtId="177" formatCode="0_);[Red]\(0\)"/>
  </numFmts>
  <fonts count="28">
    <font>
      <sz val="11"/>
      <color theme="1"/>
      <name val="Calibri"/>
      <charset val="134"/>
      <scheme val="minor"/>
    </font>
    <font>
      <sz val="24"/>
      <name val="Calibri"/>
      <charset val="134"/>
    </font>
    <font>
      <sz val="11"/>
      <name val="Calibri"/>
      <charset val="134"/>
    </font>
    <font>
      <sz val="18"/>
      <name val="Calibri"/>
      <charset val="134"/>
    </font>
    <font>
      <sz val="14"/>
      <name val="Calibri"/>
      <charset val="134"/>
    </font>
    <font>
      <b/>
      <sz val="11"/>
      <name val="Candara"/>
      <charset val="134"/>
    </font>
    <font>
      <b/>
      <sz val="12"/>
      <name val="Candara"/>
      <charset val="134"/>
    </font>
    <font>
      <b/>
      <sz val="8"/>
      <name val="Candara"/>
      <charset val="134"/>
    </font>
    <font>
      <sz val="11"/>
      <name val="Candar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2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9" applyNumberFormat="0" applyFill="0" applyAlignment="0" applyProtection="0">
      <alignment vertical="center"/>
    </xf>
    <xf numFmtId="0" fontId="15" fillId="0" borderId="29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31" applyNumberFormat="0" applyAlignment="0" applyProtection="0">
      <alignment vertical="center"/>
    </xf>
    <xf numFmtId="0" fontId="18" fillId="4" borderId="32" applyNumberFormat="0" applyAlignment="0" applyProtection="0">
      <alignment vertical="center"/>
    </xf>
    <xf numFmtId="0" fontId="19" fillId="4" borderId="31" applyNumberFormat="0" applyAlignment="0" applyProtection="0">
      <alignment vertical="center"/>
    </xf>
    <xf numFmtId="0" fontId="20" fillId="5" borderId="33" applyNumberFormat="0" applyAlignment="0" applyProtection="0">
      <alignment vertical="center"/>
    </xf>
    <xf numFmtId="0" fontId="21" fillId="0" borderId="34" applyNumberFormat="0" applyFill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2" fillId="0" borderId="0" xfId="0" applyFont="1" applyFill="1" applyBorder="1" applyAlignment="1"/>
    <xf numFmtId="0" fontId="3" fillId="0" borderId="4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/>
    </xf>
    <xf numFmtId="176" fontId="5" fillId="0" borderId="9" xfId="0" applyNumberFormat="1" applyFont="1" applyFill="1" applyBorder="1" applyAlignment="1">
      <alignment horizontal="center"/>
    </xf>
    <xf numFmtId="0" fontId="5" fillId="0" borderId="11" xfId="0" applyFont="1" applyFill="1" applyBorder="1" applyAlignment="1">
      <alignment horizontal="center"/>
    </xf>
    <xf numFmtId="0" fontId="5" fillId="0" borderId="12" xfId="0" applyFont="1" applyFill="1" applyBorder="1" applyAlignment="1">
      <alignment horizontal="center"/>
    </xf>
    <xf numFmtId="0" fontId="5" fillId="0" borderId="13" xfId="0" applyFont="1" applyFill="1" applyBorder="1" applyAlignment="1">
      <alignment horizontal="center"/>
    </xf>
    <xf numFmtId="0" fontId="5" fillId="0" borderId="14" xfId="0" applyFont="1" applyFill="1" applyBorder="1" applyAlignment="1">
      <alignment horizontal="center"/>
    </xf>
    <xf numFmtId="177" fontId="6" fillId="0" borderId="15" xfId="0" applyNumberFormat="1" applyFont="1" applyFill="1" applyBorder="1" applyAlignment="1">
      <alignment horizontal="center" vertical="center" wrapText="1"/>
    </xf>
    <xf numFmtId="177" fontId="6" fillId="0" borderId="16" xfId="0" applyNumberFormat="1" applyFont="1" applyFill="1" applyBorder="1" applyAlignment="1">
      <alignment horizontal="center" vertical="center" wrapText="1"/>
    </xf>
    <xf numFmtId="177" fontId="7" fillId="0" borderId="16" xfId="0" applyNumberFormat="1" applyFont="1" applyFill="1" applyBorder="1" applyAlignment="1">
      <alignment horizontal="center" vertical="center" wrapText="1"/>
    </xf>
    <xf numFmtId="177" fontId="5" fillId="0" borderId="17" xfId="0" applyNumberFormat="1" applyFont="1" applyFill="1" applyBorder="1" applyAlignment="1">
      <alignment horizontal="center" vertical="center"/>
    </xf>
    <xf numFmtId="0" fontId="8" fillId="0" borderId="18" xfId="0" applyFont="1" applyFill="1" applyBorder="1" applyAlignment="1">
      <alignment horizontal="center"/>
    </xf>
    <xf numFmtId="0" fontId="8" fillId="0" borderId="19" xfId="0" applyFont="1" applyFill="1" applyBorder="1" applyAlignment="1">
      <alignment horizontal="center"/>
    </xf>
    <xf numFmtId="177" fontId="6" fillId="0" borderId="20" xfId="0" applyNumberFormat="1" applyFont="1" applyFill="1" applyBorder="1" applyAlignment="1">
      <alignment horizontal="center" vertical="center" wrapText="1"/>
    </xf>
    <xf numFmtId="177" fontId="6" fillId="0" borderId="21" xfId="0" applyNumberFormat="1" applyFont="1" applyFill="1" applyBorder="1" applyAlignment="1">
      <alignment horizontal="center" vertical="center" wrapText="1"/>
    </xf>
    <xf numFmtId="177" fontId="7" fillId="0" borderId="21" xfId="0" applyNumberFormat="1" applyFont="1" applyFill="1" applyBorder="1" applyAlignment="1">
      <alignment horizontal="center" vertical="center" wrapText="1"/>
    </xf>
    <xf numFmtId="177" fontId="5" fillId="0" borderId="22" xfId="0" applyNumberFormat="1" applyFont="1" applyFill="1" applyBorder="1" applyAlignment="1">
      <alignment horizontal="center" vertical="center"/>
    </xf>
    <xf numFmtId="1" fontId="2" fillId="0" borderId="18" xfId="0" applyNumberFormat="1" applyFont="1" applyFill="1" applyBorder="1" applyAlignment="1"/>
    <xf numFmtId="0" fontId="2" fillId="0" borderId="23" xfId="0" applyFont="1" applyFill="1" applyBorder="1" applyAlignment="1"/>
    <xf numFmtId="0" fontId="2" fillId="0" borderId="24" xfId="0" applyFont="1" applyFill="1" applyBorder="1" applyAlignment="1"/>
    <xf numFmtId="0" fontId="2" fillId="0" borderId="25" xfId="0" applyNumberFormat="1" applyFont="1" applyFill="1" applyBorder="1" applyAlignment="1"/>
    <xf numFmtId="0" fontId="2" fillId="0" borderId="18" xfId="0" applyFont="1" applyFill="1" applyBorder="1" applyAlignment="1"/>
    <xf numFmtId="1" fontId="2" fillId="0" borderId="26" xfId="0" applyNumberFormat="1" applyFont="1" applyFill="1" applyBorder="1" applyAlignment="1"/>
    <xf numFmtId="0" fontId="2" fillId="0" borderId="27" xfId="0" applyFont="1" applyFill="1" applyBorder="1" applyAlignment="1"/>
    <xf numFmtId="0" fontId="2" fillId="0" borderId="21" xfId="0" applyFont="1" applyFill="1" applyBorder="1" applyAlignment="1"/>
    <xf numFmtId="0" fontId="2" fillId="0" borderId="22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136525</xdr:colOff>
      <xdr:row>0</xdr:row>
      <xdr:rowOff>123825</xdr:rowOff>
    </xdr:from>
    <xdr:to>
      <xdr:col>1</xdr:col>
      <xdr:colOff>415925</xdr:colOff>
      <xdr:row>3</xdr:row>
      <xdr:rowOff>80010</xdr:rowOff>
    </xdr:to>
    <xdr:pic>
      <xdr:nvPicPr>
        <xdr:cNvPr id="2" name="Picture 1" descr="MVC Logo (High Quality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6525" y="123825"/>
          <a:ext cx="889000" cy="889635"/>
        </a:xfrm>
        <a:prstGeom prst="rect">
          <a:avLst/>
        </a:prstGeom>
      </xdr:spPr>
    </xdr:pic>
    <xdr:clientData/>
  </xdr:twoCellAnchor>
  <xdr:twoCellAnchor editAs="oneCell">
    <xdr:from>
      <xdr:col>0</xdr:col>
      <xdr:colOff>136525</xdr:colOff>
      <xdr:row>0</xdr:row>
      <xdr:rowOff>123825</xdr:rowOff>
    </xdr:from>
    <xdr:to>
      <xdr:col>1</xdr:col>
      <xdr:colOff>415925</xdr:colOff>
      <xdr:row>3</xdr:row>
      <xdr:rowOff>80010</xdr:rowOff>
    </xdr:to>
    <xdr:pic>
      <xdr:nvPicPr>
        <xdr:cNvPr id="3" name="Picture 2" descr="MVC Logo (High Quality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6525" y="123825"/>
          <a:ext cx="889000" cy="889635"/>
        </a:xfrm>
        <a:prstGeom prst="rect">
          <a:avLst/>
        </a:prstGeom>
      </xdr:spPr>
    </xdr:pic>
    <xdr:clientData/>
  </xdr:twoCellAnchor>
  <xdr:twoCellAnchor editAs="oneCell">
    <xdr:from>
      <xdr:col>0</xdr:col>
      <xdr:colOff>136525</xdr:colOff>
      <xdr:row>0</xdr:row>
      <xdr:rowOff>123825</xdr:rowOff>
    </xdr:from>
    <xdr:to>
      <xdr:col>1</xdr:col>
      <xdr:colOff>415925</xdr:colOff>
      <xdr:row>3</xdr:row>
      <xdr:rowOff>80010</xdr:rowOff>
    </xdr:to>
    <xdr:pic>
      <xdr:nvPicPr>
        <xdr:cNvPr id="4" name="Picture 3" descr="MVC Logo (High Quality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6525" y="123825"/>
          <a:ext cx="889000" cy="889635"/>
        </a:xfrm>
        <a:prstGeom prst="rect">
          <a:avLst/>
        </a:prstGeom>
      </xdr:spPr>
    </xdr:pic>
    <xdr:clientData/>
  </xdr:twoCellAnchor>
  <xdr:twoCellAnchor editAs="oneCell">
    <xdr:from>
      <xdr:col>0</xdr:col>
      <xdr:colOff>136525</xdr:colOff>
      <xdr:row>0</xdr:row>
      <xdr:rowOff>123825</xdr:rowOff>
    </xdr:from>
    <xdr:to>
      <xdr:col>1</xdr:col>
      <xdr:colOff>415925</xdr:colOff>
      <xdr:row>3</xdr:row>
      <xdr:rowOff>80010</xdr:rowOff>
    </xdr:to>
    <xdr:pic>
      <xdr:nvPicPr>
        <xdr:cNvPr id="5" name="Picture 4" descr="MVC Logo (High Quality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6525" y="123825"/>
          <a:ext cx="889000" cy="889635"/>
        </a:xfrm>
        <a:prstGeom prst="rect">
          <a:avLst/>
        </a:prstGeom>
      </xdr:spPr>
    </xdr:pic>
    <xdr:clientData/>
  </xdr:twoCellAnchor>
  <xdr:twoCellAnchor editAs="oneCell">
    <xdr:from>
      <xdr:col>0</xdr:col>
      <xdr:colOff>136525</xdr:colOff>
      <xdr:row>0</xdr:row>
      <xdr:rowOff>123825</xdr:rowOff>
    </xdr:from>
    <xdr:to>
      <xdr:col>1</xdr:col>
      <xdr:colOff>415925</xdr:colOff>
      <xdr:row>3</xdr:row>
      <xdr:rowOff>80010</xdr:rowOff>
    </xdr:to>
    <xdr:pic>
      <xdr:nvPicPr>
        <xdr:cNvPr id="6" name="Picture 5" descr="MVC Logo (High Quality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6525" y="123825"/>
          <a:ext cx="889000" cy="889635"/>
        </a:xfrm>
        <a:prstGeom prst="rect">
          <a:avLst/>
        </a:prstGeom>
      </xdr:spPr>
    </xdr:pic>
    <xdr:clientData/>
  </xdr:twoCellAnchor>
  <xdr:twoCellAnchor editAs="oneCell">
    <xdr:from>
      <xdr:col>0</xdr:col>
      <xdr:colOff>136525</xdr:colOff>
      <xdr:row>0</xdr:row>
      <xdr:rowOff>123825</xdr:rowOff>
    </xdr:from>
    <xdr:to>
      <xdr:col>1</xdr:col>
      <xdr:colOff>415925</xdr:colOff>
      <xdr:row>3</xdr:row>
      <xdr:rowOff>80010</xdr:rowOff>
    </xdr:to>
    <xdr:pic>
      <xdr:nvPicPr>
        <xdr:cNvPr id="7" name="Picture 6" descr="MVC Logo (High Quality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6525" y="123825"/>
          <a:ext cx="889000" cy="889635"/>
        </a:xfrm>
        <a:prstGeom prst="rect">
          <a:avLst/>
        </a:prstGeom>
      </xdr:spPr>
    </xdr:pic>
    <xdr:clientData/>
  </xdr:twoCellAnchor>
  <xdr:twoCellAnchor editAs="oneCell">
    <xdr:from>
      <xdr:col>0</xdr:col>
      <xdr:colOff>136525</xdr:colOff>
      <xdr:row>0</xdr:row>
      <xdr:rowOff>123825</xdr:rowOff>
    </xdr:from>
    <xdr:to>
      <xdr:col>1</xdr:col>
      <xdr:colOff>415925</xdr:colOff>
      <xdr:row>3</xdr:row>
      <xdr:rowOff>80010</xdr:rowOff>
    </xdr:to>
    <xdr:pic>
      <xdr:nvPicPr>
        <xdr:cNvPr id="8" name="Picture 7" descr="MVC Logo (High Quality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6525" y="123825"/>
          <a:ext cx="889000" cy="889635"/>
        </a:xfrm>
        <a:prstGeom prst="rect">
          <a:avLst/>
        </a:prstGeom>
      </xdr:spPr>
    </xdr:pic>
    <xdr:clientData/>
  </xdr:twoCellAnchor>
  <xdr:twoCellAnchor editAs="oneCell">
    <xdr:from>
      <xdr:col>0</xdr:col>
      <xdr:colOff>136525</xdr:colOff>
      <xdr:row>0</xdr:row>
      <xdr:rowOff>123825</xdr:rowOff>
    </xdr:from>
    <xdr:to>
      <xdr:col>1</xdr:col>
      <xdr:colOff>415925</xdr:colOff>
      <xdr:row>3</xdr:row>
      <xdr:rowOff>80010</xdr:rowOff>
    </xdr:to>
    <xdr:pic>
      <xdr:nvPicPr>
        <xdr:cNvPr id="9" name="Picture 8" descr="MVC Logo (High Quality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6525" y="123825"/>
          <a:ext cx="889000" cy="889635"/>
        </a:xfrm>
        <a:prstGeom prst="rect">
          <a:avLst/>
        </a:prstGeom>
      </xdr:spPr>
    </xdr:pic>
    <xdr:clientData/>
  </xdr:twoCellAnchor>
  <xdr:twoCellAnchor editAs="oneCell">
    <xdr:from>
      <xdr:col>5</xdr:col>
      <xdr:colOff>268605</xdr:colOff>
      <xdr:row>0</xdr:row>
      <xdr:rowOff>66675</xdr:rowOff>
    </xdr:from>
    <xdr:to>
      <xdr:col>7</xdr:col>
      <xdr:colOff>95885</xdr:colOff>
      <xdr:row>3</xdr:row>
      <xdr:rowOff>182880</xdr:rowOff>
    </xdr:to>
    <xdr:pic>
      <xdr:nvPicPr>
        <xdr:cNvPr id="10" name="Picture 9" descr="MVCA Logo (High Quality) No White Background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316605" y="66675"/>
          <a:ext cx="1046480" cy="10496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5"/>
  <sheetViews>
    <sheetView tabSelected="1" workbookViewId="0">
      <selection activeCell="K8" sqref="K8"/>
    </sheetView>
  </sheetViews>
  <sheetFormatPr defaultColWidth="9.14285714285714" defaultRowHeight="15"/>
  <sheetData>
    <row r="1" ht="31.5" spans="1:17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</row>
    <row r="2" ht="23.25" spans="1:17">
      <c r="A2" s="5" t="s">
        <v>1</v>
      </c>
      <c r="B2" s="6"/>
      <c r="C2" s="6"/>
      <c r="D2" s="6"/>
      <c r="E2" s="6"/>
      <c r="F2" s="6"/>
      <c r="G2" s="6"/>
      <c r="H2" s="6"/>
      <c r="I2" s="7"/>
      <c r="J2" s="4"/>
      <c r="K2" s="4"/>
      <c r="L2" s="4"/>
      <c r="M2" s="4"/>
      <c r="N2" s="4"/>
      <c r="O2" s="4"/>
      <c r="P2" s="4"/>
      <c r="Q2" s="4"/>
    </row>
    <row r="3" ht="18.75" spans="1:17">
      <c r="A3" s="8" t="s">
        <v>2</v>
      </c>
      <c r="B3" s="9"/>
      <c r="C3" s="9"/>
      <c r="D3" s="9"/>
      <c r="E3" s="9"/>
      <c r="F3" s="9"/>
      <c r="G3" s="9"/>
      <c r="H3" s="9"/>
      <c r="I3" s="10"/>
      <c r="J3" s="4"/>
      <c r="K3" s="4"/>
      <c r="L3" s="4"/>
      <c r="M3" s="4"/>
      <c r="N3" s="4"/>
      <c r="O3" s="4"/>
      <c r="P3" s="4"/>
      <c r="Q3" s="4"/>
    </row>
    <row r="4" ht="19.5" spans="1:17">
      <c r="A4" s="11" t="s">
        <v>3</v>
      </c>
      <c r="B4" s="12"/>
      <c r="C4" s="12"/>
      <c r="D4" s="12"/>
      <c r="E4" s="12"/>
      <c r="F4" s="12"/>
      <c r="G4" s="12"/>
      <c r="H4" s="12"/>
      <c r="I4" s="13"/>
      <c r="J4" s="4"/>
      <c r="K4" s="4"/>
      <c r="L4" s="4"/>
      <c r="M4" s="4"/>
      <c r="N4" s="4"/>
      <c r="O4" s="4"/>
      <c r="P4" s="4"/>
      <c r="Q4" s="4"/>
    </row>
    <row r="5" spans="1:17">
      <c r="A5" s="14" t="s">
        <v>4</v>
      </c>
      <c r="B5" s="15"/>
      <c r="C5" s="16" t="s">
        <v>5</v>
      </c>
      <c r="D5" s="17"/>
      <c r="E5" s="17"/>
      <c r="F5" s="17"/>
      <c r="G5" s="17"/>
      <c r="H5" s="17"/>
      <c r="I5" s="18"/>
      <c r="J5" s="4"/>
      <c r="K5" s="4"/>
      <c r="L5" s="4"/>
      <c r="M5" s="4"/>
      <c r="N5" s="4"/>
      <c r="O5" s="4"/>
      <c r="P5" s="4"/>
      <c r="Q5" s="4"/>
    </row>
    <row r="6" spans="1:17">
      <c r="A6" s="19"/>
      <c r="B6" s="20"/>
      <c r="C6" s="21" t="s">
        <v>6</v>
      </c>
      <c r="D6" s="22" t="s">
        <v>7</v>
      </c>
      <c r="E6" s="23" t="s">
        <v>8</v>
      </c>
      <c r="F6" s="23" t="s">
        <v>9</v>
      </c>
      <c r="G6" s="23" t="s">
        <v>10</v>
      </c>
      <c r="H6" s="23" t="s">
        <v>11</v>
      </c>
      <c r="I6" s="24" t="s">
        <v>12</v>
      </c>
      <c r="J6" s="4"/>
      <c r="K6" s="4"/>
      <c r="L6" s="4"/>
      <c r="M6" s="4"/>
      <c r="N6" s="4"/>
      <c r="O6" s="4"/>
      <c r="P6" s="4"/>
      <c r="Q6" s="4"/>
    </row>
    <row r="7" ht="15.75" spans="1:17">
      <c r="A7" s="25" t="s">
        <v>13</v>
      </c>
      <c r="B7" s="26"/>
      <c r="C7" s="27"/>
      <c r="D7" s="28"/>
      <c r="E7" s="29"/>
      <c r="F7" s="29"/>
      <c r="G7" s="29"/>
      <c r="H7" s="29"/>
      <c r="I7" s="30"/>
      <c r="J7" s="4"/>
      <c r="K7" s="4"/>
      <c r="L7" s="4"/>
      <c r="M7" s="4"/>
      <c r="N7" s="4"/>
      <c r="O7" s="4"/>
      <c r="P7" s="4"/>
      <c r="Q7" s="4"/>
    </row>
    <row r="8" spans="1:17">
      <c r="A8" s="31">
        <v>1</v>
      </c>
      <c r="B8" s="32" t="s">
        <v>14</v>
      </c>
      <c r="C8" s="33" t="s">
        <v>15</v>
      </c>
      <c r="D8" s="33">
        <f t="shared" ref="D8:D63" si="0">P8</f>
        <v>0</v>
      </c>
      <c r="E8" s="33"/>
      <c r="F8" s="33"/>
      <c r="G8" s="33"/>
      <c r="H8" s="33">
        <f t="shared" ref="H8:H63" si="1">N8</f>
        <v>50</v>
      </c>
      <c r="I8" s="34">
        <f t="shared" ref="I8:I63" si="2">SUM(C8:H8)</f>
        <v>50</v>
      </c>
      <c r="J8" s="4"/>
      <c r="K8" s="33">
        <v>3</v>
      </c>
      <c r="L8" s="4">
        <f t="shared" ref="L8:P8" si="3">K8*50</f>
        <v>150</v>
      </c>
      <c r="M8" s="33">
        <v>1</v>
      </c>
      <c r="N8" s="4">
        <f t="shared" si="3"/>
        <v>50</v>
      </c>
      <c r="O8" s="33">
        <v>0</v>
      </c>
      <c r="P8" s="4">
        <f t="shared" si="3"/>
        <v>0</v>
      </c>
      <c r="Q8" s="4"/>
    </row>
    <row r="9" spans="1:17">
      <c r="A9" s="31">
        <v>2</v>
      </c>
      <c r="B9" s="32" t="s">
        <v>16</v>
      </c>
      <c r="C9" s="33">
        <f t="shared" ref="C9:C22" si="4">L9</f>
        <v>750</v>
      </c>
      <c r="D9" s="33">
        <f t="shared" si="0"/>
        <v>100</v>
      </c>
      <c r="E9" s="32"/>
      <c r="F9" s="32"/>
      <c r="G9" s="32"/>
      <c r="H9" s="33">
        <f t="shared" si="1"/>
        <v>400</v>
      </c>
      <c r="I9" s="34">
        <f t="shared" si="2"/>
        <v>1250</v>
      </c>
      <c r="J9" s="4"/>
      <c r="K9" s="32">
        <v>15</v>
      </c>
      <c r="L9" s="4">
        <f t="shared" ref="L9:P9" si="5">K9*50</f>
        <v>750</v>
      </c>
      <c r="M9" s="32">
        <v>8</v>
      </c>
      <c r="N9" s="4">
        <f t="shared" si="5"/>
        <v>400</v>
      </c>
      <c r="O9" s="32">
        <v>2</v>
      </c>
      <c r="P9" s="4">
        <f t="shared" si="5"/>
        <v>100</v>
      </c>
      <c r="Q9" s="4"/>
    </row>
    <row r="10" spans="1:17">
      <c r="A10" s="31">
        <v>3</v>
      </c>
      <c r="B10" s="32" t="s">
        <v>17</v>
      </c>
      <c r="C10" s="33">
        <f t="shared" si="4"/>
        <v>450</v>
      </c>
      <c r="D10" s="33">
        <f t="shared" si="0"/>
        <v>0</v>
      </c>
      <c r="E10" s="32"/>
      <c r="F10" s="32"/>
      <c r="G10" s="32"/>
      <c r="H10" s="33">
        <f t="shared" si="1"/>
        <v>100</v>
      </c>
      <c r="I10" s="34">
        <f t="shared" si="2"/>
        <v>550</v>
      </c>
      <c r="J10" s="4"/>
      <c r="K10" s="32">
        <v>9</v>
      </c>
      <c r="L10" s="4">
        <f t="shared" ref="L10:P10" si="6">K10*50</f>
        <v>450</v>
      </c>
      <c r="M10" s="32">
        <v>2</v>
      </c>
      <c r="N10" s="4">
        <f t="shared" si="6"/>
        <v>100</v>
      </c>
      <c r="O10" s="32">
        <v>0</v>
      </c>
      <c r="P10" s="4">
        <f t="shared" si="6"/>
        <v>0</v>
      </c>
      <c r="Q10" s="4"/>
    </row>
    <row r="11" spans="1:17">
      <c r="A11" s="31">
        <v>4</v>
      </c>
      <c r="B11" s="32" t="s">
        <v>18</v>
      </c>
      <c r="C11" s="33">
        <f t="shared" si="4"/>
        <v>100</v>
      </c>
      <c r="D11" s="33">
        <f t="shared" si="0"/>
        <v>0</v>
      </c>
      <c r="E11" s="32"/>
      <c r="F11" s="32"/>
      <c r="G11" s="32"/>
      <c r="H11" s="33">
        <f t="shared" si="1"/>
        <v>0</v>
      </c>
      <c r="I11" s="34">
        <f t="shared" si="2"/>
        <v>100</v>
      </c>
      <c r="J11" s="4"/>
      <c r="K11" s="32">
        <v>2</v>
      </c>
      <c r="L11" s="4">
        <f t="shared" ref="L11:P11" si="7">K11*50</f>
        <v>100</v>
      </c>
      <c r="M11" s="32"/>
      <c r="N11" s="4">
        <f t="shared" si="7"/>
        <v>0</v>
      </c>
      <c r="O11" s="32">
        <v>0</v>
      </c>
      <c r="P11" s="4">
        <f t="shared" si="7"/>
        <v>0</v>
      </c>
      <c r="Q11" s="4"/>
    </row>
    <row r="12" spans="1:17">
      <c r="A12" s="31">
        <v>5</v>
      </c>
      <c r="B12" s="32" t="s">
        <v>19</v>
      </c>
      <c r="C12" s="33">
        <f t="shared" si="4"/>
        <v>850</v>
      </c>
      <c r="D12" s="33">
        <f t="shared" si="0"/>
        <v>150</v>
      </c>
      <c r="E12" s="32"/>
      <c r="F12" s="32"/>
      <c r="G12" s="32"/>
      <c r="H12" s="33">
        <f t="shared" si="1"/>
        <v>400</v>
      </c>
      <c r="I12" s="34">
        <f t="shared" si="2"/>
        <v>1400</v>
      </c>
      <c r="J12" s="4"/>
      <c r="K12" s="32">
        <v>17</v>
      </c>
      <c r="L12" s="4">
        <f t="shared" ref="L12:P12" si="8">K12*50</f>
        <v>850</v>
      </c>
      <c r="M12" s="32">
        <v>8</v>
      </c>
      <c r="N12" s="4">
        <f t="shared" si="8"/>
        <v>400</v>
      </c>
      <c r="O12" s="32">
        <v>3</v>
      </c>
      <c r="P12" s="4">
        <f t="shared" si="8"/>
        <v>150</v>
      </c>
      <c r="Q12" s="4"/>
    </row>
    <row r="13" spans="1:17">
      <c r="A13" s="31">
        <v>6</v>
      </c>
      <c r="B13" s="32" t="s">
        <v>20</v>
      </c>
      <c r="C13" s="33">
        <f t="shared" si="4"/>
        <v>500</v>
      </c>
      <c r="D13" s="33">
        <f t="shared" si="0"/>
        <v>150</v>
      </c>
      <c r="E13" s="32"/>
      <c r="F13" s="32">
        <v>50</v>
      </c>
      <c r="G13" s="32"/>
      <c r="H13" s="33">
        <f t="shared" si="1"/>
        <v>100</v>
      </c>
      <c r="I13" s="34">
        <f t="shared" si="2"/>
        <v>800</v>
      </c>
      <c r="J13" s="4"/>
      <c r="K13" s="32">
        <v>10</v>
      </c>
      <c r="L13" s="4">
        <f t="shared" ref="L13:P13" si="9">K13*50</f>
        <v>500</v>
      </c>
      <c r="M13" s="32">
        <v>2</v>
      </c>
      <c r="N13" s="4">
        <f t="shared" si="9"/>
        <v>100</v>
      </c>
      <c r="O13" s="32">
        <v>3</v>
      </c>
      <c r="P13" s="4">
        <f t="shared" si="9"/>
        <v>150</v>
      </c>
      <c r="Q13" s="4"/>
    </row>
    <row r="14" spans="1:17">
      <c r="A14" s="31">
        <v>7</v>
      </c>
      <c r="B14" s="32" t="s">
        <v>21</v>
      </c>
      <c r="C14" s="33">
        <f t="shared" si="4"/>
        <v>100</v>
      </c>
      <c r="D14" s="33">
        <f t="shared" si="0"/>
        <v>0</v>
      </c>
      <c r="E14" s="32"/>
      <c r="F14" s="32"/>
      <c r="G14" s="32"/>
      <c r="H14" s="33">
        <f t="shared" si="1"/>
        <v>0</v>
      </c>
      <c r="I14" s="34">
        <f t="shared" si="2"/>
        <v>100</v>
      </c>
      <c r="J14" s="4"/>
      <c r="K14" s="32">
        <v>2</v>
      </c>
      <c r="L14" s="4">
        <f t="shared" ref="L14:P14" si="10">K14*50</f>
        <v>100</v>
      </c>
      <c r="M14" s="32"/>
      <c r="N14" s="4">
        <f t="shared" si="10"/>
        <v>0</v>
      </c>
      <c r="O14" s="32">
        <v>0</v>
      </c>
      <c r="P14" s="4">
        <f t="shared" si="10"/>
        <v>0</v>
      </c>
      <c r="Q14" s="4"/>
    </row>
    <row r="15" spans="1:17">
      <c r="A15" s="31">
        <v>8</v>
      </c>
      <c r="B15" s="32" t="s">
        <v>22</v>
      </c>
      <c r="C15" s="33">
        <f t="shared" si="4"/>
        <v>0</v>
      </c>
      <c r="D15" s="33">
        <f t="shared" si="0"/>
        <v>50</v>
      </c>
      <c r="E15" s="32"/>
      <c r="F15" s="32"/>
      <c r="G15" s="32"/>
      <c r="H15" s="33">
        <f t="shared" si="1"/>
        <v>50</v>
      </c>
      <c r="I15" s="34">
        <f t="shared" si="2"/>
        <v>100</v>
      </c>
      <c r="J15" s="4"/>
      <c r="K15" s="32">
        <v>0</v>
      </c>
      <c r="L15" s="4">
        <f t="shared" ref="L15:P15" si="11">K15*50</f>
        <v>0</v>
      </c>
      <c r="M15" s="32">
        <v>1</v>
      </c>
      <c r="N15" s="4">
        <f t="shared" si="11"/>
        <v>50</v>
      </c>
      <c r="O15" s="32">
        <v>1</v>
      </c>
      <c r="P15" s="4">
        <f t="shared" si="11"/>
        <v>50</v>
      </c>
      <c r="Q15" s="4"/>
    </row>
    <row r="16" spans="1:17">
      <c r="A16" s="31">
        <v>9</v>
      </c>
      <c r="B16" s="32" t="s">
        <v>23</v>
      </c>
      <c r="C16" s="33">
        <f t="shared" si="4"/>
        <v>400</v>
      </c>
      <c r="D16" s="33">
        <f t="shared" si="0"/>
        <v>100</v>
      </c>
      <c r="E16" s="32"/>
      <c r="F16" s="32"/>
      <c r="G16" s="32"/>
      <c r="H16" s="33">
        <f t="shared" si="1"/>
        <v>50</v>
      </c>
      <c r="I16" s="34">
        <f t="shared" si="2"/>
        <v>550</v>
      </c>
      <c r="J16" s="4"/>
      <c r="K16" s="32">
        <v>8</v>
      </c>
      <c r="L16" s="4">
        <f t="shared" ref="L16:P16" si="12">K16*50</f>
        <v>400</v>
      </c>
      <c r="M16" s="32">
        <v>1</v>
      </c>
      <c r="N16" s="4">
        <f t="shared" si="12"/>
        <v>50</v>
      </c>
      <c r="O16" s="32">
        <v>2</v>
      </c>
      <c r="P16" s="4">
        <f t="shared" si="12"/>
        <v>100</v>
      </c>
      <c r="Q16" s="4"/>
    </row>
    <row r="17" spans="1:17">
      <c r="A17" s="31">
        <v>10</v>
      </c>
      <c r="B17" s="32" t="s">
        <v>24</v>
      </c>
      <c r="C17" s="33">
        <f t="shared" si="4"/>
        <v>800</v>
      </c>
      <c r="D17" s="33">
        <f t="shared" si="0"/>
        <v>150</v>
      </c>
      <c r="E17" s="32">
        <v>50</v>
      </c>
      <c r="F17" s="32"/>
      <c r="G17" s="32"/>
      <c r="H17" s="33">
        <f t="shared" si="1"/>
        <v>400</v>
      </c>
      <c r="I17" s="34">
        <f t="shared" si="2"/>
        <v>1400</v>
      </c>
      <c r="J17" s="4"/>
      <c r="K17" s="32">
        <v>16</v>
      </c>
      <c r="L17" s="4">
        <f t="shared" ref="L17:P17" si="13">K17*50</f>
        <v>800</v>
      </c>
      <c r="M17" s="32">
        <v>8</v>
      </c>
      <c r="N17" s="4">
        <f t="shared" si="13"/>
        <v>400</v>
      </c>
      <c r="O17" s="32">
        <v>3</v>
      </c>
      <c r="P17" s="4">
        <f t="shared" si="13"/>
        <v>150</v>
      </c>
      <c r="Q17" s="4"/>
    </row>
    <row r="18" spans="1:17">
      <c r="A18" s="31">
        <v>11</v>
      </c>
      <c r="B18" s="32" t="s">
        <v>25</v>
      </c>
      <c r="C18" s="33">
        <f t="shared" si="4"/>
        <v>750</v>
      </c>
      <c r="D18" s="33">
        <f t="shared" si="0"/>
        <v>150</v>
      </c>
      <c r="E18" s="32">
        <v>50</v>
      </c>
      <c r="F18" s="32">
        <v>50</v>
      </c>
      <c r="G18" s="32">
        <v>350</v>
      </c>
      <c r="H18" s="33">
        <f t="shared" si="1"/>
        <v>300</v>
      </c>
      <c r="I18" s="34">
        <f t="shared" si="2"/>
        <v>1650</v>
      </c>
      <c r="J18" s="4"/>
      <c r="K18" s="32">
        <v>15</v>
      </c>
      <c r="L18" s="4">
        <f t="shared" ref="L18:P18" si="14">K18*50</f>
        <v>750</v>
      </c>
      <c r="M18" s="32">
        <v>6</v>
      </c>
      <c r="N18" s="4">
        <f t="shared" si="14"/>
        <v>300</v>
      </c>
      <c r="O18" s="32">
        <v>3</v>
      </c>
      <c r="P18" s="4">
        <f t="shared" si="14"/>
        <v>150</v>
      </c>
      <c r="Q18" s="4"/>
    </row>
    <row r="19" spans="1:17">
      <c r="A19" s="31">
        <v>12</v>
      </c>
      <c r="B19" s="32" t="s">
        <v>26</v>
      </c>
      <c r="C19" s="33">
        <f t="shared" si="4"/>
        <v>250</v>
      </c>
      <c r="D19" s="33">
        <f t="shared" si="0"/>
        <v>150</v>
      </c>
      <c r="E19" s="32"/>
      <c r="F19" s="32"/>
      <c r="G19" s="32"/>
      <c r="H19" s="33">
        <f t="shared" si="1"/>
        <v>0</v>
      </c>
      <c r="I19" s="34">
        <f t="shared" si="2"/>
        <v>400</v>
      </c>
      <c r="J19" s="4"/>
      <c r="K19" s="32">
        <v>5</v>
      </c>
      <c r="L19" s="4">
        <f t="shared" ref="L19:P19" si="15">K19*50</f>
        <v>250</v>
      </c>
      <c r="M19" s="32"/>
      <c r="N19" s="4">
        <f t="shared" si="15"/>
        <v>0</v>
      </c>
      <c r="O19" s="32">
        <v>3</v>
      </c>
      <c r="P19" s="4">
        <f t="shared" si="15"/>
        <v>150</v>
      </c>
      <c r="Q19" s="4"/>
    </row>
    <row r="20" spans="1:17">
      <c r="A20" s="31">
        <v>13</v>
      </c>
      <c r="B20" s="32" t="s">
        <v>27</v>
      </c>
      <c r="C20" s="33">
        <f t="shared" si="4"/>
        <v>850</v>
      </c>
      <c r="D20" s="33">
        <f t="shared" si="0"/>
        <v>150</v>
      </c>
      <c r="E20" s="32"/>
      <c r="F20" s="32">
        <v>50</v>
      </c>
      <c r="G20" s="32"/>
      <c r="H20" s="33">
        <f t="shared" si="1"/>
        <v>200</v>
      </c>
      <c r="I20" s="34">
        <f t="shared" si="2"/>
        <v>1250</v>
      </c>
      <c r="J20" s="4"/>
      <c r="K20" s="32">
        <v>17</v>
      </c>
      <c r="L20" s="4">
        <f t="shared" ref="L20:P20" si="16">K20*50</f>
        <v>850</v>
      </c>
      <c r="M20" s="32">
        <v>4</v>
      </c>
      <c r="N20" s="4">
        <f t="shared" si="16"/>
        <v>200</v>
      </c>
      <c r="O20" s="32">
        <v>3</v>
      </c>
      <c r="P20" s="4">
        <f t="shared" si="16"/>
        <v>150</v>
      </c>
      <c r="Q20" s="4"/>
    </row>
    <row r="21" spans="1:17">
      <c r="A21" s="31">
        <v>14</v>
      </c>
      <c r="B21" s="32" t="s">
        <v>28</v>
      </c>
      <c r="C21" s="33">
        <f t="shared" si="4"/>
        <v>250</v>
      </c>
      <c r="D21" s="33">
        <f t="shared" si="0"/>
        <v>0</v>
      </c>
      <c r="E21" s="32"/>
      <c r="F21" s="32"/>
      <c r="G21" s="32"/>
      <c r="H21" s="33">
        <f t="shared" si="1"/>
        <v>100</v>
      </c>
      <c r="I21" s="34">
        <f t="shared" si="2"/>
        <v>350</v>
      </c>
      <c r="J21" s="4"/>
      <c r="K21" s="32">
        <v>5</v>
      </c>
      <c r="L21" s="4">
        <f t="shared" ref="L21:P21" si="17">K21*50</f>
        <v>250</v>
      </c>
      <c r="M21" s="32">
        <v>2</v>
      </c>
      <c r="N21" s="4">
        <f t="shared" si="17"/>
        <v>100</v>
      </c>
      <c r="O21" s="32">
        <v>0</v>
      </c>
      <c r="P21" s="4">
        <f t="shared" si="17"/>
        <v>0</v>
      </c>
      <c r="Q21" s="4"/>
    </row>
    <row r="22" spans="1:17">
      <c r="A22" s="31">
        <v>15</v>
      </c>
      <c r="B22" s="32" t="s">
        <v>29</v>
      </c>
      <c r="C22" s="33">
        <f t="shared" si="4"/>
        <v>600</v>
      </c>
      <c r="D22" s="33">
        <f t="shared" si="0"/>
        <v>100</v>
      </c>
      <c r="E22" s="32"/>
      <c r="F22" s="32"/>
      <c r="G22" s="32"/>
      <c r="H22" s="33">
        <f t="shared" si="1"/>
        <v>0</v>
      </c>
      <c r="I22" s="34">
        <f t="shared" si="2"/>
        <v>700</v>
      </c>
      <c r="J22" s="4"/>
      <c r="K22" s="32">
        <v>12</v>
      </c>
      <c r="L22" s="4">
        <f t="shared" ref="L22:P22" si="18">K22*50</f>
        <v>600</v>
      </c>
      <c r="M22" s="32"/>
      <c r="N22" s="4">
        <f t="shared" si="18"/>
        <v>0</v>
      </c>
      <c r="O22" s="32">
        <v>2</v>
      </c>
      <c r="P22" s="4">
        <f t="shared" si="18"/>
        <v>100</v>
      </c>
      <c r="Q22" s="4"/>
    </row>
    <row r="23" spans="1:17">
      <c r="A23" s="31">
        <v>16</v>
      </c>
      <c r="B23" s="32" t="s">
        <v>30</v>
      </c>
      <c r="C23" s="33" t="s">
        <v>15</v>
      </c>
      <c r="D23" s="33">
        <f t="shared" si="0"/>
        <v>0</v>
      </c>
      <c r="E23" s="32"/>
      <c r="F23" s="32"/>
      <c r="G23" s="32"/>
      <c r="H23" s="33">
        <f t="shared" si="1"/>
        <v>0</v>
      </c>
      <c r="I23" s="34">
        <f t="shared" si="2"/>
        <v>0</v>
      </c>
      <c r="J23" s="4"/>
      <c r="K23" s="32">
        <v>3</v>
      </c>
      <c r="L23" s="4">
        <f t="shared" ref="L23:P23" si="19">K23*50</f>
        <v>150</v>
      </c>
      <c r="M23" s="32"/>
      <c r="N23" s="4">
        <f t="shared" si="19"/>
        <v>0</v>
      </c>
      <c r="O23" s="32">
        <v>0</v>
      </c>
      <c r="P23" s="4">
        <f t="shared" si="19"/>
        <v>0</v>
      </c>
      <c r="Q23" s="4"/>
    </row>
    <row r="24" spans="1:17">
      <c r="A24" s="31">
        <v>17</v>
      </c>
      <c r="B24" s="32" t="s">
        <v>31</v>
      </c>
      <c r="C24" s="33" t="s">
        <v>15</v>
      </c>
      <c r="D24" s="33">
        <f t="shared" si="0"/>
        <v>50</v>
      </c>
      <c r="E24" s="32"/>
      <c r="F24" s="32">
        <v>50</v>
      </c>
      <c r="G24" s="32"/>
      <c r="H24" s="33">
        <f t="shared" si="1"/>
        <v>0</v>
      </c>
      <c r="I24" s="34">
        <f t="shared" si="2"/>
        <v>100</v>
      </c>
      <c r="J24" s="4"/>
      <c r="K24" s="32">
        <v>13</v>
      </c>
      <c r="L24" s="4">
        <f t="shared" ref="L24:P24" si="20">K24*50</f>
        <v>650</v>
      </c>
      <c r="M24" s="32"/>
      <c r="N24" s="4">
        <f t="shared" si="20"/>
        <v>0</v>
      </c>
      <c r="O24" s="32">
        <v>1</v>
      </c>
      <c r="P24" s="4">
        <f t="shared" si="20"/>
        <v>50</v>
      </c>
      <c r="Q24" s="4"/>
    </row>
    <row r="25" spans="1:17">
      <c r="A25" s="31">
        <v>18</v>
      </c>
      <c r="B25" s="32" t="s">
        <v>32</v>
      </c>
      <c r="C25" s="33">
        <f t="shared" ref="C25:C31" si="21">L25</f>
        <v>850</v>
      </c>
      <c r="D25" s="33">
        <f t="shared" si="0"/>
        <v>150</v>
      </c>
      <c r="E25" s="32"/>
      <c r="F25" s="32">
        <v>50</v>
      </c>
      <c r="G25" s="32"/>
      <c r="H25" s="33">
        <f t="shared" si="1"/>
        <v>200</v>
      </c>
      <c r="I25" s="34">
        <f t="shared" si="2"/>
        <v>1250</v>
      </c>
      <c r="J25" s="4"/>
      <c r="K25" s="32">
        <v>17</v>
      </c>
      <c r="L25" s="4">
        <f t="shared" ref="L25:P25" si="22">K25*50</f>
        <v>850</v>
      </c>
      <c r="M25" s="32">
        <v>4</v>
      </c>
      <c r="N25" s="4">
        <f t="shared" si="22"/>
        <v>200</v>
      </c>
      <c r="O25" s="32">
        <v>3</v>
      </c>
      <c r="P25" s="4">
        <f t="shared" si="22"/>
        <v>150</v>
      </c>
      <c r="Q25" s="4"/>
    </row>
    <row r="26" spans="1:17">
      <c r="A26" s="31">
        <v>19</v>
      </c>
      <c r="B26" s="32" t="s">
        <v>33</v>
      </c>
      <c r="C26" s="33" t="s">
        <v>15</v>
      </c>
      <c r="D26" s="33">
        <f t="shared" si="0"/>
        <v>0</v>
      </c>
      <c r="E26" s="32"/>
      <c r="F26" s="32"/>
      <c r="G26" s="32"/>
      <c r="H26" s="33">
        <f t="shared" si="1"/>
        <v>50</v>
      </c>
      <c r="I26" s="34">
        <f t="shared" si="2"/>
        <v>50</v>
      </c>
      <c r="J26" s="4"/>
      <c r="K26" s="32">
        <v>5</v>
      </c>
      <c r="L26" s="4">
        <f t="shared" ref="L26:P26" si="23">K26*50</f>
        <v>250</v>
      </c>
      <c r="M26" s="32">
        <v>1</v>
      </c>
      <c r="N26" s="4">
        <f t="shared" si="23"/>
        <v>50</v>
      </c>
      <c r="O26" s="32">
        <v>0</v>
      </c>
      <c r="P26" s="4">
        <f t="shared" si="23"/>
        <v>0</v>
      </c>
      <c r="Q26" s="4"/>
    </row>
    <row r="27" spans="1:17">
      <c r="A27" s="31">
        <v>20</v>
      </c>
      <c r="B27" s="32" t="s">
        <v>34</v>
      </c>
      <c r="C27" s="33">
        <f t="shared" si="21"/>
        <v>650</v>
      </c>
      <c r="D27" s="33">
        <f t="shared" si="0"/>
        <v>150</v>
      </c>
      <c r="E27" s="32"/>
      <c r="F27" s="32">
        <v>50</v>
      </c>
      <c r="G27" s="32"/>
      <c r="H27" s="33">
        <f t="shared" si="1"/>
        <v>150</v>
      </c>
      <c r="I27" s="34">
        <f t="shared" si="2"/>
        <v>1000</v>
      </c>
      <c r="J27" s="4"/>
      <c r="K27" s="32">
        <v>13</v>
      </c>
      <c r="L27" s="4">
        <f t="shared" ref="L27:P27" si="24">K27*50</f>
        <v>650</v>
      </c>
      <c r="M27" s="32">
        <v>3</v>
      </c>
      <c r="N27" s="4">
        <f t="shared" si="24"/>
        <v>150</v>
      </c>
      <c r="O27" s="32">
        <v>3</v>
      </c>
      <c r="P27" s="4">
        <f t="shared" si="24"/>
        <v>150</v>
      </c>
      <c r="Q27" s="4"/>
    </row>
    <row r="28" spans="1:17">
      <c r="A28" s="31">
        <v>21</v>
      </c>
      <c r="B28" s="32" t="s">
        <v>35</v>
      </c>
      <c r="C28" s="33">
        <f t="shared" si="21"/>
        <v>0</v>
      </c>
      <c r="D28" s="33">
        <f t="shared" si="0"/>
        <v>0</v>
      </c>
      <c r="E28" s="32"/>
      <c r="F28" s="32"/>
      <c r="G28" s="32"/>
      <c r="H28" s="33">
        <f t="shared" si="1"/>
        <v>150</v>
      </c>
      <c r="I28" s="34">
        <f t="shared" si="2"/>
        <v>150</v>
      </c>
      <c r="J28" s="4"/>
      <c r="K28" s="32">
        <v>0</v>
      </c>
      <c r="L28" s="4">
        <f t="shared" ref="L28:P28" si="25">K28*50</f>
        <v>0</v>
      </c>
      <c r="M28" s="32">
        <v>3</v>
      </c>
      <c r="N28" s="4">
        <f t="shared" si="25"/>
        <v>150</v>
      </c>
      <c r="O28" s="32">
        <v>0</v>
      </c>
      <c r="P28" s="4">
        <f t="shared" si="25"/>
        <v>0</v>
      </c>
      <c r="Q28" s="4"/>
    </row>
    <row r="29" spans="1:17">
      <c r="A29" s="35" t="s">
        <v>36</v>
      </c>
      <c r="B29" s="32"/>
      <c r="C29" s="33">
        <f t="shared" si="21"/>
        <v>0</v>
      </c>
      <c r="D29" s="33">
        <f t="shared" si="0"/>
        <v>0</v>
      </c>
      <c r="E29" s="32"/>
      <c r="F29" s="32"/>
      <c r="G29" s="32"/>
      <c r="H29" s="33">
        <f t="shared" si="1"/>
        <v>0</v>
      </c>
      <c r="I29" s="34">
        <f t="shared" si="2"/>
        <v>0</v>
      </c>
      <c r="J29" s="4"/>
      <c r="K29" s="32"/>
      <c r="L29" s="4">
        <f t="shared" ref="L29:P29" si="26">K29*50</f>
        <v>0</v>
      </c>
      <c r="M29" s="32"/>
      <c r="N29" s="4">
        <f t="shared" si="26"/>
        <v>0</v>
      </c>
      <c r="O29" s="32"/>
      <c r="P29" s="4">
        <f t="shared" si="26"/>
        <v>0</v>
      </c>
      <c r="Q29" s="4"/>
    </row>
    <row r="30" spans="1:17">
      <c r="A30" s="31">
        <v>22</v>
      </c>
      <c r="B30" s="32" t="s">
        <v>37</v>
      </c>
      <c r="C30" s="33">
        <f t="shared" si="21"/>
        <v>700</v>
      </c>
      <c r="D30" s="33">
        <f t="shared" si="0"/>
        <v>100</v>
      </c>
      <c r="E30" s="32"/>
      <c r="F30" s="32"/>
      <c r="G30" s="32"/>
      <c r="H30" s="33">
        <f t="shared" si="1"/>
        <v>0</v>
      </c>
      <c r="I30" s="34">
        <f t="shared" si="2"/>
        <v>800</v>
      </c>
      <c r="J30" s="4"/>
      <c r="K30" s="32">
        <v>14</v>
      </c>
      <c r="L30" s="4">
        <f t="shared" ref="L30:P30" si="27">K30*50</f>
        <v>700</v>
      </c>
      <c r="M30" s="32"/>
      <c r="N30" s="4">
        <f t="shared" si="27"/>
        <v>0</v>
      </c>
      <c r="O30" s="32">
        <v>2</v>
      </c>
      <c r="P30" s="4">
        <f t="shared" si="27"/>
        <v>100</v>
      </c>
      <c r="Q30" s="4"/>
    </row>
    <row r="31" spans="1:17">
      <c r="A31" s="31">
        <v>23</v>
      </c>
      <c r="B31" s="32" t="s">
        <v>38</v>
      </c>
      <c r="C31" s="33">
        <f t="shared" si="21"/>
        <v>0</v>
      </c>
      <c r="D31" s="33">
        <f t="shared" si="0"/>
        <v>50</v>
      </c>
      <c r="E31" s="32"/>
      <c r="F31" s="32"/>
      <c r="G31" s="32"/>
      <c r="H31" s="33">
        <f t="shared" si="1"/>
        <v>50</v>
      </c>
      <c r="I31" s="34">
        <f t="shared" si="2"/>
        <v>100</v>
      </c>
      <c r="J31" s="4"/>
      <c r="K31" s="32">
        <v>0</v>
      </c>
      <c r="L31" s="4">
        <f t="shared" ref="L31:P31" si="28">K31*50</f>
        <v>0</v>
      </c>
      <c r="M31" s="32">
        <v>1</v>
      </c>
      <c r="N31" s="4">
        <f t="shared" si="28"/>
        <v>50</v>
      </c>
      <c r="O31" s="32">
        <v>1</v>
      </c>
      <c r="P31" s="4">
        <f t="shared" si="28"/>
        <v>50</v>
      </c>
      <c r="Q31" s="4"/>
    </row>
    <row r="32" spans="1:17">
      <c r="A32" s="31">
        <v>24</v>
      </c>
      <c r="B32" s="32" t="s">
        <v>39</v>
      </c>
      <c r="C32" s="33" t="s">
        <v>15</v>
      </c>
      <c r="D32" s="33">
        <f t="shared" si="0"/>
        <v>0</v>
      </c>
      <c r="E32" s="32"/>
      <c r="F32" s="32"/>
      <c r="G32" s="32"/>
      <c r="H32" s="33">
        <f t="shared" si="1"/>
        <v>0</v>
      </c>
      <c r="I32" s="34">
        <f t="shared" si="2"/>
        <v>0</v>
      </c>
      <c r="J32" s="4"/>
      <c r="K32" s="32">
        <v>12</v>
      </c>
      <c r="L32" s="4">
        <f t="shared" ref="L32:P32" si="29">K32*50</f>
        <v>600</v>
      </c>
      <c r="M32" s="32"/>
      <c r="N32" s="4">
        <f t="shared" si="29"/>
        <v>0</v>
      </c>
      <c r="O32" s="32">
        <v>0</v>
      </c>
      <c r="P32" s="4">
        <f t="shared" si="29"/>
        <v>0</v>
      </c>
      <c r="Q32" s="4"/>
    </row>
    <row r="33" spans="1:17">
      <c r="A33" s="31">
        <v>25</v>
      </c>
      <c r="B33" s="32" t="s">
        <v>40</v>
      </c>
      <c r="C33" s="33" t="s">
        <v>15</v>
      </c>
      <c r="D33" s="33">
        <f t="shared" si="0"/>
        <v>0</v>
      </c>
      <c r="E33" s="32"/>
      <c r="F33" s="32"/>
      <c r="G33" s="32"/>
      <c r="H33" s="33">
        <f t="shared" si="1"/>
        <v>0</v>
      </c>
      <c r="I33" s="34">
        <f t="shared" si="2"/>
        <v>0</v>
      </c>
      <c r="J33" s="4"/>
      <c r="K33" s="32">
        <v>12</v>
      </c>
      <c r="L33" s="4">
        <f t="shared" ref="L33:P33" si="30">K33*50</f>
        <v>600</v>
      </c>
      <c r="M33" s="32"/>
      <c r="N33" s="4">
        <f t="shared" si="30"/>
        <v>0</v>
      </c>
      <c r="O33" s="32">
        <v>0</v>
      </c>
      <c r="P33" s="4">
        <f t="shared" si="30"/>
        <v>0</v>
      </c>
      <c r="Q33" s="4"/>
    </row>
    <row r="34" spans="1:17">
      <c r="A34" s="31">
        <v>26</v>
      </c>
      <c r="B34" s="32" t="s">
        <v>41</v>
      </c>
      <c r="C34" s="33">
        <f t="shared" ref="C34:C36" si="31">L34</f>
        <v>200</v>
      </c>
      <c r="D34" s="33">
        <f t="shared" si="0"/>
        <v>0</v>
      </c>
      <c r="E34" s="32"/>
      <c r="F34" s="32"/>
      <c r="G34" s="32"/>
      <c r="H34" s="33">
        <f t="shared" si="1"/>
        <v>0</v>
      </c>
      <c r="I34" s="34">
        <f t="shared" si="2"/>
        <v>200</v>
      </c>
      <c r="J34" s="4"/>
      <c r="K34" s="32">
        <v>4</v>
      </c>
      <c r="L34" s="4">
        <f t="shared" ref="L34:P34" si="32">K34*50</f>
        <v>200</v>
      </c>
      <c r="M34" s="32">
        <v>0</v>
      </c>
      <c r="N34" s="4">
        <f t="shared" si="32"/>
        <v>0</v>
      </c>
      <c r="O34" s="32">
        <v>0</v>
      </c>
      <c r="P34" s="4">
        <f t="shared" si="32"/>
        <v>0</v>
      </c>
      <c r="Q34" s="4"/>
    </row>
    <row r="35" spans="1:17">
      <c r="A35" s="31">
        <v>27</v>
      </c>
      <c r="B35" s="32" t="s">
        <v>42</v>
      </c>
      <c r="C35" s="33">
        <f t="shared" si="31"/>
        <v>400</v>
      </c>
      <c r="D35" s="33">
        <f t="shared" si="0"/>
        <v>150</v>
      </c>
      <c r="E35" s="32"/>
      <c r="F35" s="32"/>
      <c r="G35" s="32"/>
      <c r="H35" s="33">
        <f t="shared" si="1"/>
        <v>0</v>
      </c>
      <c r="I35" s="34">
        <f t="shared" si="2"/>
        <v>550</v>
      </c>
      <c r="J35" s="4"/>
      <c r="K35" s="32">
        <v>8</v>
      </c>
      <c r="L35" s="4">
        <f t="shared" ref="L35:P35" si="33">K35*50</f>
        <v>400</v>
      </c>
      <c r="M35" s="32"/>
      <c r="N35" s="4">
        <f t="shared" si="33"/>
        <v>0</v>
      </c>
      <c r="O35" s="32">
        <v>3</v>
      </c>
      <c r="P35" s="4">
        <f t="shared" si="33"/>
        <v>150</v>
      </c>
      <c r="Q35" s="4"/>
    </row>
    <row r="36" spans="1:17">
      <c r="A36" s="31">
        <v>28</v>
      </c>
      <c r="B36" s="32" t="s">
        <v>43</v>
      </c>
      <c r="C36" s="33">
        <f t="shared" si="31"/>
        <v>150</v>
      </c>
      <c r="D36" s="33">
        <f t="shared" si="0"/>
        <v>0</v>
      </c>
      <c r="E36" s="32"/>
      <c r="F36" s="32"/>
      <c r="G36" s="32"/>
      <c r="H36" s="33">
        <f t="shared" si="1"/>
        <v>50</v>
      </c>
      <c r="I36" s="34">
        <f t="shared" si="2"/>
        <v>200</v>
      </c>
      <c r="J36" s="4"/>
      <c r="K36" s="32">
        <v>3</v>
      </c>
      <c r="L36" s="4">
        <f t="shared" ref="L36:P36" si="34">K36*50</f>
        <v>150</v>
      </c>
      <c r="M36" s="32">
        <v>1</v>
      </c>
      <c r="N36" s="4">
        <f t="shared" si="34"/>
        <v>50</v>
      </c>
      <c r="O36" s="32">
        <v>0</v>
      </c>
      <c r="P36" s="4">
        <f t="shared" si="34"/>
        <v>0</v>
      </c>
      <c r="Q36" s="4"/>
    </row>
    <row r="37" spans="1:17">
      <c r="A37" s="31">
        <v>29</v>
      </c>
      <c r="B37" s="32" t="s">
        <v>44</v>
      </c>
      <c r="C37" s="33" t="s">
        <v>15</v>
      </c>
      <c r="D37" s="33">
        <f t="shared" si="0"/>
        <v>0</v>
      </c>
      <c r="E37" s="32"/>
      <c r="F37" s="32"/>
      <c r="G37" s="32"/>
      <c r="H37" s="33">
        <f t="shared" si="1"/>
        <v>0</v>
      </c>
      <c r="I37" s="34">
        <f t="shared" si="2"/>
        <v>0</v>
      </c>
      <c r="J37" s="4"/>
      <c r="K37" s="32">
        <v>5</v>
      </c>
      <c r="L37" s="4">
        <f t="shared" ref="L37:P37" si="35">K37*50</f>
        <v>250</v>
      </c>
      <c r="M37" s="32"/>
      <c r="N37" s="4">
        <f t="shared" si="35"/>
        <v>0</v>
      </c>
      <c r="O37" s="32">
        <v>0</v>
      </c>
      <c r="P37" s="4">
        <f t="shared" si="35"/>
        <v>0</v>
      </c>
      <c r="Q37" s="4"/>
    </row>
    <row r="38" spans="1:17">
      <c r="A38" s="31">
        <v>30</v>
      </c>
      <c r="B38" s="32" t="s">
        <v>45</v>
      </c>
      <c r="C38" s="33">
        <f t="shared" ref="C38:C47" si="36">L38</f>
        <v>200</v>
      </c>
      <c r="D38" s="33">
        <f t="shared" si="0"/>
        <v>50</v>
      </c>
      <c r="E38" s="32"/>
      <c r="F38" s="32"/>
      <c r="G38" s="32"/>
      <c r="H38" s="33">
        <f t="shared" si="1"/>
        <v>0</v>
      </c>
      <c r="I38" s="34">
        <f t="shared" si="2"/>
        <v>250</v>
      </c>
      <c r="J38" s="4"/>
      <c r="K38" s="32">
        <v>4</v>
      </c>
      <c r="L38" s="4">
        <f t="shared" ref="L38:P38" si="37">K38*50</f>
        <v>200</v>
      </c>
      <c r="M38" s="32"/>
      <c r="N38" s="4">
        <f t="shared" si="37"/>
        <v>0</v>
      </c>
      <c r="O38" s="32">
        <v>1</v>
      </c>
      <c r="P38" s="4">
        <f t="shared" si="37"/>
        <v>50</v>
      </c>
      <c r="Q38" s="4"/>
    </row>
    <row r="39" spans="1:17">
      <c r="A39" s="31">
        <v>31</v>
      </c>
      <c r="B39" s="32" t="s">
        <v>46</v>
      </c>
      <c r="C39" s="33">
        <f t="shared" si="36"/>
        <v>400</v>
      </c>
      <c r="D39" s="33">
        <f t="shared" si="0"/>
        <v>100</v>
      </c>
      <c r="E39" s="32">
        <v>50</v>
      </c>
      <c r="F39" s="32">
        <v>50</v>
      </c>
      <c r="G39" s="32"/>
      <c r="H39" s="33">
        <f t="shared" si="1"/>
        <v>100</v>
      </c>
      <c r="I39" s="34">
        <f t="shared" si="2"/>
        <v>700</v>
      </c>
      <c r="J39" s="4"/>
      <c r="K39" s="32">
        <v>8</v>
      </c>
      <c r="L39" s="4">
        <f t="shared" ref="L39:P39" si="38">K39*50</f>
        <v>400</v>
      </c>
      <c r="M39" s="32">
        <v>2</v>
      </c>
      <c r="N39" s="4">
        <f t="shared" si="38"/>
        <v>100</v>
      </c>
      <c r="O39" s="32">
        <v>2</v>
      </c>
      <c r="P39" s="4">
        <f t="shared" si="38"/>
        <v>100</v>
      </c>
      <c r="Q39" s="4"/>
    </row>
    <row r="40" spans="1:17">
      <c r="A40" s="31">
        <v>32</v>
      </c>
      <c r="B40" s="32" t="s">
        <v>47</v>
      </c>
      <c r="C40" s="33" t="s">
        <v>15</v>
      </c>
      <c r="D40" s="33">
        <f t="shared" si="0"/>
        <v>0</v>
      </c>
      <c r="E40" s="32"/>
      <c r="F40" s="32"/>
      <c r="G40" s="32"/>
      <c r="H40" s="33">
        <f t="shared" si="1"/>
        <v>50</v>
      </c>
      <c r="I40" s="34">
        <f t="shared" si="2"/>
        <v>50</v>
      </c>
      <c r="J40" s="4"/>
      <c r="K40" s="32">
        <v>3</v>
      </c>
      <c r="L40" s="4">
        <f t="shared" ref="L40:P40" si="39">K40*50</f>
        <v>150</v>
      </c>
      <c r="M40" s="32">
        <v>1</v>
      </c>
      <c r="N40" s="4">
        <f t="shared" si="39"/>
        <v>50</v>
      </c>
      <c r="O40" s="32">
        <v>0</v>
      </c>
      <c r="P40" s="4">
        <f t="shared" si="39"/>
        <v>0</v>
      </c>
      <c r="Q40" s="4"/>
    </row>
    <row r="41" spans="1:17">
      <c r="A41" s="31">
        <v>33</v>
      </c>
      <c r="B41" s="32" t="s">
        <v>48</v>
      </c>
      <c r="C41" s="33">
        <f t="shared" si="36"/>
        <v>0</v>
      </c>
      <c r="D41" s="33">
        <f t="shared" si="0"/>
        <v>0</v>
      </c>
      <c r="E41" s="32"/>
      <c r="F41" s="32"/>
      <c r="G41" s="32"/>
      <c r="H41" s="33">
        <f t="shared" si="1"/>
        <v>0</v>
      </c>
      <c r="I41" s="34">
        <f t="shared" si="2"/>
        <v>0</v>
      </c>
      <c r="J41" s="4"/>
      <c r="K41" s="32">
        <v>0</v>
      </c>
      <c r="L41" s="4">
        <f t="shared" ref="L41:P41" si="40">K41*50</f>
        <v>0</v>
      </c>
      <c r="M41" s="32"/>
      <c r="N41" s="4">
        <f t="shared" si="40"/>
        <v>0</v>
      </c>
      <c r="O41" s="32">
        <v>0</v>
      </c>
      <c r="P41" s="4">
        <f t="shared" si="40"/>
        <v>0</v>
      </c>
      <c r="Q41" s="4"/>
    </row>
    <row r="42" spans="1:17">
      <c r="A42" s="31">
        <v>34</v>
      </c>
      <c r="B42" s="32" t="s">
        <v>49</v>
      </c>
      <c r="C42" s="33">
        <f t="shared" si="36"/>
        <v>300</v>
      </c>
      <c r="D42" s="33">
        <f t="shared" si="0"/>
        <v>150</v>
      </c>
      <c r="E42" s="32"/>
      <c r="F42" s="32"/>
      <c r="G42" s="32"/>
      <c r="H42" s="33">
        <f t="shared" si="1"/>
        <v>200</v>
      </c>
      <c r="I42" s="34">
        <f t="shared" si="2"/>
        <v>650</v>
      </c>
      <c r="J42" s="4"/>
      <c r="K42" s="32">
        <v>6</v>
      </c>
      <c r="L42" s="4">
        <f t="shared" ref="L42:P42" si="41">K42*50</f>
        <v>300</v>
      </c>
      <c r="M42" s="32">
        <v>4</v>
      </c>
      <c r="N42" s="4">
        <f t="shared" si="41"/>
        <v>200</v>
      </c>
      <c r="O42" s="32">
        <v>3</v>
      </c>
      <c r="P42" s="4">
        <f t="shared" si="41"/>
        <v>150</v>
      </c>
      <c r="Q42" s="4"/>
    </row>
    <row r="43" spans="1:17">
      <c r="A43" s="31">
        <v>35</v>
      </c>
      <c r="B43" s="32" t="s">
        <v>50</v>
      </c>
      <c r="C43" s="33">
        <f t="shared" si="36"/>
        <v>200</v>
      </c>
      <c r="D43" s="33">
        <f t="shared" si="0"/>
        <v>0</v>
      </c>
      <c r="E43" s="32"/>
      <c r="F43" s="32"/>
      <c r="G43" s="32"/>
      <c r="H43" s="33">
        <f t="shared" si="1"/>
        <v>0</v>
      </c>
      <c r="I43" s="34">
        <f t="shared" si="2"/>
        <v>200</v>
      </c>
      <c r="J43" s="4"/>
      <c r="K43" s="32">
        <v>4</v>
      </c>
      <c r="L43" s="4">
        <f t="shared" ref="L43:P43" si="42">K43*50</f>
        <v>200</v>
      </c>
      <c r="M43" s="32"/>
      <c r="N43" s="4">
        <f t="shared" si="42"/>
        <v>0</v>
      </c>
      <c r="O43" s="32">
        <v>0</v>
      </c>
      <c r="P43" s="4">
        <f t="shared" si="42"/>
        <v>0</v>
      </c>
      <c r="Q43" s="4"/>
    </row>
    <row r="44" spans="1:17">
      <c r="A44" s="31">
        <v>36</v>
      </c>
      <c r="B44" s="32" t="s">
        <v>51</v>
      </c>
      <c r="C44" s="33">
        <f t="shared" si="36"/>
        <v>0</v>
      </c>
      <c r="D44" s="33">
        <f t="shared" si="0"/>
        <v>0</v>
      </c>
      <c r="E44" s="32"/>
      <c r="F44" s="32"/>
      <c r="G44" s="32"/>
      <c r="H44" s="33">
        <f t="shared" si="1"/>
        <v>50</v>
      </c>
      <c r="I44" s="34">
        <f t="shared" si="2"/>
        <v>50</v>
      </c>
      <c r="J44" s="4"/>
      <c r="K44" s="32">
        <v>0</v>
      </c>
      <c r="L44" s="4">
        <f t="shared" ref="L44:P44" si="43">K44*50</f>
        <v>0</v>
      </c>
      <c r="M44" s="32">
        <v>1</v>
      </c>
      <c r="N44" s="4">
        <f t="shared" si="43"/>
        <v>50</v>
      </c>
      <c r="O44" s="32">
        <v>0</v>
      </c>
      <c r="P44" s="4">
        <f t="shared" si="43"/>
        <v>0</v>
      </c>
      <c r="Q44" s="4"/>
    </row>
    <row r="45" spans="1:17">
      <c r="A45" s="31">
        <v>37</v>
      </c>
      <c r="B45" s="32" t="s">
        <v>52</v>
      </c>
      <c r="C45" s="33">
        <f t="shared" si="36"/>
        <v>250</v>
      </c>
      <c r="D45" s="33">
        <f t="shared" si="0"/>
        <v>0</v>
      </c>
      <c r="E45" s="32"/>
      <c r="F45" s="32"/>
      <c r="G45" s="32"/>
      <c r="H45" s="33">
        <f t="shared" si="1"/>
        <v>50</v>
      </c>
      <c r="I45" s="34">
        <f t="shared" si="2"/>
        <v>300</v>
      </c>
      <c r="J45" s="4"/>
      <c r="K45" s="32">
        <v>5</v>
      </c>
      <c r="L45" s="4">
        <f t="shared" ref="L45:P45" si="44">K45*50</f>
        <v>250</v>
      </c>
      <c r="M45" s="32">
        <v>1</v>
      </c>
      <c r="N45" s="4">
        <f t="shared" si="44"/>
        <v>50</v>
      </c>
      <c r="O45" s="32">
        <v>0</v>
      </c>
      <c r="P45" s="4">
        <f t="shared" si="44"/>
        <v>0</v>
      </c>
      <c r="Q45" s="4"/>
    </row>
    <row r="46" spans="1:17">
      <c r="A46" s="31">
        <v>38</v>
      </c>
      <c r="B46" s="32" t="s">
        <v>53</v>
      </c>
      <c r="C46" s="33">
        <f t="shared" si="36"/>
        <v>0</v>
      </c>
      <c r="D46" s="33">
        <f t="shared" si="0"/>
        <v>0</v>
      </c>
      <c r="E46" s="32"/>
      <c r="F46" s="32"/>
      <c r="G46" s="32"/>
      <c r="H46" s="33">
        <f t="shared" si="1"/>
        <v>0</v>
      </c>
      <c r="I46" s="34">
        <f t="shared" si="2"/>
        <v>0</v>
      </c>
      <c r="J46" s="4"/>
      <c r="K46" s="32">
        <v>0</v>
      </c>
      <c r="L46" s="4">
        <f t="shared" ref="L46:P46" si="45">K46*50</f>
        <v>0</v>
      </c>
      <c r="M46" s="32"/>
      <c r="N46" s="4">
        <f t="shared" si="45"/>
        <v>0</v>
      </c>
      <c r="O46" s="32">
        <v>0</v>
      </c>
      <c r="P46" s="4">
        <f t="shared" si="45"/>
        <v>0</v>
      </c>
      <c r="Q46" s="4"/>
    </row>
    <row r="47" spans="1:17">
      <c r="A47" s="31">
        <v>39</v>
      </c>
      <c r="B47" s="32" t="s">
        <v>54</v>
      </c>
      <c r="C47" s="33">
        <f t="shared" si="36"/>
        <v>100</v>
      </c>
      <c r="D47" s="33">
        <f t="shared" si="0"/>
        <v>0</v>
      </c>
      <c r="E47" s="32"/>
      <c r="F47" s="32"/>
      <c r="G47" s="32"/>
      <c r="H47" s="33">
        <f t="shared" si="1"/>
        <v>0</v>
      </c>
      <c r="I47" s="34">
        <f t="shared" si="2"/>
        <v>100</v>
      </c>
      <c r="J47" s="4"/>
      <c r="K47" s="32">
        <v>2</v>
      </c>
      <c r="L47" s="4">
        <f t="shared" ref="L47:P47" si="46">K47*50</f>
        <v>100</v>
      </c>
      <c r="M47" s="32"/>
      <c r="N47" s="4">
        <f t="shared" si="46"/>
        <v>0</v>
      </c>
      <c r="O47" s="32">
        <v>0</v>
      </c>
      <c r="P47" s="4">
        <f t="shared" si="46"/>
        <v>0</v>
      </c>
      <c r="Q47" s="4"/>
    </row>
    <row r="48" spans="1:17">
      <c r="A48" s="31">
        <v>40</v>
      </c>
      <c r="B48" s="32" t="s">
        <v>55</v>
      </c>
      <c r="C48" s="33" t="s">
        <v>15</v>
      </c>
      <c r="D48" s="33">
        <f t="shared" si="0"/>
        <v>0</v>
      </c>
      <c r="E48" s="32">
        <v>50</v>
      </c>
      <c r="F48" s="32"/>
      <c r="G48" s="32"/>
      <c r="H48" s="33">
        <f t="shared" si="1"/>
        <v>0</v>
      </c>
      <c r="I48" s="34">
        <f t="shared" si="2"/>
        <v>50</v>
      </c>
      <c r="J48" s="4"/>
      <c r="K48" s="32">
        <v>12</v>
      </c>
      <c r="L48" s="4">
        <f t="shared" ref="L48:P48" si="47">K48*50</f>
        <v>600</v>
      </c>
      <c r="M48" s="32"/>
      <c r="N48" s="4">
        <f t="shared" si="47"/>
        <v>0</v>
      </c>
      <c r="O48" s="32">
        <v>0</v>
      </c>
      <c r="P48" s="4">
        <f t="shared" si="47"/>
        <v>0</v>
      </c>
      <c r="Q48" s="4"/>
    </row>
    <row r="49" spans="1:17">
      <c r="A49" s="31">
        <v>41</v>
      </c>
      <c r="B49" s="32" t="s">
        <v>56</v>
      </c>
      <c r="C49" s="33">
        <f t="shared" ref="C49:C55" si="48">L49</f>
        <v>500</v>
      </c>
      <c r="D49" s="33">
        <f t="shared" si="0"/>
        <v>150</v>
      </c>
      <c r="E49" s="32"/>
      <c r="F49" s="32"/>
      <c r="G49" s="32"/>
      <c r="H49" s="33">
        <f t="shared" si="1"/>
        <v>0</v>
      </c>
      <c r="I49" s="34">
        <f t="shared" si="2"/>
        <v>650</v>
      </c>
      <c r="J49" s="4"/>
      <c r="K49" s="32">
        <v>10</v>
      </c>
      <c r="L49" s="4">
        <f t="shared" ref="L49:P49" si="49">K49*50</f>
        <v>500</v>
      </c>
      <c r="M49" s="32"/>
      <c r="N49" s="4">
        <f t="shared" si="49"/>
        <v>0</v>
      </c>
      <c r="O49" s="32">
        <v>3</v>
      </c>
      <c r="P49" s="4">
        <f t="shared" si="49"/>
        <v>150</v>
      </c>
      <c r="Q49" s="4"/>
    </row>
    <row r="50" spans="1:17">
      <c r="A50" s="31">
        <v>42</v>
      </c>
      <c r="B50" s="32" t="s">
        <v>57</v>
      </c>
      <c r="C50" s="33">
        <f t="shared" si="48"/>
        <v>650</v>
      </c>
      <c r="D50" s="33">
        <f t="shared" si="0"/>
        <v>150</v>
      </c>
      <c r="E50" s="32"/>
      <c r="F50" s="32"/>
      <c r="G50" s="32"/>
      <c r="H50" s="33">
        <f t="shared" si="1"/>
        <v>100</v>
      </c>
      <c r="I50" s="34">
        <f t="shared" si="2"/>
        <v>900</v>
      </c>
      <c r="J50" s="4"/>
      <c r="K50" s="32">
        <v>13</v>
      </c>
      <c r="L50" s="4">
        <f t="shared" ref="L50:P50" si="50">K50*50</f>
        <v>650</v>
      </c>
      <c r="M50" s="32">
        <v>2</v>
      </c>
      <c r="N50" s="4">
        <f t="shared" si="50"/>
        <v>100</v>
      </c>
      <c r="O50" s="32">
        <v>3</v>
      </c>
      <c r="P50" s="4">
        <f t="shared" si="50"/>
        <v>150</v>
      </c>
      <c r="Q50" s="4"/>
    </row>
    <row r="51" spans="1:17">
      <c r="A51" s="31">
        <v>43</v>
      </c>
      <c r="B51" s="32" t="s">
        <v>58</v>
      </c>
      <c r="C51" s="33" t="s">
        <v>15</v>
      </c>
      <c r="D51" s="33">
        <f t="shared" si="0"/>
        <v>0</v>
      </c>
      <c r="E51" s="32"/>
      <c r="F51" s="32"/>
      <c r="G51" s="32"/>
      <c r="H51" s="33">
        <f t="shared" si="1"/>
        <v>150</v>
      </c>
      <c r="I51" s="34">
        <f t="shared" si="2"/>
        <v>150</v>
      </c>
      <c r="J51" s="4"/>
      <c r="K51" s="32">
        <v>3</v>
      </c>
      <c r="L51" s="4">
        <f t="shared" ref="L51:P51" si="51">K51*50</f>
        <v>150</v>
      </c>
      <c r="M51" s="32">
        <v>3</v>
      </c>
      <c r="N51" s="4">
        <f t="shared" si="51"/>
        <v>150</v>
      </c>
      <c r="O51" s="32">
        <v>0</v>
      </c>
      <c r="P51" s="4">
        <f t="shared" si="51"/>
        <v>0</v>
      </c>
      <c r="Q51" s="4"/>
    </row>
    <row r="52" spans="1:17">
      <c r="A52" s="31">
        <v>44</v>
      </c>
      <c r="B52" s="32" t="s">
        <v>59</v>
      </c>
      <c r="C52" s="33">
        <f t="shared" si="48"/>
        <v>100</v>
      </c>
      <c r="D52" s="33">
        <f t="shared" si="0"/>
        <v>0</v>
      </c>
      <c r="E52" s="32"/>
      <c r="F52" s="32"/>
      <c r="G52" s="32"/>
      <c r="H52" s="33">
        <f t="shared" si="1"/>
        <v>0</v>
      </c>
      <c r="I52" s="34">
        <f t="shared" si="2"/>
        <v>100</v>
      </c>
      <c r="J52" s="4"/>
      <c r="K52" s="32">
        <v>2</v>
      </c>
      <c r="L52" s="4">
        <f t="shared" ref="L52:P52" si="52">K52*50</f>
        <v>100</v>
      </c>
      <c r="M52" s="32"/>
      <c r="N52" s="4">
        <f t="shared" si="52"/>
        <v>0</v>
      </c>
      <c r="O52" s="32">
        <v>0</v>
      </c>
      <c r="P52" s="4">
        <f t="shared" si="52"/>
        <v>0</v>
      </c>
      <c r="Q52" s="4"/>
    </row>
    <row r="53" spans="1:17">
      <c r="A53" s="31">
        <v>45</v>
      </c>
      <c r="B53" s="32" t="s">
        <v>60</v>
      </c>
      <c r="C53" s="33">
        <f t="shared" si="48"/>
        <v>750</v>
      </c>
      <c r="D53" s="33">
        <f t="shared" si="0"/>
        <v>0</v>
      </c>
      <c r="E53" s="32">
        <v>50</v>
      </c>
      <c r="F53" s="32"/>
      <c r="G53" s="32"/>
      <c r="H53" s="33">
        <f t="shared" si="1"/>
        <v>0</v>
      </c>
      <c r="I53" s="34">
        <f t="shared" si="2"/>
        <v>800</v>
      </c>
      <c r="J53" s="4"/>
      <c r="K53" s="32">
        <v>15</v>
      </c>
      <c r="L53" s="4">
        <f t="shared" ref="L53:P53" si="53">K53*50</f>
        <v>750</v>
      </c>
      <c r="M53" s="32"/>
      <c r="N53" s="4">
        <f t="shared" si="53"/>
        <v>0</v>
      </c>
      <c r="O53" s="32">
        <v>0</v>
      </c>
      <c r="P53" s="4">
        <f t="shared" si="53"/>
        <v>0</v>
      </c>
      <c r="Q53" s="4"/>
    </row>
    <row r="54" spans="1:17">
      <c r="A54" s="31">
        <v>46</v>
      </c>
      <c r="B54" s="32" t="s">
        <v>61</v>
      </c>
      <c r="C54" s="33">
        <f t="shared" si="48"/>
        <v>800</v>
      </c>
      <c r="D54" s="33">
        <f t="shared" si="0"/>
        <v>150</v>
      </c>
      <c r="E54" s="32"/>
      <c r="F54" s="32"/>
      <c r="G54" s="32"/>
      <c r="H54" s="33">
        <f t="shared" si="1"/>
        <v>400</v>
      </c>
      <c r="I54" s="34">
        <f t="shared" si="2"/>
        <v>1350</v>
      </c>
      <c r="J54" s="4"/>
      <c r="K54" s="32">
        <v>16</v>
      </c>
      <c r="L54" s="4">
        <f t="shared" ref="L54:P54" si="54">K54*50</f>
        <v>800</v>
      </c>
      <c r="M54" s="32">
        <v>8</v>
      </c>
      <c r="N54" s="4">
        <f t="shared" si="54"/>
        <v>400</v>
      </c>
      <c r="O54" s="32">
        <v>3</v>
      </c>
      <c r="P54" s="4">
        <f t="shared" si="54"/>
        <v>150</v>
      </c>
      <c r="Q54" s="4"/>
    </row>
    <row r="55" spans="1:17">
      <c r="A55" s="31">
        <v>47</v>
      </c>
      <c r="B55" s="32" t="s">
        <v>62</v>
      </c>
      <c r="C55" s="33">
        <f t="shared" si="48"/>
        <v>550</v>
      </c>
      <c r="D55" s="33">
        <f t="shared" si="0"/>
        <v>50</v>
      </c>
      <c r="E55" s="32"/>
      <c r="F55" s="32"/>
      <c r="G55" s="32"/>
      <c r="H55" s="33">
        <f t="shared" si="1"/>
        <v>50</v>
      </c>
      <c r="I55" s="34">
        <f t="shared" si="2"/>
        <v>650</v>
      </c>
      <c r="J55" s="4"/>
      <c r="K55" s="32">
        <v>11</v>
      </c>
      <c r="L55" s="4">
        <f t="shared" ref="L55:P55" si="55">K55*50</f>
        <v>550</v>
      </c>
      <c r="M55" s="32">
        <v>1</v>
      </c>
      <c r="N55" s="4">
        <f t="shared" si="55"/>
        <v>50</v>
      </c>
      <c r="O55" s="32">
        <v>1</v>
      </c>
      <c r="P55" s="4">
        <f t="shared" si="55"/>
        <v>50</v>
      </c>
      <c r="Q55" s="4"/>
    </row>
    <row r="56" spans="1:17">
      <c r="A56" s="31">
        <v>48</v>
      </c>
      <c r="B56" s="32" t="s">
        <v>63</v>
      </c>
      <c r="C56" s="33" t="s">
        <v>15</v>
      </c>
      <c r="D56" s="33">
        <f t="shared" si="0"/>
        <v>0</v>
      </c>
      <c r="E56" s="32"/>
      <c r="F56" s="32"/>
      <c r="G56" s="32"/>
      <c r="H56" s="33">
        <f t="shared" si="1"/>
        <v>50</v>
      </c>
      <c r="I56" s="34">
        <f t="shared" si="2"/>
        <v>50</v>
      </c>
      <c r="J56" s="4"/>
      <c r="K56" s="32">
        <v>3</v>
      </c>
      <c r="L56" s="4">
        <f t="shared" ref="L56:P56" si="56">K56*50</f>
        <v>150</v>
      </c>
      <c r="M56" s="32">
        <v>1</v>
      </c>
      <c r="N56" s="4">
        <f t="shared" si="56"/>
        <v>50</v>
      </c>
      <c r="O56" s="32">
        <v>0</v>
      </c>
      <c r="P56" s="4">
        <f t="shared" si="56"/>
        <v>0</v>
      </c>
      <c r="Q56" s="4"/>
    </row>
    <row r="57" spans="1:17">
      <c r="A57" s="31">
        <v>49</v>
      </c>
      <c r="B57" s="32" t="s">
        <v>64</v>
      </c>
      <c r="C57" s="33" t="s">
        <v>15</v>
      </c>
      <c r="D57" s="33">
        <f t="shared" si="0"/>
        <v>0</v>
      </c>
      <c r="E57" s="32"/>
      <c r="F57" s="32"/>
      <c r="G57" s="32"/>
      <c r="H57" s="33">
        <f t="shared" si="1"/>
        <v>0</v>
      </c>
      <c r="I57" s="34">
        <f t="shared" si="2"/>
        <v>0</v>
      </c>
      <c r="J57" s="4"/>
      <c r="K57" s="32">
        <v>12</v>
      </c>
      <c r="L57" s="4">
        <f t="shared" ref="L57:P57" si="57">K57*50</f>
        <v>600</v>
      </c>
      <c r="M57" s="32"/>
      <c r="N57" s="4">
        <f t="shared" si="57"/>
        <v>0</v>
      </c>
      <c r="O57" s="32">
        <v>0</v>
      </c>
      <c r="P57" s="4">
        <f t="shared" si="57"/>
        <v>0</v>
      </c>
      <c r="Q57" s="4"/>
    </row>
    <row r="58" spans="1:17">
      <c r="A58" s="31">
        <v>50</v>
      </c>
      <c r="B58" s="32" t="s">
        <v>65</v>
      </c>
      <c r="C58" s="33" t="s">
        <v>15</v>
      </c>
      <c r="D58" s="33">
        <f t="shared" si="0"/>
        <v>0</v>
      </c>
      <c r="E58" s="32"/>
      <c r="F58" s="32"/>
      <c r="G58" s="32"/>
      <c r="H58" s="33">
        <f t="shared" si="1"/>
        <v>50</v>
      </c>
      <c r="I58" s="34">
        <f t="shared" si="2"/>
        <v>50</v>
      </c>
      <c r="J58" s="4"/>
      <c r="K58" s="32">
        <v>6</v>
      </c>
      <c r="L58" s="4">
        <f t="shared" ref="L58:P58" si="58">K58*50</f>
        <v>300</v>
      </c>
      <c r="M58" s="32">
        <v>1</v>
      </c>
      <c r="N58" s="4">
        <f t="shared" si="58"/>
        <v>50</v>
      </c>
      <c r="O58" s="32">
        <v>0</v>
      </c>
      <c r="P58" s="4">
        <f t="shared" si="58"/>
        <v>0</v>
      </c>
      <c r="Q58" s="4"/>
    </row>
    <row r="59" spans="1:17">
      <c r="A59" s="31">
        <v>52</v>
      </c>
      <c r="B59" s="32" t="s">
        <v>66</v>
      </c>
      <c r="C59" s="33">
        <f t="shared" ref="C59:C63" si="59">L59</f>
        <v>150</v>
      </c>
      <c r="D59" s="33">
        <f t="shared" si="0"/>
        <v>0</v>
      </c>
      <c r="E59" s="32"/>
      <c r="F59" s="32"/>
      <c r="G59" s="32"/>
      <c r="H59" s="33">
        <f t="shared" si="1"/>
        <v>0</v>
      </c>
      <c r="I59" s="34">
        <f t="shared" si="2"/>
        <v>150</v>
      </c>
      <c r="J59" s="4"/>
      <c r="K59" s="32">
        <v>3</v>
      </c>
      <c r="L59" s="4">
        <f t="shared" ref="L59:P59" si="60">K59*50</f>
        <v>150</v>
      </c>
      <c r="M59" s="32"/>
      <c r="N59" s="4">
        <f t="shared" si="60"/>
        <v>0</v>
      </c>
      <c r="O59" s="32">
        <v>0</v>
      </c>
      <c r="P59" s="4">
        <f t="shared" si="60"/>
        <v>0</v>
      </c>
      <c r="Q59" s="4"/>
    </row>
    <row r="60" spans="1:17">
      <c r="A60" s="31">
        <v>53</v>
      </c>
      <c r="B60" s="32" t="s">
        <v>67</v>
      </c>
      <c r="C60" s="33">
        <f t="shared" si="59"/>
        <v>250</v>
      </c>
      <c r="D60" s="33">
        <f t="shared" si="0"/>
        <v>0</v>
      </c>
      <c r="E60" s="32"/>
      <c r="F60" s="32"/>
      <c r="G60" s="32"/>
      <c r="H60" s="33">
        <f t="shared" si="1"/>
        <v>0</v>
      </c>
      <c r="I60" s="34">
        <f t="shared" si="2"/>
        <v>250</v>
      </c>
      <c r="J60" s="4"/>
      <c r="K60" s="32">
        <v>5</v>
      </c>
      <c r="L60" s="4">
        <f t="shared" ref="L60:P60" si="61">K60*50</f>
        <v>250</v>
      </c>
      <c r="M60" s="32"/>
      <c r="N60" s="4">
        <f t="shared" si="61"/>
        <v>0</v>
      </c>
      <c r="O60" s="32">
        <v>0</v>
      </c>
      <c r="P60" s="4">
        <f t="shared" si="61"/>
        <v>0</v>
      </c>
      <c r="Q60" s="4"/>
    </row>
    <row r="61" spans="1:17">
      <c r="A61" s="31">
        <v>54</v>
      </c>
      <c r="B61" s="32" t="s">
        <v>68</v>
      </c>
      <c r="C61" s="33" t="s">
        <v>15</v>
      </c>
      <c r="D61" s="33">
        <f t="shared" si="0"/>
        <v>0</v>
      </c>
      <c r="E61" s="32"/>
      <c r="F61" s="32"/>
      <c r="G61" s="32"/>
      <c r="H61" s="33">
        <f t="shared" si="1"/>
        <v>50</v>
      </c>
      <c r="I61" s="34">
        <f t="shared" si="2"/>
        <v>50</v>
      </c>
      <c r="J61" s="4"/>
      <c r="K61" s="32">
        <v>4</v>
      </c>
      <c r="L61" s="4">
        <f t="shared" ref="L61:P61" si="62">K61*50</f>
        <v>200</v>
      </c>
      <c r="M61" s="32">
        <v>1</v>
      </c>
      <c r="N61" s="4">
        <f t="shared" si="62"/>
        <v>50</v>
      </c>
      <c r="O61" s="32">
        <v>0</v>
      </c>
      <c r="P61" s="4">
        <f t="shared" si="62"/>
        <v>0</v>
      </c>
      <c r="Q61" s="4"/>
    </row>
    <row r="62" spans="1:17">
      <c r="A62" s="31">
        <v>55</v>
      </c>
      <c r="B62" s="32" t="s">
        <v>69</v>
      </c>
      <c r="C62" s="33">
        <f t="shared" si="59"/>
        <v>250</v>
      </c>
      <c r="D62" s="33">
        <f t="shared" si="0"/>
        <v>0</v>
      </c>
      <c r="E62" s="32"/>
      <c r="F62" s="32"/>
      <c r="G62" s="32"/>
      <c r="H62" s="33">
        <f t="shared" si="1"/>
        <v>0</v>
      </c>
      <c r="I62" s="34">
        <f t="shared" si="2"/>
        <v>250</v>
      </c>
      <c r="J62" s="4"/>
      <c r="K62" s="32">
        <v>5</v>
      </c>
      <c r="L62" s="4">
        <f t="shared" ref="L62:P62" si="63">K62*50</f>
        <v>250</v>
      </c>
      <c r="M62" s="32"/>
      <c r="N62" s="4">
        <f t="shared" si="63"/>
        <v>0</v>
      </c>
      <c r="O62" s="32">
        <v>0</v>
      </c>
      <c r="P62" s="4">
        <f t="shared" si="63"/>
        <v>0</v>
      </c>
      <c r="Q62" s="4"/>
    </row>
    <row r="63" ht="15.75" spans="1:17">
      <c r="A63" s="36">
        <v>56</v>
      </c>
      <c r="B63" s="37" t="s">
        <v>70</v>
      </c>
      <c r="C63" s="38">
        <f t="shared" si="59"/>
        <v>300</v>
      </c>
      <c r="D63" s="38">
        <f t="shared" si="0"/>
        <v>0</v>
      </c>
      <c r="E63" s="37"/>
      <c r="F63" s="37"/>
      <c r="G63" s="37"/>
      <c r="H63" s="38">
        <f t="shared" si="1"/>
        <v>0</v>
      </c>
      <c r="I63" s="39">
        <f t="shared" si="2"/>
        <v>300</v>
      </c>
      <c r="J63" s="4"/>
      <c r="K63" s="32">
        <v>6</v>
      </c>
      <c r="L63" s="4">
        <f t="shared" ref="L63:P63" si="64">K63*50</f>
        <v>300</v>
      </c>
      <c r="M63" s="32"/>
      <c r="N63" s="4">
        <f t="shared" si="64"/>
        <v>0</v>
      </c>
      <c r="O63" s="32">
        <v>0</v>
      </c>
      <c r="P63" s="4">
        <f t="shared" si="64"/>
        <v>0</v>
      </c>
      <c r="Q63" s="4"/>
    </row>
    <row r="64" spans="1:17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spans="1:17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</sheetData>
  <mergeCells count="14">
    <mergeCell ref="A1:I1"/>
    <mergeCell ref="A2:I2"/>
    <mergeCell ref="A3:I3"/>
    <mergeCell ref="A4:I4"/>
    <mergeCell ref="A5:B5"/>
    <mergeCell ref="C5:I5"/>
    <mergeCell ref="A7:B7"/>
    <mergeCell ref="C6:C7"/>
    <mergeCell ref="D6:D7"/>
    <mergeCell ref="E6:E7"/>
    <mergeCell ref="F6:F7"/>
    <mergeCell ref="G6:G7"/>
    <mergeCell ref="H6:H7"/>
    <mergeCell ref="I6:I7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Rhenel Jhon Sajol</dc:creator>
  <cp:lastModifiedBy>Rhenel Jhon Sajol</cp:lastModifiedBy>
  <dcterms:created xsi:type="dcterms:W3CDTF">2026-07-13T02:31:40Z</dcterms:created>
  <dcterms:modified xsi:type="dcterms:W3CDTF">2026-07-13T02:33:06Z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D7A66F0DD2344F8A8FE06321AE2A1E4B_11</vt:lpwstr>
  </property>
  <property fmtid="{D5CDD505-2E9C-101B-9397-08002B2CF9AE}" pid="3" name="KSOProductBuildVer">
    <vt:lpwstr>1033-12.1.0.27455</vt:lpwstr>
  </property>
  <property fmtid="{D5CDD505-2E9C-101B-9397-08002B2CF9AE}" pid="4" name="CalculationRule">
    <vt:i4>1</vt:i4>
  </property>
</Properties>
</file>