
<file path=[Content_Types].xml><?xml version="1.0" encoding="utf-8"?>
<Types xmlns="http://schemas.openxmlformats.org/package/2006/content-type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Rhenel Jhon Sajol\Desktop\CEREB_SCHOOL_BACKUP\TEACHER\LOCAL\Uploads\"/>
    </mc:Choice>
  </mc:AlternateContent>
  <xr:revisionPtr revIDLastSave="0" documentId="13_ncr:1_{8AD5F65C-9935-4204-A90D-CEEFC056F4E2}" xr6:coauthVersionLast="47" xr6:coauthVersionMax="47" xr10:uidLastSave="{00000000-0000-0000-0000-000000000000}"/>
  <bookViews>
    <workbookView xWindow="-120" yWindow="-120" windowWidth="29040" windowHeight="15720" activeTab="4" xr2:uid="{00000000-000D-0000-FFFF-FFFF00000000}"/>
  </bookViews>
  <sheets>
    <sheet name="INPUT" sheetId="1" r:id="rId1"/>
    <sheet name="TERM1" sheetId="2" r:id="rId2"/>
    <sheet name="TERM2" sheetId="4" r:id="rId3"/>
    <sheet name="TERM3" sheetId="5" r:id="rId4"/>
    <sheet name="SUMMARY OF GRADES" sheetId="6" r:id="rId5"/>
    <sheet name="Sheet1" sheetId="3" r:id="rId6"/>
    <sheet name="Sheet2" sheetId="7" r:id="rId7"/>
    <sheet name="Helper (Do Not Delete)" sheetId="8" state="hidden" r:id="rId8"/>
    <sheet name="DO NOT DELETE" sheetId="9" state="hidden" r:id="rId9"/>
  </sheets>
  <definedNames>
    <definedName name="_xlnm._FilterDatabase" localSheetId="0" hidden="1">INPUT!$C$10:$C$111</definedName>
    <definedName name="_xlnm._FilterDatabase" localSheetId="4" hidden="1">'SUMMARY OF GRADES'!$B$12:$B$116</definedName>
    <definedName name="_xlnm._FilterDatabase" localSheetId="2" hidden="1">TERM2!$C$12:$C$115</definedName>
    <definedName name="_xlnm._FilterDatabase" localSheetId="3" hidden="1">TERM3!$B$12:$B$114</definedName>
    <definedName name="DESCRIPTORS">'Helper (Do Not Delete)'!$T$3:$W$7</definedName>
    <definedName name="FemaleLearners">INPUT!$C$62:$C$111</definedName>
    <definedName name="MaleLearners">INPUT!$C$11:$C$60</definedName>
    <definedName name="NewTransmu">'Helper (Do Not Delete)'!$H$3:$K$43</definedName>
    <definedName name="_xlnm.Print_Area" localSheetId="0">INPUT!$A$1:$AA$111</definedName>
    <definedName name="_xlnm.Print_Area" localSheetId="4">'SUMMARY OF GRADES'!$A$1:$AB$116</definedName>
    <definedName name="_xlnm.Print_Area" localSheetId="1">TERM1!$A$1:$AB$114</definedName>
    <definedName name="_xlnm.Print_Area" localSheetId="2">TERM2!$A$1:$Y$115</definedName>
    <definedName name="_xlnm.Print_Area" localSheetId="3">TERM3!$A$1:$AB$114</definedName>
    <definedName name="T1_Names">TERM1!$B$13:$B$114</definedName>
    <definedName name="TRANSMUTATION_TABLE">'DO NOT DELETE'!$G$2:$J$42</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1" i="2" l="1"/>
  <c r="B61" i="2"/>
  <c r="A61"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3" i="2"/>
  <c r="C13" i="2"/>
  <c r="A62" i="6"/>
  <c r="A113" i="5"/>
  <c r="A114" i="6"/>
  <c r="A113" i="6"/>
  <c r="B67" i="6"/>
  <c r="B113" i="6"/>
  <c r="A61" i="5"/>
  <c r="A68" i="6"/>
  <c r="A69" i="6"/>
  <c r="A70" i="6"/>
  <c r="A71" i="6"/>
  <c r="A72" i="6"/>
  <c r="A73" i="6"/>
  <c r="A74" i="6"/>
  <c r="A75" i="6"/>
  <c r="A76" i="6"/>
  <c r="A77" i="6"/>
  <c r="A78" i="6"/>
  <c r="A79" i="6"/>
  <c r="A80" i="6"/>
  <c r="A81" i="6"/>
  <c r="A82" i="6"/>
  <c r="A83" i="6"/>
  <c r="A84" i="6"/>
  <c r="A85" i="6"/>
  <c r="A86" i="6"/>
  <c r="A87" i="6"/>
  <c r="A88" i="6"/>
  <c r="A89" i="6"/>
  <c r="A90" i="6"/>
  <c r="A91" i="6"/>
  <c r="A92" i="6"/>
  <c r="A93" i="6"/>
  <c r="A94" i="6"/>
  <c r="A95" i="6"/>
  <c r="A96" i="6"/>
  <c r="A97" i="6"/>
  <c r="A98" i="6"/>
  <c r="A99" i="6"/>
  <c r="A100" i="6"/>
  <c r="A101" i="6"/>
  <c r="A102" i="6"/>
  <c r="A103" i="6"/>
  <c r="A104" i="6"/>
  <c r="A105" i="6"/>
  <c r="A106" i="6"/>
  <c r="A107" i="6"/>
  <c r="A108" i="6"/>
  <c r="A109" i="6"/>
  <c r="A110" i="6"/>
  <c r="A111" i="6"/>
  <c r="A112" i="6"/>
  <c r="A67" i="6"/>
  <c r="A15" i="6"/>
  <c r="A16" i="6"/>
  <c r="A17" i="6"/>
  <c r="A18" i="6"/>
  <c r="A19" i="6"/>
  <c r="A20" i="6"/>
  <c r="A21" i="6"/>
  <c r="A22" i="6"/>
  <c r="A23" i="6"/>
  <c r="A24" i="6"/>
  <c r="A25" i="6"/>
  <c r="A26" i="6"/>
  <c r="A27" i="6"/>
  <c r="A28" i="6"/>
  <c r="A29" i="6"/>
  <c r="A30" i="6"/>
  <c r="A31" i="6"/>
  <c r="A32" i="6"/>
  <c r="A33" i="6"/>
  <c r="A34" i="6"/>
  <c r="A35" i="6"/>
  <c r="A36" i="6"/>
  <c r="A37" i="6"/>
  <c r="A38" i="6"/>
  <c r="A39" i="6"/>
  <c r="A40" i="6"/>
  <c r="A41" i="6"/>
  <c r="A42" i="6"/>
  <c r="A43" i="6"/>
  <c r="A44" i="6"/>
  <c r="A45" i="6"/>
  <c r="A46" i="6"/>
  <c r="A47" i="6"/>
  <c r="A48" i="6"/>
  <c r="A49" i="6"/>
  <c r="A50" i="6"/>
  <c r="A51" i="6"/>
  <c r="A52" i="6"/>
  <c r="A53" i="6"/>
  <c r="A54" i="6"/>
  <c r="A55" i="6"/>
  <c r="A56" i="6"/>
  <c r="A57" i="6"/>
  <c r="A58" i="6"/>
  <c r="A59" i="6"/>
  <c r="A60" i="6"/>
  <c r="A61" i="6"/>
  <c r="A14" i="6"/>
  <c r="A13" i="5"/>
  <c r="A13" i="4"/>
  <c r="B14" i="6"/>
  <c r="A113" i="2"/>
  <c r="A113" i="4"/>
  <c r="A112"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66" i="4"/>
  <c r="A67" i="5"/>
  <c r="A68" i="5"/>
  <c r="A69" i="5"/>
  <c r="A70" i="5"/>
  <c r="A71" i="5"/>
  <c r="A72" i="5"/>
  <c r="A73" i="5"/>
  <c r="A74" i="5"/>
  <c r="A75" i="5"/>
  <c r="A76" i="5"/>
  <c r="A77" i="5"/>
  <c r="A78" i="5"/>
  <c r="A79" i="5"/>
  <c r="A80" i="5"/>
  <c r="A81" i="5"/>
  <c r="A82" i="5"/>
  <c r="A83" i="5"/>
  <c r="A84" i="5"/>
  <c r="A85" i="5"/>
  <c r="A86" i="5"/>
  <c r="A87" i="5"/>
  <c r="A88" i="5"/>
  <c r="A89" i="5"/>
  <c r="A90" i="5"/>
  <c r="A91" i="5"/>
  <c r="A92" i="5"/>
  <c r="A93" i="5"/>
  <c r="A94" i="5"/>
  <c r="A95" i="5"/>
  <c r="A96" i="5"/>
  <c r="A97" i="5"/>
  <c r="A98" i="5"/>
  <c r="A99" i="5"/>
  <c r="A100" i="5"/>
  <c r="A101" i="5"/>
  <c r="A102" i="5"/>
  <c r="A103" i="5"/>
  <c r="A104" i="5"/>
  <c r="A105" i="5"/>
  <c r="A106" i="5"/>
  <c r="A107" i="5"/>
  <c r="A108" i="5"/>
  <c r="A109" i="5"/>
  <c r="A110" i="5"/>
  <c r="A111" i="5"/>
  <c r="A112" i="5"/>
  <c r="A66"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4"/>
  <c r="B61" i="4"/>
  <c r="B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B113"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66" i="2"/>
  <c r="B66" i="2"/>
  <c r="B67" i="2"/>
  <c r="C66" i="2"/>
  <c r="V65" i="6"/>
  <c r="Z65" i="6" s="1"/>
  <c r="C66" i="5"/>
  <c r="B66" i="5"/>
  <c r="C61" i="5"/>
  <c r="B61" i="5"/>
  <c r="C13" i="5"/>
  <c r="B13" i="5"/>
  <c r="C66" i="4"/>
  <c r="B66" i="4"/>
  <c r="C61"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R8" i="4"/>
  <c r="R8" i="2"/>
  <c r="D8" i="2" l="1"/>
  <c r="B114" i="6" l="1"/>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5"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0" i="5"/>
  <c r="B59" i="5"/>
  <c r="B58" i="5"/>
  <c r="B57" i="5"/>
  <c r="B56" i="5"/>
  <c r="B55" i="5"/>
  <c r="B54" i="5"/>
  <c r="B53" i="5"/>
  <c r="B52" i="5"/>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B113" i="5"/>
  <c r="B112" i="5"/>
  <c r="B111" i="5"/>
  <c r="B110" i="5"/>
  <c r="B109" i="5"/>
  <c r="B108" i="5"/>
  <c r="B107" i="5"/>
  <c r="B106" i="5"/>
  <c r="B105" i="5"/>
  <c r="B104" i="5"/>
  <c r="B103" i="5"/>
  <c r="B102" i="5"/>
  <c r="B101" i="5"/>
  <c r="B100" i="5"/>
  <c r="B99" i="5"/>
  <c r="B98" i="5"/>
  <c r="B97" i="5"/>
  <c r="B96" i="5"/>
  <c r="B95" i="5"/>
  <c r="B94" i="5"/>
  <c r="B93" i="5"/>
  <c r="B92" i="5"/>
  <c r="B91" i="5"/>
  <c r="B90" i="5"/>
  <c r="B89" i="5"/>
  <c r="B88" i="5"/>
  <c r="B87" i="5"/>
  <c r="B86" i="5"/>
  <c r="B85" i="5"/>
  <c r="B84" i="5"/>
  <c r="B83" i="5"/>
  <c r="B82" i="5"/>
  <c r="B81" i="5"/>
  <c r="B80" i="5"/>
  <c r="B79" i="5"/>
  <c r="B78" i="5"/>
  <c r="B77" i="5"/>
  <c r="B76" i="5"/>
  <c r="B75" i="5"/>
  <c r="B74" i="5"/>
  <c r="B73" i="5"/>
  <c r="B72" i="5"/>
  <c r="B71" i="5"/>
  <c r="B70" i="5"/>
  <c r="B69" i="5"/>
  <c r="B68" i="5"/>
  <c r="B67" i="5"/>
  <c r="B113" i="4"/>
  <c r="B112" i="4"/>
  <c r="C113" i="5"/>
  <c r="C113" i="4"/>
  <c r="C112" i="2"/>
  <c r="C113" i="2"/>
  <c r="C112" i="5"/>
  <c r="C111" i="5"/>
  <c r="C110" i="5"/>
  <c r="C109" i="5"/>
  <c r="C108" i="5"/>
  <c r="C107" i="5"/>
  <c r="C106" i="5"/>
  <c r="C105" i="5"/>
  <c r="C104" i="5"/>
  <c r="C103" i="5"/>
  <c r="C102" i="5"/>
  <c r="C101" i="5"/>
  <c r="C100" i="5"/>
  <c r="C99" i="5"/>
  <c r="C98" i="5"/>
  <c r="C97" i="5"/>
  <c r="C96" i="5"/>
  <c r="C95" i="5"/>
  <c r="C94" i="5"/>
  <c r="C93" i="5"/>
  <c r="C92" i="5"/>
  <c r="C91" i="5"/>
  <c r="C90" i="5"/>
  <c r="C89" i="5"/>
  <c r="C88" i="5"/>
  <c r="C87" i="5"/>
  <c r="C86" i="5"/>
  <c r="C85" i="5"/>
  <c r="C84" i="5"/>
  <c r="C83" i="5"/>
  <c r="C82" i="5"/>
  <c r="C81" i="5"/>
  <c r="C80" i="5"/>
  <c r="C79" i="5"/>
  <c r="C78" i="5"/>
  <c r="C77" i="5"/>
  <c r="C76" i="5"/>
  <c r="C75" i="5"/>
  <c r="C74" i="5"/>
  <c r="C73" i="5"/>
  <c r="C72" i="5"/>
  <c r="C71" i="5"/>
  <c r="C70" i="5"/>
  <c r="C69" i="5"/>
  <c r="C68" i="5"/>
  <c r="C67" i="5"/>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B111" i="4"/>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U15" i="9"/>
  <c r="E4" i="9"/>
  <c r="E3" i="9"/>
  <c r="E2" i="9"/>
  <c r="F11" i="8"/>
  <c r="F10" i="8"/>
  <c r="F9" i="8"/>
  <c r="F8" i="8"/>
  <c r="F7" i="8"/>
  <c r="F6" i="8"/>
  <c r="F5" i="8"/>
  <c r="F4" i="8"/>
  <c r="F3" i="8"/>
  <c r="W9" i="6"/>
  <c r="K9" i="6"/>
  <c r="W8" i="6"/>
  <c r="K8" i="6"/>
  <c r="W6" i="6"/>
  <c r="G6" i="6"/>
  <c r="O5" i="6"/>
  <c r="G5" i="6"/>
  <c r="AV116" i="5"/>
  <c r="AU116" i="5"/>
  <c r="AT116" i="5"/>
  <c r="Y116" i="5"/>
  <c r="N116" i="6" s="1"/>
  <c r="X116" i="5"/>
  <c r="U116" i="5"/>
  <c r="V116" i="5" s="1"/>
  <c r="W116" i="5" s="1"/>
  <c r="O116" i="5"/>
  <c r="P116" i="5" s="1"/>
  <c r="Q116" i="5" s="1"/>
  <c r="I116" i="5"/>
  <c r="J116" i="5" s="1"/>
  <c r="K116" i="5" s="1"/>
  <c r="AV114" i="5"/>
  <c r="AU114" i="5"/>
  <c r="AT114" i="5"/>
  <c r="Y114" i="5"/>
  <c r="Z114" i="5" s="1"/>
  <c r="X114" i="5"/>
  <c r="U114" i="5"/>
  <c r="V114" i="5" s="1"/>
  <c r="W114" i="5" s="1"/>
  <c r="O114" i="5"/>
  <c r="P114" i="5" s="1"/>
  <c r="Q114" i="5" s="1"/>
  <c r="I114" i="5"/>
  <c r="J114" i="5" s="1"/>
  <c r="K114" i="5" s="1"/>
  <c r="AV113" i="5"/>
  <c r="AU113" i="5"/>
  <c r="AT113" i="5"/>
  <c r="Y113" i="5"/>
  <c r="N114" i="6" s="1"/>
  <c r="X113" i="5"/>
  <c r="U113" i="5"/>
  <c r="V113" i="5" s="1"/>
  <c r="W113" i="5" s="1"/>
  <c r="O113" i="5"/>
  <c r="P113" i="5" s="1"/>
  <c r="Q113" i="5" s="1"/>
  <c r="I113" i="5"/>
  <c r="J113" i="5" s="1"/>
  <c r="K113" i="5" s="1"/>
  <c r="AV112" i="5"/>
  <c r="AU112" i="5"/>
  <c r="AT112" i="5"/>
  <c r="Y112" i="5"/>
  <c r="N113" i="6" s="1"/>
  <c r="X112" i="5"/>
  <c r="U112" i="5"/>
  <c r="V112" i="5" s="1"/>
  <c r="W112" i="5" s="1"/>
  <c r="O112" i="5"/>
  <c r="P112" i="5" s="1"/>
  <c r="Q112" i="5" s="1"/>
  <c r="I112" i="5"/>
  <c r="J112" i="5" s="1"/>
  <c r="K112" i="5" s="1"/>
  <c r="AV111" i="5"/>
  <c r="AU111" i="5"/>
  <c r="AT111" i="5"/>
  <c r="Y111" i="5"/>
  <c r="N112" i="6" s="1"/>
  <c r="X111" i="5"/>
  <c r="U111" i="5"/>
  <c r="V111" i="5" s="1"/>
  <c r="W111" i="5" s="1"/>
  <c r="O111" i="5"/>
  <c r="P111" i="5" s="1"/>
  <c r="Q111" i="5" s="1"/>
  <c r="I111" i="5"/>
  <c r="J111" i="5" s="1"/>
  <c r="K111" i="5" s="1"/>
  <c r="AV110" i="5"/>
  <c r="AU110" i="5"/>
  <c r="AT110" i="5"/>
  <c r="Y110" i="5"/>
  <c r="N111" i="6" s="1"/>
  <c r="X110" i="5"/>
  <c r="U110" i="5"/>
  <c r="V110" i="5" s="1"/>
  <c r="W110" i="5" s="1"/>
  <c r="O110" i="5"/>
  <c r="P110" i="5" s="1"/>
  <c r="Q110" i="5" s="1"/>
  <c r="I110" i="5"/>
  <c r="J110" i="5" s="1"/>
  <c r="K110" i="5" s="1"/>
  <c r="AV109" i="5"/>
  <c r="AU109" i="5"/>
  <c r="AT109" i="5"/>
  <c r="Y109" i="5"/>
  <c r="N110" i="6" s="1"/>
  <c r="X109" i="5"/>
  <c r="U109" i="5"/>
  <c r="V109" i="5" s="1"/>
  <c r="W109" i="5" s="1"/>
  <c r="O109" i="5"/>
  <c r="P109" i="5" s="1"/>
  <c r="Q109" i="5" s="1"/>
  <c r="I109" i="5"/>
  <c r="J109" i="5" s="1"/>
  <c r="K109" i="5" s="1"/>
  <c r="AV108" i="5"/>
  <c r="AU108" i="5"/>
  <c r="AT108" i="5"/>
  <c r="Y108" i="5"/>
  <c r="Z108" i="5" s="1"/>
  <c r="X108" i="5"/>
  <c r="U108" i="5"/>
  <c r="V108" i="5" s="1"/>
  <c r="W108" i="5" s="1"/>
  <c r="O108" i="5"/>
  <c r="P108" i="5" s="1"/>
  <c r="Q108" i="5" s="1"/>
  <c r="I108" i="5"/>
  <c r="J108" i="5" s="1"/>
  <c r="K108" i="5" s="1"/>
  <c r="AV107" i="5"/>
  <c r="AU107" i="5"/>
  <c r="AT107" i="5"/>
  <c r="Y107" i="5"/>
  <c r="Z107" i="5" s="1"/>
  <c r="X107" i="5"/>
  <c r="U107" i="5"/>
  <c r="V107" i="5" s="1"/>
  <c r="W107" i="5" s="1"/>
  <c r="O107" i="5"/>
  <c r="P107" i="5" s="1"/>
  <c r="Q107" i="5" s="1"/>
  <c r="I107" i="5"/>
  <c r="J107" i="5" s="1"/>
  <c r="K107" i="5" s="1"/>
  <c r="AV106" i="5"/>
  <c r="AU106" i="5"/>
  <c r="AT106" i="5"/>
  <c r="Y106" i="5"/>
  <c r="N107" i="6" s="1"/>
  <c r="X106" i="5"/>
  <c r="U106" i="5"/>
  <c r="V106" i="5" s="1"/>
  <c r="W106" i="5" s="1"/>
  <c r="O106" i="5"/>
  <c r="P106" i="5" s="1"/>
  <c r="Q106" i="5" s="1"/>
  <c r="I106" i="5"/>
  <c r="J106" i="5" s="1"/>
  <c r="K106" i="5" s="1"/>
  <c r="AV105" i="5"/>
  <c r="AU105" i="5"/>
  <c r="AT105" i="5"/>
  <c r="Y105" i="5"/>
  <c r="Z105" i="5" s="1"/>
  <c r="X105" i="5"/>
  <c r="U105" i="5"/>
  <c r="V105" i="5" s="1"/>
  <c r="W105" i="5" s="1"/>
  <c r="O105" i="5"/>
  <c r="P105" i="5" s="1"/>
  <c r="Q105" i="5" s="1"/>
  <c r="I105" i="5"/>
  <c r="J105" i="5" s="1"/>
  <c r="K105" i="5" s="1"/>
  <c r="AV104" i="5"/>
  <c r="AU104" i="5"/>
  <c r="AT104" i="5"/>
  <c r="Y104" i="5"/>
  <c r="N105" i="6" s="1"/>
  <c r="X104" i="5"/>
  <c r="U104" i="5"/>
  <c r="V104" i="5" s="1"/>
  <c r="W104" i="5" s="1"/>
  <c r="O104" i="5"/>
  <c r="P104" i="5" s="1"/>
  <c r="Q104" i="5" s="1"/>
  <c r="I104" i="5"/>
  <c r="J104" i="5" s="1"/>
  <c r="K104" i="5" s="1"/>
  <c r="AV103" i="5"/>
  <c r="AU103" i="5"/>
  <c r="AT103" i="5"/>
  <c r="Y103" i="5"/>
  <c r="N104" i="6" s="1"/>
  <c r="X103" i="5"/>
  <c r="U103" i="5"/>
  <c r="V103" i="5" s="1"/>
  <c r="W103" i="5" s="1"/>
  <c r="O103" i="5"/>
  <c r="P103" i="5" s="1"/>
  <c r="Q103" i="5" s="1"/>
  <c r="I103" i="5"/>
  <c r="J103" i="5" s="1"/>
  <c r="K103" i="5" s="1"/>
  <c r="AV102" i="5"/>
  <c r="AU102" i="5"/>
  <c r="AT102" i="5"/>
  <c r="Y102" i="5"/>
  <c r="N103" i="6" s="1"/>
  <c r="X102" i="5"/>
  <c r="U102" i="5"/>
  <c r="V102" i="5" s="1"/>
  <c r="W102" i="5" s="1"/>
  <c r="O102" i="5"/>
  <c r="P102" i="5" s="1"/>
  <c r="Q102" i="5" s="1"/>
  <c r="I102" i="5"/>
  <c r="J102" i="5" s="1"/>
  <c r="K102" i="5" s="1"/>
  <c r="AV101" i="5"/>
  <c r="AU101" i="5"/>
  <c r="AT101" i="5"/>
  <c r="Y101" i="5"/>
  <c r="Z101" i="5" s="1"/>
  <c r="X101" i="5"/>
  <c r="U101" i="5"/>
  <c r="V101" i="5" s="1"/>
  <c r="W101" i="5" s="1"/>
  <c r="O101" i="5"/>
  <c r="P101" i="5" s="1"/>
  <c r="Q101" i="5" s="1"/>
  <c r="I101" i="5"/>
  <c r="J101" i="5" s="1"/>
  <c r="K101" i="5" s="1"/>
  <c r="AV100" i="5"/>
  <c r="AU100" i="5"/>
  <c r="AT100" i="5"/>
  <c r="Y100" i="5"/>
  <c r="N101" i="6" s="1"/>
  <c r="X100" i="5"/>
  <c r="U100" i="5"/>
  <c r="V100" i="5" s="1"/>
  <c r="W100" i="5" s="1"/>
  <c r="O100" i="5"/>
  <c r="P100" i="5" s="1"/>
  <c r="Q100" i="5" s="1"/>
  <c r="I100" i="5"/>
  <c r="J100" i="5" s="1"/>
  <c r="K100" i="5" s="1"/>
  <c r="AV99" i="5"/>
  <c r="AU99" i="5"/>
  <c r="AT99" i="5"/>
  <c r="Y99" i="5"/>
  <c r="N100" i="6" s="1"/>
  <c r="X99" i="5"/>
  <c r="U99" i="5"/>
  <c r="V99" i="5" s="1"/>
  <c r="W99" i="5" s="1"/>
  <c r="O99" i="5"/>
  <c r="P99" i="5" s="1"/>
  <c r="Q99" i="5" s="1"/>
  <c r="I99" i="5"/>
  <c r="J99" i="5" s="1"/>
  <c r="K99" i="5" s="1"/>
  <c r="AV98" i="5"/>
  <c r="AU98" i="5"/>
  <c r="AT98" i="5"/>
  <c r="Y98" i="5"/>
  <c r="N99" i="6" s="1"/>
  <c r="X98" i="5"/>
  <c r="U98" i="5"/>
  <c r="V98" i="5" s="1"/>
  <c r="W98" i="5" s="1"/>
  <c r="O98" i="5"/>
  <c r="P98" i="5" s="1"/>
  <c r="Q98" i="5" s="1"/>
  <c r="I98" i="5"/>
  <c r="J98" i="5" s="1"/>
  <c r="K98" i="5" s="1"/>
  <c r="AV97" i="5"/>
  <c r="AU97" i="5"/>
  <c r="AT97" i="5"/>
  <c r="Y97" i="5"/>
  <c r="Z97" i="5" s="1"/>
  <c r="X97" i="5"/>
  <c r="U97" i="5"/>
  <c r="V97" i="5" s="1"/>
  <c r="W97" i="5" s="1"/>
  <c r="O97" i="5"/>
  <c r="P97" i="5" s="1"/>
  <c r="Q97" i="5" s="1"/>
  <c r="I97" i="5"/>
  <c r="J97" i="5" s="1"/>
  <c r="K97" i="5" s="1"/>
  <c r="AV96" i="5"/>
  <c r="AU96" i="5"/>
  <c r="AT96" i="5"/>
  <c r="Y96" i="5"/>
  <c r="N97" i="6" s="1"/>
  <c r="X96" i="5"/>
  <c r="U96" i="5"/>
  <c r="V96" i="5" s="1"/>
  <c r="W96" i="5" s="1"/>
  <c r="O96" i="5"/>
  <c r="P96" i="5" s="1"/>
  <c r="Q96" i="5" s="1"/>
  <c r="I96" i="5"/>
  <c r="J96" i="5" s="1"/>
  <c r="K96" i="5" s="1"/>
  <c r="AV95" i="5"/>
  <c r="AU95" i="5"/>
  <c r="AT95" i="5"/>
  <c r="Y95" i="5"/>
  <c r="N96" i="6" s="1"/>
  <c r="X95" i="5"/>
  <c r="U95" i="5"/>
  <c r="V95" i="5" s="1"/>
  <c r="W95" i="5" s="1"/>
  <c r="O95" i="5"/>
  <c r="P95" i="5" s="1"/>
  <c r="Q95" i="5" s="1"/>
  <c r="I95" i="5"/>
  <c r="J95" i="5" s="1"/>
  <c r="K95" i="5" s="1"/>
  <c r="AV94" i="5"/>
  <c r="AU94" i="5"/>
  <c r="AT94" i="5"/>
  <c r="Y94" i="5"/>
  <c r="N95" i="6" s="1"/>
  <c r="X94" i="5"/>
  <c r="U94" i="5"/>
  <c r="V94" i="5" s="1"/>
  <c r="W94" i="5" s="1"/>
  <c r="O94" i="5"/>
  <c r="P94" i="5" s="1"/>
  <c r="Q94" i="5" s="1"/>
  <c r="I94" i="5"/>
  <c r="J94" i="5" s="1"/>
  <c r="K94" i="5" s="1"/>
  <c r="AV93" i="5"/>
  <c r="AU93" i="5"/>
  <c r="AT93" i="5"/>
  <c r="Y93" i="5"/>
  <c r="N94" i="6" s="1"/>
  <c r="X93" i="5"/>
  <c r="U93" i="5"/>
  <c r="V93" i="5" s="1"/>
  <c r="W93" i="5" s="1"/>
  <c r="O93" i="5"/>
  <c r="P93" i="5" s="1"/>
  <c r="Q93" i="5" s="1"/>
  <c r="I93" i="5"/>
  <c r="J93" i="5" s="1"/>
  <c r="K93" i="5" s="1"/>
  <c r="AV92" i="5"/>
  <c r="AU92" i="5"/>
  <c r="AT92" i="5"/>
  <c r="Y92" i="5"/>
  <c r="N93" i="6" s="1"/>
  <c r="X92" i="5"/>
  <c r="U92" i="5"/>
  <c r="V92" i="5" s="1"/>
  <c r="W92" i="5" s="1"/>
  <c r="O92" i="5"/>
  <c r="P92" i="5" s="1"/>
  <c r="Q92" i="5" s="1"/>
  <c r="I92" i="5"/>
  <c r="J92" i="5" s="1"/>
  <c r="K92" i="5" s="1"/>
  <c r="AV91" i="5"/>
  <c r="AU91" i="5"/>
  <c r="AT91" i="5"/>
  <c r="Y91" i="5"/>
  <c r="N92" i="6" s="1"/>
  <c r="X91" i="5"/>
  <c r="U91" i="5"/>
  <c r="V91" i="5" s="1"/>
  <c r="W91" i="5" s="1"/>
  <c r="O91" i="5"/>
  <c r="P91" i="5" s="1"/>
  <c r="Q91" i="5" s="1"/>
  <c r="I91" i="5"/>
  <c r="J91" i="5" s="1"/>
  <c r="K91" i="5" s="1"/>
  <c r="AV90" i="5"/>
  <c r="AU90" i="5"/>
  <c r="AT90" i="5"/>
  <c r="Y90" i="5"/>
  <c r="Z90" i="5" s="1"/>
  <c r="X90" i="5"/>
  <c r="U90" i="5"/>
  <c r="V90" i="5" s="1"/>
  <c r="W90" i="5" s="1"/>
  <c r="O90" i="5"/>
  <c r="P90" i="5" s="1"/>
  <c r="Q90" i="5" s="1"/>
  <c r="I90" i="5"/>
  <c r="J90" i="5" s="1"/>
  <c r="K90" i="5" s="1"/>
  <c r="AV89" i="5"/>
  <c r="AU89" i="5"/>
  <c r="AT89" i="5"/>
  <c r="Y89" i="5"/>
  <c r="Z89" i="5" s="1"/>
  <c r="X89" i="5"/>
  <c r="U89" i="5"/>
  <c r="V89" i="5" s="1"/>
  <c r="W89" i="5" s="1"/>
  <c r="O89" i="5"/>
  <c r="P89" i="5" s="1"/>
  <c r="Q89" i="5" s="1"/>
  <c r="I89" i="5"/>
  <c r="J89" i="5" s="1"/>
  <c r="K89" i="5" s="1"/>
  <c r="AV88" i="5"/>
  <c r="AU88" i="5"/>
  <c r="AT88" i="5"/>
  <c r="Y88" i="5"/>
  <c r="N89" i="6" s="1"/>
  <c r="X88" i="5"/>
  <c r="U88" i="5"/>
  <c r="V88" i="5" s="1"/>
  <c r="W88" i="5" s="1"/>
  <c r="O88" i="5"/>
  <c r="P88" i="5" s="1"/>
  <c r="Q88" i="5" s="1"/>
  <c r="I88" i="5"/>
  <c r="J88" i="5" s="1"/>
  <c r="K88" i="5" s="1"/>
  <c r="AV87" i="5"/>
  <c r="AU87" i="5"/>
  <c r="AT87" i="5"/>
  <c r="Y87" i="5"/>
  <c r="N88" i="6" s="1"/>
  <c r="X87" i="5"/>
  <c r="U87" i="5"/>
  <c r="V87" i="5" s="1"/>
  <c r="W87" i="5" s="1"/>
  <c r="O87" i="5"/>
  <c r="P87" i="5" s="1"/>
  <c r="Q87" i="5" s="1"/>
  <c r="I87" i="5"/>
  <c r="J87" i="5" s="1"/>
  <c r="K87" i="5" s="1"/>
  <c r="AV86" i="5"/>
  <c r="AU86" i="5"/>
  <c r="AT86" i="5"/>
  <c r="Y86" i="5"/>
  <c r="N87" i="6" s="1"/>
  <c r="X86" i="5"/>
  <c r="U86" i="5"/>
  <c r="V86" i="5" s="1"/>
  <c r="W86" i="5" s="1"/>
  <c r="O86" i="5"/>
  <c r="P86" i="5" s="1"/>
  <c r="Q86" i="5" s="1"/>
  <c r="I86" i="5"/>
  <c r="J86" i="5" s="1"/>
  <c r="K86" i="5" s="1"/>
  <c r="AV85" i="5"/>
  <c r="AU85" i="5"/>
  <c r="AT85" i="5"/>
  <c r="Y85" i="5"/>
  <c r="N86" i="6" s="1"/>
  <c r="X85" i="5"/>
  <c r="U85" i="5"/>
  <c r="V85" i="5" s="1"/>
  <c r="W85" i="5" s="1"/>
  <c r="O85" i="5"/>
  <c r="P85" i="5" s="1"/>
  <c r="Q85" i="5" s="1"/>
  <c r="I85" i="5"/>
  <c r="J85" i="5" s="1"/>
  <c r="K85" i="5" s="1"/>
  <c r="AV84" i="5"/>
  <c r="AU84" i="5"/>
  <c r="AT84" i="5"/>
  <c r="Y84" i="5"/>
  <c r="N85" i="6" s="1"/>
  <c r="X84" i="5"/>
  <c r="U84" i="5"/>
  <c r="V84" i="5" s="1"/>
  <c r="W84" i="5" s="1"/>
  <c r="O84" i="5"/>
  <c r="P84" i="5" s="1"/>
  <c r="Q84" i="5" s="1"/>
  <c r="I84" i="5"/>
  <c r="J84" i="5" s="1"/>
  <c r="K84" i="5" s="1"/>
  <c r="AV83" i="5"/>
  <c r="AU83" i="5"/>
  <c r="AT83" i="5"/>
  <c r="Y83" i="5"/>
  <c r="N84" i="6" s="1"/>
  <c r="X83" i="5"/>
  <c r="U83" i="5"/>
  <c r="V83" i="5" s="1"/>
  <c r="W83" i="5" s="1"/>
  <c r="O83" i="5"/>
  <c r="P83" i="5" s="1"/>
  <c r="Q83" i="5" s="1"/>
  <c r="I83" i="5"/>
  <c r="J83" i="5" s="1"/>
  <c r="K83" i="5" s="1"/>
  <c r="AV82" i="5"/>
  <c r="AU82" i="5"/>
  <c r="AT82" i="5"/>
  <c r="Y82" i="5"/>
  <c r="Z82" i="5" s="1"/>
  <c r="X82" i="5"/>
  <c r="U82" i="5"/>
  <c r="V82" i="5" s="1"/>
  <c r="W82" i="5" s="1"/>
  <c r="O82" i="5"/>
  <c r="P82" i="5" s="1"/>
  <c r="Q82" i="5" s="1"/>
  <c r="I82" i="5"/>
  <c r="J82" i="5" s="1"/>
  <c r="K82" i="5" s="1"/>
  <c r="AV81" i="5"/>
  <c r="AU81" i="5"/>
  <c r="AT81" i="5"/>
  <c r="Y81" i="5"/>
  <c r="N82" i="6" s="1"/>
  <c r="X81" i="5"/>
  <c r="U81" i="5"/>
  <c r="V81" i="5" s="1"/>
  <c r="W81" i="5" s="1"/>
  <c r="O81" i="5"/>
  <c r="P81" i="5" s="1"/>
  <c r="Q81" i="5" s="1"/>
  <c r="I81" i="5"/>
  <c r="J81" i="5" s="1"/>
  <c r="K81" i="5" s="1"/>
  <c r="AV80" i="5"/>
  <c r="AU80" i="5"/>
  <c r="AT80" i="5"/>
  <c r="Y80" i="5"/>
  <c r="N81" i="6" s="1"/>
  <c r="X80" i="5"/>
  <c r="U80" i="5"/>
  <c r="V80" i="5" s="1"/>
  <c r="W80" i="5" s="1"/>
  <c r="O80" i="5"/>
  <c r="P80" i="5" s="1"/>
  <c r="Q80" i="5" s="1"/>
  <c r="I80" i="5"/>
  <c r="J80" i="5" s="1"/>
  <c r="K80" i="5" s="1"/>
  <c r="AV79" i="5"/>
  <c r="AU79" i="5"/>
  <c r="AT79" i="5"/>
  <c r="Y79" i="5"/>
  <c r="N80" i="6" s="1"/>
  <c r="X79" i="5"/>
  <c r="U79" i="5"/>
  <c r="V79" i="5" s="1"/>
  <c r="W79" i="5" s="1"/>
  <c r="O79" i="5"/>
  <c r="P79" i="5" s="1"/>
  <c r="Q79" i="5" s="1"/>
  <c r="I79" i="5"/>
  <c r="J79" i="5" s="1"/>
  <c r="K79" i="5" s="1"/>
  <c r="AV78" i="5"/>
  <c r="AU78" i="5"/>
  <c r="AT78" i="5"/>
  <c r="Y78" i="5"/>
  <c r="N79" i="6" s="1"/>
  <c r="X78" i="5"/>
  <c r="U78" i="5"/>
  <c r="V78" i="5" s="1"/>
  <c r="W78" i="5" s="1"/>
  <c r="O78" i="5"/>
  <c r="P78" i="5" s="1"/>
  <c r="Q78" i="5" s="1"/>
  <c r="I78" i="5"/>
  <c r="J78" i="5" s="1"/>
  <c r="K78" i="5" s="1"/>
  <c r="AV77" i="5"/>
  <c r="AU77" i="5"/>
  <c r="AT77" i="5"/>
  <c r="Y77" i="5"/>
  <c r="N78" i="6" s="1"/>
  <c r="X77" i="5"/>
  <c r="U77" i="5"/>
  <c r="V77" i="5" s="1"/>
  <c r="W77" i="5" s="1"/>
  <c r="O77" i="5"/>
  <c r="P77" i="5" s="1"/>
  <c r="Q77" i="5" s="1"/>
  <c r="I77" i="5"/>
  <c r="J77" i="5" s="1"/>
  <c r="K77" i="5" s="1"/>
  <c r="AV76" i="5"/>
  <c r="AU76" i="5"/>
  <c r="AT76" i="5"/>
  <c r="Y76" i="5"/>
  <c r="N77" i="6" s="1"/>
  <c r="X76" i="5"/>
  <c r="U76" i="5"/>
  <c r="V76" i="5" s="1"/>
  <c r="W76" i="5" s="1"/>
  <c r="O76" i="5"/>
  <c r="P76" i="5" s="1"/>
  <c r="Q76" i="5" s="1"/>
  <c r="I76" i="5"/>
  <c r="J76" i="5" s="1"/>
  <c r="K76" i="5" s="1"/>
  <c r="AV75" i="5"/>
  <c r="AU75" i="5"/>
  <c r="AT75" i="5"/>
  <c r="Y75" i="5"/>
  <c r="N76" i="6" s="1"/>
  <c r="X75" i="5"/>
  <c r="U75" i="5"/>
  <c r="V75" i="5" s="1"/>
  <c r="W75" i="5" s="1"/>
  <c r="O75" i="5"/>
  <c r="P75" i="5" s="1"/>
  <c r="Q75" i="5" s="1"/>
  <c r="I75" i="5"/>
  <c r="J75" i="5" s="1"/>
  <c r="K75" i="5" s="1"/>
  <c r="AV74" i="5"/>
  <c r="AU74" i="5"/>
  <c r="AT74" i="5"/>
  <c r="Y74" i="5"/>
  <c r="N75" i="6" s="1"/>
  <c r="X74" i="5"/>
  <c r="U74" i="5"/>
  <c r="V74" i="5" s="1"/>
  <c r="W74" i="5" s="1"/>
  <c r="O74" i="5"/>
  <c r="P74" i="5" s="1"/>
  <c r="Q74" i="5" s="1"/>
  <c r="I74" i="5"/>
  <c r="J74" i="5" s="1"/>
  <c r="K74" i="5" s="1"/>
  <c r="AV73" i="5"/>
  <c r="AU73" i="5"/>
  <c r="AT73" i="5"/>
  <c r="Y73" i="5"/>
  <c r="Z73" i="5" s="1"/>
  <c r="X73" i="5"/>
  <c r="U73" i="5"/>
  <c r="V73" i="5" s="1"/>
  <c r="W73" i="5" s="1"/>
  <c r="O73" i="5"/>
  <c r="P73" i="5" s="1"/>
  <c r="Q73" i="5" s="1"/>
  <c r="I73" i="5"/>
  <c r="J73" i="5" s="1"/>
  <c r="K73" i="5" s="1"/>
  <c r="AV72" i="5"/>
  <c r="AU72" i="5"/>
  <c r="AT72" i="5"/>
  <c r="Y72" i="5"/>
  <c r="N73" i="6" s="1"/>
  <c r="X72" i="5"/>
  <c r="U72" i="5"/>
  <c r="V72" i="5" s="1"/>
  <c r="W72" i="5" s="1"/>
  <c r="O72" i="5"/>
  <c r="P72" i="5" s="1"/>
  <c r="Q72" i="5" s="1"/>
  <c r="I72" i="5"/>
  <c r="J72" i="5" s="1"/>
  <c r="K72" i="5" s="1"/>
  <c r="AV71" i="5"/>
  <c r="AU71" i="5"/>
  <c r="AT71" i="5"/>
  <c r="Y71" i="5"/>
  <c r="N72" i="6" s="1"/>
  <c r="X71" i="5"/>
  <c r="U71" i="5"/>
  <c r="V71" i="5" s="1"/>
  <c r="W71" i="5" s="1"/>
  <c r="O71" i="5"/>
  <c r="P71" i="5" s="1"/>
  <c r="Q71" i="5" s="1"/>
  <c r="I71" i="5"/>
  <c r="J71" i="5" s="1"/>
  <c r="K71" i="5" s="1"/>
  <c r="AV70" i="5"/>
  <c r="AU70" i="5"/>
  <c r="AT70" i="5"/>
  <c r="Y70" i="5"/>
  <c r="N71" i="6" s="1"/>
  <c r="X70" i="5"/>
  <c r="U70" i="5"/>
  <c r="V70" i="5" s="1"/>
  <c r="W70" i="5" s="1"/>
  <c r="O70" i="5"/>
  <c r="P70" i="5" s="1"/>
  <c r="Q70" i="5" s="1"/>
  <c r="I70" i="5"/>
  <c r="J70" i="5" s="1"/>
  <c r="K70" i="5" s="1"/>
  <c r="AV69" i="5"/>
  <c r="AU69" i="5"/>
  <c r="AT69" i="5"/>
  <c r="Y69" i="5"/>
  <c r="N70" i="6" s="1"/>
  <c r="X69" i="5"/>
  <c r="U69" i="5"/>
  <c r="V69" i="5" s="1"/>
  <c r="W69" i="5" s="1"/>
  <c r="O69" i="5"/>
  <c r="P69" i="5" s="1"/>
  <c r="Q69" i="5" s="1"/>
  <c r="I69" i="5"/>
  <c r="J69" i="5" s="1"/>
  <c r="K69" i="5" s="1"/>
  <c r="AV68" i="5"/>
  <c r="AU68" i="5"/>
  <c r="AT68" i="5"/>
  <c r="Y68" i="5"/>
  <c r="N69" i="6" s="1"/>
  <c r="X68" i="5"/>
  <c r="U68" i="5"/>
  <c r="V68" i="5" s="1"/>
  <c r="W68" i="5" s="1"/>
  <c r="O68" i="5"/>
  <c r="P68" i="5" s="1"/>
  <c r="Q68" i="5" s="1"/>
  <c r="I68" i="5"/>
  <c r="J68" i="5" s="1"/>
  <c r="K68" i="5" s="1"/>
  <c r="AV67" i="5"/>
  <c r="AU67" i="5"/>
  <c r="AT67" i="5"/>
  <c r="Y67" i="5"/>
  <c r="N68" i="6" s="1"/>
  <c r="X67" i="5"/>
  <c r="U67" i="5"/>
  <c r="V67" i="5" s="1"/>
  <c r="W67" i="5" s="1"/>
  <c r="O67" i="5"/>
  <c r="P67" i="5" s="1"/>
  <c r="Q67" i="5" s="1"/>
  <c r="I67" i="5"/>
  <c r="J67" i="5" s="1"/>
  <c r="K67" i="5" s="1"/>
  <c r="AV66" i="5"/>
  <c r="AU66" i="5"/>
  <c r="AT66" i="5"/>
  <c r="Y66" i="5"/>
  <c r="X66" i="5"/>
  <c r="U66" i="5"/>
  <c r="V66" i="5" s="1"/>
  <c r="W66" i="5" s="1"/>
  <c r="O66" i="5"/>
  <c r="P66" i="5" s="1"/>
  <c r="Q66" i="5" s="1"/>
  <c r="I66" i="5"/>
  <c r="J66" i="5" s="1"/>
  <c r="K66" i="5" s="1"/>
  <c r="AV64" i="5"/>
  <c r="AU64" i="5"/>
  <c r="AT64" i="5"/>
  <c r="AV62" i="5"/>
  <c r="AU62" i="5"/>
  <c r="AT62" i="5"/>
  <c r="Y62" i="5"/>
  <c r="N63" i="6" s="1"/>
  <c r="X62" i="5"/>
  <c r="U62" i="5"/>
  <c r="V62" i="5" s="1"/>
  <c r="W62" i="5" s="1"/>
  <c r="O62" i="5"/>
  <c r="P62" i="5" s="1"/>
  <c r="Q62" i="5" s="1"/>
  <c r="I62" i="5"/>
  <c r="J62" i="5" s="1"/>
  <c r="K62" i="5" s="1"/>
  <c r="AV61" i="5"/>
  <c r="AU61" i="5"/>
  <c r="AT61" i="5"/>
  <c r="Y61" i="5"/>
  <c r="X61" i="5"/>
  <c r="U61" i="5"/>
  <c r="V61" i="5" s="1"/>
  <c r="W61" i="5" s="1"/>
  <c r="O61" i="5"/>
  <c r="P61" i="5" s="1"/>
  <c r="Q61" i="5" s="1"/>
  <c r="I61" i="5"/>
  <c r="J61" i="5" s="1"/>
  <c r="K61" i="5" s="1"/>
  <c r="AV60" i="5"/>
  <c r="AU60" i="5"/>
  <c r="AT60" i="5"/>
  <c r="Y60" i="5"/>
  <c r="Z60" i="5" s="1"/>
  <c r="X60" i="5"/>
  <c r="U60" i="5"/>
  <c r="V60" i="5" s="1"/>
  <c r="W60" i="5" s="1"/>
  <c r="O60" i="5"/>
  <c r="P60" i="5" s="1"/>
  <c r="Q60" i="5" s="1"/>
  <c r="I60" i="5"/>
  <c r="J60" i="5" s="1"/>
  <c r="K60" i="5" s="1"/>
  <c r="AV59" i="5"/>
  <c r="AU59" i="5"/>
  <c r="AT59" i="5"/>
  <c r="Y59" i="5"/>
  <c r="X59" i="5"/>
  <c r="U59" i="5"/>
  <c r="V59" i="5" s="1"/>
  <c r="W59" i="5" s="1"/>
  <c r="O59" i="5"/>
  <c r="P59" i="5" s="1"/>
  <c r="Q59" i="5" s="1"/>
  <c r="I59" i="5"/>
  <c r="J59" i="5" s="1"/>
  <c r="K59" i="5" s="1"/>
  <c r="AV58" i="5"/>
  <c r="AU58" i="5"/>
  <c r="AT58" i="5"/>
  <c r="Y58" i="5"/>
  <c r="Z58" i="5" s="1"/>
  <c r="X58" i="5"/>
  <c r="U58" i="5"/>
  <c r="V58" i="5" s="1"/>
  <c r="W58" i="5" s="1"/>
  <c r="O58" i="5"/>
  <c r="P58" i="5" s="1"/>
  <c r="Q58" i="5" s="1"/>
  <c r="I58" i="5"/>
  <c r="J58" i="5" s="1"/>
  <c r="K58" i="5" s="1"/>
  <c r="AV57" i="5"/>
  <c r="AU57" i="5"/>
  <c r="AT57" i="5"/>
  <c r="Y57" i="5"/>
  <c r="Z57" i="5" s="1"/>
  <c r="X57" i="5"/>
  <c r="U57" i="5"/>
  <c r="V57" i="5" s="1"/>
  <c r="W57" i="5" s="1"/>
  <c r="O57" i="5"/>
  <c r="P57" i="5" s="1"/>
  <c r="Q57" i="5" s="1"/>
  <c r="I57" i="5"/>
  <c r="J57" i="5" s="1"/>
  <c r="K57" i="5" s="1"/>
  <c r="AV56" i="5"/>
  <c r="AU56" i="5"/>
  <c r="AT56" i="5"/>
  <c r="Y56" i="5"/>
  <c r="Z56" i="5" s="1"/>
  <c r="X56" i="5"/>
  <c r="U56" i="5"/>
  <c r="V56" i="5" s="1"/>
  <c r="W56" i="5" s="1"/>
  <c r="O56" i="5"/>
  <c r="P56" i="5" s="1"/>
  <c r="Q56" i="5" s="1"/>
  <c r="I56" i="5"/>
  <c r="J56" i="5" s="1"/>
  <c r="K56" i="5" s="1"/>
  <c r="AV55" i="5"/>
  <c r="AU55" i="5"/>
  <c r="AT55" i="5"/>
  <c r="Y55" i="5"/>
  <c r="X55" i="5"/>
  <c r="U55" i="5"/>
  <c r="V55" i="5" s="1"/>
  <c r="W55" i="5" s="1"/>
  <c r="O55" i="5"/>
  <c r="P55" i="5" s="1"/>
  <c r="Q55" i="5" s="1"/>
  <c r="I55" i="5"/>
  <c r="J55" i="5" s="1"/>
  <c r="K55" i="5" s="1"/>
  <c r="AV54" i="5"/>
  <c r="AU54" i="5"/>
  <c r="AT54" i="5"/>
  <c r="Y54" i="5"/>
  <c r="X54" i="5"/>
  <c r="U54" i="5"/>
  <c r="V54" i="5" s="1"/>
  <c r="W54" i="5" s="1"/>
  <c r="O54" i="5"/>
  <c r="P54" i="5" s="1"/>
  <c r="Q54" i="5" s="1"/>
  <c r="I54" i="5"/>
  <c r="J54" i="5" s="1"/>
  <c r="K54" i="5" s="1"/>
  <c r="AV53" i="5"/>
  <c r="AU53" i="5"/>
  <c r="AT53" i="5"/>
  <c r="Y53" i="5"/>
  <c r="Z53" i="5" s="1"/>
  <c r="X53" i="5"/>
  <c r="U53" i="5"/>
  <c r="V53" i="5" s="1"/>
  <c r="W53" i="5" s="1"/>
  <c r="O53" i="5"/>
  <c r="P53" i="5" s="1"/>
  <c r="Q53" i="5" s="1"/>
  <c r="I53" i="5"/>
  <c r="J53" i="5" s="1"/>
  <c r="K53" i="5" s="1"/>
  <c r="AV52" i="5"/>
  <c r="AU52" i="5"/>
  <c r="AT52" i="5"/>
  <c r="Y52" i="5"/>
  <c r="X52" i="5"/>
  <c r="U52" i="5"/>
  <c r="V52" i="5" s="1"/>
  <c r="W52" i="5" s="1"/>
  <c r="O52" i="5"/>
  <c r="P52" i="5" s="1"/>
  <c r="Q52" i="5" s="1"/>
  <c r="I52" i="5"/>
  <c r="J52" i="5" s="1"/>
  <c r="K52" i="5" s="1"/>
  <c r="AV51" i="5"/>
  <c r="AU51" i="5"/>
  <c r="AT51" i="5"/>
  <c r="Y51" i="5"/>
  <c r="Z51" i="5" s="1"/>
  <c r="X51" i="5"/>
  <c r="U51" i="5"/>
  <c r="V51" i="5" s="1"/>
  <c r="W51" i="5" s="1"/>
  <c r="O51" i="5"/>
  <c r="P51" i="5" s="1"/>
  <c r="Q51" i="5" s="1"/>
  <c r="I51" i="5"/>
  <c r="J51" i="5" s="1"/>
  <c r="K51" i="5" s="1"/>
  <c r="AV50" i="5"/>
  <c r="AU50" i="5"/>
  <c r="AT50" i="5"/>
  <c r="Y50" i="5"/>
  <c r="X50" i="5"/>
  <c r="U50" i="5"/>
  <c r="V50" i="5" s="1"/>
  <c r="W50" i="5" s="1"/>
  <c r="O50" i="5"/>
  <c r="P50" i="5" s="1"/>
  <c r="Q50" i="5" s="1"/>
  <c r="I50" i="5"/>
  <c r="J50" i="5" s="1"/>
  <c r="K50" i="5" s="1"/>
  <c r="AV49" i="5"/>
  <c r="AU49" i="5"/>
  <c r="AT49" i="5"/>
  <c r="Y49" i="5"/>
  <c r="X49" i="5"/>
  <c r="U49" i="5"/>
  <c r="V49" i="5" s="1"/>
  <c r="W49" i="5" s="1"/>
  <c r="O49" i="5"/>
  <c r="P49" i="5" s="1"/>
  <c r="Q49" i="5" s="1"/>
  <c r="I49" i="5"/>
  <c r="J49" i="5" s="1"/>
  <c r="K49" i="5" s="1"/>
  <c r="AV48" i="5"/>
  <c r="AU48" i="5"/>
  <c r="AT48" i="5"/>
  <c r="Y48" i="5"/>
  <c r="X48" i="5"/>
  <c r="U48" i="5"/>
  <c r="V48" i="5" s="1"/>
  <c r="W48" i="5" s="1"/>
  <c r="O48" i="5"/>
  <c r="P48" i="5" s="1"/>
  <c r="Q48" i="5" s="1"/>
  <c r="I48" i="5"/>
  <c r="J48" i="5" s="1"/>
  <c r="K48" i="5" s="1"/>
  <c r="AV47" i="5"/>
  <c r="AU47" i="5"/>
  <c r="AT47" i="5"/>
  <c r="Y47" i="5"/>
  <c r="X47" i="5"/>
  <c r="U47" i="5"/>
  <c r="V47" i="5" s="1"/>
  <c r="W47" i="5" s="1"/>
  <c r="O47" i="5"/>
  <c r="P47" i="5" s="1"/>
  <c r="Q47" i="5" s="1"/>
  <c r="I47" i="5"/>
  <c r="J47" i="5" s="1"/>
  <c r="K47" i="5" s="1"/>
  <c r="AV46" i="5"/>
  <c r="AU46" i="5"/>
  <c r="AT46" i="5"/>
  <c r="Y46" i="5"/>
  <c r="X46" i="5"/>
  <c r="U46" i="5"/>
  <c r="V46" i="5" s="1"/>
  <c r="W46" i="5" s="1"/>
  <c r="O46" i="5"/>
  <c r="P46" i="5" s="1"/>
  <c r="Q46" i="5" s="1"/>
  <c r="I46" i="5"/>
  <c r="J46" i="5" s="1"/>
  <c r="K46" i="5" s="1"/>
  <c r="AV45" i="5"/>
  <c r="AU45" i="5"/>
  <c r="AT45" i="5"/>
  <c r="Y45" i="5"/>
  <c r="X45" i="5"/>
  <c r="U45" i="5"/>
  <c r="V45" i="5" s="1"/>
  <c r="W45" i="5" s="1"/>
  <c r="O45" i="5"/>
  <c r="P45" i="5" s="1"/>
  <c r="Q45" i="5" s="1"/>
  <c r="I45" i="5"/>
  <c r="J45" i="5" s="1"/>
  <c r="K45" i="5" s="1"/>
  <c r="AV44" i="5"/>
  <c r="AU44" i="5"/>
  <c r="AT44" i="5"/>
  <c r="Y44" i="5"/>
  <c r="Z44" i="5" s="1"/>
  <c r="X44" i="5"/>
  <c r="U44" i="5"/>
  <c r="V44" i="5" s="1"/>
  <c r="W44" i="5" s="1"/>
  <c r="O44" i="5"/>
  <c r="P44" i="5" s="1"/>
  <c r="Q44" i="5" s="1"/>
  <c r="I44" i="5"/>
  <c r="J44" i="5" s="1"/>
  <c r="K44" i="5" s="1"/>
  <c r="AV43" i="5"/>
  <c r="AU43" i="5"/>
  <c r="AT43" i="5"/>
  <c r="Y43" i="5"/>
  <c r="X43" i="5"/>
  <c r="U43" i="5"/>
  <c r="V43" i="5" s="1"/>
  <c r="W43" i="5" s="1"/>
  <c r="O43" i="5"/>
  <c r="P43" i="5" s="1"/>
  <c r="Q43" i="5" s="1"/>
  <c r="I43" i="5"/>
  <c r="J43" i="5" s="1"/>
  <c r="K43" i="5" s="1"/>
  <c r="AV42" i="5"/>
  <c r="AU42" i="5"/>
  <c r="AT42" i="5"/>
  <c r="Y42" i="5"/>
  <c r="Z42" i="5" s="1"/>
  <c r="X42" i="5"/>
  <c r="U42" i="5"/>
  <c r="V42" i="5" s="1"/>
  <c r="W42" i="5" s="1"/>
  <c r="O42" i="5"/>
  <c r="P42" i="5" s="1"/>
  <c r="Q42" i="5" s="1"/>
  <c r="I42" i="5"/>
  <c r="J42" i="5" s="1"/>
  <c r="K42" i="5" s="1"/>
  <c r="AV41" i="5"/>
  <c r="AU41" i="5"/>
  <c r="AT41" i="5"/>
  <c r="Y41" i="5"/>
  <c r="Z41" i="5" s="1"/>
  <c r="X41" i="5"/>
  <c r="U41" i="5"/>
  <c r="V41" i="5" s="1"/>
  <c r="W41" i="5" s="1"/>
  <c r="O41" i="5"/>
  <c r="P41" i="5" s="1"/>
  <c r="Q41" i="5" s="1"/>
  <c r="I41" i="5"/>
  <c r="J41" i="5" s="1"/>
  <c r="K41" i="5" s="1"/>
  <c r="AV40" i="5"/>
  <c r="AU40" i="5"/>
  <c r="AT40" i="5"/>
  <c r="Y40" i="5"/>
  <c r="Z40" i="5" s="1"/>
  <c r="X40" i="5"/>
  <c r="U40" i="5"/>
  <c r="V40" i="5" s="1"/>
  <c r="W40" i="5" s="1"/>
  <c r="O40" i="5"/>
  <c r="P40" i="5" s="1"/>
  <c r="Q40" i="5" s="1"/>
  <c r="I40" i="5"/>
  <c r="J40" i="5" s="1"/>
  <c r="K40" i="5" s="1"/>
  <c r="AV39" i="5"/>
  <c r="AU39" i="5"/>
  <c r="AT39" i="5"/>
  <c r="Y39" i="5"/>
  <c r="X39" i="5"/>
  <c r="U39" i="5"/>
  <c r="V39" i="5" s="1"/>
  <c r="W39" i="5" s="1"/>
  <c r="O39" i="5"/>
  <c r="P39" i="5" s="1"/>
  <c r="Q39" i="5" s="1"/>
  <c r="I39" i="5"/>
  <c r="J39" i="5" s="1"/>
  <c r="K39" i="5" s="1"/>
  <c r="AV38" i="5"/>
  <c r="AU38" i="5"/>
  <c r="AT38" i="5"/>
  <c r="Y38" i="5"/>
  <c r="X38" i="5"/>
  <c r="U38" i="5"/>
  <c r="V38" i="5" s="1"/>
  <c r="W38" i="5" s="1"/>
  <c r="O38" i="5"/>
  <c r="P38" i="5" s="1"/>
  <c r="Q38" i="5" s="1"/>
  <c r="I38" i="5"/>
  <c r="J38" i="5" s="1"/>
  <c r="K38" i="5" s="1"/>
  <c r="AV37" i="5"/>
  <c r="AU37" i="5"/>
  <c r="AT37" i="5"/>
  <c r="Y37" i="5"/>
  <c r="X37" i="5"/>
  <c r="U37" i="5"/>
  <c r="V37" i="5" s="1"/>
  <c r="W37" i="5" s="1"/>
  <c r="O37" i="5"/>
  <c r="P37" i="5" s="1"/>
  <c r="Q37" i="5" s="1"/>
  <c r="I37" i="5"/>
  <c r="J37" i="5" s="1"/>
  <c r="K37" i="5" s="1"/>
  <c r="AV36" i="5"/>
  <c r="AU36" i="5"/>
  <c r="AT36" i="5"/>
  <c r="Y36" i="5"/>
  <c r="X36" i="5"/>
  <c r="U36" i="5"/>
  <c r="V36" i="5" s="1"/>
  <c r="W36" i="5" s="1"/>
  <c r="O36" i="5"/>
  <c r="P36" i="5" s="1"/>
  <c r="Q36" i="5" s="1"/>
  <c r="I36" i="5"/>
  <c r="J36" i="5" s="1"/>
  <c r="K36" i="5" s="1"/>
  <c r="AV35" i="5"/>
  <c r="AU35" i="5"/>
  <c r="AT35" i="5"/>
  <c r="Y35" i="5"/>
  <c r="Z35" i="5" s="1"/>
  <c r="X35" i="5"/>
  <c r="U35" i="5"/>
  <c r="V35" i="5" s="1"/>
  <c r="W35" i="5" s="1"/>
  <c r="O35" i="5"/>
  <c r="P35" i="5" s="1"/>
  <c r="Q35" i="5" s="1"/>
  <c r="I35" i="5"/>
  <c r="J35" i="5" s="1"/>
  <c r="K35" i="5" s="1"/>
  <c r="AV34" i="5"/>
  <c r="AU34" i="5"/>
  <c r="AT34" i="5"/>
  <c r="Y34" i="5"/>
  <c r="X34" i="5"/>
  <c r="U34" i="5"/>
  <c r="V34" i="5" s="1"/>
  <c r="W34" i="5" s="1"/>
  <c r="O34" i="5"/>
  <c r="P34" i="5" s="1"/>
  <c r="Q34" i="5" s="1"/>
  <c r="I34" i="5"/>
  <c r="J34" i="5" s="1"/>
  <c r="K34" i="5" s="1"/>
  <c r="AV33" i="5"/>
  <c r="AU33" i="5"/>
  <c r="AT33" i="5"/>
  <c r="AE33" i="5"/>
  <c r="AD33" i="5"/>
  <c r="AC33" i="5"/>
  <c r="Y33" i="5"/>
  <c r="N34" i="6" s="1"/>
  <c r="X33" i="5"/>
  <c r="U33" i="5"/>
  <c r="V33" i="5" s="1"/>
  <c r="W33" i="5" s="1"/>
  <c r="O33" i="5"/>
  <c r="P33" i="5" s="1"/>
  <c r="Q33" i="5" s="1"/>
  <c r="I33" i="5"/>
  <c r="J33" i="5" s="1"/>
  <c r="K33" i="5" s="1"/>
  <c r="AV32" i="5"/>
  <c r="AU32" i="5"/>
  <c r="AT32" i="5"/>
  <c r="AE32" i="5"/>
  <c r="AD32" i="5"/>
  <c r="AC32" i="5"/>
  <c r="Y32" i="5"/>
  <c r="N33" i="6" s="1"/>
  <c r="X32" i="5"/>
  <c r="U32" i="5"/>
  <c r="V32" i="5" s="1"/>
  <c r="W32" i="5" s="1"/>
  <c r="O32" i="5"/>
  <c r="P32" i="5" s="1"/>
  <c r="Q32" i="5" s="1"/>
  <c r="I32" i="5"/>
  <c r="J32" i="5" s="1"/>
  <c r="K32" i="5" s="1"/>
  <c r="AV31" i="5"/>
  <c r="AU31" i="5"/>
  <c r="AT31" i="5"/>
  <c r="AE31" i="5"/>
  <c r="AD31" i="5"/>
  <c r="AC31" i="5"/>
  <c r="Y31" i="5"/>
  <c r="N32" i="6" s="1"/>
  <c r="X31" i="5"/>
  <c r="U31" i="5"/>
  <c r="V31" i="5" s="1"/>
  <c r="W31" i="5" s="1"/>
  <c r="O31" i="5"/>
  <c r="P31" i="5" s="1"/>
  <c r="Q31" i="5" s="1"/>
  <c r="I31" i="5"/>
  <c r="J31" i="5" s="1"/>
  <c r="K31" i="5" s="1"/>
  <c r="AV30" i="5"/>
  <c r="AU30" i="5"/>
  <c r="AT30" i="5"/>
  <c r="Y30" i="5"/>
  <c r="N31" i="6" s="1"/>
  <c r="X30" i="5"/>
  <c r="U30" i="5"/>
  <c r="V30" i="5" s="1"/>
  <c r="W30" i="5" s="1"/>
  <c r="O30" i="5"/>
  <c r="P30" i="5" s="1"/>
  <c r="Q30" i="5" s="1"/>
  <c r="I30" i="5"/>
  <c r="J30" i="5" s="1"/>
  <c r="K30" i="5" s="1"/>
  <c r="AV29" i="5"/>
  <c r="AU29" i="5"/>
  <c r="AT29" i="5"/>
  <c r="Y29" i="5"/>
  <c r="N30" i="6" s="1"/>
  <c r="X29" i="5"/>
  <c r="U29" i="5"/>
  <c r="V29" i="5" s="1"/>
  <c r="W29" i="5" s="1"/>
  <c r="O29" i="5"/>
  <c r="P29" i="5" s="1"/>
  <c r="Q29" i="5" s="1"/>
  <c r="I29" i="5"/>
  <c r="J29" i="5" s="1"/>
  <c r="K29" i="5" s="1"/>
  <c r="AV28" i="5"/>
  <c r="AU28" i="5"/>
  <c r="AT28" i="5"/>
  <c r="Y28" i="5"/>
  <c r="Z28" i="5" s="1"/>
  <c r="X28" i="5"/>
  <c r="U28" i="5"/>
  <c r="V28" i="5" s="1"/>
  <c r="W28" i="5" s="1"/>
  <c r="O28" i="5"/>
  <c r="P28" i="5" s="1"/>
  <c r="Q28" i="5" s="1"/>
  <c r="I28" i="5"/>
  <c r="J28" i="5" s="1"/>
  <c r="K28" i="5" s="1"/>
  <c r="AV27" i="5"/>
  <c r="AU27" i="5"/>
  <c r="AT27" i="5"/>
  <c r="AE27" i="5"/>
  <c r="AD27" i="5"/>
  <c r="AC27" i="5"/>
  <c r="Y27" i="5"/>
  <c r="X27" i="5"/>
  <c r="U27" i="5"/>
  <c r="V27" i="5" s="1"/>
  <c r="W27" i="5" s="1"/>
  <c r="O27" i="5"/>
  <c r="P27" i="5" s="1"/>
  <c r="Q27" i="5" s="1"/>
  <c r="I27" i="5"/>
  <c r="J27" i="5" s="1"/>
  <c r="K27" i="5" s="1"/>
  <c r="AV26" i="5"/>
  <c r="AU26" i="5"/>
  <c r="AT26" i="5"/>
  <c r="AE26" i="5"/>
  <c r="AD26" i="5"/>
  <c r="AC26" i="5"/>
  <c r="Y26" i="5"/>
  <c r="N27" i="6" s="1"/>
  <c r="X26" i="5"/>
  <c r="U26" i="5"/>
  <c r="V26" i="5" s="1"/>
  <c r="W26" i="5" s="1"/>
  <c r="O26" i="5"/>
  <c r="P26" i="5" s="1"/>
  <c r="Q26" i="5" s="1"/>
  <c r="I26" i="5"/>
  <c r="J26" i="5" s="1"/>
  <c r="K26" i="5" s="1"/>
  <c r="AV25" i="5"/>
  <c r="AU25" i="5"/>
  <c r="AT25" i="5"/>
  <c r="AE25" i="5"/>
  <c r="AD25" i="5"/>
  <c r="AC25" i="5"/>
  <c r="Y25" i="5"/>
  <c r="N26" i="6" s="1"/>
  <c r="X25" i="5"/>
  <c r="U25" i="5"/>
  <c r="V25" i="5" s="1"/>
  <c r="W25" i="5" s="1"/>
  <c r="O25" i="5"/>
  <c r="P25" i="5" s="1"/>
  <c r="Q25" i="5" s="1"/>
  <c r="I25" i="5"/>
  <c r="J25" i="5" s="1"/>
  <c r="K25" i="5" s="1"/>
  <c r="AV24" i="5"/>
  <c r="AU24" i="5"/>
  <c r="AT24" i="5"/>
  <c r="Y24" i="5"/>
  <c r="Z24" i="5" s="1"/>
  <c r="X24" i="5"/>
  <c r="U24" i="5"/>
  <c r="V24" i="5" s="1"/>
  <c r="W24" i="5" s="1"/>
  <c r="O24" i="5"/>
  <c r="P24" i="5" s="1"/>
  <c r="Q24" i="5" s="1"/>
  <c r="I24" i="5"/>
  <c r="J24" i="5" s="1"/>
  <c r="K24" i="5" s="1"/>
  <c r="AV23" i="5"/>
  <c r="AU23" i="5"/>
  <c r="AT23" i="5"/>
  <c r="Y23" i="5"/>
  <c r="N24" i="6" s="1"/>
  <c r="X23" i="5"/>
  <c r="U23" i="5"/>
  <c r="V23" i="5" s="1"/>
  <c r="W23" i="5" s="1"/>
  <c r="O23" i="5"/>
  <c r="P23" i="5" s="1"/>
  <c r="Q23" i="5" s="1"/>
  <c r="I23" i="5"/>
  <c r="J23" i="5" s="1"/>
  <c r="K23" i="5" s="1"/>
  <c r="AV22" i="5"/>
  <c r="AU22" i="5"/>
  <c r="AT22" i="5"/>
  <c r="Y22" i="5"/>
  <c r="X22" i="5"/>
  <c r="U22" i="5"/>
  <c r="V22" i="5" s="1"/>
  <c r="W22" i="5" s="1"/>
  <c r="O22" i="5"/>
  <c r="P22" i="5" s="1"/>
  <c r="Q22" i="5" s="1"/>
  <c r="I22" i="5"/>
  <c r="J22" i="5" s="1"/>
  <c r="K22" i="5" s="1"/>
  <c r="AV21" i="5"/>
  <c r="AU21" i="5"/>
  <c r="AT21" i="5"/>
  <c r="Y21" i="5"/>
  <c r="N22" i="6" s="1"/>
  <c r="X21" i="5"/>
  <c r="U21" i="5"/>
  <c r="V21" i="5" s="1"/>
  <c r="W21" i="5" s="1"/>
  <c r="O21" i="5"/>
  <c r="P21" i="5" s="1"/>
  <c r="Q21" i="5" s="1"/>
  <c r="I21" i="5"/>
  <c r="J21" i="5" s="1"/>
  <c r="K21" i="5" s="1"/>
  <c r="AV20" i="5"/>
  <c r="AU20" i="5"/>
  <c r="AT20" i="5"/>
  <c r="Y20" i="5"/>
  <c r="N21" i="6" s="1"/>
  <c r="X20" i="5"/>
  <c r="U20" i="5"/>
  <c r="V20" i="5" s="1"/>
  <c r="W20" i="5" s="1"/>
  <c r="O20" i="5"/>
  <c r="P20" i="5" s="1"/>
  <c r="Q20" i="5" s="1"/>
  <c r="I20" i="5"/>
  <c r="J20" i="5" s="1"/>
  <c r="K20" i="5" s="1"/>
  <c r="AV19" i="5"/>
  <c r="AU19" i="5"/>
  <c r="AT19" i="5"/>
  <c r="Y19" i="5"/>
  <c r="N20" i="6" s="1"/>
  <c r="X19" i="5"/>
  <c r="U19" i="5"/>
  <c r="V19" i="5" s="1"/>
  <c r="W19" i="5" s="1"/>
  <c r="O19" i="5"/>
  <c r="P19" i="5" s="1"/>
  <c r="Q19" i="5" s="1"/>
  <c r="I19" i="5"/>
  <c r="J19" i="5" s="1"/>
  <c r="K19" i="5" s="1"/>
  <c r="AV18" i="5"/>
  <c r="AU18" i="5"/>
  <c r="AT18" i="5"/>
  <c r="Y18" i="5"/>
  <c r="N19" i="6" s="1"/>
  <c r="X18" i="5"/>
  <c r="U18" i="5"/>
  <c r="V18" i="5" s="1"/>
  <c r="W18" i="5" s="1"/>
  <c r="O18" i="5"/>
  <c r="P18" i="5" s="1"/>
  <c r="Q18" i="5" s="1"/>
  <c r="I18" i="5"/>
  <c r="J18" i="5" s="1"/>
  <c r="K18" i="5" s="1"/>
  <c r="AV17" i="5"/>
  <c r="AU17" i="5"/>
  <c r="AT17" i="5"/>
  <c r="Y17" i="5"/>
  <c r="N18" i="6" s="1"/>
  <c r="X17" i="5"/>
  <c r="U17" i="5"/>
  <c r="V17" i="5" s="1"/>
  <c r="W17" i="5" s="1"/>
  <c r="O17" i="5"/>
  <c r="P17" i="5" s="1"/>
  <c r="Q17" i="5" s="1"/>
  <c r="I17" i="5"/>
  <c r="J17" i="5" s="1"/>
  <c r="K17" i="5" s="1"/>
  <c r="AV16" i="5"/>
  <c r="AU16" i="5"/>
  <c r="AT16" i="5"/>
  <c r="AE16" i="5"/>
  <c r="AD16" i="5"/>
  <c r="AC16" i="5"/>
  <c r="Y16" i="5"/>
  <c r="X16" i="5"/>
  <c r="U16" i="5"/>
  <c r="V16" i="5" s="1"/>
  <c r="W16" i="5" s="1"/>
  <c r="O16" i="5"/>
  <c r="P16" i="5" s="1"/>
  <c r="Q16" i="5" s="1"/>
  <c r="I16" i="5"/>
  <c r="J16" i="5" s="1"/>
  <c r="K16" i="5" s="1"/>
  <c r="AV15" i="5"/>
  <c r="AU15" i="5"/>
  <c r="AT15" i="5"/>
  <c r="AE15" i="5"/>
  <c r="AD15" i="5"/>
  <c r="AC15" i="5"/>
  <c r="Y15" i="5"/>
  <c r="N16" i="6" s="1"/>
  <c r="X15" i="5"/>
  <c r="U15" i="5"/>
  <c r="V15" i="5" s="1"/>
  <c r="W15" i="5" s="1"/>
  <c r="O15" i="5"/>
  <c r="P15" i="5" s="1"/>
  <c r="Q15" i="5" s="1"/>
  <c r="I15" i="5"/>
  <c r="J15" i="5" s="1"/>
  <c r="K15" i="5" s="1"/>
  <c r="AV14" i="5"/>
  <c r="AU14" i="5"/>
  <c r="AT14" i="5"/>
  <c r="Y14" i="5"/>
  <c r="N15" i="6" s="1"/>
  <c r="X14" i="5"/>
  <c r="U14" i="5"/>
  <c r="V14" i="5" s="1"/>
  <c r="W14" i="5" s="1"/>
  <c r="O14" i="5"/>
  <c r="P14" i="5" s="1"/>
  <c r="Q14" i="5" s="1"/>
  <c r="I14" i="5"/>
  <c r="J14" i="5" s="1"/>
  <c r="K14" i="5" s="1"/>
  <c r="AV13" i="5"/>
  <c r="AU13" i="5"/>
  <c r="AT13" i="5"/>
  <c r="U13" i="5"/>
  <c r="V13" i="5" s="1"/>
  <c r="W13" i="5" s="1"/>
  <c r="O13" i="5"/>
  <c r="P13" i="5" s="1"/>
  <c r="Q13" i="5" s="1"/>
  <c r="I13" i="5"/>
  <c r="J13" i="5" s="1"/>
  <c r="K13" i="5" s="1"/>
  <c r="W10" i="5"/>
  <c r="U10" i="5" a="1"/>
  <c r="U10" i="5" s="1"/>
  <c r="Q10" i="5"/>
  <c r="O10" i="5"/>
  <c r="K10" i="5"/>
  <c r="I10" i="5"/>
  <c r="R8" i="5"/>
  <c r="L8" i="5"/>
  <c r="D8" i="5"/>
  <c r="U7" i="5"/>
  <c r="O7" i="5"/>
  <c r="I7" i="5"/>
  <c r="W5" i="5"/>
  <c r="P5" i="5"/>
  <c r="D5" i="5"/>
  <c r="I4" i="5"/>
  <c r="D4" i="5"/>
  <c r="AV116" i="4"/>
  <c r="AU116" i="4"/>
  <c r="AT116" i="4"/>
  <c r="Y116" i="4"/>
  <c r="Z116" i="4" s="1"/>
  <c r="X116" i="4"/>
  <c r="U116" i="4"/>
  <c r="V116" i="4" s="1"/>
  <c r="W116" i="4" s="1"/>
  <c r="O116" i="4"/>
  <c r="P116" i="4" s="1"/>
  <c r="Q116" i="4" s="1"/>
  <c r="I116" i="4"/>
  <c r="J116" i="4" s="1"/>
  <c r="K116" i="4" s="1"/>
  <c r="AV115" i="4"/>
  <c r="AU115" i="4"/>
  <c r="AT115" i="4"/>
  <c r="Y115" i="4"/>
  <c r="Z115" i="4" s="1"/>
  <c r="X115" i="4"/>
  <c r="U115" i="4"/>
  <c r="V115" i="4" s="1"/>
  <c r="W115" i="4" s="1"/>
  <c r="O115" i="4"/>
  <c r="P115" i="4" s="1"/>
  <c r="Q115" i="4" s="1"/>
  <c r="I115" i="4"/>
  <c r="J115" i="4" s="1"/>
  <c r="K115" i="4" s="1"/>
  <c r="AV114" i="4"/>
  <c r="AU114" i="4"/>
  <c r="AT114" i="4"/>
  <c r="Y114" i="4"/>
  <c r="J115" i="6" s="1"/>
  <c r="X114" i="4"/>
  <c r="U114" i="4"/>
  <c r="V114" i="4" s="1"/>
  <c r="W114" i="4" s="1"/>
  <c r="O114" i="4"/>
  <c r="P114" i="4" s="1"/>
  <c r="Q114" i="4" s="1"/>
  <c r="I114" i="4"/>
  <c r="J114" i="4" s="1"/>
  <c r="K114" i="4" s="1"/>
  <c r="AV113" i="4"/>
  <c r="AU113" i="4"/>
  <c r="AT113" i="4"/>
  <c r="Y113" i="4"/>
  <c r="J114" i="6" s="1"/>
  <c r="X113" i="4"/>
  <c r="U113" i="4"/>
  <c r="V113" i="4" s="1"/>
  <c r="W113" i="4" s="1"/>
  <c r="O113" i="4"/>
  <c r="P113" i="4" s="1"/>
  <c r="Q113" i="4" s="1"/>
  <c r="I113" i="4"/>
  <c r="J113" i="4" s="1"/>
  <c r="K113" i="4" s="1"/>
  <c r="AV112" i="4"/>
  <c r="AU112" i="4"/>
  <c r="AT112" i="4"/>
  <c r="Y112" i="4"/>
  <c r="J113" i="6" s="1"/>
  <c r="X112" i="4"/>
  <c r="U112" i="4"/>
  <c r="V112" i="4" s="1"/>
  <c r="W112" i="4" s="1"/>
  <c r="O112" i="4"/>
  <c r="P112" i="4" s="1"/>
  <c r="Q112" i="4" s="1"/>
  <c r="I112" i="4"/>
  <c r="J112" i="4" s="1"/>
  <c r="K112" i="4" s="1"/>
  <c r="AV111" i="4"/>
  <c r="AU111" i="4"/>
  <c r="AT111" i="4"/>
  <c r="Y111" i="4"/>
  <c r="J112" i="6" s="1"/>
  <c r="X111" i="4"/>
  <c r="U111" i="4"/>
  <c r="V111" i="4" s="1"/>
  <c r="W111" i="4" s="1"/>
  <c r="O111" i="4"/>
  <c r="P111" i="4" s="1"/>
  <c r="Q111" i="4" s="1"/>
  <c r="I111" i="4"/>
  <c r="J111" i="4" s="1"/>
  <c r="K111" i="4" s="1"/>
  <c r="AV110" i="4"/>
  <c r="AU110" i="4"/>
  <c r="AT110" i="4"/>
  <c r="Y110" i="4"/>
  <c r="J111" i="6" s="1"/>
  <c r="X110" i="4"/>
  <c r="U110" i="4"/>
  <c r="V110" i="4" s="1"/>
  <c r="W110" i="4" s="1"/>
  <c r="O110" i="4"/>
  <c r="P110" i="4" s="1"/>
  <c r="Q110" i="4" s="1"/>
  <c r="I110" i="4"/>
  <c r="J110" i="4" s="1"/>
  <c r="K110" i="4" s="1"/>
  <c r="AV109" i="4"/>
  <c r="AU109" i="4"/>
  <c r="AT109" i="4"/>
  <c r="Y109" i="4"/>
  <c r="J110" i="6" s="1"/>
  <c r="X109" i="4"/>
  <c r="U109" i="4"/>
  <c r="V109" i="4" s="1"/>
  <c r="W109" i="4" s="1"/>
  <c r="O109" i="4"/>
  <c r="P109" i="4" s="1"/>
  <c r="Q109" i="4" s="1"/>
  <c r="I109" i="4"/>
  <c r="J109" i="4" s="1"/>
  <c r="K109" i="4" s="1"/>
  <c r="AV108" i="4"/>
  <c r="AU108" i="4"/>
  <c r="AT108" i="4"/>
  <c r="Y108" i="4"/>
  <c r="J109" i="6" s="1"/>
  <c r="X108" i="4"/>
  <c r="U108" i="4"/>
  <c r="V108" i="4" s="1"/>
  <c r="W108" i="4" s="1"/>
  <c r="O108" i="4"/>
  <c r="P108" i="4" s="1"/>
  <c r="Q108" i="4" s="1"/>
  <c r="I108" i="4"/>
  <c r="J108" i="4" s="1"/>
  <c r="K108" i="4" s="1"/>
  <c r="AV107" i="4"/>
  <c r="AU107" i="4"/>
  <c r="AT107" i="4"/>
  <c r="Y107" i="4"/>
  <c r="J108" i="6" s="1"/>
  <c r="X107" i="4"/>
  <c r="U107" i="4"/>
  <c r="V107" i="4" s="1"/>
  <c r="W107" i="4" s="1"/>
  <c r="O107" i="4"/>
  <c r="P107" i="4" s="1"/>
  <c r="Q107" i="4" s="1"/>
  <c r="I107" i="4"/>
  <c r="J107" i="4" s="1"/>
  <c r="K107" i="4" s="1"/>
  <c r="AV106" i="4"/>
  <c r="AU106" i="4"/>
  <c r="AT106" i="4"/>
  <c r="Y106" i="4"/>
  <c r="X106" i="4"/>
  <c r="U106" i="4"/>
  <c r="V106" i="4" s="1"/>
  <c r="W106" i="4" s="1"/>
  <c r="O106" i="4"/>
  <c r="P106" i="4" s="1"/>
  <c r="Q106" i="4" s="1"/>
  <c r="I106" i="4"/>
  <c r="J106" i="4" s="1"/>
  <c r="K106" i="4" s="1"/>
  <c r="AV105" i="4"/>
  <c r="AU105" i="4"/>
  <c r="AT105" i="4"/>
  <c r="Y105" i="4"/>
  <c r="J106" i="6" s="1"/>
  <c r="X105" i="4"/>
  <c r="U105" i="4"/>
  <c r="V105" i="4" s="1"/>
  <c r="W105" i="4" s="1"/>
  <c r="O105" i="4"/>
  <c r="P105" i="4" s="1"/>
  <c r="Q105" i="4" s="1"/>
  <c r="I105" i="4"/>
  <c r="J105" i="4" s="1"/>
  <c r="K105" i="4" s="1"/>
  <c r="AV104" i="4"/>
  <c r="AU104" i="4"/>
  <c r="AT104" i="4"/>
  <c r="Y104" i="4"/>
  <c r="J105" i="6" s="1"/>
  <c r="X104" i="4"/>
  <c r="U104" i="4"/>
  <c r="V104" i="4" s="1"/>
  <c r="W104" i="4" s="1"/>
  <c r="O104" i="4"/>
  <c r="P104" i="4" s="1"/>
  <c r="Q104" i="4" s="1"/>
  <c r="I104" i="4"/>
  <c r="J104" i="4" s="1"/>
  <c r="K104" i="4" s="1"/>
  <c r="AV103" i="4"/>
  <c r="AU103" i="4"/>
  <c r="AT103" i="4"/>
  <c r="Y103" i="4"/>
  <c r="X103" i="4"/>
  <c r="U103" i="4"/>
  <c r="V103" i="4" s="1"/>
  <c r="W103" i="4" s="1"/>
  <c r="O103" i="4"/>
  <c r="P103" i="4" s="1"/>
  <c r="Q103" i="4" s="1"/>
  <c r="I103" i="4"/>
  <c r="J103" i="4" s="1"/>
  <c r="K103" i="4" s="1"/>
  <c r="AV102" i="4"/>
  <c r="AU102" i="4"/>
  <c r="AT102" i="4"/>
  <c r="Y102" i="4"/>
  <c r="J103" i="6" s="1"/>
  <c r="X102" i="4"/>
  <c r="U102" i="4"/>
  <c r="V102" i="4" s="1"/>
  <c r="W102" i="4" s="1"/>
  <c r="O102" i="4"/>
  <c r="P102" i="4" s="1"/>
  <c r="Q102" i="4" s="1"/>
  <c r="I102" i="4"/>
  <c r="J102" i="4" s="1"/>
  <c r="K102" i="4" s="1"/>
  <c r="AV101" i="4"/>
  <c r="AU101" i="4"/>
  <c r="AT101" i="4"/>
  <c r="Y101" i="4"/>
  <c r="J102" i="6" s="1"/>
  <c r="X101" i="4"/>
  <c r="U101" i="4"/>
  <c r="V101" i="4" s="1"/>
  <c r="W101" i="4" s="1"/>
  <c r="O101" i="4"/>
  <c r="P101" i="4" s="1"/>
  <c r="Q101" i="4" s="1"/>
  <c r="I101" i="4"/>
  <c r="J101" i="4" s="1"/>
  <c r="K101" i="4" s="1"/>
  <c r="AV100" i="4"/>
  <c r="AU100" i="4"/>
  <c r="AT100" i="4"/>
  <c r="Y100" i="4"/>
  <c r="J101" i="6" s="1"/>
  <c r="X100" i="4"/>
  <c r="U100" i="4"/>
  <c r="V100" i="4" s="1"/>
  <c r="W100" i="4" s="1"/>
  <c r="O100" i="4"/>
  <c r="P100" i="4" s="1"/>
  <c r="Q100" i="4" s="1"/>
  <c r="I100" i="4"/>
  <c r="J100" i="4" s="1"/>
  <c r="K100" i="4" s="1"/>
  <c r="AV99" i="4"/>
  <c r="AU99" i="4"/>
  <c r="AT99" i="4"/>
  <c r="Y99" i="4"/>
  <c r="J100" i="6" s="1"/>
  <c r="X99" i="4"/>
  <c r="U99" i="4"/>
  <c r="V99" i="4" s="1"/>
  <c r="W99" i="4" s="1"/>
  <c r="O99" i="4"/>
  <c r="P99" i="4" s="1"/>
  <c r="Q99" i="4" s="1"/>
  <c r="I99" i="4"/>
  <c r="J99" i="4" s="1"/>
  <c r="K99" i="4" s="1"/>
  <c r="AV98" i="4"/>
  <c r="AU98" i="4"/>
  <c r="AT98" i="4"/>
  <c r="Y98" i="4"/>
  <c r="J99" i="6" s="1"/>
  <c r="X98" i="4"/>
  <c r="U98" i="4"/>
  <c r="V98" i="4" s="1"/>
  <c r="W98" i="4" s="1"/>
  <c r="O98" i="4"/>
  <c r="P98" i="4" s="1"/>
  <c r="Q98" i="4" s="1"/>
  <c r="I98" i="4"/>
  <c r="J98" i="4" s="1"/>
  <c r="K98" i="4" s="1"/>
  <c r="AV97" i="4"/>
  <c r="AU97" i="4"/>
  <c r="AT97" i="4"/>
  <c r="Y97" i="4"/>
  <c r="J98" i="6" s="1"/>
  <c r="X97" i="4"/>
  <c r="U97" i="4"/>
  <c r="V97" i="4" s="1"/>
  <c r="W97" i="4" s="1"/>
  <c r="O97" i="4"/>
  <c r="P97" i="4" s="1"/>
  <c r="Q97" i="4" s="1"/>
  <c r="I97" i="4"/>
  <c r="J97" i="4" s="1"/>
  <c r="K97" i="4" s="1"/>
  <c r="AV96" i="4"/>
  <c r="AU96" i="4"/>
  <c r="AT96" i="4"/>
  <c r="Y96" i="4"/>
  <c r="Z96" i="4" s="1"/>
  <c r="X96" i="4"/>
  <c r="U96" i="4"/>
  <c r="V96" i="4" s="1"/>
  <c r="W96" i="4" s="1"/>
  <c r="O96" i="4"/>
  <c r="P96" i="4" s="1"/>
  <c r="Q96" i="4" s="1"/>
  <c r="I96" i="4"/>
  <c r="J96" i="4" s="1"/>
  <c r="K96" i="4" s="1"/>
  <c r="AV95" i="4"/>
  <c r="AU95" i="4"/>
  <c r="AT95" i="4"/>
  <c r="Y95" i="4"/>
  <c r="J96" i="6" s="1"/>
  <c r="X95" i="4"/>
  <c r="U95" i="4"/>
  <c r="V95" i="4" s="1"/>
  <c r="W95" i="4" s="1"/>
  <c r="O95" i="4"/>
  <c r="P95" i="4" s="1"/>
  <c r="Q95" i="4" s="1"/>
  <c r="I95" i="4"/>
  <c r="J95" i="4" s="1"/>
  <c r="K95" i="4" s="1"/>
  <c r="AV94" i="4"/>
  <c r="AU94" i="4"/>
  <c r="AT94" i="4"/>
  <c r="Y94" i="4"/>
  <c r="J95" i="6" s="1"/>
  <c r="X94" i="4"/>
  <c r="U94" i="4"/>
  <c r="V94" i="4" s="1"/>
  <c r="W94" i="4" s="1"/>
  <c r="O94" i="4"/>
  <c r="P94" i="4" s="1"/>
  <c r="Q94" i="4" s="1"/>
  <c r="I94" i="4"/>
  <c r="J94" i="4" s="1"/>
  <c r="K94" i="4" s="1"/>
  <c r="AV93" i="4"/>
  <c r="AU93" i="4"/>
  <c r="AT93" i="4"/>
  <c r="Y93" i="4"/>
  <c r="J94" i="6" s="1"/>
  <c r="X93" i="4"/>
  <c r="U93" i="4"/>
  <c r="V93" i="4" s="1"/>
  <c r="W93" i="4" s="1"/>
  <c r="O93" i="4"/>
  <c r="P93" i="4" s="1"/>
  <c r="Q93" i="4" s="1"/>
  <c r="I93" i="4"/>
  <c r="J93" i="4" s="1"/>
  <c r="K93" i="4" s="1"/>
  <c r="AV92" i="4"/>
  <c r="AU92" i="4"/>
  <c r="AT92" i="4"/>
  <c r="Y92" i="4"/>
  <c r="J93" i="6" s="1"/>
  <c r="X92" i="4"/>
  <c r="U92" i="4"/>
  <c r="V92" i="4" s="1"/>
  <c r="W92" i="4" s="1"/>
  <c r="O92" i="4"/>
  <c r="P92" i="4" s="1"/>
  <c r="Q92" i="4" s="1"/>
  <c r="I92" i="4"/>
  <c r="J92" i="4" s="1"/>
  <c r="K92" i="4" s="1"/>
  <c r="AV91" i="4"/>
  <c r="AU91" i="4"/>
  <c r="AT91" i="4"/>
  <c r="Y91" i="4"/>
  <c r="J92" i="6" s="1"/>
  <c r="X91" i="4"/>
  <c r="U91" i="4"/>
  <c r="V91" i="4" s="1"/>
  <c r="W91" i="4" s="1"/>
  <c r="O91" i="4"/>
  <c r="P91" i="4" s="1"/>
  <c r="Q91" i="4" s="1"/>
  <c r="I91" i="4"/>
  <c r="J91" i="4" s="1"/>
  <c r="K91" i="4" s="1"/>
  <c r="AV90" i="4"/>
  <c r="AU90" i="4"/>
  <c r="AT90" i="4"/>
  <c r="Y90" i="4"/>
  <c r="X90" i="4"/>
  <c r="U90" i="4"/>
  <c r="V90" i="4" s="1"/>
  <c r="W90" i="4" s="1"/>
  <c r="O90" i="4"/>
  <c r="P90" i="4" s="1"/>
  <c r="Q90" i="4" s="1"/>
  <c r="I90" i="4"/>
  <c r="J90" i="4" s="1"/>
  <c r="K90" i="4" s="1"/>
  <c r="AV89" i="4"/>
  <c r="AU89" i="4"/>
  <c r="AT89" i="4"/>
  <c r="Y89" i="4"/>
  <c r="J90" i="6" s="1"/>
  <c r="X89" i="4"/>
  <c r="U89" i="4"/>
  <c r="V89" i="4" s="1"/>
  <c r="W89" i="4" s="1"/>
  <c r="O89" i="4"/>
  <c r="P89" i="4" s="1"/>
  <c r="Q89" i="4" s="1"/>
  <c r="I89" i="4"/>
  <c r="J89" i="4" s="1"/>
  <c r="K89" i="4" s="1"/>
  <c r="AV88" i="4"/>
  <c r="AU88" i="4"/>
  <c r="AT88" i="4"/>
  <c r="Y88" i="4"/>
  <c r="J89" i="6" s="1"/>
  <c r="X88" i="4"/>
  <c r="U88" i="4"/>
  <c r="V88" i="4" s="1"/>
  <c r="W88" i="4" s="1"/>
  <c r="O88" i="4"/>
  <c r="P88" i="4" s="1"/>
  <c r="Q88" i="4" s="1"/>
  <c r="I88" i="4"/>
  <c r="J88" i="4" s="1"/>
  <c r="K88" i="4" s="1"/>
  <c r="AV87" i="4"/>
  <c r="AU87" i="4"/>
  <c r="AT87" i="4"/>
  <c r="Y87" i="4"/>
  <c r="X87" i="4"/>
  <c r="U87" i="4"/>
  <c r="V87" i="4" s="1"/>
  <c r="W87" i="4" s="1"/>
  <c r="O87" i="4"/>
  <c r="P87" i="4" s="1"/>
  <c r="Q87" i="4" s="1"/>
  <c r="I87" i="4"/>
  <c r="J87" i="4" s="1"/>
  <c r="K87" i="4" s="1"/>
  <c r="AV86" i="4"/>
  <c r="AU86" i="4"/>
  <c r="AT86" i="4"/>
  <c r="Y86" i="4"/>
  <c r="J87" i="6" s="1"/>
  <c r="X86" i="4"/>
  <c r="U86" i="4"/>
  <c r="V86" i="4" s="1"/>
  <c r="W86" i="4" s="1"/>
  <c r="O86" i="4"/>
  <c r="P86" i="4" s="1"/>
  <c r="Q86" i="4" s="1"/>
  <c r="I86" i="4"/>
  <c r="J86" i="4" s="1"/>
  <c r="K86" i="4" s="1"/>
  <c r="AV85" i="4"/>
  <c r="AU85" i="4"/>
  <c r="AT85" i="4"/>
  <c r="Y85" i="4"/>
  <c r="J86" i="6" s="1"/>
  <c r="X85" i="4"/>
  <c r="U85" i="4"/>
  <c r="V85" i="4" s="1"/>
  <c r="W85" i="4" s="1"/>
  <c r="O85" i="4"/>
  <c r="P85" i="4" s="1"/>
  <c r="Q85" i="4" s="1"/>
  <c r="I85" i="4"/>
  <c r="J85" i="4" s="1"/>
  <c r="K85" i="4" s="1"/>
  <c r="AV84" i="4"/>
  <c r="AU84" i="4"/>
  <c r="AT84" i="4"/>
  <c r="Y84" i="4"/>
  <c r="J85" i="6" s="1"/>
  <c r="X84" i="4"/>
  <c r="U84" i="4"/>
  <c r="V84" i="4" s="1"/>
  <c r="W84" i="4" s="1"/>
  <c r="O84" i="4"/>
  <c r="P84" i="4" s="1"/>
  <c r="Q84" i="4" s="1"/>
  <c r="I84" i="4"/>
  <c r="J84" i="4" s="1"/>
  <c r="K84" i="4" s="1"/>
  <c r="AV83" i="4"/>
  <c r="AU83" i="4"/>
  <c r="AT83" i="4"/>
  <c r="Y83" i="4"/>
  <c r="J84" i="6" s="1"/>
  <c r="X83" i="4"/>
  <c r="U83" i="4"/>
  <c r="V83" i="4" s="1"/>
  <c r="W83" i="4" s="1"/>
  <c r="O83" i="4"/>
  <c r="P83" i="4" s="1"/>
  <c r="Q83" i="4" s="1"/>
  <c r="I83" i="4"/>
  <c r="J83" i="4" s="1"/>
  <c r="K83" i="4" s="1"/>
  <c r="AV82" i="4"/>
  <c r="AU82" i="4"/>
  <c r="AT82" i="4"/>
  <c r="Y82" i="4"/>
  <c r="J83" i="6" s="1"/>
  <c r="X82" i="4"/>
  <c r="U82" i="4"/>
  <c r="V82" i="4" s="1"/>
  <c r="W82" i="4" s="1"/>
  <c r="O82" i="4"/>
  <c r="P82" i="4" s="1"/>
  <c r="Q82" i="4" s="1"/>
  <c r="I82" i="4"/>
  <c r="J82" i="4" s="1"/>
  <c r="K82" i="4" s="1"/>
  <c r="AV81" i="4"/>
  <c r="AU81" i="4"/>
  <c r="AT81" i="4"/>
  <c r="Y81" i="4"/>
  <c r="J82" i="6" s="1"/>
  <c r="X81" i="4"/>
  <c r="U81" i="4"/>
  <c r="V81" i="4" s="1"/>
  <c r="W81" i="4" s="1"/>
  <c r="O81" i="4"/>
  <c r="P81" i="4" s="1"/>
  <c r="Q81" i="4" s="1"/>
  <c r="I81" i="4"/>
  <c r="J81" i="4" s="1"/>
  <c r="K81" i="4" s="1"/>
  <c r="AV80" i="4"/>
  <c r="AU80" i="4"/>
  <c r="AT80" i="4"/>
  <c r="Y80" i="4"/>
  <c r="J81" i="6" s="1"/>
  <c r="X80" i="4"/>
  <c r="U80" i="4"/>
  <c r="V80" i="4" s="1"/>
  <c r="W80" i="4" s="1"/>
  <c r="O80" i="4"/>
  <c r="P80" i="4" s="1"/>
  <c r="Q80" i="4" s="1"/>
  <c r="I80" i="4"/>
  <c r="J80" i="4" s="1"/>
  <c r="K80" i="4" s="1"/>
  <c r="AV79" i="4"/>
  <c r="AU79" i="4"/>
  <c r="AT79" i="4"/>
  <c r="Y79" i="4"/>
  <c r="J80" i="6" s="1"/>
  <c r="X79" i="4"/>
  <c r="U79" i="4"/>
  <c r="V79" i="4" s="1"/>
  <c r="W79" i="4" s="1"/>
  <c r="O79" i="4"/>
  <c r="P79" i="4" s="1"/>
  <c r="Q79" i="4" s="1"/>
  <c r="I79" i="4"/>
  <c r="J79" i="4" s="1"/>
  <c r="K79" i="4" s="1"/>
  <c r="AV78" i="4"/>
  <c r="AU78" i="4"/>
  <c r="AT78" i="4"/>
  <c r="Y78" i="4"/>
  <c r="J79" i="6" s="1"/>
  <c r="X78" i="4"/>
  <c r="U78" i="4"/>
  <c r="V78" i="4" s="1"/>
  <c r="W78" i="4" s="1"/>
  <c r="O78" i="4"/>
  <c r="P78" i="4" s="1"/>
  <c r="Q78" i="4" s="1"/>
  <c r="I78" i="4"/>
  <c r="J78" i="4" s="1"/>
  <c r="K78" i="4" s="1"/>
  <c r="AV77" i="4"/>
  <c r="AU77" i="4"/>
  <c r="AT77" i="4"/>
  <c r="Y77" i="4"/>
  <c r="J78" i="6" s="1"/>
  <c r="X77" i="4"/>
  <c r="U77" i="4"/>
  <c r="V77" i="4" s="1"/>
  <c r="W77" i="4" s="1"/>
  <c r="O77" i="4"/>
  <c r="P77" i="4" s="1"/>
  <c r="Q77" i="4" s="1"/>
  <c r="I77" i="4"/>
  <c r="J77" i="4" s="1"/>
  <c r="K77" i="4" s="1"/>
  <c r="AV76" i="4"/>
  <c r="AU76" i="4"/>
  <c r="AT76" i="4"/>
  <c r="Y76" i="4"/>
  <c r="J77" i="6" s="1"/>
  <c r="X76" i="4"/>
  <c r="U76" i="4"/>
  <c r="V76" i="4" s="1"/>
  <c r="W76" i="4" s="1"/>
  <c r="O76" i="4"/>
  <c r="P76" i="4" s="1"/>
  <c r="Q76" i="4" s="1"/>
  <c r="I76" i="4"/>
  <c r="J76" i="4" s="1"/>
  <c r="K76" i="4" s="1"/>
  <c r="AV75" i="4"/>
  <c r="AU75" i="4"/>
  <c r="AT75" i="4"/>
  <c r="Y75" i="4"/>
  <c r="J76" i="6" s="1"/>
  <c r="X75" i="4"/>
  <c r="U75" i="4"/>
  <c r="V75" i="4" s="1"/>
  <c r="W75" i="4" s="1"/>
  <c r="O75" i="4"/>
  <c r="P75" i="4" s="1"/>
  <c r="Q75" i="4" s="1"/>
  <c r="I75" i="4"/>
  <c r="J75" i="4" s="1"/>
  <c r="K75" i="4" s="1"/>
  <c r="AV74" i="4"/>
  <c r="AU74" i="4"/>
  <c r="AT74" i="4"/>
  <c r="Y74" i="4"/>
  <c r="J75" i="6" s="1"/>
  <c r="X74" i="4"/>
  <c r="U74" i="4"/>
  <c r="V74" i="4" s="1"/>
  <c r="W74" i="4" s="1"/>
  <c r="O74" i="4"/>
  <c r="P74" i="4" s="1"/>
  <c r="Q74" i="4" s="1"/>
  <c r="I74" i="4"/>
  <c r="J74" i="4" s="1"/>
  <c r="K74" i="4" s="1"/>
  <c r="AV73" i="4"/>
  <c r="AU73" i="4"/>
  <c r="AT73" i="4"/>
  <c r="Y73" i="4"/>
  <c r="J74" i="6" s="1"/>
  <c r="X73" i="4"/>
  <c r="U73" i="4"/>
  <c r="V73" i="4" s="1"/>
  <c r="W73" i="4" s="1"/>
  <c r="O73" i="4"/>
  <c r="P73" i="4" s="1"/>
  <c r="Q73" i="4" s="1"/>
  <c r="I73" i="4"/>
  <c r="J73" i="4" s="1"/>
  <c r="K73" i="4" s="1"/>
  <c r="AV72" i="4"/>
  <c r="AU72" i="4"/>
  <c r="AT72" i="4"/>
  <c r="Y72" i="4"/>
  <c r="J73" i="6" s="1"/>
  <c r="X72" i="4"/>
  <c r="U72" i="4"/>
  <c r="V72" i="4" s="1"/>
  <c r="W72" i="4" s="1"/>
  <c r="O72" i="4"/>
  <c r="P72" i="4" s="1"/>
  <c r="Q72" i="4" s="1"/>
  <c r="I72" i="4"/>
  <c r="J72" i="4" s="1"/>
  <c r="K72" i="4" s="1"/>
  <c r="AV71" i="4"/>
  <c r="AU71" i="4"/>
  <c r="AT71" i="4"/>
  <c r="Y71" i="4"/>
  <c r="J72" i="6" s="1"/>
  <c r="X71" i="4"/>
  <c r="U71" i="4"/>
  <c r="V71" i="4" s="1"/>
  <c r="W71" i="4" s="1"/>
  <c r="O71" i="4"/>
  <c r="P71" i="4" s="1"/>
  <c r="Q71" i="4" s="1"/>
  <c r="I71" i="4"/>
  <c r="J71" i="4" s="1"/>
  <c r="K71" i="4" s="1"/>
  <c r="AV70" i="4"/>
  <c r="AU70" i="4"/>
  <c r="AT70" i="4"/>
  <c r="Y70" i="4"/>
  <c r="J71" i="6" s="1"/>
  <c r="X70" i="4"/>
  <c r="U70" i="4"/>
  <c r="V70" i="4" s="1"/>
  <c r="W70" i="4" s="1"/>
  <c r="O70" i="4"/>
  <c r="P70" i="4" s="1"/>
  <c r="Q70" i="4" s="1"/>
  <c r="I70" i="4"/>
  <c r="J70" i="4" s="1"/>
  <c r="K70" i="4" s="1"/>
  <c r="AV69" i="4"/>
  <c r="AU69" i="4"/>
  <c r="AT69" i="4"/>
  <c r="Y69" i="4"/>
  <c r="J70" i="6" s="1"/>
  <c r="X69" i="4"/>
  <c r="U69" i="4"/>
  <c r="V69" i="4" s="1"/>
  <c r="W69" i="4" s="1"/>
  <c r="O69" i="4"/>
  <c r="P69" i="4" s="1"/>
  <c r="Q69" i="4" s="1"/>
  <c r="I69" i="4"/>
  <c r="J69" i="4" s="1"/>
  <c r="K69" i="4" s="1"/>
  <c r="AV68" i="4"/>
  <c r="AU68" i="4"/>
  <c r="AT68" i="4"/>
  <c r="Y68" i="4"/>
  <c r="J69" i="6" s="1"/>
  <c r="X68" i="4"/>
  <c r="U68" i="4"/>
  <c r="V68" i="4" s="1"/>
  <c r="W68" i="4" s="1"/>
  <c r="O68" i="4"/>
  <c r="P68" i="4" s="1"/>
  <c r="Q68" i="4" s="1"/>
  <c r="I68" i="4"/>
  <c r="J68" i="4" s="1"/>
  <c r="K68" i="4" s="1"/>
  <c r="AV67" i="4"/>
  <c r="AU67" i="4"/>
  <c r="AT67" i="4"/>
  <c r="Y67" i="4"/>
  <c r="J68" i="6" s="1"/>
  <c r="X67" i="4"/>
  <c r="U67" i="4"/>
  <c r="V67" i="4" s="1"/>
  <c r="W67" i="4" s="1"/>
  <c r="O67" i="4"/>
  <c r="P67" i="4" s="1"/>
  <c r="Q67" i="4" s="1"/>
  <c r="I67" i="4"/>
  <c r="J67" i="4" s="1"/>
  <c r="K67" i="4" s="1"/>
  <c r="AV66" i="4"/>
  <c r="AU66" i="4"/>
  <c r="AT66" i="4"/>
  <c r="Y66" i="4"/>
  <c r="J67" i="6" s="1"/>
  <c r="X66" i="4"/>
  <c r="U66" i="4"/>
  <c r="V66" i="4" s="1"/>
  <c r="W66" i="4" s="1"/>
  <c r="O66" i="4"/>
  <c r="P66" i="4" s="1"/>
  <c r="Q66" i="4" s="1"/>
  <c r="I66" i="4"/>
  <c r="J66" i="4" s="1"/>
  <c r="K66" i="4" s="1"/>
  <c r="AV64" i="4"/>
  <c r="AU64" i="4"/>
  <c r="AT64" i="4"/>
  <c r="AV62" i="4"/>
  <c r="AU62" i="4"/>
  <c r="AT62" i="4"/>
  <c r="Y62" i="4"/>
  <c r="J63" i="6" s="1"/>
  <c r="X62" i="4"/>
  <c r="U62" i="4"/>
  <c r="V62" i="4" s="1"/>
  <c r="W62" i="4" s="1"/>
  <c r="O62" i="4"/>
  <c r="P62" i="4" s="1"/>
  <c r="Q62" i="4" s="1"/>
  <c r="I62" i="4"/>
  <c r="J62" i="4" s="1"/>
  <c r="K62" i="4" s="1"/>
  <c r="AV61" i="4"/>
  <c r="AU61" i="4"/>
  <c r="AT61" i="4"/>
  <c r="Y61" i="4"/>
  <c r="J62" i="6" s="1"/>
  <c r="X61" i="4"/>
  <c r="U61" i="4"/>
  <c r="V61" i="4" s="1"/>
  <c r="W61" i="4" s="1"/>
  <c r="O61" i="4"/>
  <c r="P61" i="4" s="1"/>
  <c r="Q61" i="4" s="1"/>
  <c r="I61" i="4"/>
  <c r="J61" i="4" s="1"/>
  <c r="K61" i="4" s="1"/>
  <c r="AV60" i="4"/>
  <c r="AU60" i="4"/>
  <c r="AT60" i="4"/>
  <c r="Y60" i="4"/>
  <c r="J61" i="6" s="1"/>
  <c r="X60" i="4"/>
  <c r="U60" i="4"/>
  <c r="V60" i="4" s="1"/>
  <c r="W60" i="4" s="1"/>
  <c r="O60" i="4"/>
  <c r="P60" i="4" s="1"/>
  <c r="Q60" i="4" s="1"/>
  <c r="I60" i="4"/>
  <c r="J60" i="4" s="1"/>
  <c r="K60" i="4" s="1"/>
  <c r="AV59" i="4"/>
  <c r="AU59" i="4"/>
  <c r="AT59" i="4"/>
  <c r="Y59" i="4"/>
  <c r="J60" i="6" s="1"/>
  <c r="X59" i="4"/>
  <c r="U59" i="4"/>
  <c r="V59" i="4" s="1"/>
  <c r="W59" i="4" s="1"/>
  <c r="O59" i="4"/>
  <c r="P59" i="4" s="1"/>
  <c r="Q59" i="4" s="1"/>
  <c r="I59" i="4"/>
  <c r="J59" i="4" s="1"/>
  <c r="K59" i="4" s="1"/>
  <c r="AV58" i="4"/>
  <c r="AU58" i="4"/>
  <c r="AT58" i="4"/>
  <c r="Y58" i="4"/>
  <c r="J59" i="6" s="1"/>
  <c r="X58" i="4"/>
  <c r="U58" i="4"/>
  <c r="V58" i="4" s="1"/>
  <c r="W58" i="4" s="1"/>
  <c r="O58" i="4"/>
  <c r="P58" i="4" s="1"/>
  <c r="Q58" i="4" s="1"/>
  <c r="I58" i="4"/>
  <c r="J58" i="4" s="1"/>
  <c r="K58" i="4" s="1"/>
  <c r="AV57" i="4"/>
  <c r="AU57" i="4"/>
  <c r="AT57" i="4"/>
  <c r="Y57" i="4"/>
  <c r="J58" i="6" s="1"/>
  <c r="X57" i="4"/>
  <c r="U57" i="4"/>
  <c r="V57" i="4" s="1"/>
  <c r="W57" i="4" s="1"/>
  <c r="O57" i="4"/>
  <c r="P57" i="4" s="1"/>
  <c r="Q57" i="4" s="1"/>
  <c r="I57" i="4"/>
  <c r="J57" i="4" s="1"/>
  <c r="K57" i="4" s="1"/>
  <c r="AV56" i="4"/>
  <c r="AU56" i="4"/>
  <c r="AT56" i="4"/>
  <c r="Y56" i="4"/>
  <c r="Z56" i="4" s="1"/>
  <c r="X56" i="4"/>
  <c r="U56" i="4"/>
  <c r="V56" i="4" s="1"/>
  <c r="W56" i="4" s="1"/>
  <c r="O56" i="4"/>
  <c r="P56" i="4" s="1"/>
  <c r="Q56" i="4" s="1"/>
  <c r="I56" i="4"/>
  <c r="J56" i="4" s="1"/>
  <c r="K56" i="4" s="1"/>
  <c r="AV55" i="4"/>
  <c r="AU55" i="4"/>
  <c r="AT55" i="4"/>
  <c r="Y55" i="4"/>
  <c r="J56" i="6" s="1"/>
  <c r="X55" i="4"/>
  <c r="U55" i="4"/>
  <c r="V55" i="4" s="1"/>
  <c r="W55" i="4" s="1"/>
  <c r="O55" i="4"/>
  <c r="P55" i="4" s="1"/>
  <c r="Q55" i="4" s="1"/>
  <c r="I55" i="4"/>
  <c r="J55" i="4" s="1"/>
  <c r="K55" i="4" s="1"/>
  <c r="AV54" i="4"/>
  <c r="AU54" i="4"/>
  <c r="AT54" i="4"/>
  <c r="Y54" i="4"/>
  <c r="J55" i="6" s="1"/>
  <c r="X54" i="4"/>
  <c r="U54" i="4"/>
  <c r="V54" i="4" s="1"/>
  <c r="W54" i="4" s="1"/>
  <c r="O54" i="4"/>
  <c r="P54" i="4" s="1"/>
  <c r="Q54" i="4" s="1"/>
  <c r="I54" i="4"/>
  <c r="J54" i="4" s="1"/>
  <c r="K54" i="4" s="1"/>
  <c r="AV53" i="4"/>
  <c r="AU53" i="4"/>
  <c r="AT53" i="4"/>
  <c r="Y53" i="4"/>
  <c r="Z53" i="4" s="1"/>
  <c r="X53" i="4"/>
  <c r="U53" i="4"/>
  <c r="V53" i="4" s="1"/>
  <c r="W53" i="4" s="1"/>
  <c r="O53" i="4"/>
  <c r="P53" i="4" s="1"/>
  <c r="Q53" i="4" s="1"/>
  <c r="I53" i="4"/>
  <c r="J53" i="4" s="1"/>
  <c r="K53" i="4" s="1"/>
  <c r="AV52" i="4"/>
  <c r="AU52" i="4"/>
  <c r="AT52" i="4"/>
  <c r="Y52" i="4"/>
  <c r="J53" i="6" s="1"/>
  <c r="X52" i="4"/>
  <c r="U52" i="4"/>
  <c r="V52" i="4" s="1"/>
  <c r="W52" i="4" s="1"/>
  <c r="O52" i="4"/>
  <c r="P52" i="4" s="1"/>
  <c r="Q52" i="4" s="1"/>
  <c r="I52" i="4"/>
  <c r="J52" i="4" s="1"/>
  <c r="K52" i="4" s="1"/>
  <c r="AV51" i="4"/>
  <c r="AU51" i="4"/>
  <c r="AT51" i="4"/>
  <c r="Y51" i="4"/>
  <c r="J52" i="6" s="1"/>
  <c r="X51" i="4"/>
  <c r="U51" i="4"/>
  <c r="V51" i="4" s="1"/>
  <c r="W51" i="4" s="1"/>
  <c r="O51" i="4"/>
  <c r="P51" i="4" s="1"/>
  <c r="Q51" i="4" s="1"/>
  <c r="I51" i="4"/>
  <c r="J51" i="4" s="1"/>
  <c r="K51" i="4" s="1"/>
  <c r="AV50" i="4"/>
  <c r="AU50" i="4"/>
  <c r="AT50" i="4"/>
  <c r="Y50" i="4"/>
  <c r="J51" i="6" s="1"/>
  <c r="X50" i="4"/>
  <c r="U50" i="4"/>
  <c r="V50" i="4" s="1"/>
  <c r="W50" i="4" s="1"/>
  <c r="O50" i="4"/>
  <c r="P50" i="4" s="1"/>
  <c r="Q50" i="4" s="1"/>
  <c r="I50" i="4"/>
  <c r="J50" i="4" s="1"/>
  <c r="K50" i="4" s="1"/>
  <c r="AV49" i="4"/>
  <c r="AU49" i="4"/>
  <c r="AT49" i="4"/>
  <c r="Y49" i="4"/>
  <c r="X49" i="4"/>
  <c r="U49" i="4"/>
  <c r="V49" i="4" s="1"/>
  <c r="W49" i="4" s="1"/>
  <c r="O49" i="4"/>
  <c r="P49" i="4" s="1"/>
  <c r="Q49" i="4" s="1"/>
  <c r="I49" i="4"/>
  <c r="J49" i="4" s="1"/>
  <c r="K49" i="4" s="1"/>
  <c r="AV48" i="4"/>
  <c r="AU48" i="4"/>
  <c r="AT48" i="4"/>
  <c r="Y48" i="4"/>
  <c r="X48" i="4"/>
  <c r="U48" i="4"/>
  <c r="V48" i="4" s="1"/>
  <c r="W48" i="4" s="1"/>
  <c r="O48" i="4"/>
  <c r="P48" i="4" s="1"/>
  <c r="Q48" i="4" s="1"/>
  <c r="I48" i="4"/>
  <c r="J48" i="4" s="1"/>
  <c r="K48" i="4" s="1"/>
  <c r="AV47" i="4"/>
  <c r="AU47" i="4"/>
  <c r="AT47" i="4"/>
  <c r="Y47" i="4"/>
  <c r="X47" i="4"/>
  <c r="U47" i="4"/>
  <c r="V47" i="4" s="1"/>
  <c r="W47" i="4" s="1"/>
  <c r="O47" i="4"/>
  <c r="P47" i="4" s="1"/>
  <c r="Q47" i="4" s="1"/>
  <c r="I47" i="4"/>
  <c r="J47" i="4" s="1"/>
  <c r="K47" i="4" s="1"/>
  <c r="AV46" i="4"/>
  <c r="AU46" i="4"/>
  <c r="AT46" i="4"/>
  <c r="Y46" i="4"/>
  <c r="X46" i="4"/>
  <c r="U46" i="4"/>
  <c r="V46" i="4" s="1"/>
  <c r="W46" i="4" s="1"/>
  <c r="O46" i="4"/>
  <c r="P46" i="4" s="1"/>
  <c r="Q46" i="4" s="1"/>
  <c r="I46" i="4"/>
  <c r="J46" i="4" s="1"/>
  <c r="K46" i="4" s="1"/>
  <c r="AV45" i="4"/>
  <c r="AU45" i="4"/>
  <c r="AT45" i="4"/>
  <c r="Y45" i="4"/>
  <c r="X45" i="4"/>
  <c r="U45" i="4"/>
  <c r="V45" i="4" s="1"/>
  <c r="W45" i="4" s="1"/>
  <c r="O45" i="4"/>
  <c r="P45" i="4" s="1"/>
  <c r="Q45" i="4" s="1"/>
  <c r="I45" i="4"/>
  <c r="J45" i="4" s="1"/>
  <c r="K45" i="4" s="1"/>
  <c r="AV44" i="4"/>
  <c r="AU44" i="4"/>
  <c r="AT44" i="4"/>
  <c r="Y44" i="4"/>
  <c r="X44" i="4"/>
  <c r="U44" i="4"/>
  <c r="V44" i="4" s="1"/>
  <c r="W44" i="4" s="1"/>
  <c r="O44" i="4"/>
  <c r="P44" i="4" s="1"/>
  <c r="Q44" i="4" s="1"/>
  <c r="I44" i="4"/>
  <c r="J44" i="4" s="1"/>
  <c r="K44" i="4" s="1"/>
  <c r="AV43" i="4"/>
  <c r="AU43" i="4"/>
  <c r="AT43" i="4"/>
  <c r="Y43" i="4"/>
  <c r="X43" i="4"/>
  <c r="U43" i="4"/>
  <c r="V43" i="4" s="1"/>
  <c r="W43" i="4" s="1"/>
  <c r="O43" i="4"/>
  <c r="P43" i="4" s="1"/>
  <c r="Q43" i="4" s="1"/>
  <c r="I43" i="4"/>
  <c r="J43" i="4" s="1"/>
  <c r="K43" i="4" s="1"/>
  <c r="AV42" i="4"/>
  <c r="AU42" i="4"/>
  <c r="AT42" i="4"/>
  <c r="Y42" i="4"/>
  <c r="X42" i="4"/>
  <c r="U42" i="4"/>
  <c r="V42" i="4" s="1"/>
  <c r="W42" i="4" s="1"/>
  <c r="O42" i="4"/>
  <c r="P42" i="4" s="1"/>
  <c r="Q42" i="4" s="1"/>
  <c r="I42" i="4"/>
  <c r="J42" i="4" s="1"/>
  <c r="K42" i="4" s="1"/>
  <c r="AV41" i="4"/>
  <c r="AU41" i="4"/>
  <c r="AT41" i="4"/>
  <c r="Y41" i="4"/>
  <c r="X41" i="4"/>
  <c r="U41" i="4"/>
  <c r="V41" i="4" s="1"/>
  <c r="W41" i="4" s="1"/>
  <c r="O41" i="4"/>
  <c r="P41" i="4" s="1"/>
  <c r="Q41" i="4" s="1"/>
  <c r="I41" i="4"/>
  <c r="J41" i="4" s="1"/>
  <c r="K41" i="4" s="1"/>
  <c r="AV40" i="4"/>
  <c r="AU40" i="4"/>
  <c r="AT40" i="4"/>
  <c r="Y40" i="4"/>
  <c r="X40" i="4"/>
  <c r="U40" i="4"/>
  <c r="V40" i="4" s="1"/>
  <c r="W40" i="4" s="1"/>
  <c r="O40" i="4"/>
  <c r="P40" i="4" s="1"/>
  <c r="Q40" i="4" s="1"/>
  <c r="I40" i="4"/>
  <c r="J40" i="4" s="1"/>
  <c r="K40" i="4" s="1"/>
  <c r="AV39" i="4"/>
  <c r="AU39" i="4"/>
  <c r="AT39" i="4"/>
  <c r="Y39" i="4"/>
  <c r="X39" i="4"/>
  <c r="U39" i="4"/>
  <c r="V39" i="4" s="1"/>
  <c r="W39" i="4" s="1"/>
  <c r="O39" i="4"/>
  <c r="P39" i="4" s="1"/>
  <c r="Q39" i="4" s="1"/>
  <c r="I39" i="4"/>
  <c r="J39" i="4" s="1"/>
  <c r="K39" i="4" s="1"/>
  <c r="AV38" i="4"/>
  <c r="AU38" i="4"/>
  <c r="AT38" i="4"/>
  <c r="Y38" i="4"/>
  <c r="X38" i="4"/>
  <c r="U38" i="4"/>
  <c r="V38" i="4" s="1"/>
  <c r="W38" i="4" s="1"/>
  <c r="O38" i="4"/>
  <c r="P38" i="4" s="1"/>
  <c r="Q38" i="4" s="1"/>
  <c r="I38" i="4"/>
  <c r="J38" i="4" s="1"/>
  <c r="K38" i="4" s="1"/>
  <c r="AV37" i="4"/>
  <c r="AU37" i="4"/>
  <c r="AT37" i="4"/>
  <c r="Y37" i="4"/>
  <c r="X37" i="4"/>
  <c r="U37" i="4"/>
  <c r="V37" i="4" s="1"/>
  <c r="W37" i="4" s="1"/>
  <c r="O37" i="4"/>
  <c r="P37" i="4" s="1"/>
  <c r="Q37" i="4" s="1"/>
  <c r="I37" i="4"/>
  <c r="J37" i="4" s="1"/>
  <c r="K37" i="4" s="1"/>
  <c r="AV36" i="4"/>
  <c r="AU36" i="4"/>
  <c r="AT36" i="4"/>
  <c r="Y36" i="4"/>
  <c r="X36" i="4"/>
  <c r="U36" i="4"/>
  <c r="V36" i="4" s="1"/>
  <c r="W36" i="4" s="1"/>
  <c r="O36" i="4"/>
  <c r="P36" i="4" s="1"/>
  <c r="Q36" i="4" s="1"/>
  <c r="I36" i="4"/>
  <c r="J36" i="4" s="1"/>
  <c r="K36" i="4" s="1"/>
  <c r="AV35" i="4"/>
  <c r="AU35" i="4"/>
  <c r="AT35" i="4"/>
  <c r="Y35" i="4"/>
  <c r="X35" i="4"/>
  <c r="U35" i="4"/>
  <c r="V35" i="4" s="1"/>
  <c r="W35" i="4" s="1"/>
  <c r="O35" i="4"/>
  <c r="P35" i="4" s="1"/>
  <c r="Q35" i="4" s="1"/>
  <c r="I35" i="4"/>
  <c r="J35" i="4" s="1"/>
  <c r="K35" i="4" s="1"/>
  <c r="AV34" i="4"/>
  <c r="AU34" i="4"/>
  <c r="AT34" i="4"/>
  <c r="Y34" i="4"/>
  <c r="X34" i="4"/>
  <c r="U34" i="4"/>
  <c r="V34" i="4" s="1"/>
  <c r="W34" i="4" s="1"/>
  <c r="O34" i="4"/>
  <c r="P34" i="4" s="1"/>
  <c r="Q34" i="4" s="1"/>
  <c r="I34" i="4"/>
  <c r="J34" i="4" s="1"/>
  <c r="K34" i="4" s="1"/>
  <c r="AV33" i="4"/>
  <c r="AU33" i="4"/>
  <c r="AT33" i="4"/>
  <c r="AE33" i="4"/>
  <c r="AD33" i="4"/>
  <c r="AC33" i="4"/>
  <c r="Y33" i="4"/>
  <c r="J34" i="6" s="1"/>
  <c r="X33" i="4"/>
  <c r="U33" i="4"/>
  <c r="V33" i="4" s="1"/>
  <c r="W33" i="4" s="1"/>
  <c r="O33" i="4"/>
  <c r="P33" i="4" s="1"/>
  <c r="Q33" i="4" s="1"/>
  <c r="I33" i="4"/>
  <c r="J33" i="4" s="1"/>
  <c r="K33" i="4" s="1"/>
  <c r="AV32" i="4"/>
  <c r="AU32" i="4"/>
  <c r="AT32" i="4"/>
  <c r="AE32" i="4"/>
  <c r="AD32" i="4"/>
  <c r="AC32" i="4"/>
  <c r="Y32" i="4"/>
  <c r="J33" i="6" s="1"/>
  <c r="X32" i="4"/>
  <c r="U32" i="4"/>
  <c r="V32" i="4" s="1"/>
  <c r="W32" i="4" s="1"/>
  <c r="O32" i="4"/>
  <c r="P32" i="4" s="1"/>
  <c r="Q32" i="4" s="1"/>
  <c r="I32" i="4"/>
  <c r="J32" i="4" s="1"/>
  <c r="K32" i="4" s="1"/>
  <c r="AV31" i="4"/>
  <c r="AU31" i="4"/>
  <c r="AT31" i="4"/>
  <c r="AE31" i="4"/>
  <c r="AD31" i="4"/>
  <c r="AC31" i="4"/>
  <c r="Y31" i="4"/>
  <c r="J32" i="6" s="1"/>
  <c r="X31" i="4"/>
  <c r="U31" i="4"/>
  <c r="V31" i="4" s="1"/>
  <c r="W31" i="4" s="1"/>
  <c r="O31" i="4"/>
  <c r="P31" i="4" s="1"/>
  <c r="Q31" i="4" s="1"/>
  <c r="I31" i="4"/>
  <c r="J31" i="4" s="1"/>
  <c r="K31" i="4" s="1"/>
  <c r="AV30" i="4"/>
  <c r="AU30" i="4"/>
  <c r="AT30" i="4"/>
  <c r="Y30" i="4"/>
  <c r="J31" i="6" s="1"/>
  <c r="X30" i="4"/>
  <c r="U30" i="4"/>
  <c r="V30" i="4" s="1"/>
  <c r="W30" i="4" s="1"/>
  <c r="O30" i="4"/>
  <c r="P30" i="4" s="1"/>
  <c r="Q30" i="4" s="1"/>
  <c r="I30" i="4"/>
  <c r="J30" i="4" s="1"/>
  <c r="K30" i="4" s="1"/>
  <c r="AV29" i="4"/>
  <c r="AU29" i="4"/>
  <c r="AT29" i="4"/>
  <c r="Y29" i="4"/>
  <c r="J30" i="6" s="1"/>
  <c r="X29" i="4"/>
  <c r="U29" i="4"/>
  <c r="V29" i="4" s="1"/>
  <c r="W29" i="4" s="1"/>
  <c r="O29" i="4"/>
  <c r="P29" i="4" s="1"/>
  <c r="Q29" i="4" s="1"/>
  <c r="I29" i="4"/>
  <c r="J29" i="4" s="1"/>
  <c r="K29" i="4" s="1"/>
  <c r="AV28" i="4"/>
  <c r="AU28" i="4"/>
  <c r="AT28" i="4"/>
  <c r="Y28" i="4"/>
  <c r="J29" i="6" s="1"/>
  <c r="X28" i="4"/>
  <c r="U28" i="4"/>
  <c r="V28" i="4" s="1"/>
  <c r="W28" i="4" s="1"/>
  <c r="O28" i="4"/>
  <c r="P28" i="4" s="1"/>
  <c r="Q28" i="4" s="1"/>
  <c r="I28" i="4"/>
  <c r="J28" i="4" s="1"/>
  <c r="K28" i="4" s="1"/>
  <c r="AV27" i="4"/>
  <c r="AU27" i="4"/>
  <c r="AT27" i="4"/>
  <c r="AE27" i="4"/>
  <c r="AD27" i="4"/>
  <c r="AC27" i="4"/>
  <c r="Y27" i="4"/>
  <c r="J28" i="6" s="1"/>
  <c r="X27" i="4"/>
  <c r="U27" i="4"/>
  <c r="V27" i="4" s="1"/>
  <c r="W27" i="4" s="1"/>
  <c r="O27" i="4"/>
  <c r="P27" i="4" s="1"/>
  <c r="Q27" i="4" s="1"/>
  <c r="I27" i="4"/>
  <c r="J27" i="4" s="1"/>
  <c r="K27" i="4" s="1"/>
  <c r="AV26" i="4"/>
  <c r="AU26" i="4"/>
  <c r="AT26" i="4"/>
  <c r="AE26" i="4"/>
  <c r="AD26" i="4"/>
  <c r="AC26" i="4"/>
  <c r="Y26" i="4"/>
  <c r="J27" i="6" s="1"/>
  <c r="X26" i="4"/>
  <c r="U26" i="4"/>
  <c r="V26" i="4" s="1"/>
  <c r="W26" i="4" s="1"/>
  <c r="O26" i="4"/>
  <c r="P26" i="4" s="1"/>
  <c r="Q26" i="4" s="1"/>
  <c r="I26" i="4"/>
  <c r="J26" i="4" s="1"/>
  <c r="K26" i="4" s="1"/>
  <c r="AV25" i="4"/>
  <c r="AU25" i="4"/>
  <c r="AT25" i="4"/>
  <c r="AE25" i="4"/>
  <c r="AD25" i="4"/>
  <c r="AC25" i="4"/>
  <c r="Y25" i="4"/>
  <c r="X25" i="4"/>
  <c r="U25" i="4"/>
  <c r="V25" i="4" s="1"/>
  <c r="W25" i="4" s="1"/>
  <c r="O25" i="4"/>
  <c r="P25" i="4" s="1"/>
  <c r="Q25" i="4" s="1"/>
  <c r="I25" i="4"/>
  <c r="J25" i="4" s="1"/>
  <c r="K25" i="4" s="1"/>
  <c r="AV24" i="4"/>
  <c r="AU24" i="4"/>
  <c r="AT24" i="4"/>
  <c r="Y24" i="4"/>
  <c r="X24" i="4"/>
  <c r="U24" i="4"/>
  <c r="V24" i="4" s="1"/>
  <c r="W24" i="4" s="1"/>
  <c r="O24" i="4"/>
  <c r="P24" i="4" s="1"/>
  <c r="Q24" i="4" s="1"/>
  <c r="I24" i="4"/>
  <c r="J24" i="4" s="1"/>
  <c r="K24" i="4" s="1"/>
  <c r="AV23" i="4"/>
  <c r="AU23" i="4"/>
  <c r="AT23" i="4"/>
  <c r="Y23" i="4"/>
  <c r="X23" i="4"/>
  <c r="U23" i="4"/>
  <c r="V23" i="4" s="1"/>
  <c r="W23" i="4" s="1"/>
  <c r="O23" i="4"/>
  <c r="P23" i="4" s="1"/>
  <c r="Q23" i="4" s="1"/>
  <c r="I23" i="4"/>
  <c r="J23" i="4" s="1"/>
  <c r="K23" i="4" s="1"/>
  <c r="AV22" i="4"/>
  <c r="AU22" i="4"/>
  <c r="AT22" i="4"/>
  <c r="Y22" i="4"/>
  <c r="J23" i="6" s="1"/>
  <c r="X22" i="4"/>
  <c r="U22" i="4"/>
  <c r="V22" i="4" s="1"/>
  <c r="W22" i="4" s="1"/>
  <c r="O22" i="4"/>
  <c r="P22" i="4" s="1"/>
  <c r="Q22" i="4" s="1"/>
  <c r="I22" i="4"/>
  <c r="J22" i="4" s="1"/>
  <c r="K22" i="4" s="1"/>
  <c r="AV21" i="4"/>
  <c r="AU21" i="4"/>
  <c r="AT21" i="4"/>
  <c r="Y21" i="4"/>
  <c r="J22" i="6" s="1"/>
  <c r="X21" i="4"/>
  <c r="U21" i="4"/>
  <c r="V21" i="4" s="1"/>
  <c r="W21" i="4" s="1"/>
  <c r="O21" i="4"/>
  <c r="P21" i="4" s="1"/>
  <c r="Q21" i="4" s="1"/>
  <c r="I21" i="4"/>
  <c r="J21" i="4" s="1"/>
  <c r="K21" i="4" s="1"/>
  <c r="AV20" i="4"/>
  <c r="AU20" i="4"/>
  <c r="AT20" i="4"/>
  <c r="Y20" i="4"/>
  <c r="J21" i="6" s="1"/>
  <c r="X20" i="4"/>
  <c r="U20" i="4"/>
  <c r="V20" i="4" s="1"/>
  <c r="W20" i="4" s="1"/>
  <c r="O20" i="4"/>
  <c r="P20" i="4" s="1"/>
  <c r="Q20" i="4" s="1"/>
  <c r="I20" i="4"/>
  <c r="J20" i="4" s="1"/>
  <c r="K20" i="4" s="1"/>
  <c r="AV19" i="4"/>
  <c r="AU19" i="4"/>
  <c r="AT19" i="4"/>
  <c r="Y19" i="4"/>
  <c r="J20" i="6" s="1"/>
  <c r="X19" i="4"/>
  <c r="U19" i="4"/>
  <c r="V19" i="4" s="1"/>
  <c r="W19" i="4" s="1"/>
  <c r="O19" i="4"/>
  <c r="P19" i="4" s="1"/>
  <c r="Q19" i="4" s="1"/>
  <c r="I19" i="4"/>
  <c r="J19" i="4" s="1"/>
  <c r="K19" i="4" s="1"/>
  <c r="AV18" i="4"/>
  <c r="AU18" i="4"/>
  <c r="AT18" i="4"/>
  <c r="Y18" i="4"/>
  <c r="J19" i="6" s="1"/>
  <c r="X18" i="4"/>
  <c r="U18" i="4"/>
  <c r="V18" i="4" s="1"/>
  <c r="W18" i="4" s="1"/>
  <c r="O18" i="4"/>
  <c r="P18" i="4" s="1"/>
  <c r="Q18" i="4" s="1"/>
  <c r="I18" i="4"/>
  <c r="J18" i="4" s="1"/>
  <c r="K18" i="4" s="1"/>
  <c r="AV17" i="4"/>
  <c r="AU17" i="4"/>
  <c r="AT17" i="4"/>
  <c r="Y17" i="4"/>
  <c r="J18" i="6" s="1"/>
  <c r="X17" i="4"/>
  <c r="U17" i="4"/>
  <c r="V17" i="4" s="1"/>
  <c r="W17" i="4" s="1"/>
  <c r="O17" i="4"/>
  <c r="P17" i="4" s="1"/>
  <c r="Q17" i="4" s="1"/>
  <c r="I17" i="4"/>
  <c r="J17" i="4" s="1"/>
  <c r="K17" i="4" s="1"/>
  <c r="AV16" i="4"/>
  <c r="AU16" i="4"/>
  <c r="AT16" i="4"/>
  <c r="AE16" i="4"/>
  <c r="AD16" i="4"/>
  <c r="AC16" i="4"/>
  <c r="Y16" i="4"/>
  <c r="J17" i="6" s="1"/>
  <c r="X16" i="4"/>
  <c r="U16" i="4"/>
  <c r="V16" i="4" s="1"/>
  <c r="W16" i="4" s="1"/>
  <c r="O16" i="4"/>
  <c r="P16" i="4" s="1"/>
  <c r="Q16" i="4" s="1"/>
  <c r="I16" i="4"/>
  <c r="J16" i="4" s="1"/>
  <c r="K16" i="4" s="1"/>
  <c r="AV15" i="4"/>
  <c r="AU15" i="4"/>
  <c r="AT15" i="4"/>
  <c r="AE15" i="4"/>
  <c r="AD15" i="4"/>
  <c r="AC15" i="4"/>
  <c r="Y15" i="4"/>
  <c r="J16" i="6" s="1"/>
  <c r="X15" i="4"/>
  <c r="U15" i="4"/>
  <c r="V15" i="4" s="1"/>
  <c r="W15" i="4" s="1"/>
  <c r="O15" i="4"/>
  <c r="P15" i="4" s="1"/>
  <c r="Q15" i="4" s="1"/>
  <c r="I15" i="4"/>
  <c r="J15" i="4" s="1"/>
  <c r="K15" i="4" s="1"/>
  <c r="AV14" i="4"/>
  <c r="AU14" i="4"/>
  <c r="AT14" i="4"/>
  <c r="Y14" i="4"/>
  <c r="J15" i="6" s="1"/>
  <c r="X14" i="4"/>
  <c r="U14" i="4"/>
  <c r="V14" i="4" s="1"/>
  <c r="W14" i="4" s="1"/>
  <c r="O14" i="4"/>
  <c r="P14" i="4" s="1"/>
  <c r="Q14" i="4" s="1"/>
  <c r="I14" i="4"/>
  <c r="J14" i="4" s="1"/>
  <c r="K14" i="4" s="1"/>
  <c r="AV13" i="4"/>
  <c r="AU13" i="4"/>
  <c r="AT13" i="4"/>
  <c r="U13" i="4"/>
  <c r="X13" i="4" s="1"/>
  <c r="O13" i="4"/>
  <c r="P13" i="4" s="1"/>
  <c r="Q13" i="4" s="1"/>
  <c r="I13" i="4"/>
  <c r="J13" i="4" s="1"/>
  <c r="K13" i="4" s="1"/>
  <c r="W10" i="4"/>
  <c r="U10" i="4" a="1"/>
  <c r="U10" i="4" s="1"/>
  <c r="Q10" i="4"/>
  <c r="O10" i="4"/>
  <c r="K10" i="4"/>
  <c r="I10" i="4"/>
  <c r="L8" i="4"/>
  <c r="D8" i="4"/>
  <c r="U7" i="4"/>
  <c r="O7" i="4"/>
  <c r="I7" i="4"/>
  <c r="W5" i="4"/>
  <c r="P5" i="4"/>
  <c r="D5" i="4"/>
  <c r="I4" i="4"/>
  <c r="D4" i="4"/>
  <c r="AV116" i="2"/>
  <c r="AU116" i="2"/>
  <c r="AT116" i="2"/>
  <c r="Y116" i="2"/>
  <c r="Z116" i="2" s="1"/>
  <c r="X116" i="2"/>
  <c r="U116" i="2"/>
  <c r="V116" i="2" s="1"/>
  <c r="W116" i="2" s="1"/>
  <c r="O116" i="2"/>
  <c r="P116" i="2" s="1"/>
  <c r="Q116" i="2" s="1"/>
  <c r="I116" i="2"/>
  <c r="J116" i="2" s="1"/>
  <c r="K116" i="2" s="1"/>
  <c r="AV115" i="2"/>
  <c r="AU115" i="2"/>
  <c r="AT115" i="2"/>
  <c r="Y115" i="2"/>
  <c r="F116" i="6" s="1"/>
  <c r="X115" i="2"/>
  <c r="U115" i="2"/>
  <c r="V115" i="2" s="1"/>
  <c r="W115" i="2" s="1"/>
  <c r="O115" i="2"/>
  <c r="P115" i="2" s="1"/>
  <c r="Q115" i="2" s="1"/>
  <c r="I115" i="2"/>
  <c r="J115" i="2" s="1"/>
  <c r="K115" i="2" s="1"/>
  <c r="AV114" i="2"/>
  <c r="AU114" i="2"/>
  <c r="AT114" i="2"/>
  <c r="Y114" i="2"/>
  <c r="F115" i="6" s="1"/>
  <c r="X114" i="2"/>
  <c r="U114" i="2"/>
  <c r="V114" i="2" s="1"/>
  <c r="W114" i="2" s="1"/>
  <c r="O114" i="2"/>
  <c r="P114" i="2" s="1"/>
  <c r="Q114" i="2" s="1"/>
  <c r="I114" i="2"/>
  <c r="J114" i="2" s="1"/>
  <c r="K114" i="2" s="1"/>
  <c r="AV113" i="2"/>
  <c r="AU113" i="2"/>
  <c r="AT113" i="2"/>
  <c r="Y113" i="2"/>
  <c r="F114" i="6" s="1"/>
  <c r="X113" i="2"/>
  <c r="U113" i="2"/>
  <c r="V113" i="2" s="1"/>
  <c r="W113" i="2" s="1"/>
  <c r="O113" i="2"/>
  <c r="P113" i="2" s="1"/>
  <c r="Q113" i="2" s="1"/>
  <c r="I113" i="2"/>
  <c r="J113" i="2" s="1"/>
  <c r="K113" i="2" s="1"/>
  <c r="AV112" i="2"/>
  <c r="AU112" i="2"/>
  <c r="AT112" i="2"/>
  <c r="Y112" i="2"/>
  <c r="F113" i="6" s="1"/>
  <c r="X112" i="2"/>
  <c r="U112" i="2"/>
  <c r="V112" i="2" s="1"/>
  <c r="W112" i="2" s="1"/>
  <c r="O112" i="2"/>
  <c r="P112" i="2" s="1"/>
  <c r="Q112" i="2" s="1"/>
  <c r="I112" i="2"/>
  <c r="J112" i="2" s="1"/>
  <c r="K112" i="2" s="1"/>
  <c r="AV111" i="2"/>
  <c r="AU111" i="2"/>
  <c r="AT111" i="2"/>
  <c r="Y111" i="2"/>
  <c r="F112" i="6" s="1"/>
  <c r="X111" i="2"/>
  <c r="U111" i="2"/>
  <c r="V111" i="2" s="1"/>
  <c r="W111" i="2" s="1"/>
  <c r="O111" i="2"/>
  <c r="P111" i="2" s="1"/>
  <c r="Q111" i="2" s="1"/>
  <c r="I111" i="2"/>
  <c r="J111" i="2" s="1"/>
  <c r="K111" i="2" s="1"/>
  <c r="AV110" i="2"/>
  <c r="AU110" i="2"/>
  <c r="AT110" i="2"/>
  <c r="Y110" i="2"/>
  <c r="F111" i="6" s="1"/>
  <c r="X110" i="2"/>
  <c r="U110" i="2"/>
  <c r="V110" i="2" s="1"/>
  <c r="W110" i="2" s="1"/>
  <c r="O110" i="2"/>
  <c r="P110" i="2" s="1"/>
  <c r="Q110" i="2" s="1"/>
  <c r="I110" i="2"/>
  <c r="J110" i="2" s="1"/>
  <c r="K110" i="2" s="1"/>
  <c r="AV109" i="2"/>
  <c r="AU109" i="2"/>
  <c r="AT109" i="2"/>
  <c r="Y109" i="2"/>
  <c r="F110" i="6" s="1"/>
  <c r="X109" i="2"/>
  <c r="U109" i="2"/>
  <c r="V109" i="2" s="1"/>
  <c r="W109" i="2" s="1"/>
  <c r="O109" i="2"/>
  <c r="P109" i="2" s="1"/>
  <c r="Q109" i="2" s="1"/>
  <c r="I109" i="2"/>
  <c r="J109" i="2" s="1"/>
  <c r="K109" i="2" s="1"/>
  <c r="AV108" i="2"/>
  <c r="AU108" i="2"/>
  <c r="AT108" i="2"/>
  <c r="Y108" i="2"/>
  <c r="F109" i="6" s="1"/>
  <c r="X108" i="2"/>
  <c r="U108" i="2"/>
  <c r="V108" i="2" s="1"/>
  <c r="W108" i="2" s="1"/>
  <c r="O108" i="2"/>
  <c r="P108" i="2" s="1"/>
  <c r="Q108" i="2" s="1"/>
  <c r="I108" i="2"/>
  <c r="J108" i="2" s="1"/>
  <c r="K108" i="2" s="1"/>
  <c r="AV107" i="2"/>
  <c r="AU107" i="2"/>
  <c r="AT107" i="2"/>
  <c r="Y107" i="2"/>
  <c r="F108" i="6" s="1"/>
  <c r="X107" i="2"/>
  <c r="U107" i="2"/>
  <c r="V107" i="2" s="1"/>
  <c r="W107" i="2" s="1"/>
  <c r="O107" i="2"/>
  <c r="P107" i="2" s="1"/>
  <c r="Q107" i="2" s="1"/>
  <c r="I107" i="2"/>
  <c r="J107" i="2" s="1"/>
  <c r="K107" i="2" s="1"/>
  <c r="AV106" i="2"/>
  <c r="AU106" i="2"/>
  <c r="AT106" i="2"/>
  <c r="Y106" i="2"/>
  <c r="F107" i="6" s="1"/>
  <c r="X106" i="2"/>
  <c r="U106" i="2"/>
  <c r="V106" i="2" s="1"/>
  <c r="W106" i="2" s="1"/>
  <c r="O106" i="2"/>
  <c r="P106" i="2" s="1"/>
  <c r="Q106" i="2" s="1"/>
  <c r="I106" i="2"/>
  <c r="J106" i="2" s="1"/>
  <c r="K106" i="2" s="1"/>
  <c r="AV105" i="2"/>
  <c r="AU105" i="2"/>
  <c r="AT105" i="2"/>
  <c r="Y105" i="2"/>
  <c r="F106" i="6" s="1"/>
  <c r="X105" i="2"/>
  <c r="U105" i="2"/>
  <c r="V105" i="2" s="1"/>
  <c r="W105" i="2" s="1"/>
  <c r="O105" i="2"/>
  <c r="P105" i="2" s="1"/>
  <c r="Q105" i="2" s="1"/>
  <c r="I105" i="2"/>
  <c r="J105" i="2" s="1"/>
  <c r="K105" i="2" s="1"/>
  <c r="AV104" i="2"/>
  <c r="AU104" i="2"/>
  <c r="AT104" i="2"/>
  <c r="Y104" i="2"/>
  <c r="F105" i="6" s="1"/>
  <c r="X104" i="2"/>
  <c r="U104" i="2"/>
  <c r="V104" i="2" s="1"/>
  <c r="W104" i="2" s="1"/>
  <c r="O104" i="2"/>
  <c r="P104" i="2" s="1"/>
  <c r="Q104" i="2" s="1"/>
  <c r="I104" i="2"/>
  <c r="J104" i="2" s="1"/>
  <c r="K104" i="2" s="1"/>
  <c r="AV103" i="2"/>
  <c r="AU103" i="2"/>
  <c r="AT103" i="2"/>
  <c r="Y103" i="2"/>
  <c r="F104" i="6" s="1"/>
  <c r="X103" i="2"/>
  <c r="U103" i="2"/>
  <c r="V103" i="2" s="1"/>
  <c r="W103" i="2" s="1"/>
  <c r="O103" i="2"/>
  <c r="P103" i="2" s="1"/>
  <c r="Q103" i="2" s="1"/>
  <c r="I103" i="2"/>
  <c r="J103" i="2" s="1"/>
  <c r="K103" i="2" s="1"/>
  <c r="AV102" i="2"/>
  <c r="AU102" i="2"/>
  <c r="AT102" i="2"/>
  <c r="Y102" i="2"/>
  <c r="F103" i="6" s="1"/>
  <c r="X102" i="2"/>
  <c r="U102" i="2"/>
  <c r="V102" i="2" s="1"/>
  <c r="W102" i="2" s="1"/>
  <c r="O102" i="2"/>
  <c r="P102" i="2" s="1"/>
  <c r="Q102" i="2" s="1"/>
  <c r="I102" i="2"/>
  <c r="J102" i="2" s="1"/>
  <c r="K102" i="2" s="1"/>
  <c r="AV101" i="2"/>
  <c r="AU101" i="2"/>
  <c r="AT101" i="2"/>
  <c r="Y101" i="2"/>
  <c r="F102" i="6" s="1"/>
  <c r="X101" i="2"/>
  <c r="U101" i="2"/>
  <c r="V101" i="2" s="1"/>
  <c r="W101" i="2" s="1"/>
  <c r="O101" i="2"/>
  <c r="P101" i="2" s="1"/>
  <c r="Q101" i="2" s="1"/>
  <c r="I101" i="2"/>
  <c r="J101" i="2" s="1"/>
  <c r="K101" i="2" s="1"/>
  <c r="AV100" i="2"/>
  <c r="AU100" i="2"/>
  <c r="AT100" i="2"/>
  <c r="Y100" i="2"/>
  <c r="F101" i="6" s="1"/>
  <c r="X100" i="2"/>
  <c r="U100" i="2"/>
  <c r="V100" i="2" s="1"/>
  <c r="W100" i="2" s="1"/>
  <c r="O100" i="2"/>
  <c r="P100" i="2" s="1"/>
  <c r="Q100" i="2" s="1"/>
  <c r="I100" i="2"/>
  <c r="J100" i="2" s="1"/>
  <c r="K100" i="2" s="1"/>
  <c r="AV99" i="2"/>
  <c r="AU99" i="2"/>
  <c r="AT99" i="2"/>
  <c r="Y99" i="2"/>
  <c r="F100" i="6" s="1"/>
  <c r="X99" i="2"/>
  <c r="U99" i="2"/>
  <c r="V99" i="2" s="1"/>
  <c r="W99" i="2" s="1"/>
  <c r="O99" i="2"/>
  <c r="P99" i="2" s="1"/>
  <c r="Q99" i="2" s="1"/>
  <c r="I99" i="2"/>
  <c r="J99" i="2" s="1"/>
  <c r="K99" i="2" s="1"/>
  <c r="AV98" i="2"/>
  <c r="AU98" i="2"/>
  <c r="AT98" i="2"/>
  <c r="Y98" i="2"/>
  <c r="F99" i="6" s="1"/>
  <c r="X98" i="2"/>
  <c r="U98" i="2"/>
  <c r="V98" i="2" s="1"/>
  <c r="W98" i="2" s="1"/>
  <c r="O98" i="2"/>
  <c r="P98" i="2" s="1"/>
  <c r="Q98" i="2" s="1"/>
  <c r="I98" i="2"/>
  <c r="J98" i="2" s="1"/>
  <c r="K98" i="2" s="1"/>
  <c r="AV97" i="2"/>
  <c r="AU97" i="2"/>
  <c r="AT97" i="2"/>
  <c r="Y97" i="2"/>
  <c r="F98" i="6" s="1"/>
  <c r="X97" i="2"/>
  <c r="U97" i="2"/>
  <c r="V97" i="2" s="1"/>
  <c r="W97" i="2" s="1"/>
  <c r="O97" i="2"/>
  <c r="P97" i="2" s="1"/>
  <c r="Q97" i="2" s="1"/>
  <c r="I97" i="2"/>
  <c r="J97" i="2" s="1"/>
  <c r="K97" i="2" s="1"/>
  <c r="AV96" i="2"/>
  <c r="AU96" i="2"/>
  <c r="AT96" i="2"/>
  <c r="Y96" i="2"/>
  <c r="F97" i="6" s="1"/>
  <c r="X96" i="2"/>
  <c r="U96" i="2"/>
  <c r="V96" i="2" s="1"/>
  <c r="W96" i="2" s="1"/>
  <c r="O96" i="2"/>
  <c r="P96" i="2" s="1"/>
  <c r="Q96" i="2" s="1"/>
  <c r="I96" i="2"/>
  <c r="J96" i="2" s="1"/>
  <c r="K96" i="2" s="1"/>
  <c r="AV95" i="2"/>
  <c r="AU95" i="2"/>
  <c r="AT95" i="2"/>
  <c r="Y95" i="2"/>
  <c r="F96" i="6" s="1"/>
  <c r="X95" i="2"/>
  <c r="U95" i="2"/>
  <c r="V95" i="2" s="1"/>
  <c r="W95" i="2" s="1"/>
  <c r="O95" i="2"/>
  <c r="P95" i="2" s="1"/>
  <c r="Q95" i="2" s="1"/>
  <c r="I95" i="2"/>
  <c r="J95" i="2" s="1"/>
  <c r="K95" i="2" s="1"/>
  <c r="AV94" i="2"/>
  <c r="AU94" i="2"/>
  <c r="AT94" i="2"/>
  <c r="Y94" i="2"/>
  <c r="F95" i="6" s="1"/>
  <c r="X94" i="2"/>
  <c r="U94" i="2"/>
  <c r="V94" i="2" s="1"/>
  <c r="W94" i="2" s="1"/>
  <c r="O94" i="2"/>
  <c r="P94" i="2" s="1"/>
  <c r="Q94" i="2" s="1"/>
  <c r="I94" i="2"/>
  <c r="J94" i="2" s="1"/>
  <c r="K94" i="2" s="1"/>
  <c r="AV93" i="2"/>
  <c r="AU93" i="2"/>
  <c r="AT93" i="2"/>
  <c r="Y93" i="2"/>
  <c r="F94" i="6" s="1"/>
  <c r="X93" i="2"/>
  <c r="U93" i="2"/>
  <c r="V93" i="2" s="1"/>
  <c r="W93" i="2" s="1"/>
  <c r="O93" i="2"/>
  <c r="P93" i="2" s="1"/>
  <c r="Q93" i="2" s="1"/>
  <c r="I93" i="2"/>
  <c r="J93" i="2" s="1"/>
  <c r="K93" i="2" s="1"/>
  <c r="AV92" i="2"/>
  <c r="AU92" i="2"/>
  <c r="AT92" i="2"/>
  <c r="Y92" i="2"/>
  <c r="F93" i="6" s="1"/>
  <c r="X92" i="2"/>
  <c r="U92" i="2"/>
  <c r="V92" i="2" s="1"/>
  <c r="W92" i="2" s="1"/>
  <c r="O92" i="2"/>
  <c r="P92" i="2" s="1"/>
  <c r="Q92" i="2" s="1"/>
  <c r="I92" i="2"/>
  <c r="J92" i="2" s="1"/>
  <c r="K92" i="2" s="1"/>
  <c r="AV91" i="2"/>
  <c r="AU91" i="2"/>
  <c r="AT91" i="2"/>
  <c r="Y91" i="2"/>
  <c r="F92" i="6" s="1"/>
  <c r="X91" i="2"/>
  <c r="U91" i="2"/>
  <c r="V91" i="2" s="1"/>
  <c r="W91" i="2" s="1"/>
  <c r="O91" i="2"/>
  <c r="P91" i="2" s="1"/>
  <c r="Q91" i="2" s="1"/>
  <c r="I91" i="2"/>
  <c r="J91" i="2" s="1"/>
  <c r="K91" i="2" s="1"/>
  <c r="AV90" i="2"/>
  <c r="AU90" i="2"/>
  <c r="AT90" i="2"/>
  <c r="Y90" i="2"/>
  <c r="F91" i="6" s="1"/>
  <c r="X90" i="2"/>
  <c r="U90" i="2"/>
  <c r="V90" i="2" s="1"/>
  <c r="W90" i="2" s="1"/>
  <c r="O90" i="2"/>
  <c r="P90" i="2" s="1"/>
  <c r="Q90" i="2" s="1"/>
  <c r="I90" i="2"/>
  <c r="J90" i="2" s="1"/>
  <c r="K90" i="2" s="1"/>
  <c r="AV89" i="2"/>
  <c r="AU89" i="2"/>
  <c r="AT89" i="2"/>
  <c r="Y89" i="2"/>
  <c r="F90" i="6" s="1"/>
  <c r="X89" i="2"/>
  <c r="U89" i="2"/>
  <c r="V89" i="2" s="1"/>
  <c r="W89" i="2" s="1"/>
  <c r="O89" i="2"/>
  <c r="P89" i="2" s="1"/>
  <c r="Q89" i="2" s="1"/>
  <c r="I89" i="2"/>
  <c r="J89" i="2" s="1"/>
  <c r="K89" i="2" s="1"/>
  <c r="AV88" i="2"/>
  <c r="AU88" i="2"/>
  <c r="AT88" i="2"/>
  <c r="Y88" i="2"/>
  <c r="F89" i="6" s="1"/>
  <c r="X88" i="2"/>
  <c r="U88" i="2"/>
  <c r="V88" i="2" s="1"/>
  <c r="W88" i="2" s="1"/>
  <c r="O88" i="2"/>
  <c r="P88" i="2" s="1"/>
  <c r="Q88" i="2" s="1"/>
  <c r="I88" i="2"/>
  <c r="J88" i="2" s="1"/>
  <c r="K88" i="2" s="1"/>
  <c r="AV87" i="2"/>
  <c r="AU87" i="2"/>
  <c r="AT87" i="2"/>
  <c r="Y87" i="2"/>
  <c r="F88" i="6" s="1"/>
  <c r="X87" i="2"/>
  <c r="U87" i="2"/>
  <c r="V87" i="2" s="1"/>
  <c r="W87" i="2" s="1"/>
  <c r="O87" i="2"/>
  <c r="P87" i="2" s="1"/>
  <c r="Q87" i="2" s="1"/>
  <c r="I87" i="2"/>
  <c r="J87" i="2" s="1"/>
  <c r="K87" i="2" s="1"/>
  <c r="AV86" i="2"/>
  <c r="AU86" i="2"/>
  <c r="AT86" i="2"/>
  <c r="Y86" i="2"/>
  <c r="F87" i="6" s="1"/>
  <c r="X86" i="2"/>
  <c r="U86" i="2"/>
  <c r="V86" i="2" s="1"/>
  <c r="W86" i="2" s="1"/>
  <c r="O86" i="2"/>
  <c r="P86" i="2" s="1"/>
  <c r="Q86" i="2" s="1"/>
  <c r="I86" i="2"/>
  <c r="J86" i="2" s="1"/>
  <c r="K86" i="2" s="1"/>
  <c r="AV85" i="2"/>
  <c r="AU85" i="2"/>
  <c r="AT85" i="2"/>
  <c r="Y85" i="2"/>
  <c r="F86" i="6" s="1"/>
  <c r="X85" i="2"/>
  <c r="U85" i="2"/>
  <c r="V85" i="2" s="1"/>
  <c r="W85" i="2" s="1"/>
  <c r="O85" i="2"/>
  <c r="P85" i="2" s="1"/>
  <c r="Q85" i="2" s="1"/>
  <c r="I85" i="2"/>
  <c r="J85" i="2" s="1"/>
  <c r="K85" i="2" s="1"/>
  <c r="AV84" i="2"/>
  <c r="AU84" i="2"/>
  <c r="AT84" i="2"/>
  <c r="Y84" i="2"/>
  <c r="F85" i="6" s="1"/>
  <c r="X84" i="2"/>
  <c r="U84" i="2"/>
  <c r="V84" i="2" s="1"/>
  <c r="W84" i="2" s="1"/>
  <c r="O84" i="2"/>
  <c r="P84" i="2" s="1"/>
  <c r="Q84" i="2" s="1"/>
  <c r="I84" i="2"/>
  <c r="J84" i="2" s="1"/>
  <c r="K84" i="2" s="1"/>
  <c r="AV83" i="2"/>
  <c r="AU83" i="2"/>
  <c r="AT83" i="2"/>
  <c r="Y83" i="2"/>
  <c r="F84" i="6" s="1"/>
  <c r="X83" i="2"/>
  <c r="U83" i="2"/>
  <c r="V83" i="2" s="1"/>
  <c r="W83" i="2" s="1"/>
  <c r="O83" i="2"/>
  <c r="P83" i="2" s="1"/>
  <c r="Q83" i="2" s="1"/>
  <c r="I83" i="2"/>
  <c r="J83" i="2" s="1"/>
  <c r="K83" i="2" s="1"/>
  <c r="AV82" i="2"/>
  <c r="AU82" i="2"/>
  <c r="AT82" i="2"/>
  <c r="Y82" i="2"/>
  <c r="F83" i="6" s="1"/>
  <c r="X82" i="2"/>
  <c r="U82" i="2"/>
  <c r="V82" i="2" s="1"/>
  <c r="W82" i="2" s="1"/>
  <c r="O82" i="2"/>
  <c r="P82" i="2" s="1"/>
  <c r="Q82" i="2" s="1"/>
  <c r="I82" i="2"/>
  <c r="J82" i="2" s="1"/>
  <c r="K82" i="2" s="1"/>
  <c r="AV81" i="2"/>
  <c r="AU81" i="2"/>
  <c r="AT81" i="2"/>
  <c r="Y81" i="2"/>
  <c r="F82" i="6" s="1"/>
  <c r="X81" i="2"/>
  <c r="U81" i="2"/>
  <c r="V81" i="2" s="1"/>
  <c r="W81" i="2" s="1"/>
  <c r="O81" i="2"/>
  <c r="P81" i="2" s="1"/>
  <c r="Q81" i="2" s="1"/>
  <c r="I81" i="2"/>
  <c r="J81" i="2" s="1"/>
  <c r="K81" i="2" s="1"/>
  <c r="AV80" i="2"/>
  <c r="AU80" i="2"/>
  <c r="AT80" i="2"/>
  <c r="Y80" i="2"/>
  <c r="F81" i="6" s="1"/>
  <c r="X80" i="2"/>
  <c r="U80" i="2"/>
  <c r="V80" i="2" s="1"/>
  <c r="W80" i="2" s="1"/>
  <c r="O80" i="2"/>
  <c r="P80" i="2" s="1"/>
  <c r="Q80" i="2" s="1"/>
  <c r="I80" i="2"/>
  <c r="J80" i="2" s="1"/>
  <c r="K80" i="2" s="1"/>
  <c r="AV79" i="2"/>
  <c r="AU79" i="2"/>
  <c r="AT79" i="2"/>
  <c r="Y79" i="2"/>
  <c r="F80" i="6" s="1"/>
  <c r="X79" i="2"/>
  <c r="U79" i="2"/>
  <c r="V79" i="2" s="1"/>
  <c r="W79" i="2" s="1"/>
  <c r="O79" i="2"/>
  <c r="P79" i="2" s="1"/>
  <c r="Q79" i="2" s="1"/>
  <c r="I79" i="2"/>
  <c r="J79" i="2" s="1"/>
  <c r="K79" i="2" s="1"/>
  <c r="AV78" i="2"/>
  <c r="AU78" i="2"/>
  <c r="AT78" i="2"/>
  <c r="Y78" i="2"/>
  <c r="F79" i="6" s="1"/>
  <c r="X78" i="2"/>
  <c r="U78" i="2"/>
  <c r="V78" i="2" s="1"/>
  <c r="W78" i="2" s="1"/>
  <c r="O78" i="2"/>
  <c r="P78" i="2" s="1"/>
  <c r="Q78" i="2" s="1"/>
  <c r="I78" i="2"/>
  <c r="J78" i="2" s="1"/>
  <c r="K78" i="2" s="1"/>
  <c r="AV77" i="2"/>
  <c r="AU77" i="2"/>
  <c r="AT77" i="2"/>
  <c r="Y77" i="2"/>
  <c r="F78" i="6" s="1"/>
  <c r="X77" i="2"/>
  <c r="U77" i="2"/>
  <c r="V77" i="2" s="1"/>
  <c r="W77" i="2" s="1"/>
  <c r="O77" i="2"/>
  <c r="P77" i="2" s="1"/>
  <c r="Q77" i="2" s="1"/>
  <c r="I77" i="2"/>
  <c r="J77" i="2" s="1"/>
  <c r="K77" i="2" s="1"/>
  <c r="AV76" i="2"/>
  <c r="AU76" i="2"/>
  <c r="AT76" i="2"/>
  <c r="Y76" i="2"/>
  <c r="F77" i="6" s="1"/>
  <c r="X76" i="2"/>
  <c r="U76" i="2"/>
  <c r="V76" i="2" s="1"/>
  <c r="W76" i="2" s="1"/>
  <c r="O76" i="2"/>
  <c r="P76" i="2" s="1"/>
  <c r="Q76" i="2" s="1"/>
  <c r="I76" i="2"/>
  <c r="J76" i="2" s="1"/>
  <c r="K76" i="2" s="1"/>
  <c r="AV75" i="2"/>
  <c r="AU75" i="2"/>
  <c r="AT75" i="2"/>
  <c r="Y75" i="2"/>
  <c r="F76" i="6" s="1"/>
  <c r="X75" i="2"/>
  <c r="U75" i="2"/>
  <c r="V75" i="2" s="1"/>
  <c r="W75" i="2" s="1"/>
  <c r="O75" i="2"/>
  <c r="P75" i="2" s="1"/>
  <c r="Q75" i="2" s="1"/>
  <c r="I75" i="2"/>
  <c r="J75" i="2" s="1"/>
  <c r="K75" i="2" s="1"/>
  <c r="AV74" i="2"/>
  <c r="AU74" i="2"/>
  <c r="AT74" i="2"/>
  <c r="Y74" i="2"/>
  <c r="F75" i="6" s="1"/>
  <c r="X74" i="2"/>
  <c r="U74" i="2"/>
  <c r="V74" i="2" s="1"/>
  <c r="W74" i="2" s="1"/>
  <c r="O74" i="2"/>
  <c r="P74" i="2" s="1"/>
  <c r="Q74" i="2" s="1"/>
  <c r="I74" i="2"/>
  <c r="J74" i="2" s="1"/>
  <c r="K74" i="2" s="1"/>
  <c r="AV73" i="2"/>
  <c r="AU73" i="2"/>
  <c r="AT73" i="2"/>
  <c r="Y73" i="2"/>
  <c r="F74" i="6" s="1"/>
  <c r="X73" i="2"/>
  <c r="U73" i="2"/>
  <c r="V73" i="2" s="1"/>
  <c r="W73" i="2" s="1"/>
  <c r="O73" i="2"/>
  <c r="P73" i="2" s="1"/>
  <c r="Q73" i="2" s="1"/>
  <c r="I73" i="2"/>
  <c r="J73" i="2" s="1"/>
  <c r="K73" i="2" s="1"/>
  <c r="AV72" i="2"/>
  <c r="AU72" i="2"/>
  <c r="AT72" i="2"/>
  <c r="Y72" i="2"/>
  <c r="Z72" i="2" s="1"/>
  <c r="X72" i="2"/>
  <c r="U72" i="2"/>
  <c r="V72" i="2" s="1"/>
  <c r="W72" i="2" s="1"/>
  <c r="O72" i="2"/>
  <c r="P72" i="2" s="1"/>
  <c r="Q72" i="2" s="1"/>
  <c r="I72" i="2"/>
  <c r="J72" i="2" s="1"/>
  <c r="K72" i="2" s="1"/>
  <c r="AV71" i="2"/>
  <c r="AU71" i="2"/>
  <c r="AT71" i="2"/>
  <c r="Y71" i="2"/>
  <c r="F72" i="6" s="1"/>
  <c r="X71" i="2"/>
  <c r="U71" i="2"/>
  <c r="V71" i="2" s="1"/>
  <c r="W71" i="2" s="1"/>
  <c r="O71" i="2"/>
  <c r="P71" i="2" s="1"/>
  <c r="Q71" i="2" s="1"/>
  <c r="I71" i="2"/>
  <c r="J71" i="2" s="1"/>
  <c r="K71" i="2" s="1"/>
  <c r="AV70" i="2"/>
  <c r="AU70" i="2"/>
  <c r="AT70" i="2"/>
  <c r="Y70" i="2"/>
  <c r="F71" i="6" s="1"/>
  <c r="X70" i="2"/>
  <c r="U70" i="2"/>
  <c r="V70" i="2" s="1"/>
  <c r="W70" i="2" s="1"/>
  <c r="O70" i="2"/>
  <c r="P70" i="2" s="1"/>
  <c r="Q70" i="2" s="1"/>
  <c r="I70" i="2"/>
  <c r="J70" i="2" s="1"/>
  <c r="K70" i="2" s="1"/>
  <c r="AV69" i="2"/>
  <c r="AU69" i="2"/>
  <c r="AT69" i="2"/>
  <c r="Y69" i="2"/>
  <c r="F70" i="6" s="1"/>
  <c r="X69" i="2"/>
  <c r="U69" i="2"/>
  <c r="V69" i="2" s="1"/>
  <c r="W69" i="2" s="1"/>
  <c r="O69" i="2"/>
  <c r="P69" i="2" s="1"/>
  <c r="Q69" i="2" s="1"/>
  <c r="I69" i="2"/>
  <c r="J69" i="2" s="1"/>
  <c r="K69" i="2" s="1"/>
  <c r="AV68" i="2"/>
  <c r="AU68" i="2"/>
  <c r="AT68" i="2"/>
  <c r="Y68" i="2"/>
  <c r="F69" i="6" s="1"/>
  <c r="X68" i="2"/>
  <c r="U68" i="2"/>
  <c r="V68" i="2" s="1"/>
  <c r="W68" i="2" s="1"/>
  <c r="O68" i="2"/>
  <c r="P68" i="2" s="1"/>
  <c r="Q68" i="2" s="1"/>
  <c r="I68" i="2"/>
  <c r="J68" i="2" s="1"/>
  <c r="K68" i="2" s="1"/>
  <c r="AV67" i="2"/>
  <c r="AU67" i="2"/>
  <c r="AT67" i="2"/>
  <c r="Y67" i="2"/>
  <c r="F68" i="6" s="1"/>
  <c r="X67" i="2"/>
  <c r="U67" i="2"/>
  <c r="V67" i="2" s="1"/>
  <c r="W67" i="2" s="1"/>
  <c r="O67" i="2"/>
  <c r="P67" i="2" s="1"/>
  <c r="Q67" i="2" s="1"/>
  <c r="I67" i="2"/>
  <c r="J67" i="2" s="1"/>
  <c r="K67" i="2" s="1"/>
  <c r="AV66" i="2"/>
  <c r="AU66" i="2"/>
  <c r="AT66" i="2"/>
  <c r="Y66" i="2"/>
  <c r="F67" i="6" s="1"/>
  <c r="X66" i="2"/>
  <c r="U66" i="2"/>
  <c r="V66" i="2" s="1"/>
  <c r="W66" i="2" s="1"/>
  <c r="O66" i="2"/>
  <c r="P66" i="2" s="1"/>
  <c r="Q66" i="2" s="1"/>
  <c r="I66" i="2"/>
  <c r="J66" i="2" s="1"/>
  <c r="K66" i="2" s="1"/>
  <c r="AV64" i="2"/>
  <c r="AU64" i="2"/>
  <c r="AT64" i="2"/>
  <c r="AV62" i="2"/>
  <c r="AU62" i="2"/>
  <c r="AT62" i="2"/>
  <c r="Y62" i="2"/>
  <c r="F63" i="6" s="1"/>
  <c r="X62" i="2"/>
  <c r="U62" i="2"/>
  <c r="V62" i="2" s="1"/>
  <c r="W62" i="2" s="1"/>
  <c r="O62" i="2"/>
  <c r="P62" i="2" s="1"/>
  <c r="Q62" i="2" s="1"/>
  <c r="I62" i="2"/>
  <c r="J62" i="2" s="1"/>
  <c r="K62" i="2" s="1"/>
  <c r="AV61" i="2"/>
  <c r="AU61" i="2"/>
  <c r="AT61" i="2"/>
  <c r="Y61" i="2"/>
  <c r="F62" i="6" s="1"/>
  <c r="X61" i="2"/>
  <c r="U61" i="2"/>
  <c r="V61" i="2" s="1"/>
  <c r="W61" i="2" s="1"/>
  <c r="O61" i="2"/>
  <c r="P61" i="2" s="1"/>
  <c r="Q61" i="2" s="1"/>
  <c r="I61" i="2"/>
  <c r="J61" i="2" s="1"/>
  <c r="K61" i="2" s="1"/>
  <c r="AV60" i="2"/>
  <c r="AU60" i="2"/>
  <c r="AT60" i="2"/>
  <c r="Y60" i="2"/>
  <c r="F61" i="6" s="1"/>
  <c r="X60" i="2"/>
  <c r="U60" i="2"/>
  <c r="V60" i="2" s="1"/>
  <c r="W60" i="2" s="1"/>
  <c r="O60" i="2"/>
  <c r="P60" i="2" s="1"/>
  <c r="Q60" i="2" s="1"/>
  <c r="I60" i="2"/>
  <c r="J60" i="2" s="1"/>
  <c r="K60" i="2" s="1"/>
  <c r="AV59" i="2"/>
  <c r="AU59" i="2"/>
  <c r="AT59" i="2"/>
  <c r="Y59" i="2"/>
  <c r="F60" i="6" s="1"/>
  <c r="X59" i="2"/>
  <c r="U59" i="2"/>
  <c r="V59" i="2" s="1"/>
  <c r="W59" i="2" s="1"/>
  <c r="O59" i="2"/>
  <c r="P59" i="2" s="1"/>
  <c r="Q59" i="2" s="1"/>
  <c r="I59" i="2"/>
  <c r="J59" i="2" s="1"/>
  <c r="K59" i="2" s="1"/>
  <c r="AV58" i="2"/>
  <c r="AU58" i="2"/>
  <c r="AT58" i="2"/>
  <c r="Y58" i="2"/>
  <c r="F59" i="6" s="1"/>
  <c r="X58" i="2"/>
  <c r="U58" i="2"/>
  <c r="V58" i="2" s="1"/>
  <c r="W58" i="2" s="1"/>
  <c r="O58" i="2"/>
  <c r="P58" i="2" s="1"/>
  <c r="Q58" i="2" s="1"/>
  <c r="I58" i="2"/>
  <c r="J58" i="2" s="1"/>
  <c r="K58" i="2" s="1"/>
  <c r="AV57" i="2"/>
  <c r="AU57" i="2"/>
  <c r="AT57" i="2"/>
  <c r="Y57" i="2"/>
  <c r="F58" i="6" s="1"/>
  <c r="X57" i="2"/>
  <c r="U57" i="2"/>
  <c r="V57" i="2" s="1"/>
  <c r="W57" i="2" s="1"/>
  <c r="O57" i="2"/>
  <c r="P57" i="2" s="1"/>
  <c r="Q57" i="2" s="1"/>
  <c r="I57" i="2"/>
  <c r="J57" i="2" s="1"/>
  <c r="K57" i="2" s="1"/>
  <c r="AV56" i="2"/>
  <c r="AU56" i="2"/>
  <c r="AT56" i="2"/>
  <c r="Y56" i="2"/>
  <c r="F57" i="6" s="1"/>
  <c r="X56" i="2"/>
  <c r="U56" i="2"/>
  <c r="V56" i="2" s="1"/>
  <c r="W56" i="2" s="1"/>
  <c r="O56" i="2"/>
  <c r="P56" i="2" s="1"/>
  <c r="Q56" i="2" s="1"/>
  <c r="I56" i="2"/>
  <c r="J56" i="2" s="1"/>
  <c r="K56" i="2" s="1"/>
  <c r="AV55" i="2"/>
  <c r="AU55" i="2"/>
  <c r="AT55" i="2"/>
  <c r="Y55" i="2"/>
  <c r="F56" i="6" s="1"/>
  <c r="X55" i="2"/>
  <c r="U55" i="2"/>
  <c r="V55" i="2" s="1"/>
  <c r="W55" i="2" s="1"/>
  <c r="O55" i="2"/>
  <c r="P55" i="2" s="1"/>
  <c r="Q55" i="2" s="1"/>
  <c r="I55" i="2"/>
  <c r="J55" i="2" s="1"/>
  <c r="K55" i="2" s="1"/>
  <c r="AV54" i="2"/>
  <c r="AU54" i="2"/>
  <c r="AT54" i="2"/>
  <c r="Y54" i="2"/>
  <c r="F55" i="6" s="1"/>
  <c r="X54" i="2"/>
  <c r="U54" i="2"/>
  <c r="V54" i="2" s="1"/>
  <c r="W54" i="2" s="1"/>
  <c r="O54" i="2"/>
  <c r="P54" i="2" s="1"/>
  <c r="Q54" i="2" s="1"/>
  <c r="I54" i="2"/>
  <c r="J54" i="2" s="1"/>
  <c r="K54" i="2" s="1"/>
  <c r="AV53" i="2"/>
  <c r="AU53" i="2"/>
  <c r="AT53" i="2"/>
  <c r="Y53" i="2"/>
  <c r="F54" i="6" s="1"/>
  <c r="X53" i="2"/>
  <c r="U53" i="2"/>
  <c r="V53" i="2" s="1"/>
  <c r="W53" i="2" s="1"/>
  <c r="O53" i="2"/>
  <c r="P53" i="2" s="1"/>
  <c r="Q53" i="2" s="1"/>
  <c r="I53" i="2"/>
  <c r="J53" i="2" s="1"/>
  <c r="K53" i="2" s="1"/>
  <c r="AV52" i="2"/>
  <c r="AU52" i="2"/>
  <c r="AT52" i="2"/>
  <c r="Y52" i="2"/>
  <c r="F53" i="6" s="1"/>
  <c r="X52" i="2"/>
  <c r="U52" i="2"/>
  <c r="V52" i="2" s="1"/>
  <c r="W52" i="2" s="1"/>
  <c r="O52" i="2"/>
  <c r="P52" i="2" s="1"/>
  <c r="Q52" i="2" s="1"/>
  <c r="I52" i="2"/>
  <c r="J52" i="2" s="1"/>
  <c r="K52" i="2" s="1"/>
  <c r="AV51" i="2"/>
  <c r="AU51" i="2"/>
  <c r="AT51" i="2"/>
  <c r="Y51" i="2"/>
  <c r="F52" i="6" s="1"/>
  <c r="X51" i="2"/>
  <c r="U51" i="2"/>
  <c r="V51" i="2" s="1"/>
  <c r="W51" i="2" s="1"/>
  <c r="O51" i="2"/>
  <c r="P51" i="2" s="1"/>
  <c r="Q51" i="2" s="1"/>
  <c r="I51" i="2"/>
  <c r="J51" i="2" s="1"/>
  <c r="K51" i="2" s="1"/>
  <c r="AV50" i="2"/>
  <c r="AU50" i="2"/>
  <c r="AT50" i="2"/>
  <c r="Y50" i="2"/>
  <c r="F51" i="6" s="1"/>
  <c r="X50" i="2"/>
  <c r="U50" i="2"/>
  <c r="V50" i="2" s="1"/>
  <c r="W50" i="2" s="1"/>
  <c r="O50" i="2"/>
  <c r="P50" i="2" s="1"/>
  <c r="Q50" i="2" s="1"/>
  <c r="I50" i="2"/>
  <c r="J50" i="2" s="1"/>
  <c r="K50" i="2" s="1"/>
  <c r="AV49" i="2"/>
  <c r="AU49" i="2"/>
  <c r="AT49" i="2"/>
  <c r="Y49" i="2"/>
  <c r="F50" i="6" s="1"/>
  <c r="X49" i="2"/>
  <c r="U49" i="2"/>
  <c r="V49" i="2" s="1"/>
  <c r="W49" i="2" s="1"/>
  <c r="O49" i="2"/>
  <c r="P49" i="2" s="1"/>
  <c r="Q49" i="2" s="1"/>
  <c r="I49" i="2"/>
  <c r="J49" i="2" s="1"/>
  <c r="K49" i="2" s="1"/>
  <c r="AV48" i="2"/>
  <c r="AU48" i="2"/>
  <c r="AT48" i="2"/>
  <c r="Y48" i="2"/>
  <c r="F49" i="6" s="1"/>
  <c r="X48" i="2"/>
  <c r="U48" i="2"/>
  <c r="V48" i="2" s="1"/>
  <c r="W48" i="2" s="1"/>
  <c r="O48" i="2"/>
  <c r="P48" i="2" s="1"/>
  <c r="Q48" i="2" s="1"/>
  <c r="I48" i="2"/>
  <c r="J48" i="2" s="1"/>
  <c r="K48" i="2" s="1"/>
  <c r="AV47" i="2"/>
  <c r="AU47" i="2"/>
  <c r="AT47" i="2"/>
  <c r="Y47" i="2"/>
  <c r="F48" i="6" s="1"/>
  <c r="X47" i="2"/>
  <c r="U47" i="2"/>
  <c r="V47" i="2" s="1"/>
  <c r="W47" i="2" s="1"/>
  <c r="O47" i="2"/>
  <c r="P47" i="2" s="1"/>
  <c r="Q47" i="2" s="1"/>
  <c r="I47" i="2"/>
  <c r="J47" i="2" s="1"/>
  <c r="K47" i="2" s="1"/>
  <c r="AV46" i="2"/>
  <c r="AU46" i="2"/>
  <c r="AT46" i="2"/>
  <c r="Y46" i="2"/>
  <c r="F47" i="6" s="1"/>
  <c r="X46" i="2"/>
  <c r="U46" i="2"/>
  <c r="V46" i="2" s="1"/>
  <c r="W46" i="2" s="1"/>
  <c r="O46" i="2"/>
  <c r="P46" i="2" s="1"/>
  <c r="Q46" i="2" s="1"/>
  <c r="I46" i="2"/>
  <c r="J46" i="2" s="1"/>
  <c r="K46" i="2" s="1"/>
  <c r="AV45" i="2"/>
  <c r="AU45" i="2"/>
  <c r="AT45" i="2"/>
  <c r="Y45" i="2"/>
  <c r="F46" i="6" s="1"/>
  <c r="X45" i="2"/>
  <c r="U45" i="2"/>
  <c r="V45" i="2" s="1"/>
  <c r="W45" i="2" s="1"/>
  <c r="O45" i="2"/>
  <c r="P45" i="2" s="1"/>
  <c r="Q45" i="2" s="1"/>
  <c r="I45" i="2"/>
  <c r="J45" i="2" s="1"/>
  <c r="K45" i="2" s="1"/>
  <c r="AV44" i="2"/>
  <c r="AU44" i="2"/>
  <c r="AT44" i="2"/>
  <c r="Y44" i="2"/>
  <c r="F45" i="6" s="1"/>
  <c r="X44" i="2"/>
  <c r="U44" i="2"/>
  <c r="V44" i="2" s="1"/>
  <c r="W44" i="2" s="1"/>
  <c r="O44" i="2"/>
  <c r="P44" i="2" s="1"/>
  <c r="Q44" i="2" s="1"/>
  <c r="I44" i="2"/>
  <c r="J44" i="2" s="1"/>
  <c r="K44" i="2" s="1"/>
  <c r="AV43" i="2"/>
  <c r="AU43" i="2"/>
  <c r="AT43" i="2"/>
  <c r="Y43" i="2"/>
  <c r="F44" i="6" s="1"/>
  <c r="X43" i="2"/>
  <c r="U43" i="2"/>
  <c r="V43" i="2" s="1"/>
  <c r="W43" i="2" s="1"/>
  <c r="O43" i="2"/>
  <c r="P43" i="2" s="1"/>
  <c r="Q43" i="2" s="1"/>
  <c r="I43" i="2"/>
  <c r="J43" i="2" s="1"/>
  <c r="K43" i="2" s="1"/>
  <c r="AV42" i="2"/>
  <c r="AU42" i="2"/>
  <c r="AT42" i="2"/>
  <c r="Y42" i="2"/>
  <c r="F43" i="6" s="1"/>
  <c r="X42" i="2"/>
  <c r="U42" i="2"/>
  <c r="V42" i="2" s="1"/>
  <c r="W42" i="2" s="1"/>
  <c r="O42" i="2"/>
  <c r="P42" i="2" s="1"/>
  <c r="Q42" i="2" s="1"/>
  <c r="I42" i="2"/>
  <c r="J42" i="2" s="1"/>
  <c r="K42" i="2" s="1"/>
  <c r="AV41" i="2"/>
  <c r="AU41" i="2"/>
  <c r="AT41" i="2"/>
  <c r="Y41" i="2"/>
  <c r="F42" i="6" s="1"/>
  <c r="X41" i="2"/>
  <c r="U41" i="2"/>
  <c r="V41" i="2" s="1"/>
  <c r="W41" i="2" s="1"/>
  <c r="O41" i="2"/>
  <c r="P41" i="2" s="1"/>
  <c r="Q41" i="2" s="1"/>
  <c r="I41" i="2"/>
  <c r="J41" i="2" s="1"/>
  <c r="K41" i="2" s="1"/>
  <c r="AV40" i="2"/>
  <c r="AU40" i="2"/>
  <c r="AT40" i="2"/>
  <c r="Y40" i="2"/>
  <c r="F41" i="6" s="1"/>
  <c r="X40" i="2"/>
  <c r="U40" i="2"/>
  <c r="V40" i="2" s="1"/>
  <c r="W40" i="2" s="1"/>
  <c r="O40" i="2"/>
  <c r="P40" i="2" s="1"/>
  <c r="Q40" i="2" s="1"/>
  <c r="I40" i="2"/>
  <c r="J40" i="2" s="1"/>
  <c r="K40" i="2" s="1"/>
  <c r="AV39" i="2"/>
  <c r="AU39" i="2"/>
  <c r="AT39" i="2"/>
  <c r="Y39" i="2"/>
  <c r="F40" i="6" s="1"/>
  <c r="X39" i="2"/>
  <c r="U39" i="2"/>
  <c r="V39" i="2" s="1"/>
  <c r="W39" i="2" s="1"/>
  <c r="O39" i="2"/>
  <c r="P39" i="2" s="1"/>
  <c r="Q39" i="2" s="1"/>
  <c r="I39" i="2"/>
  <c r="J39" i="2" s="1"/>
  <c r="K39" i="2" s="1"/>
  <c r="AV38" i="2"/>
  <c r="AU38" i="2"/>
  <c r="AT38" i="2"/>
  <c r="Y38" i="2"/>
  <c r="F39" i="6" s="1"/>
  <c r="X38" i="2"/>
  <c r="U38" i="2"/>
  <c r="V38" i="2" s="1"/>
  <c r="W38" i="2" s="1"/>
  <c r="O38" i="2"/>
  <c r="P38" i="2" s="1"/>
  <c r="Q38" i="2" s="1"/>
  <c r="I38" i="2"/>
  <c r="J38" i="2" s="1"/>
  <c r="K38" i="2" s="1"/>
  <c r="AV37" i="2"/>
  <c r="AU37" i="2"/>
  <c r="AT37" i="2"/>
  <c r="Y37" i="2"/>
  <c r="F38" i="6" s="1"/>
  <c r="X37" i="2"/>
  <c r="U37" i="2"/>
  <c r="V37" i="2" s="1"/>
  <c r="W37" i="2" s="1"/>
  <c r="O37" i="2"/>
  <c r="P37" i="2" s="1"/>
  <c r="Q37" i="2" s="1"/>
  <c r="I37" i="2"/>
  <c r="J37" i="2" s="1"/>
  <c r="K37" i="2" s="1"/>
  <c r="AV36" i="2"/>
  <c r="AU36" i="2"/>
  <c r="AT36" i="2"/>
  <c r="Y36" i="2"/>
  <c r="F37" i="6" s="1"/>
  <c r="X36" i="2"/>
  <c r="U36" i="2"/>
  <c r="V36" i="2" s="1"/>
  <c r="W36" i="2" s="1"/>
  <c r="O36" i="2"/>
  <c r="P36" i="2" s="1"/>
  <c r="Q36" i="2" s="1"/>
  <c r="I36" i="2"/>
  <c r="J36" i="2" s="1"/>
  <c r="K36" i="2" s="1"/>
  <c r="AV35" i="2"/>
  <c r="AU35" i="2"/>
  <c r="AT35" i="2"/>
  <c r="Y35" i="2"/>
  <c r="F36" i="6" s="1"/>
  <c r="X35" i="2"/>
  <c r="U35" i="2"/>
  <c r="V35" i="2" s="1"/>
  <c r="W35" i="2" s="1"/>
  <c r="O35" i="2"/>
  <c r="P35" i="2" s="1"/>
  <c r="Q35" i="2" s="1"/>
  <c r="I35" i="2"/>
  <c r="J35" i="2" s="1"/>
  <c r="K35" i="2" s="1"/>
  <c r="AV34" i="2"/>
  <c r="AU34" i="2"/>
  <c r="AT34" i="2"/>
  <c r="Y34" i="2"/>
  <c r="F35" i="6" s="1"/>
  <c r="X34" i="2"/>
  <c r="U34" i="2"/>
  <c r="V34" i="2" s="1"/>
  <c r="W34" i="2" s="1"/>
  <c r="O34" i="2"/>
  <c r="P34" i="2" s="1"/>
  <c r="Q34" i="2" s="1"/>
  <c r="I34" i="2"/>
  <c r="J34" i="2" s="1"/>
  <c r="K34" i="2" s="1"/>
  <c r="AV33" i="2"/>
  <c r="AU33" i="2"/>
  <c r="AT33" i="2"/>
  <c r="AE33" i="2"/>
  <c r="AD33" i="2"/>
  <c r="AC33" i="2"/>
  <c r="Y33" i="2"/>
  <c r="F34" i="6" s="1"/>
  <c r="X33" i="2"/>
  <c r="U33" i="2"/>
  <c r="V33" i="2" s="1"/>
  <c r="W33" i="2" s="1"/>
  <c r="O33" i="2"/>
  <c r="P33" i="2" s="1"/>
  <c r="Q33" i="2" s="1"/>
  <c r="I33" i="2"/>
  <c r="J33" i="2" s="1"/>
  <c r="K33" i="2" s="1"/>
  <c r="AV32" i="2"/>
  <c r="AU32" i="2"/>
  <c r="AT32" i="2"/>
  <c r="AE32" i="2"/>
  <c r="AD32" i="2"/>
  <c r="AC32" i="2"/>
  <c r="Y32" i="2"/>
  <c r="F33" i="6" s="1"/>
  <c r="X32" i="2"/>
  <c r="U32" i="2"/>
  <c r="V32" i="2" s="1"/>
  <c r="W32" i="2" s="1"/>
  <c r="O32" i="2"/>
  <c r="P32" i="2" s="1"/>
  <c r="Q32" i="2" s="1"/>
  <c r="I32" i="2"/>
  <c r="J32" i="2" s="1"/>
  <c r="K32" i="2" s="1"/>
  <c r="AV31" i="2"/>
  <c r="AU31" i="2"/>
  <c r="AT31" i="2"/>
  <c r="AE31" i="2"/>
  <c r="AD31" i="2"/>
  <c r="AC31" i="2"/>
  <c r="Y31" i="2"/>
  <c r="F32" i="6" s="1"/>
  <c r="X31" i="2"/>
  <c r="U31" i="2"/>
  <c r="V31" i="2" s="1"/>
  <c r="W31" i="2" s="1"/>
  <c r="O31" i="2"/>
  <c r="P31" i="2" s="1"/>
  <c r="Q31" i="2" s="1"/>
  <c r="I31" i="2"/>
  <c r="J31" i="2" s="1"/>
  <c r="K31" i="2" s="1"/>
  <c r="AV30" i="2"/>
  <c r="AU30" i="2"/>
  <c r="AT30" i="2"/>
  <c r="Y30" i="2"/>
  <c r="F31" i="6" s="1"/>
  <c r="X30" i="2"/>
  <c r="U30" i="2"/>
  <c r="V30" i="2" s="1"/>
  <c r="W30" i="2" s="1"/>
  <c r="O30" i="2"/>
  <c r="P30" i="2" s="1"/>
  <c r="Q30" i="2" s="1"/>
  <c r="I30" i="2"/>
  <c r="J30" i="2" s="1"/>
  <c r="K30" i="2" s="1"/>
  <c r="AV29" i="2"/>
  <c r="AU29" i="2"/>
  <c r="AT29" i="2"/>
  <c r="Y29" i="2"/>
  <c r="F30" i="6" s="1"/>
  <c r="X29" i="2"/>
  <c r="U29" i="2"/>
  <c r="V29" i="2" s="1"/>
  <c r="W29" i="2" s="1"/>
  <c r="O29" i="2"/>
  <c r="P29" i="2" s="1"/>
  <c r="Q29" i="2" s="1"/>
  <c r="I29" i="2"/>
  <c r="J29" i="2" s="1"/>
  <c r="K29" i="2" s="1"/>
  <c r="AV28" i="2"/>
  <c r="AU28" i="2"/>
  <c r="AT28" i="2"/>
  <c r="Y28" i="2"/>
  <c r="F29" i="6" s="1"/>
  <c r="X28" i="2"/>
  <c r="U28" i="2"/>
  <c r="V28" i="2" s="1"/>
  <c r="W28" i="2" s="1"/>
  <c r="O28" i="2"/>
  <c r="P28" i="2" s="1"/>
  <c r="Q28" i="2" s="1"/>
  <c r="I28" i="2"/>
  <c r="J28" i="2" s="1"/>
  <c r="K28" i="2" s="1"/>
  <c r="AV27" i="2"/>
  <c r="AU27" i="2"/>
  <c r="AT27" i="2"/>
  <c r="AE27" i="2"/>
  <c r="AD27" i="2"/>
  <c r="AC27" i="2"/>
  <c r="Y27" i="2"/>
  <c r="F28" i="6" s="1"/>
  <c r="X27" i="2"/>
  <c r="U27" i="2"/>
  <c r="V27" i="2" s="1"/>
  <c r="W27" i="2" s="1"/>
  <c r="O27" i="2"/>
  <c r="P27" i="2" s="1"/>
  <c r="Q27" i="2" s="1"/>
  <c r="I27" i="2"/>
  <c r="J27" i="2" s="1"/>
  <c r="K27" i="2" s="1"/>
  <c r="AV26" i="2"/>
  <c r="AU26" i="2"/>
  <c r="AT26" i="2"/>
  <c r="AE26" i="2"/>
  <c r="AD26" i="2"/>
  <c r="AC26" i="2"/>
  <c r="Y26" i="2"/>
  <c r="F27" i="6" s="1"/>
  <c r="X26" i="2"/>
  <c r="U26" i="2"/>
  <c r="V26" i="2" s="1"/>
  <c r="W26" i="2" s="1"/>
  <c r="O26" i="2"/>
  <c r="P26" i="2" s="1"/>
  <c r="Q26" i="2" s="1"/>
  <c r="I26" i="2"/>
  <c r="J26" i="2" s="1"/>
  <c r="K26" i="2" s="1"/>
  <c r="AV25" i="2"/>
  <c r="AU25" i="2"/>
  <c r="AT25" i="2"/>
  <c r="AE25" i="2"/>
  <c r="AD25" i="2"/>
  <c r="AC25" i="2"/>
  <c r="Y25" i="2"/>
  <c r="F26" i="6" s="1"/>
  <c r="X25" i="2"/>
  <c r="U25" i="2"/>
  <c r="V25" i="2" s="1"/>
  <c r="W25" i="2" s="1"/>
  <c r="O25" i="2"/>
  <c r="P25" i="2" s="1"/>
  <c r="Q25" i="2" s="1"/>
  <c r="I25" i="2"/>
  <c r="J25" i="2" s="1"/>
  <c r="K25" i="2" s="1"/>
  <c r="AV24" i="2"/>
  <c r="AU24" i="2"/>
  <c r="AT24" i="2"/>
  <c r="Y24" i="2"/>
  <c r="F25" i="6" s="1"/>
  <c r="X24" i="2"/>
  <c r="U24" i="2"/>
  <c r="V24" i="2" s="1"/>
  <c r="W24" i="2" s="1"/>
  <c r="O24" i="2"/>
  <c r="P24" i="2" s="1"/>
  <c r="Q24" i="2" s="1"/>
  <c r="I24" i="2"/>
  <c r="J24" i="2" s="1"/>
  <c r="K24" i="2" s="1"/>
  <c r="AV23" i="2"/>
  <c r="AU23" i="2"/>
  <c r="AT23" i="2"/>
  <c r="Y23" i="2"/>
  <c r="F24" i="6" s="1"/>
  <c r="X23" i="2"/>
  <c r="U23" i="2"/>
  <c r="V23" i="2" s="1"/>
  <c r="W23" i="2" s="1"/>
  <c r="O23" i="2"/>
  <c r="P23" i="2" s="1"/>
  <c r="Q23" i="2" s="1"/>
  <c r="I23" i="2"/>
  <c r="J23" i="2" s="1"/>
  <c r="K23" i="2" s="1"/>
  <c r="AV22" i="2"/>
  <c r="AU22" i="2"/>
  <c r="AT22" i="2"/>
  <c r="Y22" i="2"/>
  <c r="F23" i="6" s="1"/>
  <c r="X22" i="2"/>
  <c r="U22" i="2"/>
  <c r="V22" i="2" s="1"/>
  <c r="W22" i="2" s="1"/>
  <c r="O22" i="2"/>
  <c r="P22" i="2" s="1"/>
  <c r="Q22" i="2" s="1"/>
  <c r="I22" i="2"/>
  <c r="J22" i="2" s="1"/>
  <c r="K22" i="2" s="1"/>
  <c r="AV21" i="2"/>
  <c r="AU21" i="2"/>
  <c r="AT21" i="2"/>
  <c r="Y21" i="2"/>
  <c r="F22" i="6" s="1"/>
  <c r="X21" i="2"/>
  <c r="U21" i="2"/>
  <c r="V21" i="2" s="1"/>
  <c r="W21" i="2" s="1"/>
  <c r="O21" i="2"/>
  <c r="P21" i="2" s="1"/>
  <c r="Q21" i="2" s="1"/>
  <c r="I21" i="2"/>
  <c r="J21" i="2" s="1"/>
  <c r="K21" i="2" s="1"/>
  <c r="AV20" i="2"/>
  <c r="AU20" i="2"/>
  <c r="AT20" i="2"/>
  <c r="Y20" i="2"/>
  <c r="F21" i="6" s="1"/>
  <c r="X20" i="2"/>
  <c r="U20" i="2"/>
  <c r="V20" i="2" s="1"/>
  <c r="W20" i="2" s="1"/>
  <c r="O20" i="2"/>
  <c r="P20" i="2" s="1"/>
  <c r="Q20" i="2" s="1"/>
  <c r="I20" i="2"/>
  <c r="J20" i="2" s="1"/>
  <c r="K20" i="2" s="1"/>
  <c r="AV19" i="2"/>
  <c r="AU19" i="2"/>
  <c r="AT19" i="2"/>
  <c r="Y19" i="2"/>
  <c r="F20" i="6" s="1"/>
  <c r="X19" i="2"/>
  <c r="U19" i="2"/>
  <c r="V19" i="2" s="1"/>
  <c r="W19" i="2" s="1"/>
  <c r="O19" i="2"/>
  <c r="P19" i="2" s="1"/>
  <c r="Q19" i="2" s="1"/>
  <c r="I19" i="2"/>
  <c r="J19" i="2" s="1"/>
  <c r="K19" i="2" s="1"/>
  <c r="AV18" i="2"/>
  <c r="AU18" i="2"/>
  <c r="AT18" i="2"/>
  <c r="Y18" i="2"/>
  <c r="F19" i="6" s="1"/>
  <c r="X18" i="2"/>
  <c r="U18" i="2"/>
  <c r="V18" i="2" s="1"/>
  <c r="W18" i="2" s="1"/>
  <c r="O18" i="2"/>
  <c r="P18" i="2" s="1"/>
  <c r="Q18" i="2" s="1"/>
  <c r="I18" i="2"/>
  <c r="J18" i="2" s="1"/>
  <c r="K18" i="2" s="1"/>
  <c r="AV17" i="2"/>
  <c r="AU17" i="2"/>
  <c r="AT17" i="2"/>
  <c r="Y17" i="2"/>
  <c r="F18" i="6" s="1"/>
  <c r="X17" i="2"/>
  <c r="U17" i="2"/>
  <c r="V17" i="2" s="1"/>
  <c r="W17" i="2" s="1"/>
  <c r="O17" i="2"/>
  <c r="P17" i="2" s="1"/>
  <c r="Q17" i="2" s="1"/>
  <c r="I17" i="2"/>
  <c r="J17" i="2" s="1"/>
  <c r="K17" i="2" s="1"/>
  <c r="AV16" i="2"/>
  <c r="AU16" i="2"/>
  <c r="AT16" i="2"/>
  <c r="AE16" i="2"/>
  <c r="AD16" i="2"/>
  <c r="AC16" i="2"/>
  <c r="Y16" i="2"/>
  <c r="F17" i="6" s="1"/>
  <c r="X16" i="2"/>
  <c r="U16" i="2"/>
  <c r="V16" i="2" s="1"/>
  <c r="W16" i="2" s="1"/>
  <c r="O16" i="2"/>
  <c r="P16" i="2" s="1"/>
  <c r="Q16" i="2" s="1"/>
  <c r="I16" i="2"/>
  <c r="J16" i="2" s="1"/>
  <c r="K16" i="2" s="1"/>
  <c r="AV15" i="2"/>
  <c r="AU15" i="2"/>
  <c r="AT15" i="2"/>
  <c r="AE15" i="2"/>
  <c r="AD15" i="2"/>
  <c r="AC15" i="2"/>
  <c r="Y15" i="2"/>
  <c r="F16" i="6" s="1"/>
  <c r="X15" i="2"/>
  <c r="U15" i="2"/>
  <c r="V15" i="2" s="1"/>
  <c r="W15" i="2" s="1"/>
  <c r="O15" i="2"/>
  <c r="P15" i="2" s="1"/>
  <c r="Q15" i="2" s="1"/>
  <c r="I15" i="2"/>
  <c r="J15" i="2" s="1"/>
  <c r="K15" i="2" s="1"/>
  <c r="AV14" i="2"/>
  <c r="AU14" i="2"/>
  <c r="AT14" i="2"/>
  <c r="Y14" i="2"/>
  <c r="F15" i="6" s="1"/>
  <c r="X14" i="2"/>
  <c r="U14" i="2"/>
  <c r="V14" i="2" s="1"/>
  <c r="W14" i="2" s="1"/>
  <c r="O14" i="2"/>
  <c r="P14" i="2" s="1"/>
  <c r="Q14" i="2" s="1"/>
  <c r="I14" i="2"/>
  <c r="J14" i="2" s="1"/>
  <c r="K14" i="2" s="1"/>
  <c r="AV13" i="2"/>
  <c r="AU13" i="2"/>
  <c r="AT13" i="2"/>
  <c r="U13" i="2"/>
  <c r="Y13" i="2" s="1"/>
  <c r="F14" i="6" s="1"/>
  <c r="O13" i="2"/>
  <c r="P13" i="2" s="1"/>
  <c r="Q13" i="2" s="1"/>
  <c r="I13" i="2"/>
  <c r="J13" i="2" s="1"/>
  <c r="K13" i="2" s="1"/>
  <c r="W10" i="2"/>
  <c r="U10" i="2" a="1"/>
  <c r="U10" i="2" s="1"/>
  <c r="Q10" i="2"/>
  <c r="O10" i="2"/>
  <c r="K10" i="2"/>
  <c r="I10" i="2"/>
  <c r="L8" i="2"/>
  <c r="U7" i="2"/>
  <c r="O7" i="2"/>
  <c r="I7" i="2"/>
  <c r="W5" i="2"/>
  <c r="P5" i="2"/>
  <c r="D5" i="2"/>
  <c r="I4" i="2"/>
  <c r="D4" i="2"/>
  <c r="AT111" i="1"/>
  <c r="AT110" i="1"/>
  <c r="AT109" i="1"/>
  <c r="AT108" i="1"/>
  <c r="AT107" i="1"/>
  <c r="AT106" i="1"/>
  <c r="AT105" i="1"/>
  <c r="AT104" i="1"/>
  <c r="AT103" i="1"/>
  <c r="AT102" i="1"/>
  <c r="AT101" i="1"/>
  <c r="AT100" i="1"/>
  <c r="AT99" i="1"/>
  <c r="AT98" i="1"/>
  <c r="AT97" i="1"/>
  <c r="AT96" i="1"/>
  <c r="AT95" i="1"/>
  <c r="AT94" i="1"/>
  <c r="AT93" i="1"/>
  <c r="AT92" i="1"/>
  <c r="AT91" i="1"/>
  <c r="AT90" i="1"/>
  <c r="AT89" i="1"/>
  <c r="AT88" i="1"/>
  <c r="AT87" i="1"/>
  <c r="AT86" i="1"/>
  <c r="AT85" i="1"/>
  <c r="AT84" i="1"/>
  <c r="AT83" i="1"/>
  <c r="AT82" i="1"/>
  <c r="AT81" i="1"/>
  <c r="AT80" i="1"/>
  <c r="AT79" i="1"/>
  <c r="AT78" i="1"/>
  <c r="AT77" i="1"/>
  <c r="AT76" i="1"/>
  <c r="AT75" i="1"/>
  <c r="AT74" i="1"/>
  <c r="AT73" i="1"/>
  <c r="AT51" i="1"/>
  <c r="AT50" i="1"/>
  <c r="AT49" i="1"/>
  <c r="AT48" i="1"/>
  <c r="AT47" i="1"/>
  <c r="AT46" i="1"/>
  <c r="AT45" i="1"/>
  <c r="AT44" i="1"/>
  <c r="AT43" i="1"/>
  <c r="AT42" i="1"/>
  <c r="AT41" i="1"/>
  <c r="AT40" i="1"/>
  <c r="AT39" i="1"/>
  <c r="AT38" i="1"/>
  <c r="AT37" i="1"/>
  <c r="AT36" i="1"/>
  <c r="AT35" i="1"/>
  <c r="AT34" i="1"/>
  <c r="AT33" i="1"/>
  <c r="AT32" i="1"/>
  <c r="AT31" i="1"/>
  <c r="AT30" i="1"/>
  <c r="AT29" i="1"/>
  <c r="AT28" i="1"/>
  <c r="AT27" i="1"/>
  <c r="AT26" i="1"/>
  <c r="AT25" i="1"/>
  <c r="AT24" i="1"/>
  <c r="AT23" i="1"/>
  <c r="AT22" i="1"/>
  <c r="AT21" i="1"/>
  <c r="AT20" i="1"/>
  <c r="AT19" i="1"/>
  <c r="AT18" i="1"/>
  <c r="AT17" i="1"/>
  <c r="AT16" i="1"/>
  <c r="AT15" i="1"/>
  <c r="AT14" i="1"/>
  <c r="AT13" i="1"/>
  <c r="AT12" i="1"/>
  <c r="Z66" i="5" l="1"/>
  <c r="N67" i="6"/>
  <c r="R67" i="6" s="1"/>
  <c r="V67" i="6" s="1"/>
  <c r="R63" i="6"/>
  <c r="V63" i="6" s="1"/>
  <c r="Z21" i="4"/>
  <c r="Z46" i="2"/>
  <c r="Z102" i="5"/>
  <c r="Z29" i="5"/>
  <c r="Z78" i="5"/>
  <c r="N115" i="6"/>
  <c r="R115" i="6" s="1"/>
  <c r="V115" i="6" s="1"/>
  <c r="Z85" i="5"/>
  <c r="V13" i="4"/>
  <c r="W13" i="4" s="1"/>
  <c r="Z100" i="5"/>
  <c r="Z107" i="4"/>
  <c r="J116" i="6"/>
  <c r="R116" i="6" s="1"/>
  <c r="V116" i="6" s="1"/>
  <c r="Y13" i="4"/>
  <c r="J14" i="6" s="1"/>
  <c r="Z89" i="4"/>
  <c r="Z29" i="4"/>
  <c r="Z74" i="5"/>
  <c r="Z30" i="4"/>
  <c r="Z19" i="5"/>
  <c r="Z110" i="4"/>
  <c r="Z26" i="5"/>
  <c r="Z105" i="4"/>
  <c r="Z113" i="5"/>
  <c r="Z93" i="5"/>
  <c r="Z20" i="2"/>
  <c r="AD28" i="2"/>
  <c r="Z88" i="5"/>
  <c r="Z112" i="5"/>
  <c r="Z59" i="2"/>
  <c r="Z72" i="5"/>
  <c r="Z77" i="5"/>
  <c r="Z100" i="2"/>
  <c r="Z110" i="2"/>
  <c r="Z77" i="2"/>
  <c r="Z109" i="5"/>
  <c r="AC28" i="4"/>
  <c r="Z14" i="5"/>
  <c r="Z79" i="5"/>
  <c r="Z106" i="5"/>
  <c r="N54" i="6"/>
  <c r="X13" i="2"/>
  <c r="AE28" i="5"/>
  <c r="AD19" i="2"/>
  <c r="AD20" i="2" s="1"/>
  <c r="AD22" i="2" s="1"/>
  <c r="AC28" i="2"/>
  <c r="Z44" i="2"/>
  <c r="Z94" i="4"/>
  <c r="Z71" i="5"/>
  <c r="Z98" i="5"/>
  <c r="N90" i="6"/>
  <c r="R90" i="6" s="1"/>
  <c r="V90" i="6" s="1"/>
  <c r="N106" i="6"/>
  <c r="R106" i="6" s="1"/>
  <c r="V106" i="6" s="1"/>
  <c r="AE28" i="2"/>
  <c r="Z32" i="2"/>
  <c r="Z66" i="4"/>
  <c r="Z82" i="4"/>
  <c r="Z31" i="5"/>
  <c r="Z75" i="2"/>
  <c r="Z108" i="2"/>
  <c r="AD28" i="4"/>
  <c r="Z93" i="4"/>
  <c r="Z70" i="5"/>
  <c r="Z92" i="5"/>
  <c r="N108" i="6"/>
  <c r="R108" i="6" s="1"/>
  <c r="V108" i="6" s="1"/>
  <c r="Z43" i="2"/>
  <c r="Z102" i="2"/>
  <c r="Z26" i="4"/>
  <c r="Z93" i="2"/>
  <c r="Z22" i="4"/>
  <c r="Z75" i="5"/>
  <c r="Z86" i="5"/>
  <c r="Z92" i="4"/>
  <c r="Z86" i="4"/>
  <c r="Z91" i="5"/>
  <c r="AE19" i="2"/>
  <c r="AE20" i="2" s="1"/>
  <c r="AE22" i="2" s="1"/>
  <c r="Z60" i="2"/>
  <c r="Z80" i="2"/>
  <c r="Z28" i="4"/>
  <c r="Z110" i="5"/>
  <c r="N41" i="6"/>
  <c r="N98" i="6"/>
  <c r="R98" i="6" s="1"/>
  <c r="V98" i="6" s="1"/>
  <c r="Z53" i="2"/>
  <c r="Z73" i="2"/>
  <c r="X13" i="5"/>
  <c r="Z17" i="5"/>
  <c r="Z81" i="5"/>
  <c r="Z95" i="5"/>
  <c r="N29" i="6"/>
  <c r="R29" i="6" s="1"/>
  <c r="V29" i="6" s="1"/>
  <c r="F73" i="6"/>
  <c r="R73" i="6" s="1"/>
  <c r="V73" i="6" s="1"/>
  <c r="Y13" i="5"/>
  <c r="N91" i="6"/>
  <c r="Z16" i="4"/>
  <c r="Z23" i="5"/>
  <c r="Z80" i="5"/>
  <c r="Z84" i="5"/>
  <c r="N74" i="6"/>
  <c r="R74" i="6" s="1"/>
  <c r="V74" i="6" s="1"/>
  <c r="N83" i="6"/>
  <c r="R83" i="6" s="1"/>
  <c r="V83" i="6" s="1"/>
  <c r="N109" i="6"/>
  <c r="R109" i="6" s="1"/>
  <c r="Z21" i="2"/>
  <c r="Z35" i="2"/>
  <c r="Z82" i="2"/>
  <c r="Z89" i="2"/>
  <c r="Z109" i="2"/>
  <c r="Z20" i="4"/>
  <c r="Z31" i="4"/>
  <c r="Z32" i="4"/>
  <c r="Z84" i="4"/>
  <c r="Z98" i="4"/>
  <c r="AE28" i="4"/>
  <c r="Z102" i="4"/>
  <c r="Z109" i="4"/>
  <c r="Z69" i="5"/>
  <c r="N102" i="6"/>
  <c r="R102" i="6" s="1"/>
  <c r="V102" i="6" s="1"/>
  <c r="Z83" i="5"/>
  <c r="Z87" i="5"/>
  <c r="Z94" i="5"/>
  <c r="Z48" i="2"/>
  <c r="Z58" i="2"/>
  <c r="Z88" i="2"/>
  <c r="Z91" i="4"/>
  <c r="Z15" i="5"/>
  <c r="Z33" i="5"/>
  <c r="Z32" i="5"/>
  <c r="Z68" i="5"/>
  <c r="Z76" i="5"/>
  <c r="Z111" i="5"/>
  <c r="V13" i="2"/>
  <c r="W13" i="2" s="1"/>
  <c r="Z51" i="2"/>
  <c r="Z91" i="2"/>
  <c r="Z101" i="2"/>
  <c r="Z108" i="4"/>
  <c r="Z25" i="5"/>
  <c r="Z67" i="5"/>
  <c r="Z96" i="5"/>
  <c r="Z104" i="5"/>
  <c r="Z28" i="2"/>
  <c r="N25" i="6"/>
  <c r="AC19" i="2"/>
  <c r="AC21" i="2" s="1"/>
  <c r="Z100" i="4"/>
  <c r="Z114" i="4"/>
  <c r="Z30" i="5"/>
  <c r="Z99" i="5"/>
  <c r="Z103" i="5"/>
  <c r="J107" i="6"/>
  <c r="Z106" i="4"/>
  <c r="R72" i="6"/>
  <c r="V72" i="6" s="1"/>
  <c r="Z71" i="2"/>
  <c r="Z31" i="2"/>
  <c r="J35" i="6"/>
  <c r="Z34" i="4"/>
  <c r="R85" i="6"/>
  <c r="V85" i="6" s="1"/>
  <c r="Z85" i="2"/>
  <c r="Z98" i="2"/>
  <c r="Z106" i="2"/>
  <c r="Z114" i="2"/>
  <c r="Z19" i="4"/>
  <c r="Z55" i="5"/>
  <c r="N56" i="6"/>
  <c r="R56" i="6" s="1"/>
  <c r="V56" i="6" s="1"/>
  <c r="R32" i="6"/>
  <c r="V32" i="6" s="1"/>
  <c r="Z29" i="2"/>
  <c r="Z41" i="2"/>
  <c r="J39" i="6"/>
  <c r="Z38" i="4"/>
  <c r="Z13" i="2"/>
  <c r="Z14" i="2"/>
  <c r="Z15" i="2"/>
  <c r="Z39" i="2"/>
  <c r="Z55" i="2"/>
  <c r="R68" i="6"/>
  <c r="V68" i="6" s="1"/>
  <c r="Z68" i="2"/>
  <c r="R84" i="6"/>
  <c r="V84" i="6" s="1"/>
  <c r="Z84" i="2"/>
  <c r="R114" i="6"/>
  <c r="V114" i="6" s="1"/>
  <c r="R31" i="6"/>
  <c r="V31" i="6" s="1"/>
  <c r="Z57" i="2"/>
  <c r="R87" i="6"/>
  <c r="V87" i="6" s="1"/>
  <c r="Z87" i="2"/>
  <c r="Z30" i="2"/>
  <c r="Z38" i="2"/>
  <c r="Z54" i="2"/>
  <c r="Z67" i="2"/>
  <c r="Z83" i="2"/>
  <c r="Z97" i="2"/>
  <c r="Z105" i="2"/>
  <c r="Z113" i="2"/>
  <c r="Z15" i="4"/>
  <c r="Z18" i="4"/>
  <c r="Z99" i="2"/>
  <c r="Z23" i="2"/>
  <c r="Z24" i="2"/>
  <c r="Z25" i="2"/>
  <c r="R34" i="6"/>
  <c r="V34" i="6" s="1"/>
  <c r="Z37" i="2"/>
  <c r="R82" i="6"/>
  <c r="V82" i="6" s="1"/>
  <c r="R105" i="6"/>
  <c r="V105" i="6" s="1"/>
  <c r="R113" i="6"/>
  <c r="V113" i="6" s="1"/>
  <c r="Z37" i="4"/>
  <c r="J38" i="6"/>
  <c r="J42" i="6"/>
  <c r="Z41" i="4"/>
  <c r="J46" i="6"/>
  <c r="Z45" i="4"/>
  <c r="J50" i="6"/>
  <c r="Z49" i="4"/>
  <c r="Z52" i="5"/>
  <c r="N53" i="6"/>
  <c r="R53" i="6" s="1"/>
  <c r="V53" i="6" s="1"/>
  <c r="R30" i="6"/>
  <c r="V30" i="6" s="1"/>
  <c r="Z16" i="2"/>
  <c r="Z33" i="2"/>
  <c r="Z36" i="2"/>
  <c r="Z52" i="2"/>
  <c r="Z62" i="2"/>
  <c r="Z66" i="2"/>
  <c r="R81" i="6"/>
  <c r="V81" i="6" s="1"/>
  <c r="Z81" i="2"/>
  <c r="Z96" i="2"/>
  <c r="Z104" i="2"/>
  <c r="Z112" i="2"/>
  <c r="Z17" i="4"/>
  <c r="N23" i="6"/>
  <c r="Z22" i="5"/>
  <c r="Z40" i="2"/>
  <c r="R27" i="6"/>
  <c r="V27" i="6" s="1"/>
  <c r="R80" i="6"/>
  <c r="V80" i="6" s="1"/>
  <c r="R96" i="6"/>
  <c r="V96" i="6" s="1"/>
  <c r="R112" i="6"/>
  <c r="V112" i="6" s="1"/>
  <c r="Z14" i="4"/>
  <c r="Z104" i="4"/>
  <c r="R70" i="6"/>
  <c r="V70" i="6" s="1"/>
  <c r="R99" i="6"/>
  <c r="V99" i="6" s="1"/>
  <c r="J47" i="6"/>
  <c r="Z46" i="4"/>
  <c r="Z56" i="2"/>
  <c r="R18" i="6"/>
  <c r="V18" i="6" s="1"/>
  <c r="R19" i="6"/>
  <c r="V19" i="6" s="1"/>
  <c r="R20" i="6"/>
  <c r="V20" i="6" s="1"/>
  <c r="Z26" i="2"/>
  <c r="Z34" i="2"/>
  <c r="Z50" i="2"/>
  <c r="Z61" i="2"/>
  <c r="R79" i="6"/>
  <c r="V79" i="6" s="1"/>
  <c r="Z79" i="2"/>
  <c r="R95" i="6"/>
  <c r="V95" i="6" s="1"/>
  <c r="Z95" i="2"/>
  <c r="Z103" i="2"/>
  <c r="Z111" i="2"/>
  <c r="J26" i="6"/>
  <c r="R26" i="6" s="1"/>
  <c r="V26" i="6" s="1"/>
  <c r="Z25" i="4"/>
  <c r="Z38" i="5"/>
  <c r="N39" i="6"/>
  <c r="N49" i="6"/>
  <c r="Z48" i="5"/>
  <c r="Z42" i="2"/>
  <c r="Z70" i="2"/>
  <c r="Z17" i="2"/>
  <c r="Z18" i="2"/>
  <c r="Z19" i="2"/>
  <c r="Z49" i="2"/>
  <c r="R78" i="6"/>
  <c r="V78" i="6" s="1"/>
  <c r="Z78" i="2"/>
  <c r="R94" i="6"/>
  <c r="V94" i="6" s="1"/>
  <c r="Z94" i="2"/>
  <c r="R103" i="6"/>
  <c r="V103" i="6" s="1"/>
  <c r="R111" i="6"/>
  <c r="V111" i="6" s="1"/>
  <c r="J37" i="6"/>
  <c r="Z36" i="4"/>
  <c r="J41" i="6"/>
  <c r="Z40" i="4"/>
  <c r="J45" i="6"/>
  <c r="Z44" i="4"/>
  <c r="J49" i="6"/>
  <c r="Z48" i="4"/>
  <c r="Z88" i="4"/>
  <c r="R71" i="6"/>
  <c r="V71" i="6" s="1"/>
  <c r="R86" i="6"/>
  <c r="V86" i="6" s="1"/>
  <c r="R69" i="6"/>
  <c r="V69" i="6" s="1"/>
  <c r="Z69" i="2"/>
  <c r="R77" i="6"/>
  <c r="V77" i="6" s="1"/>
  <c r="R93" i="6"/>
  <c r="V93" i="6" s="1"/>
  <c r="J104" i="6"/>
  <c r="R104" i="6" s="1"/>
  <c r="Z103" i="4"/>
  <c r="Z86" i="2"/>
  <c r="J43" i="6"/>
  <c r="Z42" i="4"/>
  <c r="J91" i="6"/>
  <c r="Z90" i="4"/>
  <c r="R15" i="6"/>
  <c r="V15" i="6" s="1"/>
  <c r="R21" i="6"/>
  <c r="V21" i="6" s="1"/>
  <c r="Z27" i="2"/>
  <c r="Z47" i="2"/>
  <c r="R76" i="6"/>
  <c r="V76" i="6" s="1"/>
  <c r="Z76" i="2"/>
  <c r="R92" i="6"/>
  <c r="V92" i="6" s="1"/>
  <c r="Z92" i="2"/>
  <c r="R110" i="6"/>
  <c r="V110" i="6" s="1"/>
  <c r="AC19" i="4"/>
  <c r="AC20" i="4" s="1"/>
  <c r="AC22" i="4" s="1"/>
  <c r="J25" i="6"/>
  <c r="Z24" i="4"/>
  <c r="R75" i="6"/>
  <c r="V75" i="6" s="1"/>
  <c r="AD19" i="4"/>
  <c r="J88" i="6"/>
  <c r="R88" i="6" s="1"/>
  <c r="V88" i="6" s="1"/>
  <c r="Z87" i="4"/>
  <c r="AC19" i="5"/>
  <c r="AC20" i="5" s="1"/>
  <c r="AC22" i="5" s="1"/>
  <c r="Z62" i="5"/>
  <c r="R100" i="6"/>
  <c r="V100" i="6" s="1"/>
  <c r="Z115" i="2"/>
  <c r="Z22" i="2"/>
  <c r="Z45" i="2"/>
  <c r="Z74" i="2"/>
  <c r="Z90" i="2"/>
  <c r="R101" i="6"/>
  <c r="V101" i="6" s="1"/>
  <c r="AE19" i="4"/>
  <c r="J36" i="6"/>
  <c r="Z35" i="4"/>
  <c r="J40" i="6"/>
  <c r="Z39" i="4"/>
  <c r="J44" i="6"/>
  <c r="Z43" i="4"/>
  <c r="J48" i="6"/>
  <c r="Z47" i="4"/>
  <c r="R16" i="6"/>
  <c r="V16" i="6" s="1"/>
  <c r="Z107" i="2"/>
  <c r="R22" i="6"/>
  <c r="V22" i="6" s="1"/>
  <c r="R89" i="6"/>
  <c r="V89" i="6" s="1"/>
  <c r="J24" i="6"/>
  <c r="R24" i="6" s="1"/>
  <c r="Z23" i="4"/>
  <c r="J54" i="6"/>
  <c r="AE19" i="5"/>
  <c r="Z47" i="5"/>
  <c r="N48" i="6"/>
  <c r="Z85" i="4"/>
  <c r="Z101" i="4"/>
  <c r="Z37" i="5"/>
  <c r="N38" i="6"/>
  <c r="J97" i="6"/>
  <c r="AD19" i="5"/>
  <c r="AD20" i="5" s="1"/>
  <c r="AD22" i="5" s="1"/>
  <c r="Z46" i="5"/>
  <c r="N47" i="6"/>
  <c r="Z33" i="4"/>
  <c r="Z83" i="4"/>
  <c r="Z99" i="4"/>
  <c r="J57" i="6"/>
  <c r="AC28" i="5"/>
  <c r="Z54" i="5"/>
  <c r="N55" i="6"/>
  <c r="Z81" i="4"/>
  <c r="Z97" i="4"/>
  <c r="Z113" i="4"/>
  <c r="AD28" i="5"/>
  <c r="Z36" i="5"/>
  <c r="N37" i="6"/>
  <c r="Z50" i="4"/>
  <c r="Z51" i="4"/>
  <c r="Z52" i="4"/>
  <c r="Z54" i="4"/>
  <c r="Z55" i="4"/>
  <c r="Z57" i="4"/>
  <c r="Z58" i="4"/>
  <c r="Z59" i="4"/>
  <c r="Z60" i="4"/>
  <c r="Z61" i="4"/>
  <c r="Z62" i="4"/>
  <c r="Z80" i="4"/>
  <c r="Z112" i="4"/>
  <c r="Z18" i="5"/>
  <c r="N28" i="6"/>
  <c r="R28" i="6" s="1"/>
  <c r="V28" i="6" s="1"/>
  <c r="Z27" i="5"/>
  <c r="R33" i="6"/>
  <c r="V33" i="6" s="1"/>
  <c r="Z27" i="4"/>
  <c r="Z67" i="4"/>
  <c r="Z68" i="4"/>
  <c r="Z69" i="4"/>
  <c r="Z70" i="4"/>
  <c r="Z71" i="4"/>
  <c r="Z72" i="4"/>
  <c r="Z73" i="4"/>
  <c r="Z74" i="4"/>
  <c r="Z75" i="4"/>
  <c r="Z76" i="4"/>
  <c r="Z77" i="4"/>
  <c r="Z78" i="4"/>
  <c r="Z79" i="4"/>
  <c r="Z95" i="4"/>
  <c r="Z111" i="4"/>
  <c r="N17" i="6"/>
  <c r="Z16" i="5"/>
  <c r="Z39" i="5"/>
  <c r="N40" i="6"/>
  <c r="Z49" i="5"/>
  <c r="N50" i="6"/>
  <c r="N57" i="6"/>
  <c r="N35" i="6"/>
  <c r="Z34" i="5"/>
  <c r="N51" i="6"/>
  <c r="Z50" i="5"/>
  <c r="N45" i="6"/>
  <c r="N42" i="6"/>
  <c r="N36" i="6"/>
  <c r="N61" i="6"/>
  <c r="R61" i="6" s="1"/>
  <c r="V61" i="6" s="1"/>
  <c r="N58" i="6"/>
  <c r="R58" i="6" s="1"/>
  <c r="V58" i="6" s="1"/>
  <c r="N52" i="6"/>
  <c r="Z45" i="5"/>
  <c r="N46" i="6"/>
  <c r="Z61" i="5"/>
  <c r="N62" i="6"/>
  <c r="Z20" i="5"/>
  <c r="N44" i="6"/>
  <c r="Z43" i="5"/>
  <c r="N60" i="6"/>
  <c r="Z59" i="5"/>
  <c r="N43" i="6"/>
  <c r="Z21" i="5"/>
  <c r="N59" i="6"/>
  <c r="R59" i="6" s="1"/>
  <c r="V59" i="6" s="1"/>
  <c r="Z116" i="5"/>
  <c r="Z63" i="6" l="1"/>
  <c r="Z67" i="6"/>
  <c r="R91" i="6"/>
  <c r="V91" i="6" s="1"/>
  <c r="R41" i="6"/>
  <c r="V41" i="6" s="1"/>
  <c r="Z87" i="6"/>
  <c r="Z13" i="4"/>
  <c r="R35" i="6"/>
  <c r="V35" i="6" s="1"/>
  <c r="AD21" i="2"/>
  <c r="R46" i="6"/>
  <c r="V46" i="6" s="1"/>
  <c r="R25" i="6"/>
  <c r="V25" i="6" s="1"/>
  <c r="AE21" i="2"/>
  <c r="Z115" i="6"/>
  <c r="Z111" i="6"/>
  <c r="Z84" i="6"/>
  <c r="AC20" i="2"/>
  <c r="AC22" i="2" s="1"/>
  <c r="Z116" i="6"/>
  <c r="R49" i="6"/>
  <c r="V49" i="6" s="1"/>
  <c r="Z22" i="6"/>
  <c r="Z114" i="6"/>
  <c r="Z106" i="6"/>
  <c r="Z27" i="6"/>
  <c r="R37" i="6"/>
  <c r="V37" i="6" s="1"/>
  <c r="Z85" i="6"/>
  <c r="Z76" i="6"/>
  <c r="Z69" i="6"/>
  <c r="R47" i="6"/>
  <c r="V47" i="6" s="1"/>
  <c r="Z95" i="6"/>
  <c r="Z15" i="6"/>
  <c r="AC21" i="4"/>
  <c r="V104" i="6"/>
  <c r="Z104" i="6"/>
  <c r="V109" i="6"/>
  <c r="Z109" i="6"/>
  <c r="Z77" i="6"/>
  <c r="Z108" i="6"/>
  <c r="R50" i="6"/>
  <c r="V50" i="6" s="1"/>
  <c r="Z21" i="6"/>
  <c r="R42" i="6"/>
  <c r="V42" i="6" s="1"/>
  <c r="Z90" i="6"/>
  <c r="Z78" i="6"/>
  <c r="Z26" i="6"/>
  <c r="Z105" i="6"/>
  <c r="R52" i="6"/>
  <c r="V52" i="6" s="1"/>
  <c r="Z30" i="6"/>
  <c r="AC21" i="5"/>
  <c r="Z53" i="6"/>
  <c r="Z70" i="6"/>
  <c r="R48" i="6"/>
  <c r="V48" i="6" s="1"/>
  <c r="AD21" i="5"/>
  <c r="Z79" i="6"/>
  <c r="Z34" i="6"/>
  <c r="N14" i="6"/>
  <c r="Z13" i="5"/>
  <c r="V24" i="6"/>
  <c r="Z24" i="6"/>
  <c r="AD20" i="4"/>
  <c r="AD22" i="4" s="1"/>
  <c r="AD21" i="4"/>
  <c r="Z92" i="6"/>
  <c r="Z98" i="6"/>
  <c r="Z56" i="6"/>
  <c r="Z59" i="6"/>
  <c r="Z61" i="6"/>
  <c r="Z75" i="6"/>
  <c r="R60" i="6"/>
  <c r="V60" i="6" s="1"/>
  <c r="R107" i="6"/>
  <c r="V107" i="6" s="1"/>
  <c r="Z28" i="6"/>
  <c r="Z20" i="6"/>
  <c r="Z112" i="6"/>
  <c r="R36" i="6"/>
  <c r="V36" i="6" s="1"/>
  <c r="R43" i="6"/>
  <c r="V43" i="6" s="1"/>
  <c r="Z19" i="6"/>
  <c r="Z83" i="6"/>
  <c r="Z68" i="6"/>
  <c r="Z88" i="6"/>
  <c r="Z29" i="6"/>
  <c r="Z113" i="6"/>
  <c r="Z18" i="6"/>
  <c r="Z96" i="6"/>
  <c r="R55" i="6"/>
  <c r="V55" i="6" s="1"/>
  <c r="Z32" i="6"/>
  <c r="Z72" i="6"/>
  <c r="AE20" i="5"/>
  <c r="AE22" i="5" s="1"/>
  <c r="AE21" i="5"/>
  <c r="R23" i="6"/>
  <c r="V23" i="6" s="1"/>
  <c r="Z86" i="6"/>
  <c r="R54" i="6"/>
  <c r="V54" i="6" s="1"/>
  <c r="Z58" i="6"/>
  <c r="Z89" i="6"/>
  <c r="Z100" i="6"/>
  <c r="Z103" i="6"/>
  <c r="Z80" i="6"/>
  <c r="R97" i="6"/>
  <c r="V97" i="6" s="1"/>
  <c r="Z31" i="6"/>
  <c r="R45" i="6"/>
  <c r="V45" i="6" s="1"/>
  <c r="AE21" i="4"/>
  <c r="AE20" i="4"/>
  <c r="AE22" i="4" s="1"/>
  <c r="R44" i="6"/>
  <c r="V44" i="6" s="1"/>
  <c r="Z101" i="6"/>
  <c r="Z110" i="6"/>
  <c r="Z71" i="6"/>
  <c r="R62" i="6"/>
  <c r="V62" i="6" s="1"/>
  <c r="R17" i="6"/>
  <c r="V17" i="6" s="1"/>
  <c r="R39" i="6"/>
  <c r="V39" i="6" s="1"/>
  <c r="R40" i="6"/>
  <c r="V40" i="6" s="1"/>
  <c r="R57" i="6"/>
  <c r="V57" i="6" s="1"/>
  <c r="R38" i="6"/>
  <c r="V38" i="6" s="1"/>
  <c r="Z74" i="6"/>
  <c r="Z33" i="6"/>
  <c r="Z102" i="6"/>
  <c r="Z93" i="6"/>
  <c r="Z94" i="6"/>
  <c r="Z99" i="6"/>
  <c r="R51" i="6"/>
  <c r="V51" i="6" s="1"/>
  <c r="Z81" i="6"/>
  <c r="Z82" i="6"/>
  <c r="Z73" i="6"/>
  <c r="Z16" i="6"/>
  <c r="Z91" i="6" l="1"/>
  <c r="Z41" i="6"/>
  <c r="Z25" i="6"/>
  <c r="Z35" i="6"/>
  <c r="Z46" i="6"/>
  <c r="Z49" i="6"/>
  <c r="Z47" i="6"/>
  <c r="Z37" i="6"/>
  <c r="Z97" i="6"/>
  <c r="Z52" i="6"/>
  <c r="R14" i="6"/>
  <c r="V14" i="6" s="1"/>
  <c r="Z36" i="6"/>
  <c r="Z62" i="6"/>
  <c r="Z50" i="6"/>
  <c r="Z44" i="6"/>
  <c r="Z55" i="6"/>
  <c r="Z51" i="6"/>
  <c r="Z42" i="6"/>
  <c r="Z60" i="6"/>
  <c r="Z48" i="6"/>
  <c r="Z57" i="6"/>
  <c r="Z17" i="6"/>
  <c r="Z54" i="6"/>
  <c r="Z40" i="6"/>
  <c r="Z23" i="6"/>
  <c r="Z43" i="6"/>
  <c r="Z38" i="6"/>
  <c r="Z45" i="6"/>
  <c r="Z107" i="6"/>
  <c r="Z39" i="6"/>
  <c r="Z14" i="6" l="1"/>
</calcChain>
</file>

<file path=xl/sharedStrings.xml><?xml version="1.0" encoding="utf-8"?>
<sst xmlns="http://schemas.openxmlformats.org/spreadsheetml/2006/main" count="552" uniqueCount="164">
  <si>
    <t xml:space="preserve">Class Record </t>
  </si>
  <si>
    <t>(Waiting for the Official DepEd Order)</t>
  </si>
  <si>
    <t>REGION</t>
  </si>
  <si>
    <t>DIVISION</t>
  </si>
  <si>
    <t>CDO</t>
  </si>
  <si>
    <t>SCHOOL NAME</t>
  </si>
  <si>
    <t>SCHOOL ID</t>
  </si>
  <si>
    <t>SCHOOL YEAR</t>
  </si>
  <si>
    <t xml:space="preserve">GRADE &amp; SECTION: </t>
  </si>
  <si>
    <t>TEACHER:</t>
  </si>
  <si>
    <t>SUBJECT:</t>
  </si>
  <si>
    <t>LEARNERS' NAMES</t>
  </si>
  <si>
    <t>HIGHEST POSSIBLE SCORE</t>
  </si>
  <si>
    <t xml:space="preserve">MALE </t>
  </si>
  <si>
    <t xml:space="preserve">FEMALE </t>
  </si>
  <si>
    <t>TERM 1</t>
  </si>
  <si>
    <t>Initial Grade</t>
  </si>
  <si>
    <t>DESCRIPTOR</t>
  </si>
  <si>
    <t>Total</t>
  </si>
  <si>
    <t>PS</t>
  </si>
  <si>
    <t>WS</t>
  </si>
  <si>
    <t>Number of Examinees:</t>
  </si>
  <si>
    <t>Highest Possible Score:</t>
  </si>
  <si>
    <t>CRITERION-REFERENCED</t>
  </si>
  <si>
    <t xml:space="preserve"> Got 75% &amp; above</t>
  </si>
  <si>
    <t>Percentage</t>
  </si>
  <si>
    <t>Got below 75%</t>
  </si>
  <si>
    <t>NORM-REFERENCED</t>
  </si>
  <si>
    <t>Mean</t>
  </si>
  <si>
    <t>Median</t>
  </si>
  <si>
    <t>SD</t>
  </si>
  <si>
    <t>MPS/PL</t>
  </si>
  <si>
    <t>OTHER INFO</t>
  </si>
  <si>
    <t>Highest Score</t>
  </si>
  <si>
    <t>Lowest Score</t>
  </si>
  <si>
    <t>Total Score</t>
  </si>
  <si>
    <t>TERM 2</t>
  </si>
  <si>
    <t>Term Grade</t>
  </si>
  <si>
    <t>TERM 3</t>
  </si>
  <si>
    <t>Summary of Quarterly Grades</t>
  </si>
  <si>
    <t>SCHOOL YEAR:</t>
  </si>
  <si>
    <t>FINAL GRADE</t>
  </si>
  <si>
    <t>REMARK</t>
  </si>
  <si>
    <t>Transmuted Grade</t>
  </si>
  <si>
    <t>99.50 - 100.00</t>
  </si>
  <si>
    <t>97.50 - 99.49</t>
  </si>
  <si>
    <t>96.00 - 97.49</t>
  </si>
  <si>
    <t>95.00 - 95.99</t>
  </si>
  <si>
    <t>94.00 - 94.99</t>
  </si>
  <si>
    <t>93.00 - 93.99</t>
  </si>
  <si>
    <t>92.00 - 92.99</t>
  </si>
  <si>
    <t>91.00 - 91.99</t>
  </si>
  <si>
    <t>90.00 - 90.99</t>
  </si>
  <si>
    <t>89.00 - 89.99</t>
  </si>
  <si>
    <t>88.00 - 88.99</t>
  </si>
  <si>
    <t>87.00 - 87.99</t>
  </si>
  <si>
    <t>86.00 - 86.99</t>
  </si>
  <si>
    <t>85.00 - 85.99</t>
  </si>
  <si>
    <t>84.00 - 84.99</t>
  </si>
  <si>
    <t>83.00 - 83.99</t>
  </si>
  <si>
    <t>82.00 - 82.99</t>
  </si>
  <si>
    <t>81.00 - 81.99</t>
  </si>
  <si>
    <t>80.00 - 80.99</t>
  </si>
  <si>
    <t>79.00 - 79.99</t>
  </si>
  <si>
    <t>78.00 - 78.99</t>
  </si>
  <si>
    <t>77.00 - 77.99</t>
  </si>
  <si>
    <t>76.00 - 76.99</t>
  </si>
  <si>
    <t>75.00 - 75.99</t>
  </si>
  <si>
    <t>73.00 - 74.99</t>
  </si>
  <si>
    <t>70.00 - 72.99</t>
  </si>
  <si>
    <t>68.00 - 69.99</t>
  </si>
  <si>
    <t>66.00 - 67.99</t>
  </si>
  <si>
    <t>64.00 - 65.99</t>
  </si>
  <si>
    <t>62.00 - 63.99</t>
  </si>
  <si>
    <t>60.00 - 61.99</t>
  </si>
  <si>
    <t>58.00 - 59.99</t>
  </si>
  <si>
    <t>56.00 - 57.99</t>
  </si>
  <si>
    <t>54.00 - 55.99</t>
  </si>
  <si>
    <t>52.00 - 53.99</t>
  </si>
  <si>
    <t>50.00 - 51.99</t>
  </si>
  <si>
    <t>48.00 - 49.99</t>
  </si>
  <si>
    <t>46.00 - 47.99</t>
  </si>
  <si>
    <t>43.00 - 45.99</t>
  </si>
  <si>
    <t>40.00 - 42.99</t>
  </si>
  <si>
    <t>25.00 - 39.99</t>
  </si>
  <si>
    <t>0.00 - 24.00</t>
  </si>
  <si>
    <t>60 (default minimum)</t>
  </si>
  <si>
    <t>SUBJECT</t>
  </si>
  <si>
    <t>WWs</t>
  </si>
  <si>
    <t>PTs</t>
  </si>
  <si>
    <t>STs-TE</t>
  </si>
  <si>
    <t>TOTAL</t>
  </si>
  <si>
    <t>TRANSMUTATION TABLE</t>
  </si>
  <si>
    <t>DESCRIPTORS</t>
  </si>
  <si>
    <t>FILIPINO</t>
  </si>
  <si>
    <t>-</t>
  </si>
  <si>
    <t>Emerging</t>
  </si>
  <si>
    <t>ENGLISH</t>
  </si>
  <si>
    <t xml:space="preserve">Developing </t>
  </si>
  <si>
    <t>MATHEMATICS</t>
  </si>
  <si>
    <t>Connecting</t>
  </si>
  <si>
    <t>SCIENCE</t>
  </si>
  <si>
    <t>Benchmarking</t>
  </si>
  <si>
    <t>ARALING PANLIPUNAN</t>
  </si>
  <si>
    <t>Advancing</t>
  </si>
  <si>
    <t>GMRC</t>
  </si>
  <si>
    <t>EPP</t>
  </si>
  <si>
    <t>TLE</t>
  </si>
  <si>
    <t>VALUES EDUCATION</t>
  </si>
  <si>
    <t>WRITTEN WORK</t>
  </si>
  <si>
    <t>PERFORMANCE TASKS</t>
  </si>
  <si>
    <t>Q.
ASSESS-MENT</t>
  </si>
  <si>
    <t>WW</t>
  </si>
  <si>
    <t>PT</t>
  </si>
  <si>
    <t>QA</t>
  </si>
  <si>
    <t>EDUKASYON SA PAGPAPAKATAO</t>
  </si>
  <si>
    <t>EDUKASYONG PANTAHANAN AT PANGKABUHAYAN</t>
  </si>
  <si>
    <t>MOTHER TONGUE</t>
  </si>
  <si>
    <t>FIRST</t>
  </si>
  <si>
    <t>SECOND</t>
  </si>
  <si>
    <t>THIRD</t>
  </si>
  <si>
    <t>FOURTH</t>
  </si>
  <si>
    <t>FILIPINO,ENGLISH,MATHEMATICS,SCIENCE,ARALING PANLIPUNAN,EDUKASYON SA PAGPAPAKATAO,EDUKASYONG PANTAHANAN AT PANGKABUHAYAN,MOTHER TONGUE</t>
  </si>
  <si>
    <t>EE2</t>
  </si>
  <si>
    <t>TFE</t>
  </si>
  <si>
    <t>EE1</t>
  </si>
  <si>
    <t>WRITTEN / ORAL WORKS</t>
  </si>
  <si>
    <t>PRODUCT / PERFORMANCE TASKS</t>
  </si>
  <si>
    <t>ID NO.</t>
  </si>
  <si>
    <t>{start_boys_numbering}</t>
  </si>
  <si>
    <t>{boys_start_id}</t>
  </si>
  <si>
    <t>{start_boys}</t>
  </si>
  <si>
    <t>{ww}</t>
  </si>
  <si>
    <t>{wwt}</t>
  </si>
  <si>
    <t>{wwps}</t>
  </si>
  <si>
    <t>{wwws}</t>
  </si>
  <si>
    <t>{pt}</t>
  </si>
  <si>
    <t>{ptt}</t>
  </si>
  <si>
    <t>{ptps}</t>
  </si>
  <si>
    <t>{ptws}</t>
  </si>
  <si>
    <t>{qa}</t>
  </si>
  <si>
    <t>{qaps}</t>
  </si>
  <si>
    <t>{qaws}</t>
  </si>
  <si>
    <t>{ini-grade}</t>
  </si>
  <si>
    <t>{grade}</t>
  </si>
  <si>
    <t>{descriptor}</t>
  </si>
  <si>
    <t>{ee1}</t>
  </si>
  <si>
    <t>{ee2}</t>
  </si>
  <si>
    <t>{tfe}</t>
  </si>
  <si>
    <t>{start_girls_numbering}</t>
  </si>
  <si>
    <t>{girls_start_id}</t>
  </si>
  <si>
    <t>{start_girls}</t>
  </si>
  <si>
    <t>{school_name}</t>
  </si>
  <si>
    <t>{class}</t>
  </si>
  <si>
    <t>{subject_name}</t>
  </si>
  <si>
    <t>{subject_teacher}</t>
  </si>
  <si>
    <t>{school_year}</t>
  </si>
  <si>
    <t>{end_boys_numbering}</t>
  </si>
  <si>
    <t>{end_boys}</t>
  </si>
  <si>
    <t>{end_girls_numbering}</t>
  </si>
  <si>
    <t>{end_girls}</t>
  </si>
  <si>
    <t>{boys_end_id}</t>
  </si>
  <si>
    <t>{girls_end_id}</t>
  </si>
  <si>
    <t>PLACEHOLDER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</si>
</sst>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39">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0"/>
      <name val="Arial"/>
    </font>
    <font>
      <sz val="11"/>
      <name val="Arial"/>
    </font>
    <font>
      <b/>
      <sz val="11"/>
      <name val="Arial"/>
    </font>
    <font>
      <b/>
      <sz val="21"/>
      <name val="Arial"/>
    </font>
    <font>
      <i/>
      <sz val="7"/>
      <name val="Arial Narrow"/>
    </font>
    <font>
      <b/>
      <sz val="12"/>
      <name val="Arial"/>
    </font>
    <font>
      <sz val="12"/>
      <name val="Arial"/>
    </font>
    <font>
      <b/>
      <sz val="14"/>
      <name val="Arial"/>
    </font>
    <font>
      <b/>
      <sz val="10"/>
      <name val="Arial"/>
    </font>
    <font>
      <sz val="11"/>
      <name val="Aptos"/>
    </font>
    <font>
      <b/>
      <sz val="10"/>
      <color theme="1"/>
      <name val="Arial"/>
    </font>
    <font>
      <sz val="10"/>
      <color theme="1"/>
      <name val="Arial"/>
    </font>
    <font>
      <b/>
      <sz val="12"/>
      <name val="Aptos"/>
    </font>
    <font>
      <sz val="11"/>
      <name val="SansSerif"/>
    </font>
    <font>
      <b/>
      <sz val="9"/>
      <color rgb="FF0F1115"/>
      <name val="Segoe UI"/>
    </font>
    <font>
      <sz val="11"/>
      <color theme="1"/>
      <name val="Bookman Old Style"/>
    </font>
    <font>
      <b/>
      <sz val="11"/>
      <color theme="1"/>
      <name val="Bookman Old Style"/>
    </font>
    <font>
      <sz val="11"/>
      <color theme="1"/>
      <name val="Calibri"/>
      <scheme val="minor"/>
    </font>
    <font>
      <b/>
      <sz val="12"/>
      <name val="Arial"/>
      <family val="2"/>
    </font>
    <font>
      <sz val="10"/>
      <name val="Arial"/>
      <family val="2"/>
    </font>
    <font>
      <b/>
      <sz val="10"/>
      <name val="Arial"/>
      <family val="2"/>
    </font>
    <font>
      <b/>
      <sz val="14"/>
      <name val="Arial"/>
      <family val="2"/>
    </font>
    <font>
      <b/>
      <sz val="11"/>
      <name val="Arial"/>
      <family val="2"/>
    </font>
    <font>
      <b/>
      <sz val="8"/>
      <color rgb="FFFF0000"/>
      <name val="Arial"/>
      <family val="2"/>
    </font>
    <font>
      <b/>
      <sz val="7"/>
      <color rgb="FFFF0000"/>
      <name val="Arial"/>
      <family val="2"/>
    </font>
    <font>
      <sz val="14"/>
      <color rgb="FFFFFFFF"/>
      <name val="Arial"/>
      <family val="2"/>
    </font>
    <font>
      <b/>
      <sz val="8"/>
      <name val="Arial"/>
      <family val="2"/>
    </font>
    <font>
      <b/>
      <sz val="9"/>
      <color rgb="FF000000"/>
      <name val="Calibri"/>
      <family val="2"/>
    </font>
    <font>
      <sz val="12"/>
      <name val="Arial"/>
      <family val="2"/>
    </font>
    <font>
      <b/>
      <sz val="8"/>
      <color theme="0"/>
      <name val="Arial"/>
      <family val="2"/>
    </font>
    <font>
      <b/>
      <sz val="7"/>
      <color theme="0"/>
      <name val="Arial"/>
      <family val="2"/>
    </font>
    <font>
      <sz val="8"/>
      <color theme="1"/>
      <name val="Arial"/>
      <family val="2"/>
    </font>
    <font>
      <b/>
      <sz val="7"/>
      <color theme="1"/>
      <name val="Arial"/>
      <family val="2"/>
    </font>
    <font>
      <b/>
      <sz val="8"/>
      <color theme="1"/>
      <name val="Arial"/>
      <family val="2"/>
    </font>
    <font>
      <sz val="11"/>
      <name val="Arial"/>
      <family val="2"/>
    </font>
  </fonts>
  <fills count="15">
    <fill>
      <patternFill patternType="none"/>
    </fill>
    <fill>
      <patternFill patternType="gray125"/>
    </fill>
    <fill>
      <patternFill patternType="solid">
        <fgColor theme="0" tint="-0.249977111117893"/>
        <bgColor indexed="65"/>
      </patternFill>
    </fill>
    <fill>
      <patternFill patternType="solid">
        <fgColor theme="0" tint="-4.9989318521683403E-2"/>
        <bgColor indexed="65"/>
      </patternFill>
    </fill>
    <fill>
      <patternFill patternType="solid">
        <fgColor theme="0" tint="-0.34998626667073579"/>
        <bgColor indexed="65"/>
      </patternFill>
    </fill>
    <fill>
      <patternFill patternType="solid">
        <fgColor indexed="65"/>
      </patternFill>
    </fill>
    <fill>
      <patternFill patternType="solid">
        <fgColor indexed="5"/>
      </patternFill>
    </fill>
    <fill>
      <patternFill patternType="solid">
        <fgColor rgb="FF00B050"/>
      </patternFill>
    </fill>
    <fill>
      <patternFill patternType="solid">
        <fgColor theme="4" tint="0.59999389629810485"/>
        <bgColor indexed="65"/>
      </patternFill>
    </fill>
    <fill>
      <patternFill patternType="solid">
        <fgColor theme="5" tint="0.59999389629810485"/>
        <bgColor indexed="65"/>
      </patternFill>
    </fill>
    <fill>
      <patternFill patternType="solid">
        <fgColor rgb="FFD9D9D9"/>
        <bgColor rgb="FFDDDDDD"/>
      </patternFill>
    </fill>
    <fill>
      <patternFill patternType="solid">
        <fgColor rgb="FFCCECFF"/>
        <bgColor rgb="FFDBEEF4"/>
      </patternFill>
    </fill>
    <fill>
      <patternFill patternType="solid">
        <fgColor theme="0"/>
        <bgColor rgb="FFDBEEF4"/>
      </patternFill>
    </fill>
    <fill>
      <patternFill patternType="solid">
        <fgColor theme="0"/>
        <bgColor indexed="64"/>
      </patternFill>
    </fill>
    <fill>
      <patternFill patternType="solid">
        <fgColor theme="0" tint="-4.9989318521683403E-2"/>
        <bgColor indexed="64"/>
      </patternFill>
    </fill>
  </fills>
  <borders count="79">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medium">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thin">
        <color auto="1"/>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top/>
      <bottom/>
      <diagonal/>
    </border>
    <border>
      <left style="medium">
        <color auto="1"/>
      </left>
      <right style="medium">
        <color auto="1"/>
      </right>
      <top/>
      <bottom/>
      <diagonal/>
    </border>
    <border>
      <left/>
      <right style="medium">
        <color auto="1"/>
      </right>
      <top/>
      <bottom/>
      <diagonal/>
    </border>
    <border>
      <left/>
      <right style="medium">
        <color auto="1"/>
      </right>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medium">
        <color auto="1"/>
      </right>
      <top style="thin">
        <color auto="1"/>
      </top>
      <bottom/>
      <diagonal/>
    </border>
    <border>
      <left style="medium">
        <color auto="1"/>
      </left>
      <right/>
      <top style="thin">
        <color auto="1"/>
      </top>
      <bottom/>
      <diagonal/>
    </border>
    <border>
      <left style="medium">
        <color auto="1"/>
      </left>
      <right style="medium">
        <color auto="1"/>
      </right>
      <top style="thin">
        <color auto="1"/>
      </top>
      <bottom/>
      <diagonal/>
    </border>
    <border>
      <left/>
      <right style="medium">
        <color auto="1"/>
      </right>
      <top style="thin">
        <color auto="1"/>
      </top>
      <bottom/>
      <diagonal/>
    </border>
    <border>
      <left style="thin">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thin">
        <color auto="1"/>
      </bottom>
      <diagonal/>
    </border>
    <border>
      <left/>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style="medium">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top/>
      <bottom/>
      <diagonal/>
    </border>
    <border>
      <left style="thin">
        <color auto="1"/>
      </left>
      <right style="medium">
        <color auto="1"/>
      </right>
      <top/>
      <bottom/>
      <diagonal/>
    </border>
    <border>
      <left/>
      <right/>
      <top style="thin">
        <color auto="1"/>
      </top>
      <bottom style="medium">
        <color indexed="64"/>
      </bottom>
      <diagonal/>
    </border>
    <border>
      <left/>
      <right style="thin">
        <color auto="1"/>
      </right>
      <top/>
      <bottom/>
      <diagonal/>
    </border>
    <border>
      <left/>
      <right style="thin">
        <color auto="1"/>
      </right>
      <top/>
      <bottom style="thin">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right/>
      <top style="thin">
        <color auto="1"/>
      </top>
      <bottom/>
      <diagonal/>
    </border>
    <border>
      <left/>
      <right style="thin">
        <color auto="1"/>
      </right>
      <top style="thin">
        <color auto="1"/>
      </top>
      <bottom style="medium">
        <color auto="1"/>
      </bottom>
      <diagonal/>
    </border>
    <border>
      <left/>
      <right style="thin">
        <color auto="1"/>
      </right>
      <top style="thin">
        <color auto="1"/>
      </top>
      <bottom/>
      <diagonal/>
    </border>
    <border>
      <left style="thin">
        <color auto="1"/>
      </left>
      <right style="thin">
        <color auto="1"/>
      </right>
      <top style="medium">
        <color auto="1"/>
      </top>
      <bottom style="medium">
        <color indexed="64"/>
      </bottom>
      <diagonal/>
    </border>
    <border>
      <left style="thin">
        <color auto="1"/>
      </left>
      <right style="medium">
        <color auto="1"/>
      </right>
      <top/>
      <bottom style="thin">
        <color auto="1"/>
      </bottom>
      <diagonal/>
    </border>
    <border>
      <left style="medium">
        <color auto="1"/>
      </left>
      <right style="medium">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indexed="64"/>
      </left>
      <right style="medium">
        <color indexed="64"/>
      </right>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indexed="64"/>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right style="thin">
        <color theme="1"/>
      </right>
      <top style="thin">
        <color theme="1"/>
      </top>
      <bottom style="thin">
        <color theme="1"/>
      </bottom>
      <diagonal/>
    </border>
    <border>
      <left style="thin">
        <color auto="1"/>
      </left>
      <right/>
      <top style="thin">
        <color auto="1"/>
      </top>
      <bottom style="thin">
        <color theme="1"/>
      </bottom>
      <diagonal/>
    </border>
    <border>
      <left/>
      <right style="thin">
        <color auto="1"/>
      </right>
      <top style="thin">
        <color auto="1"/>
      </top>
      <bottom style="thin">
        <color theme="1"/>
      </bottom>
      <diagonal/>
    </border>
    <border>
      <left style="medium">
        <color auto="1"/>
      </left>
      <right/>
      <top/>
      <bottom style="thin">
        <color auto="1"/>
      </bottom>
      <diagonal/>
    </border>
  </borders>
  <cellStyleXfs count="7">
    <xf numFmtId="0" fontId="0" fillId="0" borderId="0"/>
    <xf numFmtId="0" fontId="4" fillId="0" borderId="0"/>
    <xf numFmtId="9" fontId="21" fillId="0" borderId="0"/>
    <xf numFmtId="0" fontId="23" fillId="0" borderId="0"/>
    <xf numFmtId="0" fontId="1" fillId="0" borderId="0"/>
    <xf numFmtId="0" fontId="23" fillId="0" borderId="0"/>
    <xf numFmtId="9" fontId="1" fillId="0" borderId="0"/>
  </cellStyleXfs>
  <cellXfs count="480">
    <xf numFmtId="0" fontId="0" fillId="0" borderId="0" xfId="0"/>
    <xf numFmtId="0" fontId="5" fillId="0" borderId="0" xfId="0" applyFont="1" applyProtection="1">
      <protection locked="0"/>
    </xf>
    <xf numFmtId="0" fontId="5" fillId="0" borderId="0" xfId="0" applyFont="1" applyAlignment="1" applyProtection="1">
      <alignment horizontal="center"/>
      <protection locked="0"/>
    </xf>
    <xf numFmtId="2" fontId="6" fillId="0" borderId="0" xfId="0" applyNumberFormat="1" applyFont="1" applyAlignment="1" applyProtection="1">
      <alignment horizontal="center"/>
      <protection locked="0"/>
    </xf>
    <xf numFmtId="0" fontId="6" fillId="0" borderId="0" xfId="0" applyFont="1" applyAlignment="1" applyProtection="1">
      <alignment horizontal="center"/>
      <protection locked="0"/>
    </xf>
    <xf numFmtId="0" fontId="6" fillId="0" borderId="0" xfId="0" applyFont="1" applyProtection="1">
      <protection hidden="1"/>
    </xf>
    <xf numFmtId="0" fontId="5" fillId="0" borderId="0" xfId="0" applyFont="1" applyProtection="1">
      <protection hidden="1"/>
    </xf>
    <xf numFmtId="164" fontId="11" fillId="0" borderId="0" xfId="0" applyNumberFormat="1" applyFont="1" applyAlignment="1" applyProtection="1">
      <alignment vertical="center"/>
      <protection locked="0"/>
    </xf>
    <xf numFmtId="164" fontId="10" fillId="0" borderId="0" xfId="0" applyNumberFormat="1" applyFont="1" applyAlignment="1" applyProtection="1">
      <alignment horizontal="center" vertical="center"/>
      <protection hidden="1"/>
    </xf>
    <xf numFmtId="164" fontId="6" fillId="0" borderId="0" xfId="0" applyNumberFormat="1" applyFont="1" applyAlignment="1" applyProtection="1">
      <alignment horizontal="center"/>
      <protection locked="0"/>
    </xf>
    <xf numFmtId="164" fontId="5" fillId="0" borderId="0" xfId="0" applyNumberFormat="1" applyFont="1" applyProtection="1">
      <protection locked="0"/>
    </xf>
    <xf numFmtId="164" fontId="9" fillId="0" borderId="0" xfId="0" applyNumberFormat="1" applyFont="1" applyAlignment="1" applyProtection="1">
      <alignment vertical="center"/>
      <protection locked="0"/>
    </xf>
    <xf numFmtId="0" fontId="9" fillId="0" borderId="0" xfId="0" applyFont="1" applyAlignment="1" applyProtection="1">
      <alignment vertical="center"/>
      <protection locked="0"/>
    </xf>
    <xf numFmtId="0" fontId="9" fillId="0" borderId="0" xfId="0" applyFont="1" applyAlignment="1" applyProtection="1">
      <alignment vertical="center"/>
      <protection hidden="1"/>
    </xf>
    <xf numFmtId="0" fontId="6" fillId="0" borderId="8" xfId="0" applyFont="1" applyBorder="1" applyAlignment="1" applyProtection="1">
      <alignment horizontal="center" vertical="center"/>
      <protection locked="0"/>
    </xf>
    <xf numFmtId="0" fontId="6" fillId="0" borderId="11" xfId="0" applyFont="1" applyBorder="1" applyAlignment="1" applyProtection="1">
      <alignment horizontal="center" vertical="center" textRotation="90" shrinkToFit="1"/>
      <protection locked="0"/>
    </xf>
    <xf numFmtId="0" fontId="11" fillId="0" borderId="12" xfId="0" applyFont="1" applyBorder="1" applyAlignment="1" applyProtection="1">
      <alignment horizontal="center" vertical="center" wrapText="1"/>
      <protection locked="0"/>
    </xf>
    <xf numFmtId="0" fontId="11" fillId="0" borderId="13" xfId="0" applyFont="1" applyBorder="1" applyAlignment="1" applyProtection="1">
      <alignment horizontal="center" vertical="center" wrapText="1"/>
      <protection locked="0"/>
    </xf>
    <xf numFmtId="2" fontId="6" fillId="0" borderId="0" xfId="0" applyNumberFormat="1" applyFont="1" applyAlignment="1" applyProtection="1">
      <alignment horizontal="center" vertical="center" wrapText="1"/>
      <protection locked="0"/>
    </xf>
    <xf numFmtId="0" fontId="6" fillId="0" borderId="0" xfId="0" applyFont="1" applyAlignment="1" applyProtection="1">
      <alignment horizontal="center"/>
      <protection hidden="1"/>
    </xf>
    <xf numFmtId="0" fontId="6" fillId="0" borderId="0" xfId="0" applyFont="1" applyAlignment="1" applyProtection="1">
      <alignment horizontal="center" vertical="center"/>
      <protection locked="0"/>
    </xf>
    <xf numFmtId="2" fontId="6" fillId="0" borderId="0" xfId="0" applyNumberFormat="1" applyFont="1" applyAlignment="1" applyProtection="1">
      <alignment horizontal="center" vertical="center"/>
      <protection locked="0"/>
    </xf>
    <xf numFmtId="0" fontId="6" fillId="0" borderId="0" xfId="0" applyFont="1" applyAlignment="1" applyProtection="1">
      <alignment vertical="center"/>
      <protection hidden="1"/>
    </xf>
    <xf numFmtId="0" fontId="6" fillId="0" borderId="0" xfId="0" applyFont="1" applyAlignment="1" applyProtection="1">
      <alignment shrinkToFit="1"/>
      <protection locked="0"/>
    </xf>
    <xf numFmtId="0" fontId="6" fillId="0" borderId="1" xfId="0" applyFont="1" applyBorder="1" applyAlignment="1" applyProtection="1">
      <alignment horizontal="right" shrinkToFit="1"/>
      <protection locked="0"/>
    </xf>
    <xf numFmtId="0" fontId="6" fillId="0" borderId="3" xfId="0" applyFont="1" applyBorder="1" applyAlignment="1" applyProtection="1">
      <alignment horizontal="right" shrinkToFit="1"/>
      <protection locked="0"/>
    </xf>
    <xf numFmtId="0" fontId="6" fillId="0" borderId="0" xfId="0" applyFont="1" applyAlignment="1" applyProtection="1">
      <alignment horizontal="center" vertical="center" shrinkToFit="1"/>
      <protection locked="0"/>
    </xf>
    <xf numFmtId="0" fontId="6" fillId="0" borderId="0" xfId="0" applyFont="1" applyAlignment="1" applyProtection="1">
      <alignment horizontal="center" vertical="center"/>
      <protection hidden="1"/>
    </xf>
    <xf numFmtId="9" fontId="6" fillId="0" borderId="0" xfId="0" applyNumberFormat="1" applyFont="1" applyAlignment="1" applyProtection="1">
      <alignment horizontal="center" vertical="center"/>
      <protection locked="0"/>
    </xf>
    <xf numFmtId="0" fontId="6" fillId="2" borderId="14" xfId="0" applyFont="1" applyFill="1" applyBorder="1" applyAlignment="1" applyProtection="1">
      <alignment horizontal="center" shrinkToFit="1"/>
      <protection locked="0"/>
    </xf>
    <xf numFmtId="0" fontId="6" fillId="2" borderId="1" xfId="0" applyFont="1" applyFill="1" applyBorder="1" applyAlignment="1" applyProtection="1">
      <alignment horizontal="left" vertical="center" shrinkToFit="1"/>
      <protection locked="0"/>
    </xf>
    <xf numFmtId="0" fontId="6" fillId="2" borderId="3" xfId="0" applyFont="1" applyFill="1" applyBorder="1" applyAlignment="1" applyProtection="1">
      <alignment horizontal="left" vertical="center" shrinkToFit="1"/>
      <protection locked="0"/>
    </xf>
    <xf numFmtId="1" fontId="6" fillId="0" borderId="0" xfId="0" applyNumberFormat="1" applyFont="1" applyAlignment="1" applyProtection="1">
      <alignment horizontal="center" vertical="center"/>
      <protection locked="0"/>
    </xf>
    <xf numFmtId="0" fontId="6" fillId="0" borderId="14" xfId="0" applyFont="1" applyBorder="1" applyAlignment="1" applyProtection="1">
      <alignment horizontal="center"/>
      <protection locked="0"/>
    </xf>
    <xf numFmtId="164" fontId="5" fillId="0" borderId="1" xfId="0" applyNumberFormat="1" applyFont="1" applyBorder="1" applyAlignment="1" applyProtection="1">
      <alignment horizontal="left"/>
      <protection locked="0"/>
    </xf>
    <xf numFmtId="164" fontId="5" fillId="0" borderId="1" xfId="0" applyNumberFormat="1" applyFont="1" applyBorder="1" applyAlignment="1" applyProtection="1">
      <alignment horizontal="left"/>
      <protection hidden="1"/>
    </xf>
    <xf numFmtId="164" fontId="5" fillId="0" borderId="3" xfId="0" applyNumberFormat="1" applyFont="1" applyBorder="1" applyAlignment="1" applyProtection="1">
      <alignment horizontal="left"/>
      <protection hidden="1"/>
    </xf>
    <xf numFmtId="0" fontId="5" fillId="0" borderId="0" xfId="0" applyFont="1" applyAlignment="1" applyProtection="1">
      <alignment horizontal="center" vertical="center"/>
      <protection locked="0"/>
    </xf>
    <xf numFmtId="1" fontId="5" fillId="0" borderId="0" xfId="0" applyNumberFormat="1" applyFont="1" applyAlignment="1" applyProtection="1">
      <alignment horizontal="center" vertical="center"/>
      <protection hidden="1"/>
    </xf>
    <xf numFmtId="2" fontId="6" fillId="0" borderId="0" xfId="0" applyNumberFormat="1" applyFont="1" applyAlignment="1" applyProtection="1">
      <alignment horizontal="center" vertical="center"/>
      <protection hidden="1"/>
    </xf>
    <xf numFmtId="1" fontId="6" fillId="0" borderId="0" xfId="0" applyNumberFormat="1" applyFont="1" applyAlignment="1" applyProtection="1">
      <alignment horizontal="center" vertical="center"/>
      <protection hidden="1"/>
    </xf>
    <xf numFmtId="0" fontId="6" fillId="0" borderId="0" xfId="0" applyFont="1" applyAlignment="1" applyProtection="1">
      <alignment shrinkToFit="1"/>
      <protection hidden="1"/>
    </xf>
    <xf numFmtId="0" fontId="6" fillId="0" borderId="0" xfId="0" applyFont="1" applyAlignment="1" applyProtection="1">
      <alignment horizontal="left"/>
      <protection hidden="1"/>
    </xf>
    <xf numFmtId="164" fontId="13" fillId="0" borderId="1" xfId="0" applyNumberFormat="1" applyFont="1" applyBorder="1" applyAlignment="1" applyProtection="1">
      <alignment horizontal="left"/>
      <protection locked="0"/>
    </xf>
    <xf numFmtId="0" fontId="6" fillId="0" borderId="15" xfId="0" applyFont="1" applyBorder="1" applyAlignment="1" applyProtection="1">
      <alignment horizontal="center"/>
      <protection locked="0"/>
    </xf>
    <xf numFmtId="164" fontId="5" fillId="0" borderId="16" xfId="0" applyNumberFormat="1" applyFont="1" applyBorder="1" applyAlignment="1" applyProtection="1">
      <alignment horizontal="left"/>
      <protection hidden="1"/>
    </xf>
    <xf numFmtId="164" fontId="5" fillId="0" borderId="17" xfId="0" applyNumberFormat="1" applyFont="1" applyBorder="1" applyAlignment="1" applyProtection="1">
      <alignment horizontal="left"/>
      <protection hidden="1"/>
    </xf>
    <xf numFmtId="0" fontId="5" fillId="0" borderId="0" xfId="0" applyFont="1" applyAlignment="1" applyProtection="1">
      <alignment horizontal="center"/>
      <protection hidden="1"/>
    </xf>
    <xf numFmtId="0" fontId="6" fillId="0" borderId="0" xfId="0" applyFont="1" applyProtection="1">
      <protection locked="0"/>
    </xf>
    <xf numFmtId="0" fontId="7" fillId="0" borderId="0" xfId="0" applyFont="1" applyAlignment="1" applyProtection="1">
      <alignment horizontal="center" vertical="top" wrapText="1"/>
      <protection hidden="1"/>
    </xf>
    <xf numFmtId="164" fontId="11" fillId="0" borderId="0" xfId="0" applyNumberFormat="1" applyFont="1" applyAlignment="1" applyProtection="1">
      <alignment vertical="center"/>
      <protection hidden="1"/>
    </xf>
    <xf numFmtId="164" fontId="6" fillId="0" borderId="0" xfId="0" applyNumberFormat="1" applyFont="1" applyAlignment="1" applyProtection="1">
      <alignment horizontal="center"/>
      <protection hidden="1"/>
    </xf>
    <xf numFmtId="164" fontId="5" fillId="0" borderId="0" xfId="0" applyNumberFormat="1" applyFont="1" applyProtection="1">
      <protection hidden="1"/>
    </xf>
    <xf numFmtId="164" fontId="9" fillId="0" borderId="0" xfId="0" applyNumberFormat="1" applyFont="1" applyAlignment="1" applyProtection="1">
      <alignment vertical="center"/>
      <protection hidden="1"/>
    </xf>
    <xf numFmtId="0" fontId="6" fillId="0" borderId="1" xfId="0" applyFont="1" applyBorder="1" applyAlignment="1" applyProtection="1">
      <alignment horizontal="center" vertical="center"/>
      <protection hidden="1"/>
    </xf>
    <xf numFmtId="0" fontId="6" fillId="0" borderId="14" xfId="0" applyFont="1" applyBorder="1" applyAlignment="1" applyProtection="1">
      <alignment horizontal="center" vertical="center"/>
      <protection hidden="1"/>
    </xf>
    <xf numFmtId="0" fontId="6" fillId="3" borderId="1" xfId="0" applyFont="1" applyFill="1" applyBorder="1" applyAlignment="1" applyProtection="1">
      <alignment horizontal="center" vertical="center"/>
      <protection hidden="1"/>
    </xf>
    <xf numFmtId="2" fontId="6" fillId="3" borderId="1" xfId="0" applyNumberFormat="1" applyFont="1" applyFill="1" applyBorder="1" applyAlignment="1" applyProtection="1">
      <alignment horizontal="center" vertical="center"/>
      <protection hidden="1"/>
    </xf>
    <xf numFmtId="9" fontId="6" fillId="3" borderId="28" xfId="2" applyFont="1" applyFill="1" applyBorder="1" applyAlignment="1" applyProtection="1">
      <alignment horizontal="center" vertical="center"/>
      <protection hidden="1"/>
    </xf>
    <xf numFmtId="9" fontId="6" fillId="0" borderId="14" xfId="2" applyFont="1" applyBorder="1" applyAlignment="1" applyProtection="1">
      <alignment horizontal="center" vertical="center"/>
      <protection hidden="1"/>
    </xf>
    <xf numFmtId="9" fontId="6" fillId="0" borderId="1" xfId="2" applyFont="1" applyBorder="1" applyAlignment="1" applyProtection="1">
      <alignment horizontal="center" vertical="center"/>
      <protection hidden="1"/>
    </xf>
    <xf numFmtId="0" fontId="6" fillId="0" borderId="0" xfId="0" applyFont="1" applyAlignment="1" applyProtection="1">
      <alignment vertical="center"/>
      <protection locked="0"/>
    </xf>
    <xf numFmtId="0" fontId="6" fillId="0" borderId="14" xfId="0" applyFont="1" applyBorder="1" applyAlignment="1" applyProtection="1">
      <alignment horizontal="center" vertical="center" shrinkToFit="1"/>
      <protection locked="0"/>
    </xf>
    <xf numFmtId="0" fontId="6" fillId="0" borderId="1" xfId="0" applyFont="1" applyBorder="1" applyAlignment="1" applyProtection="1">
      <alignment horizontal="center" vertical="center" shrinkToFit="1"/>
      <protection locked="0"/>
    </xf>
    <xf numFmtId="9" fontId="6" fillId="3" borderId="28" xfId="0" applyNumberFormat="1" applyFont="1" applyFill="1" applyBorder="1" applyAlignment="1" applyProtection="1">
      <alignment horizontal="center" vertical="center"/>
      <protection hidden="1"/>
    </xf>
    <xf numFmtId="0" fontId="6" fillId="0" borderId="14" xfId="0" applyFont="1" applyBorder="1" applyAlignment="1" applyProtection="1">
      <alignment horizontal="center" vertical="center"/>
      <protection locked="0"/>
    </xf>
    <xf numFmtId="0" fontId="6" fillId="0" borderId="1" xfId="0" applyFont="1" applyBorder="1" applyAlignment="1" applyProtection="1">
      <alignment horizontal="center" vertical="center"/>
      <protection locked="0"/>
    </xf>
    <xf numFmtId="0" fontId="6" fillId="3" borderId="1" xfId="0" applyFont="1" applyFill="1" applyBorder="1" applyAlignment="1" applyProtection="1">
      <alignment horizontal="center" vertical="center" shrinkToFit="1"/>
      <protection hidden="1"/>
    </xf>
    <xf numFmtId="0" fontId="4" fillId="0" borderId="0" xfId="0" applyFont="1" applyAlignment="1" applyProtection="1">
      <alignment horizontal="center" vertical="center" wrapText="1"/>
      <protection locked="0"/>
    </xf>
    <xf numFmtId="0" fontId="12" fillId="0" borderId="0" xfId="0" applyFont="1" applyAlignment="1" applyProtection="1">
      <alignment horizontal="center" vertical="center"/>
      <protection locked="0"/>
    </xf>
    <xf numFmtId="0" fontId="6" fillId="3" borderId="33" xfId="0" applyFont="1" applyFill="1" applyBorder="1" applyAlignment="1" applyProtection="1">
      <alignment horizontal="center" vertical="center" shrinkToFit="1"/>
      <protection hidden="1"/>
    </xf>
    <xf numFmtId="0" fontId="6" fillId="3" borderId="34" xfId="0" applyFont="1" applyFill="1" applyBorder="1" applyAlignment="1" applyProtection="1">
      <alignment horizontal="center" vertical="center" shrinkToFit="1"/>
      <protection hidden="1"/>
    </xf>
    <xf numFmtId="0" fontId="6" fillId="3" borderId="34" xfId="0" applyFont="1" applyFill="1" applyBorder="1" applyAlignment="1" applyProtection="1">
      <alignment horizontal="center" vertical="center"/>
      <protection hidden="1"/>
    </xf>
    <xf numFmtId="2" fontId="6" fillId="3" borderId="34" xfId="0" applyNumberFormat="1" applyFont="1" applyFill="1" applyBorder="1" applyAlignment="1" applyProtection="1">
      <alignment horizontal="center" vertical="center"/>
      <protection hidden="1"/>
    </xf>
    <xf numFmtId="2" fontId="6" fillId="3" borderId="36" xfId="0" applyNumberFormat="1" applyFont="1" applyFill="1" applyBorder="1" applyAlignment="1" applyProtection="1">
      <alignment horizontal="center" vertical="center"/>
      <protection hidden="1"/>
    </xf>
    <xf numFmtId="0" fontId="6" fillId="3" borderId="33" xfId="0" applyFont="1" applyFill="1" applyBorder="1" applyAlignment="1" applyProtection="1">
      <alignment horizontal="center" vertical="center"/>
      <protection hidden="1"/>
    </xf>
    <xf numFmtId="2" fontId="6" fillId="3" borderId="37" xfId="0" applyNumberFormat="1" applyFont="1" applyFill="1" applyBorder="1" applyAlignment="1" applyProtection="1">
      <alignment horizontal="center" vertical="center"/>
      <protection hidden="1"/>
    </xf>
    <xf numFmtId="1" fontId="6" fillId="3" borderId="38" xfId="0" applyNumberFormat="1" applyFont="1" applyFill="1" applyBorder="1" applyAlignment="1" applyProtection="1">
      <alignment horizontal="center" vertical="center"/>
      <protection hidden="1"/>
    </xf>
    <xf numFmtId="1" fontId="6" fillId="3" borderId="39" xfId="0" applyNumberFormat="1" applyFont="1" applyFill="1" applyBorder="1" applyAlignment="1" applyProtection="1">
      <alignment horizontal="center" vertical="center"/>
      <protection hidden="1"/>
    </xf>
    <xf numFmtId="0" fontId="5" fillId="0" borderId="21" xfId="0" applyFont="1" applyBorder="1" applyAlignment="1" applyProtection="1">
      <alignment horizontal="center" vertical="center"/>
      <protection locked="0"/>
    </xf>
    <xf numFmtId="0" fontId="5" fillId="0" borderId="22" xfId="0" applyFont="1" applyBorder="1" applyAlignment="1" applyProtection="1">
      <alignment horizontal="center" vertical="center"/>
      <protection locked="0"/>
    </xf>
    <xf numFmtId="1" fontId="5" fillId="3" borderId="22" xfId="0" applyNumberFormat="1" applyFont="1" applyFill="1" applyBorder="1" applyAlignment="1" applyProtection="1">
      <alignment horizontal="center" vertical="center"/>
      <protection hidden="1"/>
    </xf>
    <xf numFmtId="2" fontId="6" fillId="3" borderId="22" xfId="0" applyNumberFormat="1" applyFont="1" applyFill="1" applyBorder="1" applyAlignment="1" applyProtection="1">
      <alignment horizontal="center" vertical="center"/>
      <protection hidden="1"/>
    </xf>
    <xf numFmtId="2" fontId="6" fillId="3" borderId="40" xfId="0" applyNumberFormat="1" applyFont="1" applyFill="1" applyBorder="1" applyAlignment="1" applyProtection="1">
      <alignment horizontal="center" vertical="center"/>
      <protection hidden="1"/>
    </xf>
    <xf numFmtId="2" fontId="6" fillId="3" borderId="25" xfId="0" applyNumberFormat="1" applyFont="1" applyFill="1" applyBorder="1" applyAlignment="1" applyProtection="1">
      <alignment horizontal="center" vertical="center"/>
      <protection hidden="1"/>
    </xf>
    <xf numFmtId="1" fontId="6" fillId="3" borderId="26" xfId="0" applyNumberFormat="1" applyFont="1" applyFill="1" applyBorder="1" applyAlignment="1" applyProtection="1">
      <alignment horizontal="center" vertical="center"/>
      <protection hidden="1"/>
    </xf>
    <xf numFmtId="0" fontId="6" fillId="3" borderId="27" xfId="0" applyFont="1" applyFill="1" applyBorder="1" applyAlignment="1" applyProtection="1">
      <alignment horizontal="center" vertical="center"/>
      <protection hidden="1"/>
    </xf>
    <xf numFmtId="0" fontId="6" fillId="0" borderId="14" xfId="0" applyFont="1" applyBorder="1" applyAlignment="1" applyProtection="1">
      <alignment horizontal="center"/>
      <protection hidden="1"/>
    </xf>
    <xf numFmtId="0" fontId="5" fillId="0" borderId="14" xfId="0" applyFont="1" applyBorder="1" applyAlignment="1" applyProtection="1">
      <alignment horizontal="center" vertical="center"/>
      <protection locked="0"/>
    </xf>
    <xf numFmtId="0" fontId="5" fillId="0" borderId="1" xfId="0" applyFont="1" applyBorder="1" applyAlignment="1" applyProtection="1">
      <alignment horizontal="center" vertical="center"/>
      <protection locked="0"/>
    </xf>
    <xf numFmtId="1" fontId="5" fillId="3" borderId="1" xfId="0" applyNumberFormat="1" applyFont="1" applyFill="1" applyBorder="1" applyAlignment="1" applyProtection="1">
      <alignment horizontal="center" vertical="center"/>
      <protection hidden="1"/>
    </xf>
    <xf numFmtId="2" fontId="6" fillId="3" borderId="28" xfId="0" applyNumberFormat="1" applyFont="1" applyFill="1" applyBorder="1" applyAlignment="1" applyProtection="1">
      <alignment horizontal="center" vertical="center"/>
      <protection hidden="1"/>
    </xf>
    <xf numFmtId="2" fontId="6" fillId="3" borderId="41" xfId="0" applyNumberFormat="1" applyFont="1" applyFill="1" applyBorder="1" applyAlignment="1" applyProtection="1">
      <alignment horizontal="center" vertical="center"/>
      <protection hidden="1"/>
    </xf>
    <xf numFmtId="1" fontId="6" fillId="3" borderId="42" xfId="0" applyNumberFormat="1" applyFont="1" applyFill="1" applyBorder="1" applyAlignment="1" applyProtection="1">
      <alignment horizontal="center" vertical="center"/>
      <protection hidden="1"/>
    </xf>
    <xf numFmtId="0" fontId="6" fillId="3" borderId="43" xfId="0" applyFont="1" applyFill="1" applyBorder="1" applyAlignment="1" applyProtection="1">
      <alignment horizontal="center" vertical="center"/>
      <protection hidden="1"/>
    </xf>
    <xf numFmtId="0" fontId="6" fillId="0" borderId="1" xfId="0" applyFont="1" applyBorder="1" applyAlignment="1" applyProtection="1">
      <alignment horizontal="center" vertical="center" shrinkToFit="1"/>
      <protection hidden="1"/>
    </xf>
    <xf numFmtId="0" fontId="4" fillId="0" borderId="1" xfId="0" applyFont="1" applyBorder="1" applyAlignment="1" applyProtection="1">
      <alignment horizontal="center" vertical="center" wrapText="1"/>
      <protection hidden="1"/>
    </xf>
    <xf numFmtId="164" fontId="12" fillId="0" borderId="1" xfId="0" applyNumberFormat="1" applyFont="1" applyBorder="1" applyAlignment="1" applyProtection="1">
      <alignment horizontal="center" vertical="center"/>
      <protection hidden="1"/>
    </xf>
    <xf numFmtId="1" fontId="4" fillId="0" borderId="1" xfId="0" applyNumberFormat="1" applyFont="1" applyBorder="1" applyAlignment="1" applyProtection="1">
      <alignment horizontal="center" vertical="center"/>
      <protection hidden="1"/>
    </xf>
    <xf numFmtId="0" fontId="5" fillId="0" borderId="0" xfId="0" applyFont="1" applyAlignment="1" applyProtection="1">
      <alignment horizontal="center" vertical="center"/>
      <protection hidden="1"/>
    </xf>
    <xf numFmtId="0" fontId="14" fillId="0" borderId="1" xfId="0" applyFont="1" applyBorder="1" applyAlignment="1" applyProtection="1">
      <alignment horizontal="center" vertical="center"/>
      <protection hidden="1"/>
    </xf>
    <xf numFmtId="0" fontId="15" fillId="0" borderId="1" xfId="0" applyFont="1" applyBorder="1" applyAlignment="1" applyProtection="1">
      <alignment horizontal="center" vertical="center"/>
      <protection hidden="1"/>
    </xf>
    <xf numFmtId="164" fontId="15" fillId="0" borderId="1" xfId="0" applyNumberFormat="1" applyFont="1" applyBorder="1" applyAlignment="1" applyProtection="1">
      <alignment horizontal="center" vertical="center"/>
      <protection hidden="1"/>
    </xf>
    <xf numFmtId="10" fontId="15" fillId="0" borderId="1" xfId="0" applyNumberFormat="1" applyFont="1" applyBorder="1" applyAlignment="1" applyProtection="1">
      <alignment horizontal="center" vertical="center"/>
      <protection hidden="1"/>
    </xf>
    <xf numFmtId="0" fontId="6" fillId="0" borderId="0" xfId="0" applyFont="1" applyAlignment="1" applyProtection="1">
      <alignment horizontal="left"/>
      <protection locked="0"/>
    </xf>
    <xf numFmtId="2" fontId="5" fillId="0" borderId="1" xfId="0" applyNumberFormat="1" applyFont="1" applyBorder="1" applyAlignment="1" applyProtection="1">
      <alignment horizontal="center" vertical="center"/>
      <protection hidden="1"/>
    </xf>
    <xf numFmtId="10" fontId="15" fillId="0" borderId="1" xfId="2" applyNumberFormat="1" applyFont="1" applyBorder="1" applyAlignment="1" applyProtection="1">
      <alignment horizontal="center" vertical="center"/>
      <protection hidden="1"/>
    </xf>
    <xf numFmtId="0" fontId="5" fillId="0" borderId="1" xfId="0" applyFont="1" applyBorder="1" applyAlignment="1" applyProtection="1">
      <alignment horizontal="center" vertical="center"/>
      <protection hidden="1"/>
    </xf>
    <xf numFmtId="0" fontId="6" fillId="0" borderId="15" xfId="0" applyFont="1" applyBorder="1" applyAlignment="1" applyProtection="1">
      <alignment horizontal="center"/>
      <protection hidden="1"/>
    </xf>
    <xf numFmtId="0" fontId="5" fillId="0" borderId="15"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1" fontId="5" fillId="3" borderId="16" xfId="0" applyNumberFormat="1" applyFont="1" applyFill="1" applyBorder="1" applyAlignment="1" applyProtection="1">
      <alignment horizontal="center" vertical="center"/>
      <protection hidden="1"/>
    </xf>
    <xf numFmtId="2" fontId="6" fillId="3" borderId="16" xfId="0" applyNumberFormat="1" applyFont="1" applyFill="1" applyBorder="1" applyAlignment="1" applyProtection="1">
      <alignment horizontal="center" vertical="center"/>
      <protection hidden="1"/>
    </xf>
    <xf numFmtId="2" fontId="6" fillId="3" borderId="45" xfId="0" applyNumberFormat="1" applyFont="1" applyFill="1" applyBorder="1" applyAlignment="1" applyProtection="1">
      <alignment horizontal="center" vertical="center"/>
      <protection hidden="1"/>
    </xf>
    <xf numFmtId="2" fontId="6" fillId="3" borderId="46" xfId="0" applyNumberFormat="1" applyFont="1" applyFill="1" applyBorder="1" applyAlignment="1" applyProtection="1">
      <alignment horizontal="center" vertical="center"/>
      <protection hidden="1"/>
    </xf>
    <xf numFmtId="1" fontId="6" fillId="3" borderId="47" xfId="0" applyNumberFormat="1" applyFont="1" applyFill="1" applyBorder="1" applyAlignment="1" applyProtection="1">
      <alignment horizontal="center" vertical="center"/>
      <protection hidden="1"/>
    </xf>
    <xf numFmtId="0" fontId="6" fillId="3" borderId="48" xfId="0" applyFont="1" applyFill="1" applyBorder="1" applyAlignment="1" applyProtection="1">
      <alignment horizontal="center" vertical="center"/>
      <protection hidden="1"/>
    </xf>
    <xf numFmtId="0" fontId="5" fillId="3" borderId="49" xfId="0" applyFont="1" applyFill="1" applyBorder="1" applyAlignment="1" applyProtection="1">
      <alignment horizontal="center" vertical="center"/>
      <protection locked="0"/>
    </xf>
    <xf numFmtId="0" fontId="5" fillId="3" borderId="50" xfId="0" applyFont="1" applyFill="1" applyBorder="1" applyAlignment="1" applyProtection="1">
      <alignment horizontal="center" vertical="center"/>
      <protection locked="0"/>
    </xf>
    <xf numFmtId="0" fontId="5" fillId="3" borderId="50" xfId="0" applyFont="1" applyFill="1" applyBorder="1" applyAlignment="1" applyProtection="1">
      <alignment horizontal="center" vertical="center"/>
      <protection hidden="1"/>
    </xf>
    <xf numFmtId="0" fontId="5" fillId="3" borderId="52" xfId="0" applyFont="1" applyFill="1" applyBorder="1" applyAlignment="1" applyProtection="1">
      <alignment horizontal="center" vertical="center"/>
      <protection hidden="1"/>
    </xf>
    <xf numFmtId="2" fontId="6" fillId="3" borderId="50" xfId="0" applyNumberFormat="1" applyFont="1" applyFill="1" applyBorder="1" applyAlignment="1" applyProtection="1">
      <alignment horizontal="center" vertical="center"/>
      <protection hidden="1"/>
    </xf>
    <xf numFmtId="2" fontId="6" fillId="3" borderId="52" xfId="0" applyNumberFormat="1" applyFont="1" applyFill="1" applyBorder="1" applyAlignment="1" applyProtection="1">
      <alignment horizontal="center" vertical="center"/>
      <protection hidden="1"/>
    </xf>
    <xf numFmtId="2" fontId="6" fillId="3" borderId="29" xfId="0" applyNumberFormat="1" applyFont="1" applyFill="1" applyBorder="1" applyAlignment="1" applyProtection="1">
      <alignment horizontal="center" vertical="center"/>
      <protection hidden="1"/>
    </xf>
    <xf numFmtId="1" fontId="6" fillId="3" borderId="30" xfId="0" applyNumberFormat="1" applyFont="1" applyFill="1" applyBorder="1" applyAlignment="1" applyProtection="1">
      <alignment horizontal="center" vertical="center"/>
      <protection hidden="1"/>
    </xf>
    <xf numFmtId="0" fontId="6" fillId="3" borderId="31" xfId="0" applyFont="1" applyFill="1" applyBorder="1" applyAlignment="1" applyProtection="1">
      <alignment horizontal="center" vertical="center"/>
      <protection hidden="1"/>
    </xf>
    <xf numFmtId="164" fontId="16" fillId="0" borderId="0" xfId="0" applyNumberFormat="1" applyFont="1" applyAlignment="1" applyProtection="1">
      <alignment vertical="center"/>
      <protection hidden="1"/>
    </xf>
    <xf numFmtId="0" fontId="7" fillId="0" borderId="0" xfId="0" applyFont="1" applyAlignment="1" applyProtection="1">
      <alignment vertical="top" wrapText="1"/>
      <protection locked="0"/>
    </xf>
    <xf numFmtId="0" fontId="8" fillId="0" borderId="0" xfId="0" applyFont="1" applyAlignment="1" applyProtection="1">
      <alignment vertical="top" wrapText="1"/>
      <protection hidden="1"/>
    </xf>
    <xf numFmtId="0" fontId="8" fillId="0" borderId="0" xfId="0" applyFont="1" applyAlignment="1" applyProtection="1">
      <alignment vertical="top" wrapText="1"/>
      <protection locked="0"/>
    </xf>
    <xf numFmtId="164" fontId="5" fillId="0" borderId="0" xfId="0" applyNumberFormat="1" applyFont="1" applyAlignment="1" applyProtection="1">
      <alignment horizontal="center"/>
      <protection hidden="1"/>
    </xf>
    <xf numFmtId="0" fontId="11" fillId="0" borderId="0" xfId="0" applyFont="1" applyAlignment="1" applyProtection="1">
      <alignment horizontal="right" vertical="center"/>
      <protection locked="0"/>
    </xf>
    <xf numFmtId="0" fontId="10" fillId="0" borderId="0" xfId="0" applyFont="1" applyAlignment="1" applyProtection="1">
      <alignment horizontal="center" vertical="center"/>
      <protection locked="0"/>
    </xf>
    <xf numFmtId="0" fontId="10" fillId="0" borderId="0" xfId="0" applyFont="1" applyAlignment="1" applyProtection="1">
      <alignment vertical="center"/>
      <protection locked="0"/>
    </xf>
    <xf numFmtId="2" fontId="6" fillId="0" borderId="0" xfId="0" applyNumberFormat="1" applyFont="1" applyAlignment="1" applyProtection="1">
      <alignment horizontal="center"/>
      <protection hidden="1"/>
    </xf>
    <xf numFmtId="0" fontId="6" fillId="0" borderId="0" xfId="0" applyFont="1" applyAlignment="1" applyProtection="1">
      <alignment horizontal="center" vertical="center" textRotation="90" wrapText="1"/>
      <protection locked="0"/>
    </xf>
    <xf numFmtId="2" fontId="6" fillId="0" borderId="0" xfId="0" applyNumberFormat="1" applyFont="1" applyAlignment="1" applyProtection="1">
      <alignment horizontal="center" vertical="center" textRotation="90" wrapText="1"/>
      <protection locked="0"/>
    </xf>
    <xf numFmtId="2" fontId="6" fillId="0" borderId="0" xfId="0" applyNumberFormat="1" applyFont="1" applyAlignment="1" applyProtection="1">
      <alignment horizontal="left" vertical="center" textRotation="90" wrapText="1"/>
      <protection locked="0"/>
    </xf>
    <xf numFmtId="9" fontId="6" fillId="0" borderId="0" xfId="2" applyFont="1" applyAlignment="1" applyProtection="1">
      <alignment horizontal="center"/>
      <protection locked="0"/>
    </xf>
    <xf numFmtId="2" fontId="6" fillId="0" borderId="0" xfId="2" applyNumberFormat="1" applyFont="1" applyAlignment="1" applyProtection="1">
      <alignment horizontal="center"/>
      <protection locked="0"/>
    </xf>
    <xf numFmtId="0" fontId="6" fillId="0" borderId="0" xfId="0" applyFont="1" applyAlignment="1" applyProtection="1">
      <alignment horizontal="center" shrinkToFit="1"/>
      <protection locked="0"/>
    </xf>
    <xf numFmtId="1" fontId="6" fillId="0" borderId="0" xfId="0" applyNumberFormat="1" applyFont="1" applyAlignment="1" applyProtection="1">
      <alignment horizontal="center"/>
      <protection locked="0"/>
    </xf>
    <xf numFmtId="0" fontId="6" fillId="2" borderId="9" xfId="0" applyFont="1" applyFill="1" applyBorder="1" applyAlignment="1" applyProtection="1">
      <alignment horizontal="center" shrinkToFit="1"/>
      <protection hidden="1"/>
    </xf>
    <xf numFmtId="0" fontId="6" fillId="2" borderId="8" xfId="0" applyFont="1" applyFill="1" applyBorder="1" applyAlignment="1" applyProtection="1">
      <alignment vertical="center" shrinkToFit="1"/>
      <protection hidden="1"/>
    </xf>
    <xf numFmtId="164" fontId="17" fillId="0" borderId="5" xfId="0" applyNumberFormat="1" applyFont="1" applyBorder="1" applyAlignment="1" applyProtection="1">
      <alignment horizontal="left" vertical="center" wrapText="1"/>
      <protection hidden="1"/>
    </xf>
    <xf numFmtId="164" fontId="17" fillId="0" borderId="4" xfId="0" applyNumberFormat="1" applyFont="1" applyBorder="1" applyAlignment="1" applyProtection="1">
      <alignment horizontal="left" vertical="center" wrapText="1"/>
      <protection hidden="1"/>
    </xf>
    <xf numFmtId="164" fontId="17" fillId="0" borderId="61" xfId="0" applyNumberFormat="1" applyFont="1" applyBorder="1" applyAlignment="1" applyProtection="1">
      <alignment horizontal="left" vertical="center" wrapText="1"/>
      <protection hidden="1"/>
    </xf>
    <xf numFmtId="0" fontId="6" fillId="2" borderId="10" xfId="0" applyFont="1" applyFill="1" applyBorder="1" applyAlignment="1" applyProtection="1">
      <alignment vertical="center" shrinkToFit="1"/>
      <protection hidden="1"/>
    </xf>
    <xf numFmtId="164" fontId="5" fillId="0" borderId="27" xfId="0" applyNumberFormat="1" applyFont="1" applyBorder="1" applyAlignment="1" applyProtection="1">
      <alignment horizontal="left" vertical="center"/>
      <protection hidden="1"/>
    </xf>
    <xf numFmtId="164" fontId="5" fillId="0" borderId="32" xfId="0" applyNumberFormat="1" applyFont="1" applyBorder="1" applyAlignment="1" applyProtection="1">
      <alignment horizontal="left" vertical="center"/>
      <protection hidden="1"/>
    </xf>
    <xf numFmtId="164" fontId="17" fillId="0" borderId="44" xfId="0" applyNumberFormat="1" applyFont="1" applyBorder="1" applyAlignment="1" applyProtection="1">
      <alignment horizontal="left" vertical="center" wrapText="1"/>
      <protection hidden="1"/>
    </xf>
    <xf numFmtId="0" fontId="18" fillId="5" borderId="1" xfId="0" applyFont="1" applyFill="1" applyBorder="1" applyAlignment="1">
      <alignment horizontal="left" vertical="center" wrapText="1" indent="1"/>
    </xf>
    <xf numFmtId="0" fontId="19" fillId="0" borderId="0" xfId="0" applyFont="1"/>
    <xf numFmtId="0" fontId="19" fillId="0" borderId="0" xfId="0" applyFont="1" applyAlignment="1">
      <alignment horizontal="center" vertical="center"/>
    </xf>
    <xf numFmtId="0" fontId="20" fillId="0" borderId="55" xfId="0" applyFont="1" applyBorder="1" applyAlignment="1">
      <alignment horizontal="center" vertical="center"/>
    </xf>
    <xf numFmtId="0" fontId="20" fillId="0" borderId="12" xfId="0" applyFont="1" applyBorder="1" applyAlignment="1">
      <alignment horizontal="center" vertical="center"/>
    </xf>
    <xf numFmtId="0" fontId="20" fillId="0" borderId="13" xfId="0" applyFont="1" applyBorder="1" applyAlignment="1">
      <alignment horizontal="center" vertical="center"/>
    </xf>
    <xf numFmtId="0" fontId="19" fillId="0" borderId="2" xfId="0" applyFont="1" applyBorder="1" applyAlignment="1">
      <alignment horizontal="center" vertical="center"/>
    </xf>
    <xf numFmtId="9" fontId="19" fillId="0" borderId="1" xfId="0" applyNumberFormat="1" applyFont="1" applyBorder="1" applyAlignment="1">
      <alignment horizontal="center" vertical="center"/>
    </xf>
    <xf numFmtId="9" fontId="19" fillId="0" borderId="3" xfId="0" applyNumberFormat="1" applyFont="1" applyBorder="1" applyAlignment="1">
      <alignment horizontal="center" vertical="center"/>
    </xf>
    <xf numFmtId="0" fontId="4" fillId="6" borderId="1" xfId="1" applyFill="1" applyBorder="1" applyAlignment="1" applyProtection="1">
      <alignment horizontal="center" vertical="center"/>
      <protection locked="0"/>
    </xf>
    <xf numFmtId="0" fontId="4" fillId="7" borderId="1" xfId="1" applyFill="1" applyBorder="1" applyAlignment="1" applyProtection="1">
      <alignment horizontal="center" vertical="center"/>
      <protection locked="0"/>
    </xf>
    <xf numFmtId="0" fontId="19" fillId="8" borderId="1" xfId="0" applyFont="1" applyFill="1" applyBorder="1" applyAlignment="1">
      <alignment horizontal="center" vertical="center"/>
    </xf>
    <xf numFmtId="0" fontId="19" fillId="9" borderId="1" xfId="0" applyFont="1" applyFill="1" applyBorder="1" applyAlignment="1">
      <alignment horizontal="center" vertical="center"/>
    </xf>
    <xf numFmtId="0" fontId="19" fillId="0" borderId="63" xfId="0" applyFont="1" applyBorder="1" applyAlignment="1">
      <alignment horizontal="center" vertical="center"/>
    </xf>
    <xf numFmtId="9" fontId="19" fillId="0" borderId="34" xfId="0" applyNumberFormat="1" applyFont="1" applyBorder="1" applyAlignment="1">
      <alignment horizontal="center" vertical="center"/>
    </xf>
    <xf numFmtId="9" fontId="19" fillId="0" borderId="35" xfId="0" applyNumberFormat="1" applyFont="1" applyBorder="1" applyAlignment="1">
      <alignment horizontal="center" vertical="center"/>
    </xf>
    <xf numFmtId="0" fontId="4" fillId="0" borderId="0" xfId="1" applyProtection="1">
      <protection locked="0"/>
    </xf>
    <xf numFmtId="0" fontId="4" fillId="0" borderId="0" xfId="1" applyAlignment="1" applyProtection="1">
      <alignment horizontal="center"/>
      <protection locked="0"/>
    </xf>
    <xf numFmtId="0" fontId="4" fillId="0" borderId="0" xfId="1" applyAlignment="1" applyProtection="1">
      <alignment horizontal="center" vertical="center"/>
      <protection locked="0"/>
    </xf>
    <xf numFmtId="0" fontId="12" fillId="0" borderId="0" xfId="1" applyFont="1" applyProtection="1">
      <protection locked="0"/>
    </xf>
    <xf numFmtId="0" fontId="12" fillId="0" borderId="0" xfId="1" applyFont="1" applyAlignment="1" applyProtection="1">
      <alignment wrapText="1"/>
      <protection locked="0"/>
    </xf>
    <xf numFmtId="9" fontId="4" fillId="0" borderId="0" xfId="2" applyFont="1" applyProtection="1">
      <protection locked="0"/>
    </xf>
    <xf numFmtId="9" fontId="4" fillId="0" borderId="0" xfId="1" applyNumberFormat="1" applyProtection="1">
      <protection hidden="1"/>
    </xf>
    <xf numFmtId="165" fontId="4" fillId="0" borderId="0" xfId="1" applyNumberFormat="1" applyAlignment="1" applyProtection="1">
      <alignment horizontal="center" vertical="center"/>
      <protection locked="0"/>
    </xf>
    <xf numFmtId="0" fontId="9" fillId="0" borderId="0" xfId="0" applyFont="1" applyAlignment="1" applyProtection="1">
      <alignment horizontal="right" vertical="center"/>
      <protection hidden="1"/>
    </xf>
    <xf numFmtId="0" fontId="5" fillId="0" borderId="41" xfId="0" applyFont="1" applyBorder="1" applyAlignment="1" applyProtection="1">
      <alignment horizontal="center" vertical="center"/>
      <protection locked="0"/>
    </xf>
    <xf numFmtId="0" fontId="5" fillId="0" borderId="2" xfId="0" applyFont="1" applyBorder="1" applyAlignment="1" applyProtection="1">
      <alignment horizontal="center" vertical="center"/>
      <protection locked="0"/>
    </xf>
    <xf numFmtId="0" fontId="5" fillId="0" borderId="11" xfId="0" applyFont="1" applyBorder="1" applyAlignment="1" applyProtection="1">
      <alignment horizontal="center" vertical="center"/>
      <protection locked="0"/>
    </xf>
    <xf numFmtId="0" fontId="5" fillId="0" borderId="12" xfId="0" applyFont="1" applyBorder="1" applyAlignment="1" applyProtection="1">
      <alignment horizontal="center" vertical="center"/>
      <protection locked="0"/>
    </xf>
    <xf numFmtId="0" fontId="5" fillId="3" borderId="6" xfId="0" applyFont="1" applyFill="1" applyBorder="1" applyAlignment="1" applyProtection="1">
      <alignment horizontal="center" vertical="center"/>
      <protection locked="0"/>
    </xf>
    <xf numFmtId="0" fontId="5" fillId="3" borderId="64" xfId="0" applyFont="1" applyFill="1" applyBorder="1" applyAlignment="1" applyProtection="1">
      <alignment horizontal="center" vertical="center"/>
      <protection locked="0"/>
    </xf>
    <xf numFmtId="164" fontId="5" fillId="0" borderId="12" xfId="0" applyNumberFormat="1" applyFont="1" applyBorder="1" applyAlignment="1" applyProtection="1">
      <alignment horizontal="left"/>
      <protection hidden="1"/>
    </xf>
    <xf numFmtId="0" fontId="6" fillId="0" borderId="61" xfId="0" applyFont="1" applyBorder="1" applyAlignment="1" applyProtection="1">
      <alignment horizontal="center" shrinkToFit="1"/>
      <protection hidden="1"/>
    </xf>
    <xf numFmtId="0" fontId="6" fillId="0" borderId="53" xfId="0" applyFont="1" applyBorder="1" applyAlignment="1" applyProtection="1">
      <alignment horizontal="center"/>
      <protection hidden="1"/>
    </xf>
    <xf numFmtId="0" fontId="4" fillId="0" borderId="8" xfId="0" applyFont="1" applyBorder="1" applyAlignment="1" applyProtection="1">
      <alignment horizontal="left" vertical="center"/>
      <protection hidden="1"/>
    </xf>
    <xf numFmtId="0" fontId="6" fillId="0" borderId="8" xfId="0" applyFont="1" applyBorder="1" applyAlignment="1" applyProtection="1">
      <alignment vertical="center"/>
      <protection hidden="1"/>
    </xf>
    <xf numFmtId="0" fontId="6" fillId="0" borderId="9" xfId="0" applyFont="1" applyBorder="1" applyAlignment="1" applyProtection="1">
      <alignment vertical="center"/>
      <protection hidden="1"/>
    </xf>
    <xf numFmtId="164" fontId="4" fillId="0" borderId="0" xfId="0" applyNumberFormat="1" applyFont="1" applyAlignment="1" applyProtection="1">
      <alignment horizontal="center" vertical="center"/>
      <protection hidden="1"/>
    </xf>
    <xf numFmtId="0" fontId="6" fillId="0" borderId="1" xfId="0" applyFont="1" applyBorder="1" applyAlignment="1" applyProtection="1">
      <alignment horizontal="center" shrinkToFit="1"/>
      <protection hidden="1"/>
    </xf>
    <xf numFmtId="0" fontId="26" fillId="0" borderId="33" xfId="0" applyFont="1" applyBorder="1" applyAlignment="1" applyProtection="1">
      <alignment horizontal="center" shrinkToFit="1"/>
      <protection hidden="1"/>
    </xf>
    <xf numFmtId="0" fontId="27" fillId="10" borderId="1" xfId="0" applyFont="1" applyFill="1" applyBorder="1" applyAlignment="1" applyProtection="1">
      <alignment horizontal="center" shrinkToFit="1"/>
      <protection locked="0"/>
    </xf>
    <xf numFmtId="0" fontId="28" fillId="10" borderId="1" xfId="0" applyFont="1" applyFill="1" applyBorder="1" applyAlignment="1">
      <alignment horizontal="center" shrinkToFit="1"/>
    </xf>
    <xf numFmtId="2" fontId="27" fillId="10" borderId="1" xfId="0" applyNumberFormat="1" applyFont="1" applyFill="1" applyBorder="1" applyAlignment="1">
      <alignment horizontal="center" shrinkToFit="1"/>
    </xf>
    <xf numFmtId="0" fontId="3" fillId="0" borderId="31" xfId="0" applyFont="1" applyBorder="1" applyProtection="1">
      <protection hidden="1"/>
    </xf>
    <xf numFmtId="0" fontId="26" fillId="0" borderId="33" xfId="0" applyFont="1" applyBorder="1" applyAlignment="1" applyProtection="1">
      <alignment horizontal="center" vertical="center"/>
      <protection locked="0"/>
    </xf>
    <xf numFmtId="0" fontId="26" fillId="0" borderId="34" xfId="0" applyFont="1" applyBorder="1" applyAlignment="1" applyProtection="1">
      <alignment horizontal="center" vertical="center"/>
      <protection locked="0"/>
    </xf>
    <xf numFmtId="0" fontId="26" fillId="0" borderId="34" xfId="0" applyFont="1" applyBorder="1" applyAlignment="1" applyProtection="1">
      <alignment horizontal="center" vertical="center" shrinkToFit="1"/>
      <protection locked="0"/>
    </xf>
    <xf numFmtId="2" fontId="28" fillId="10" borderId="12" xfId="0" applyNumberFormat="1" applyFont="1" applyFill="1" applyBorder="1" applyAlignment="1">
      <alignment horizontal="center" shrinkToFit="1"/>
    </xf>
    <xf numFmtId="1" fontId="27" fillId="10" borderId="12" xfId="0" applyNumberFormat="1" applyFont="1" applyFill="1" applyBorder="1" applyAlignment="1">
      <alignment horizontal="center" shrinkToFit="1"/>
    </xf>
    <xf numFmtId="0" fontId="29" fillId="11" borderId="12" xfId="0" applyFont="1" applyFill="1" applyBorder="1" applyAlignment="1" applyProtection="1">
      <alignment horizontal="center" vertical="center"/>
      <protection locked="0"/>
    </xf>
    <xf numFmtId="0" fontId="6" fillId="3" borderId="29" xfId="0" applyFont="1" applyFill="1" applyBorder="1" applyAlignment="1" applyProtection="1">
      <alignment horizontal="center" shrinkToFit="1"/>
      <protection hidden="1"/>
    </xf>
    <xf numFmtId="0" fontId="27" fillId="10" borderId="12" xfId="0" applyFont="1" applyFill="1" applyBorder="1" applyAlignment="1" applyProtection="1">
      <alignment horizontal="center" shrinkToFit="1"/>
      <protection locked="0"/>
    </xf>
    <xf numFmtId="0" fontId="0" fillId="0" borderId="0" xfId="0" applyProtection="1">
      <protection hidden="1"/>
    </xf>
    <xf numFmtId="0" fontId="0" fillId="0" borderId="54" xfId="0" applyBorder="1" applyProtection="1">
      <protection hidden="1"/>
    </xf>
    <xf numFmtId="0" fontId="0" fillId="0" borderId="31" xfId="0" applyBorder="1" applyProtection="1">
      <protection hidden="1"/>
    </xf>
    <xf numFmtId="164" fontId="10" fillId="2" borderId="49" xfId="0" applyNumberFormat="1" applyFont="1" applyFill="1" applyBorder="1" applyAlignment="1" applyProtection="1">
      <alignment horizontal="center" vertical="center"/>
      <protection hidden="1"/>
    </xf>
    <xf numFmtId="164" fontId="10" fillId="4" borderId="49" xfId="0" applyNumberFormat="1" applyFont="1" applyFill="1" applyBorder="1" applyAlignment="1" applyProtection="1">
      <alignment horizontal="center" vertical="center"/>
      <protection hidden="1"/>
    </xf>
    <xf numFmtId="0" fontId="6" fillId="2" borderId="0" xfId="0" applyFont="1" applyFill="1" applyAlignment="1" applyProtection="1">
      <alignment vertical="center" shrinkToFit="1"/>
      <protection hidden="1"/>
    </xf>
    <xf numFmtId="0" fontId="30" fillId="11" borderId="42" xfId="3" applyFont="1" applyFill="1" applyBorder="1" applyAlignment="1">
      <alignment horizontal="center"/>
    </xf>
    <xf numFmtId="0" fontId="10" fillId="4" borderId="29" xfId="0" applyFont="1" applyFill="1" applyBorder="1" applyAlignment="1" applyProtection="1">
      <alignment horizontal="center" vertical="center"/>
      <protection hidden="1"/>
    </xf>
    <xf numFmtId="0" fontId="30" fillId="11" borderId="30" xfId="3" applyFont="1" applyFill="1" applyBorder="1" applyAlignment="1">
      <alignment horizontal="center"/>
    </xf>
    <xf numFmtId="164" fontId="13" fillId="0" borderId="32" xfId="0" applyNumberFormat="1" applyFont="1" applyBorder="1" applyAlignment="1" applyProtection="1">
      <alignment horizontal="left" vertical="center"/>
      <protection hidden="1"/>
    </xf>
    <xf numFmtId="164" fontId="5" fillId="0" borderId="59" xfId="0" applyNumberFormat="1" applyFont="1" applyBorder="1" applyAlignment="1" applyProtection="1">
      <alignment horizontal="left" vertical="center"/>
      <protection hidden="1"/>
    </xf>
    <xf numFmtId="0" fontId="6" fillId="0" borderId="42" xfId="0" applyFont="1" applyBorder="1" applyAlignment="1" applyProtection="1">
      <alignment horizontal="center" vertical="center"/>
      <protection hidden="1"/>
    </xf>
    <xf numFmtId="0" fontId="6" fillId="0" borderId="38" xfId="0" applyFont="1" applyBorder="1" applyAlignment="1" applyProtection="1">
      <alignment horizontal="center" vertical="center"/>
      <protection hidden="1"/>
    </xf>
    <xf numFmtId="0" fontId="6" fillId="2" borderId="56" xfId="0" applyFont="1" applyFill="1" applyBorder="1" applyAlignment="1" applyProtection="1">
      <alignment horizontal="center" vertical="center" shrinkToFit="1"/>
      <protection hidden="1"/>
    </xf>
    <xf numFmtId="0" fontId="6" fillId="0" borderId="47" xfId="0" applyFont="1" applyBorder="1" applyAlignment="1" applyProtection="1">
      <alignment horizontal="center" vertical="center"/>
      <protection hidden="1"/>
    </xf>
    <xf numFmtId="164" fontId="5" fillId="0" borderId="45" xfId="0" applyNumberFormat="1" applyFont="1" applyBorder="1" applyAlignment="1" applyProtection="1">
      <alignment horizontal="left"/>
      <protection hidden="1"/>
    </xf>
    <xf numFmtId="0" fontId="33" fillId="12" borderId="42" xfId="3" applyFont="1" applyFill="1" applyBorder="1" applyAlignment="1">
      <alignment horizontal="center"/>
    </xf>
    <xf numFmtId="164" fontId="17" fillId="0" borderId="0" xfId="0" applyNumberFormat="1" applyFont="1" applyAlignment="1" applyProtection="1">
      <alignment horizontal="left" vertical="center" wrapText="1"/>
      <protection hidden="1"/>
    </xf>
    <xf numFmtId="0" fontId="34" fillId="12" borderId="69" xfId="3" applyFont="1" applyFill="1" applyBorder="1" applyAlignment="1">
      <alignment vertical="center"/>
    </xf>
    <xf numFmtId="164" fontId="9" fillId="0" borderId="0" xfId="0" applyNumberFormat="1" applyFont="1" applyAlignment="1" applyProtection="1">
      <alignment horizontal="center" vertical="center"/>
      <protection hidden="1"/>
    </xf>
    <xf numFmtId="0" fontId="10" fillId="0" borderId="0" xfId="0" applyFont="1" applyAlignment="1" applyProtection="1">
      <alignment horizontal="center" vertical="center"/>
      <protection hidden="1"/>
    </xf>
    <xf numFmtId="0" fontId="35" fillId="12" borderId="42" xfId="3" applyFont="1" applyFill="1" applyBorder="1"/>
    <xf numFmtId="0" fontId="5" fillId="0" borderId="70" xfId="0" applyFont="1" applyBorder="1" applyAlignment="1" applyProtection="1">
      <alignment horizontal="center" vertical="center"/>
      <protection locked="0"/>
    </xf>
    <xf numFmtId="0" fontId="5" fillId="0" borderId="71" xfId="0" applyFont="1" applyBorder="1" applyAlignment="1" applyProtection="1">
      <alignment horizontal="center" vertical="center"/>
      <protection locked="0"/>
    </xf>
    <xf numFmtId="0" fontId="5" fillId="0" borderId="50" xfId="0" applyFont="1" applyBorder="1" applyAlignment="1" applyProtection="1">
      <alignment horizontal="center" vertical="center"/>
      <protection locked="0"/>
    </xf>
    <xf numFmtId="1" fontId="5" fillId="3" borderId="50" xfId="0" applyNumberFormat="1" applyFont="1" applyFill="1" applyBorder="1" applyAlignment="1" applyProtection="1">
      <alignment horizontal="center" vertical="center"/>
      <protection hidden="1"/>
    </xf>
    <xf numFmtId="0" fontId="5" fillId="0" borderId="49" xfId="0" applyFont="1" applyBorder="1" applyAlignment="1" applyProtection="1">
      <alignment horizontal="center" vertical="center"/>
      <protection locked="0"/>
    </xf>
    <xf numFmtId="0" fontId="26" fillId="0" borderId="1" xfId="0" applyFont="1" applyBorder="1" applyAlignment="1" applyProtection="1">
      <alignment horizontal="center" shrinkToFit="1"/>
      <protection hidden="1"/>
    </xf>
    <xf numFmtId="0" fontId="26" fillId="0" borderId="61" xfId="0" applyFont="1" applyBorder="1" applyAlignment="1" applyProtection="1">
      <alignment horizontal="center" shrinkToFit="1"/>
      <protection hidden="1"/>
    </xf>
    <xf numFmtId="0" fontId="26" fillId="0" borderId="49" xfId="0" applyFont="1" applyBorder="1" applyAlignment="1" applyProtection="1">
      <alignment horizontal="center" shrinkToFit="1"/>
      <protection hidden="1"/>
    </xf>
    <xf numFmtId="0" fontId="26" fillId="0" borderId="0" xfId="0" applyFont="1" applyAlignment="1" applyProtection="1">
      <alignment horizontal="center" shrinkToFit="1"/>
      <protection hidden="1"/>
    </xf>
    <xf numFmtId="0" fontId="26" fillId="0" borderId="12" xfId="0" applyFont="1" applyBorder="1" applyAlignment="1" applyProtection="1">
      <alignment horizontal="center" shrinkToFit="1"/>
      <protection hidden="1"/>
    </xf>
    <xf numFmtId="1" fontId="5" fillId="3" borderId="71" xfId="0" applyNumberFormat="1" applyFont="1" applyFill="1" applyBorder="1" applyAlignment="1" applyProtection="1">
      <alignment horizontal="center" vertical="center"/>
      <protection hidden="1"/>
    </xf>
    <xf numFmtId="2" fontId="6" fillId="3" borderId="71" xfId="0" applyNumberFormat="1" applyFont="1" applyFill="1" applyBorder="1" applyAlignment="1" applyProtection="1">
      <alignment horizontal="center" vertical="center"/>
      <protection hidden="1"/>
    </xf>
    <xf numFmtId="2" fontId="6" fillId="3" borderId="72" xfId="0" applyNumberFormat="1" applyFont="1" applyFill="1" applyBorder="1" applyAlignment="1" applyProtection="1">
      <alignment horizontal="center" vertical="center"/>
      <protection hidden="1"/>
    </xf>
    <xf numFmtId="2" fontId="6" fillId="3" borderId="60" xfId="0" applyNumberFormat="1" applyFont="1" applyFill="1" applyBorder="1" applyAlignment="1" applyProtection="1">
      <alignment horizontal="center" vertical="center"/>
      <protection hidden="1"/>
    </xf>
    <xf numFmtId="1" fontId="6" fillId="3" borderId="57" xfId="0" applyNumberFormat="1" applyFont="1" applyFill="1" applyBorder="1" applyAlignment="1" applyProtection="1">
      <alignment horizontal="center" vertical="center"/>
      <protection hidden="1"/>
    </xf>
    <xf numFmtId="0" fontId="6" fillId="3" borderId="59" xfId="0" applyFont="1" applyFill="1" applyBorder="1" applyAlignment="1" applyProtection="1">
      <alignment horizontal="center" vertical="center"/>
      <protection hidden="1"/>
    </xf>
    <xf numFmtId="2" fontId="6" fillId="3" borderId="57" xfId="0" applyNumberFormat="1" applyFont="1" applyFill="1" applyBorder="1" applyAlignment="1" applyProtection="1">
      <alignment horizontal="center" vertical="center"/>
      <protection hidden="1"/>
    </xf>
    <xf numFmtId="2" fontId="6" fillId="3" borderId="42" xfId="0" applyNumberFormat="1" applyFont="1" applyFill="1" applyBorder="1" applyAlignment="1" applyProtection="1">
      <alignment horizontal="center" vertical="center"/>
      <protection hidden="1"/>
    </xf>
    <xf numFmtId="0" fontId="37" fillId="12" borderId="42" xfId="3" applyFont="1" applyFill="1" applyBorder="1" applyAlignment="1">
      <alignment horizontal="center"/>
    </xf>
    <xf numFmtId="0" fontId="37" fillId="12" borderId="38" xfId="3" applyFont="1" applyFill="1" applyBorder="1" applyAlignment="1">
      <alignment horizontal="center"/>
    </xf>
    <xf numFmtId="0" fontId="30" fillId="11" borderId="69" xfId="3" applyFont="1" applyFill="1" applyBorder="1" applyAlignment="1">
      <alignment horizontal="center"/>
    </xf>
    <xf numFmtId="0" fontId="6" fillId="2" borderId="1" xfId="0" applyFont="1" applyFill="1" applyBorder="1" applyAlignment="1" applyProtection="1">
      <alignment horizontal="center" vertical="center" shrinkToFit="1"/>
      <protection hidden="1"/>
    </xf>
    <xf numFmtId="0" fontId="6" fillId="2" borderId="1" xfId="0" applyFont="1" applyFill="1" applyBorder="1" applyAlignment="1" applyProtection="1">
      <alignment vertical="center" shrinkToFit="1"/>
      <protection hidden="1"/>
    </xf>
    <xf numFmtId="0" fontId="6" fillId="2" borderId="73" xfId="0" applyFont="1" applyFill="1" applyBorder="1" applyAlignment="1" applyProtection="1">
      <alignment horizontal="center" shrinkToFit="1"/>
      <protection hidden="1"/>
    </xf>
    <xf numFmtId="0" fontId="6" fillId="2" borderId="74" xfId="0" applyFont="1" applyFill="1" applyBorder="1" applyAlignment="1" applyProtection="1">
      <alignment vertical="center" shrinkToFit="1"/>
      <protection hidden="1"/>
    </xf>
    <xf numFmtId="0" fontId="6" fillId="0" borderId="2" xfId="0" applyFont="1" applyBorder="1" applyAlignment="1" applyProtection="1">
      <alignment horizontal="center"/>
      <protection locked="0"/>
    </xf>
    <xf numFmtId="0" fontId="37" fillId="12" borderId="30" xfId="3" applyFont="1" applyFill="1" applyBorder="1" applyAlignment="1">
      <alignment horizontal="center"/>
    </xf>
    <xf numFmtId="0" fontId="30" fillId="11" borderId="31" xfId="3" applyFont="1" applyFill="1" applyBorder="1" applyAlignment="1">
      <alignment horizontal="center"/>
    </xf>
    <xf numFmtId="0" fontId="35" fillId="12" borderId="69" xfId="3" applyFont="1" applyFill="1" applyBorder="1"/>
    <xf numFmtId="0" fontId="26" fillId="0" borderId="2" xfId="0" applyFont="1" applyBorder="1" applyAlignment="1" applyProtection="1">
      <alignment horizontal="center"/>
      <protection locked="0"/>
    </xf>
    <xf numFmtId="164" fontId="38" fillId="0" borderId="1" xfId="0" applyNumberFormat="1" applyFont="1" applyBorder="1" applyAlignment="1" applyProtection="1">
      <alignment horizontal="left"/>
      <protection locked="0"/>
    </xf>
    <xf numFmtId="0" fontId="26" fillId="0" borderId="62" xfId="0" applyFont="1" applyBorder="1" applyAlignment="1" applyProtection="1">
      <alignment horizontal="center"/>
      <protection locked="0"/>
    </xf>
    <xf numFmtId="164" fontId="38" fillId="0" borderId="16" xfId="0" applyNumberFormat="1" applyFont="1" applyBorder="1" applyAlignment="1" applyProtection="1">
      <alignment horizontal="left"/>
      <protection locked="0"/>
    </xf>
    <xf numFmtId="0" fontId="26" fillId="2" borderId="75" xfId="0" applyFont="1" applyFill="1" applyBorder="1" applyAlignment="1" applyProtection="1">
      <alignment horizontal="center" shrinkToFit="1"/>
      <protection hidden="1"/>
    </xf>
    <xf numFmtId="0" fontId="25" fillId="0" borderId="22" xfId="0" applyFont="1" applyBorder="1" applyAlignment="1" applyProtection="1">
      <alignment vertical="center" wrapText="1"/>
      <protection hidden="1"/>
    </xf>
    <xf numFmtId="0" fontId="6" fillId="3" borderId="15" xfId="0" applyFont="1" applyFill="1" applyBorder="1" applyAlignment="1" applyProtection="1">
      <alignment horizontal="center" shrinkToFit="1"/>
      <protection hidden="1"/>
    </xf>
    <xf numFmtId="0" fontId="6" fillId="2" borderId="76" xfId="0" applyFont="1" applyFill="1" applyBorder="1" applyAlignment="1" applyProtection="1">
      <alignment horizontal="left" vertical="center" shrinkToFit="1"/>
      <protection locked="0"/>
    </xf>
    <xf numFmtId="0" fontId="6" fillId="2" borderId="77" xfId="0" applyFont="1" applyFill="1" applyBorder="1" applyAlignment="1" applyProtection="1">
      <alignment horizontal="left" vertical="center" shrinkToFit="1"/>
      <protection locked="0"/>
    </xf>
    <xf numFmtId="0" fontId="22" fillId="3" borderId="21" xfId="0" applyFont="1" applyFill="1" applyBorder="1" applyAlignment="1" applyProtection="1">
      <alignment horizontal="center" vertical="center" wrapText="1"/>
      <protection hidden="1"/>
    </xf>
    <xf numFmtId="0" fontId="0" fillId="0" borderId="22" xfId="0" applyBorder="1" applyProtection="1">
      <protection hidden="1"/>
    </xf>
    <xf numFmtId="9" fontId="9" fillId="3" borderId="22" xfId="0" applyNumberFormat="1" applyFont="1" applyFill="1" applyBorder="1" applyAlignment="1" applyProtection="1">
      <alignment horizontal="center" vertical="center" wrapText="1"/>
      <protection hidden="1"/>
    </xf>
    <xf numFmtId="0" fontId="0" fillId="0" borderId="40" xfId="0" applyBorder="1" applyProtection="1">
      <protection hidden="1"/>
    </xf>
    <xf numFmtId="0" fontId="9" fillId="3" borderId="14" xfId="0" applyFont="1" applyFill="1" applyBorder="1" applyAlignment="1" applyProtection="1">
      <alignment horizontal="center" vertical="center" wrapText="1"/>
      <protection hidden="1"/>
    </xf>
    <xf numFmtId="0" fontId="9" fillId="3" borderId="1" xfId="0" applyFont="1" applyFill="1" applyBorder="1" applyAlignment="1" applyProtection="1">
      <alignment horizontal="center" vertical="center" wrapText="1"/>
      <protection hidden="1"/>
    </xf>
    <xf numFmtId="9" fontId="9" fillId="3" borderId="1" xfId="0" applyNumberFormat="1" applyFont="1" applyFill="1" applyBorder="1" applyAlignment="1" applyProtection="1">
      <alignment horizontal="center" vertical="center" wrapText="1"/>
      <protection hidden="1"/>
    </xf>
    <xf numFmtId="0" fontId="0" fillId="0" borderId="1" xfId="0" applyBorder="1" applyProtection="1">
      <protection hidden="1"/>
    </xf>
    <xf numFmtId="0" fontId="0" fillId="0" borderId="28" xfId="0" applyBorder="1" applyProtection="1">
      <protection hidden="1"/>
    </xf>
    <xf numFmtId="0" fontId="9" fillId="0" borderId="0" xfId="0" applyFont="1" applyAlignment="1" applyProtection="1">
      <alignment horizontal="right" vertical="center"/>
      <protection locked="0"/>
    </xf>
    <xf numFmtId="0" fontId="0" fillId="0" borderId="0" xfId="0" applyProtection="1">
      <protection locked="0"/>
    </xf>
    <xf numFmtId="164" fontId="9" fillId="0" borderId="3" xfId="0" applyNumberFormat="1" applyFont="1" applyBorder="1" applyAlignment="1" applyProtection="1">
      <alignment horizontal="right" vertical="center"/>
      <protection hidden="1"/>
    </xf>
    <xf numFmtId="0" fontId="0" fillId="0" borderId="4" xfId="0" applyBorder="1" applyProtection="1">
      <protection hidden="1"/>
    </xf>
    <xf numFmtId="0" fontId="0" fillId="0" borderId="2" xfId="0" applyBorder="1" applyProtection="1">
      <protection hidden="1"/>
    </xf>
    <xf numFmtId="0" fontId="9" fillId="0" borderId="0" xfId="0" applyFont="1" applyAlignment="1" applyProtection="1">
      <alignment horizontal="center" vertical="center" wrapText="1"/>
      <protection locked="0"/>
    </xf>
    <xf numFmtId="2" fontId="6" fillId="0" borderId="0" xfId="0" applyNumberFormat="1" applyFont="1" applyAlignment="1" applyProtection="1">
      <alignment horizontal="center" vertical="center" wrapText="1"/>
      <protection locked="0"/>
    </xf>
    <xf numFmtId="0" fontId="6" fillId="0" borderId="78" xfId="0" applyFont="1" applyBorder="1" applyAlignment="1" applyProtection="1">
      <alignment horizontal="center" shrinkToFit="1"/>
      <protection locked="0"/>
    </xf>
    <xf numFmtId="0" fontId="6" fillId="0" borderId="5" xfId="0" applyFont="1" applyBorder="1" applyAlignment="1" applyProtection="1">
      <alignment horizontal="center" shrinkToFit="1"/>
      <protection locked="0"/>
    </xf>
    <xf numFmtId="0" fontId="6" fillId="0" borderId="55" xfId="0" applyFont="1" applyBorder="1" applyAlignment="1" applyProtection="1">
      <alignment horizontal="center" shrinkToFit="1"/>
      <protection locked="0"/>
    </xf>
    <xf numFmtId="164" fontId="12" fillId="0" borderId="8" xfId="0" applyNumberFormat="1" applyFont="1" applyBorder="1" applyAlignment="1" applyProtection="1">
      <alignment horizontal="center" vertical="center"/>
      <protection hidden="1"/>
    </xf>
    <xf numFmtId="0" fontId="0" fillId="0" borderId="8" xfId="0" applyBorder="1" applyAlignment="1" applyProtection="1">
      <alignment horizontal="center"/>
      <protection hidden="1"/>
    </xf>
    <xf numFmtId="164" fontId="23" fillId="0" borderId="10" xfId="0" applyNumberFormat="1" applyFont="1" applyBorder="1" applyAlignment="1" applyProtection="1">
      <alignment horizontal="center" vertical="center"/>
      <protection locked="0"/>
    </xf>
    <xf numFmtId="0" fontId="0" fillId="0" borderId="10" xfId="0" applyBorder="1" applyProtection="1">
      <protection hidden="1"/>
    </xf>
    <xf numFmtId="0" fontId="22" fillId="13" borderId="0" xfId="0" applyFont="1" applyFill="1" applyAlignment="1" applyProtection="1">
      <alignment horizontal="center" vertical="center" wrapText="1"/>
      <protection hidden="1"/>
    </xf>
    <xf numFmtId="9" fontId="22" fillId="13" borderId="0" xfId="0" applyNumberFormat="1" applyFont="1" applyFill="1" applyAlignment="1" applyProtection="1">
      <alignment horizontal="center" vertical="center" wrapText="1"/>
      <protection hidden="1"/>
    </xf>
    <xf numFmtId="164" fontId="10" fillId="0" borderId="1" xfId="0" applyNumberFormat="1" applyFont="1" applyBorder="1" applyAlignment="1" applyProtection="1">
      <alignment horizontal="center" vertical="center" shrinkToFit="1"/>
      <protection locked="0"/>
    </xf>
    <xf numFmtId="0" fontId="0" fillId="0" borderId="2" xfId="0" applyBorder="1" applyProtection="1">
      <protection locked="0"/>
    </xf>
    <xf numFmtId="0" fontId="9" fillId="14" borderId="37" xfId="0" applyFont="1" applyFill="1" applyBorder="1" applyAlignment="1" applyProtection="1">
      <alignment horizontal="center" vertical="center" wrapText="1"/>
      <protection hidden="1"/>
    </xf>
    <xf numFmtId="0" fontId="9" fillId="14" borderId="61" xfId="0" applyFont="1" applyFill="1" applyBorder="1" applyAlignment="1" applyProtection="1">
      <alignment horizontal="center" vertical="center" wrapText="1"/>
      <protection hidden="1"/>
    </xf>
    <xf numFmtId="0" fontId="9" fillId="14" borderId="63" xfId="0" applyFont="1" applyFill="1" applyBorder="1" applyAlignment="1" applyProtection="1">
      <alignment horizontal="center" vertical="center" wrapText="1"/>
      <protection hidden="1"/>
    </xf>
    <xf numFmtId="0" fontId="9" fillId="14" borderId="29" xfId="0" applyFont="1" applyFill="1" applyBorder="1" applyAlignment="1" applyProtection="1">
      <alignment horizontal="center" vertical="center" wrapText="1"/>
      <protection hidden="1"/>
    </xf>
    <xf numFmtId="0" fontId="9" fillId="14" borderId="0" xfId="0" applyFont="1" applyFill="1" applyAlignment="1" applyProtection="1">
      <alignment horizontal="center" vertical="center" wrapText="1"/>
      <protection hidden="1"/>
    </xf>
    <xf numFmtId="0" fontId="9" fillId="14" borderId="54" xfId="0" applyFont="1" applyFill="1" applyBorder="1" applyAlignment="1" applyProtection="1">
      <alignment horizontal="center" vertical="center" wrapText="1"/>
      <protection hidden="1"/>
    </xf>
    <xf numFmtId="0" fontId="9" fillId="14" borderId="78" xfId="0" applyFont="1" applyFill="1" applyBorder="1" applyAlignment="1" applyProtection="1">
      <alignment horizontal="center" vertical="center" wrapText="1"/>
      <protection hidden="1"/>
    </xf>
    <xf numFmtId="0" fontId="9" fillId="14" borderId="5" xfId="0" applyFont="1" applyFill="1" applyBorder="1" applyAlignment="1" applyProtection="1">
      <alignment horizontal="center" vertical="center" wrapText="1"/>
      <protection hidden="1"/>
    </xf>
    <xf numFmtId="0" fontId="9" fillId="14" borderId="55" xfId="0" applyFont="1" applyFill="1" applyBorder="1" applyAlignment="1" applyProtection="1">
      <alignment horizontal="center" vertical="center" wrapText="1"/>
      <protection hidden="1"/>
    </xf>
    <xf numFmtId="9" fontId="9" fillId="3" borderId="35" xfId="0" applyNumberFormat="1" applyFont="1" applyFill="1" applyBorder="1" applyAlignment="1" applyProtection="1">
      <alignment horizontal="center" vertical="center" wrapText="1"/>
      <protection hidden="1"/>
    </xf>
    <xf numFmtId="9" fontId="9" fillId="3" borderId="61" xfId="0" applyNumberFormat="1" applyFont="1" applyFill="1" applyBorder="1" applyAlignment="1" applyProtection="1">
      <alignment horizontal="center" vertical="center" wrapText="1"/>
      <protection hidden="1"/>
    </xf>
    <xf numFmtId="9" fontId="9" fillId="3" borderId="39" xfId="0" applyNumberFormat="1" applyFont="1" applyFill="1" applyBorder="1" applyAlignment="1" applyProtection="1">
      <alignment horizontal="center" vertical="center" wrapText="1"/>
      <protection hidden="1"/>
    </xf>
    <xf numFmtId="9" fontId="9" fillId="3" borderId="51" xfId="0" applyNumberFormat="1" applyFont="1" applyFill="1" applyBorder="1" applyAlignment="1" applyProtection="1">
      <alignment horizontal="center" vertical="center" wrapText="1"/>
      <protection hidden="1"/>
    </xf>
    <xf numFmtId="9" fontId="9" fillId="3" borderId="0" xfId="0" applyNumberFormat="1" applyFont="1" applyFill="1" applyAlignment="1" applyProtection="1">
      <alignment horizontal="center" vertical="center" wrapText="1"/>
      <protection hidden="1"/>
    </xf>
    <xf numFmtId="9" fontId="9" fillId="3" borderId="31" xfId="0" applyNumberFormat="1" applyFont="1" applyFill="1" applyBorder="1" applyAlignment="1" applyProtection="1">
      <alignment horizontal="center" vertical="center" wrapText="1"/>
      <protection hidden="1"/>
    </xf>
    <xf numFmtId="9" fontId="9" fillId="3" borderId="13" xfId="0" applyNumberFormat="1" applyFont="1" applyFill="1" applyBorder="1" applyAlignment="1" applyProtection="1">
      <alignment horizontal="center" vertical="center" wrapText="1"/>
      <protection hidden="1"/>
    </xf>
    <xf numFmtId="9" fontId="9" fillId="3" borderId="5" xfId="0" applyNumberFormat="1" applyFont="1" applyFill="1" applyBorder="1" applyAlignment="1" applyProtection="1">
      <alignment horizontal="center" vertical="center" wrapText="1"/>
      <protection hidden="1"/>
    </xf>
    <xf numFmtId="9" fontId="9" fillId="3" borderId="32" xfId="0" applyNumberFormat="1" applyFont="1" applyFill="1" applyBorder="1" applyAlignment="1" applyProtection="1">
      <alignment horizontal="center" vertical="center" wrapText="1"/>
      <protection hidden="1"/>
    </xf>
    <xf numFmtId="0" fontId="36" fillId="12" borderId="30" xfId="3" applyFont="1" applyFill="1" applyBorder="1" applyAlignment="1">
      <alignment horizontal="center" vertical="center"/>
    </xf>
    <xf numFmtId="0" fontId="36" fillId="12" borderId="69" xfId="3" applyFont="1" applyFill="1" applyBorder="1" applyAlignment="1">
      <alignment horizontal="center" vertical="center"/>
    </xf>
    <xf numFmtId="0" fontId="31" fillId="11" borderId="59" xfId="3" applyFont="1" applyFill="1" applyBorder="1" applyAlignment="1">
      <alignment horizontal="center"/>
    </xf>
    <xf numFmtId="0" fontId="31" fillId="11" borderId="8" xfId="3" applyFont="1" applyFill="1" applyBorder="1" applyAlignment="1">
      <alignment horizontal="center"/>
    </xf>
    <xf numFmtId="0" fontId="31" fillId="11" borderId="10" xfId="3" applyFont="1" applyFill="1" applyBorder="1" applyAlignment="1">
      <alignment horizontal="center"/>
    </xf>
    <xf numFmtId="0" fontId="7" fillId="0" borderId="0" xfId="0" applyFont="1" applyAlignment="1" applyProtection="1">
      <alignment horizontal="center" vertical="top" wrapText="1"/>
      <protection locked="0"/>
    </xf>
    <xf numFmtId="164" fontId="9" fillId="0" borderId="0" xfId="0" applyNumberFormat="1" applyFont="1" applyAlignment="1" applyProtection="1">
      <alignment horizontal="right" vertical="center"/>
      <protection hidden="1"/>
    </xf>
    <xf numFmtId="0" fontId="0" fillId="0" borderId="0" xfId="0" applyProtection="1">
      <protection hidden="1"/>
    </xf>
    <xf numFmtId="0" fontId="0" fillId="0" borderId="4" xfId="0" applyBorder="1" applyProtection="1">
      <protection locked="0"/>
    </xf>
    <xf numFmtId="0" fontId="4" fillId="0" borderId="10" xfId="0" applyFont="1" applyBorder="1" applyAlignment="1" applyProtection="1">
      <alignment horizontal="left" vertical="center"/>
      <protection locked="0"/>
    </xf>
    <xf numFmtId="0" fontId="0" fillId="0" borderId="8" xfId="0" applyBorder="1" applyProtection="1">
      <protection locked="0"/>
    </xf>
    <xf numFmtId="0" fontId="0" fillId="0" borderId="10" xfId="0" applyBorder="1" applyProtection="1">
      <protection locked="0"/>
    </xf>
    <xf numFmtId="0" fontId="8" fillId="0" borderId="0" xfId="0" applyFont="1" applyAlignment="1" applyProtection="1">
      <alignment horizontal="center" vertical="top" wrapText="1"/>
      <protection locked="0"/>
    </xf>
    <xf numFmtId="0" fontId="6" fillId="0" borderId="6" xfId="0" applyFont="1" applyBorder="1" applyAlignment="1" applyProtection="1">
      <alignment horizontal="center" vertical="center"/>
      <protection locked="0"/>
    </xf>
    <xf numFmtId="0" fontId="6" fillId="0" borderId="7" xfId="0" applyFont="1" applyBorder="1" applyAlignment="1" applyProtection="1">
      <alignment horizontal="center" vertical="center"/>
      <protection locked="0"/>
    </xf>
    <xf numFmtId="0" fontId="0" fillId="0" borderId="7" xfId="0" applyBorder="1" applyProtection="1">
      <protection locked="0"/>
    </xf>
    <xf numFmtId="0" fontId="0" fillId="0" borderId="5" xfId="0" applyBorder="1" applyProtection="1">
      <protection locked="0"/>
    </xf>
    <xf numFmtId="164" fontId="10" fillId="0" borderId="1" xfId="0" applyNumberFormat="1" applyFont="1" applyBorder="1" applyAlignment="1" applyProtection="1">
      <alignment horizontal="center" vertical="center"/>
      <protection locked="0"/>
    </xf>
    <xf numFmtId="0" fontId="12" fillId="0" borderId="9" xfId="0" applyFont="1" applyBorder="1" applyAlignment="1" applyProtection="1">
      <alignment horizontal="center" vertical="center"/>
      <protection locked="0"/>
    </xf>
    <xf numFmtId="0" fontId="0" fillId="0" borderId="8" xfId="0" applyBorder="1" applyAlignment="1" applyProtection="1">
      <alignment horizontal="center"/>
      <protection locked="0"/>
    </xf>
    <xf numFmtId="164" fontId="4" fillId="0" borderId="10" xfId="0" applyNumberFormat="1" applyFont="1" applyBorder="1" applyAlignment="1" applyProtection="1">
      <alignment horizontal="left" vertical="center"/>
      <protection locked="0"/>
    </xf>
    <xf numFmtId="2" fontId="6" fillId="3" borderId="66" xfId="0" applyNumberFormat="1" applyFont="1" applyFill="1" applyBorder="1" applyAlignment="1" applyProtection="1">
      <alignment horizontal="center" vertical="center" wrapText="1"/>
      <protection hidden="1"/>
    </xf>
    <xf numFmtId="2" fontId="6" fillId="3" borderId="30" xfId="0" applyNumberFormat="1" applyFont="1" applyFill="1" applyBorder="1" applyAlignment="1" applyProtection="1">
      <alignment horizontal="center" vertical="center" wrapText="1"/>
      <protection hidden="1"/>
    </xf>
    <xf numFmtId="2" fontId="6" fillId="3" borderId="57" xfId="0" applyNumberFormat="1" applyFont="1" applyFill="1" applyBorder="1" applyAlignment="1" applyProtection="1">
      <alignment horizontal="center" vertical="center" wrapText="1"/>
      <protection hidden="1"/>
    </xf>
    <xf numFmtId="164" fontId="10" fillId="0" borderId="3" xfId="0" applyNumberFormat="1" applyFont="1" applyBorder="1" applyAlignment="1" applyProtection="1">
      <alignment horizontal="center" vertical="center" shrinkToFit="1"/>
      <protection hidden="1"/>
    </xf>
    <xf numFmtId="164" fontId="10" fillId="0" borderId="4" xfId="0" applyNumberFormat="1" applyFont="1" applyBorder="1" applyAlignment="1" applyProtection="1">
      <alignment horizontal="center" vertical="center" shrinkToFit="1"/>
      <protection hidden="1"/>
    </xf>
    <xf numFmtId="164" fontId="10" fillId="0" borderId="2" xfId="0" applyNumberFormat="1" applyFont="1" applyBorder="1" applyAlignment="1" applyProtection="1">
      <alignment horizontal="center" vertical="center" shrinkToFit="1"/>
      <protection hidden="1"/>
    </xf>
    <xf numFmtId="164" fontId="9" fillId="0" borderId="2" xfId="0" applyNumberFormat="1" applyFont="1" applyBorder="1" applyAlignment="1" applyProtection="1">
      <alignment horizontal="right" vertical="center"/>
      <protection hidden="1"/>
    </xf>
    <xf numFmtId="164" fontId="10" fillId="0" borderId="3" xfId="0" applyNumberFormat="1" applyFont="1" applyBorder="1" applyAlignment="1" applyProtection="1">
      <alignment horizontal="center" vertical="center"/>
      <protection hidden="1"/>
    </xf>
    <xf numFmtId="164" fontId="10" fillId="0" borderId="4" xfId="0" applyNumberFormat="1" applyFont="1" applyBorder="1" applyAlignment="1" applyProtection="1">
      <alignment horizontal="center" vertical="center"/>
      <protection hidden="1"/>
    </xf>
    <xf numFmtId="164" fontId="10" fillId="0" borderId="2" xfId="0" applyNumberFormat="1" applyFont="1" applyBorder="1" applyAlignment="1" applyProtection="1">
      <alignment horizontal="center" vertical="center"/>
      <protection hidden="1"/>
    </xf>
    <xf numFmtId="164" fontId="9" fillId="0" borderId="51" xfId="0" applyNumberFormat="1" applyFont="1" applyBorder="1" applyAlignment="1" applyProtection="1">
      <alignment horizontal="right" vertical="center"/>
      <protection hidden="1"/>
    </xf>
    <xf numFmtId="164" fontId="9" fillId="0" borderId="54" xfId="0" applyNumberFormat="1" applyFont="1" applyBorder="1" applyAlignment="1" applyProtection="1">
      <alignment horizontal="right" vertical="center"/>
      <protection hidden="1"/>
    </xf>
    <xf numFmtId="0" fontId="4" fillId="0" borderId="8" xfId="0" applyFont="1" applyBorder="1" applyAlignment="1" applyProtection="1">
      <alignment horizontal="center" vertical="center"/>
      <protection hidden="1"/>
    </xf>
    <xf numFmtId="0" fontId="4" fillId="0" borderId="10" xfId="0" applyFont="1" applyBorder="1" applyAlignment="1" applyProtection="1">
      <alignment horizontal="center" vertical="center"/>
      <protection hidden="1"/>
    </xf>
    <xf numFmtId="164" fontId="12" fillId="0" borderId="9" xfId="0" applyNumberFormat="1" applyFont="1" applyBorder="1" applyAlignment="1" applyProtection="1">
      <alignment horizontal="center" vertical="center"/>
      <protection hidden="1"/>
    </xf>
    <xf numFmtId="164" fontId="4" fillId="0" borderId="8" xfId="0" applyNumberFormat="1" applyFont="1" applyBorder="1" applyAlignment="1" applyProtection="1">
      <alignment horizontal="center" vertical="center"/>
      <protection hidden="1"/>
    </xf>
    <xf numFmtId="164" fontId="4" fillId="0" borderId="10" xfId="0" applyNumberFormat="1" applyFont="1" applyBorder="1" applyAlignment="1" applyProtection="1">
      <alignment horizontal="center" vertical="center"/>
      <protection hidden="1"/>
    </xf>
    <xf numFmtId="164" fontId="24" fillId="0" borderId="9" xfId="0" applyNumberFormat="1" applyFont="1" applyBorder="1" applyAlignment="1" applyProtection="1">
      <alignment horizontal="center" vertical="center"/>
      <protection hidden="1"/>
    </xf>
    <xf numFmtId="164" fontId="24" fillId="0" borderId="8" xfId="0" applyNumberFormat="1" applyFont="1" applyBorder="1" applyAlignment="1" applyProtection="1">
      <alignment horizontal="center" vertical="center"/>
      <protection hidden="1"/>
    </xf>
    <xf numFmtId="10" fontId="9" fillId="3" borderId="25" xfId="0" applyNumberFormat="1" applyFont="1" applyFill="1" applyBorder="1" applyAlignment="1" applyProtection="1">
      <alignment horizontal="center" vertical="center" wrapText="1"/>
      <protection hidden="1"/>
    </xf>
    <xf numFmtId="10" fontId="9" fillId="3" borderId="23" xfId="0" applyNumberFormat="1" applyFont="1" applyFill="1" applyBorder="1" applyAlignment="1" applyProtection="1">
      <alignment horizontal="center" vertical="center" wrapText="1"/>
      <protection hidden="1"/>
    </xf>
    <xf numFmtId="10" fontId="9" fillId="3" borderId="27" xfId="0" applyNumberFormat="1" applyFont="1" applyFill="1" applyBorder="1" applyAlignment="1" applyProtection="1">
      <alignment horizontal="center" vertical="center" wrapText="1"/>
      <protection hidden="1"/>
    </xf>
    <xf numFmtId="0" fontId="7" fillId="0" borderId="0" xfId="0" applyFont="1" applyAlignment="1" applyProtection="1">
      <alignment horizontal="center" vertical="top" wrapText="1"/>
      <protection hidden="1"/>
    </xf>
    <xf numFmtId="0" fontId="8" fillId="0" borderId="0" xfId="0" applyFont="1" applyAlignment="1" applyProtection="1">
      <alignment horizontal="center" vertical="top" wrapText="1"/>
      <protection hidden="1"/>
    </xf>
    <xf numFmtId="164" fontId="9" fillId="0" borderId="13" xfId="0" applyNumberFormat="1" applyFont="1" applyBorder="1" applyAlignment="1" applyProtection="1">
      <alignment horizontal="right" vertical="center"/>
      <protection hidden="1"/>
    </xf>
    <xf numFmtId="164" fontId="9" fillId="0" borderId="5" xfId="0" applyNumberFormat="1" applyFont="1" applyBorder="1" applyAlignment="1" applyProtection="1">
      <alignment horizontal="right" vertical="center"/>
      <protection hidden="1"/>
    </xf>
    <xf numFmtId="164" fontId="9" fillId="0" borderId="55" xfId="0" applyNumberFormat="1" applyFont="1" applyBorder="1" applyAlignment="1" applyProtection="1">
      <alignment horizontal="right" vertical="center"/>
      <protection hidden="1"/>
    </xf>
    <xf numFmtId="0" fontId="6" fillId="3" borderId="9" xfId="0" applyFont="1" applyFill="1" applyBorder="1" applyAlignment="1" applyProtection="1">
      <alignment horizontal="left" vertical="center" shrinkToFit="1"/>
      <protection hidden="1"/>
    </xf>
    <xf numFmtId="0" fontId="6" fillId="3" borderId="10" xfId="0" applyFont="1" applyFill="1" applyBorder="1" applyAlignment="1" applyProtection="1">
      <alignment horizontal="left" vertical="center" shrinkToFit="1"/>
      <protection hidden="1"/>
    </xf>
    <xf numFmtId="0" fontId="26" fillId="0" borderId="9" xfId="0" applyFont="1" applyBorder="1" applyAlignment="1" applyProtection="1">
      <alignment horizontal="center" vertical="center"/>
      <protection locked="0"/>
    </xf>
    <xf numFmtId="0" fontId="6" fillId="0" borderId="8" xfId="0" applyFont="1" applyBorder="1" applyAlignment="1" applyProtection="1">
      <alignment horizontal="center" vertical="center"/>
      <protection locked="0"/>
    </xf>
    <xf numFmtId="0" fontId="6" fillId="0" borderId="10" xfId="0" applyFont="1" applyBorder="1" applyAlignment="1" applyProtection="1">
      <alignment horizontal="center" vertical="center"/>
      <protection locked="0"/>
    </xf>
    <xf numFmtId="0" fontId="6" fillId="0" borderId="41" xfId="0" applyFont="1" applyBorder="1" applyAlignment="1" applyProtection="1">
      <alignment horizontal="center" shrinkToFit="1"/>
      <protection hidden="1"/>
    </xf>
    <xf numFmtId="0" fontId="6" fillId="0" borderId="4" xfId="0" applyFont="1" applyBorder="1" applyAlignment="1" applyProtection="1">
      <alignment horizontal="center" shrinkToFit="1"/>
      <protection hidden="1"/>
    </xf>
    <xf numFmtId="0" fontId="6" fillId="0" borderId="43" xfId="0" applyFont="1" applyBorder="1" applyAlignment="1" applyProtection="1">
      <alignment horizontal="center" shrinkToFit="1"/>
      <protection hidden="1"/>
    </xf>
    <xf numFmtId="0" fontId="6" fillId="3" borderId="17" xfId="0" applyFont="1" applyFill="1" applyBorder="1" applyAlignment="1" applyProtection="1">
      <alignment horizontal="left" vertical="center" shrinkToFit="1"/>
      <protection hidden="1"/>
    </xf>
    <xf numFmtId="0" fontId="6" fillId="3" borderId="48" xfId="0" applyFont="1" applyFill="1" applyBorder="1" applyAlignment="1" applyProtection="1">
      <alignment horizontal="left" vertical="center" shrinkToFit="1"/>
      <protection hidden="1"/>
    </xf>
    <xf numFmtId="0" fontId="6" fillId="0" borderId="18" xfId="0" applyFont="1" applyBorder="1" applyAlignment="1" applyProtection="1">
      <alignment horizontal="center" vertical="center" textRotation="90" shrinkToFit="1"/>
      <protection hidden="1"/>
    </xf>
    <xf numFmtId="0" fontId="6" fillId="0" borderId="11" xfId="0" applyFont="1" applyBorder="1" applyAlignment="1" applyProtection="1">
      <alignment horizontal="center" vertical="center" textRotation="90" shrinkToFit="1"/>
      <protection hidden="1"/>
    </xf>
    <xf numFmtId="0" fontId="25" fillId="0" borderId="67" xfId="0" applyFont="1" applyBorder="1" applyAlignment="1" applyProtection="1">
      <alignment horizontal="center" vertical="center" wrapText="1"/>
      <protection hidden="1"/>
    </xf>
    <xf numFmtId="0" fontId="25" fillId="0" borderId="12" xfId="0" applyFont="1" applyBorder="1" applyAlignment="1" applyProtection="1">
      <alignment horizontal="center" vertical="center" wrapText="1"/>
      <protection hidden="1"/>
    </xf>
    <xf numFmtId="0" fontId="25" fillId="0" borderId="68" xfId="0" applyFont="1" applyBorder="1" applyAlignment="1" applyProtection="1">
      <alignment horizontal="center" vertical="center" wrapText="1"/>
      <protection hidden="1"/>
    </xf>
    <xf numFmtId="0" fontId="11" fillId="0" borderId="65" xfId="0" applyFont="1" applyBorder="1" applyAlignment="1" applyProtection="1">
      <alignment horizontal="center" vertical="center" wrapText="1"/>
      <protection hidden="1"/>
    </xf>
    <xf numFmtId="9" fontId="9" fillId="3" borderId="25" xfId="0" applyNumberFormat="1" applyFont="1" applyFill="1" applyBorder="1" applyAlignment="1" applyProtection="1">
      <alignment horizontal="center" vertical="center" wrapText="1"/>
      <protection hidden="1"/>
    </xf>
    <xf numFmtId="9" fontId="9" fillId="3" borderId="23" xfId="0" applyNumberFormat="1" applyFont="1" applyFill="1" applyBorder="1" applyAlignment="1" applyProtection="1">
      <alignment horizontal="center" vertical="center" wrapText="1"/>
      <protection hidden="1"/>
    </xf>
    <xf numFmtId="9" fontId="9" fillId="3" borderId="27" xfId="0" applyNumberFormat="1" applyFont="1" applyFill="1" applyBorder="1" applyAlignment="1" applyProtection="1">
      <alignment horizontal="center" vertical="center" wrapText="1"/>
      <protection hidden="1"/>
    </xf>
    <xf numFmtId="0" fontId="6" fillId="0" borderId="9" xfId="0" applyFont="1" applyBorder="1" applyAlignment="1" applyProtection="1">
      <alignment horizontal="center" vertical="center"/>
      <protection locked="0"/>
    </xf>
    <xf numFmtId="0" fontId="11" fillId="0" borderId="68" xfId="0" applyFont="1" applyBorder="1" applyAlignment="1" applyProtection="1">
      <alignment horizontal="center" vertical="center" wrapText="1"/>
      <protection hidden="1"/>
    </xf>
    <xf numFmtId="0" fontId="34" fillId="12" borderId="78" xfId="3" applyFont="1" applyFill="1" applyBorder="1" applyAlignment="1">
      <alignment horizontal="center" vertical="center"/>
    </xf>
    <xf numFmtId="0" fontId="34" fillId="12" borderId="5" xfId="3" applyFont="1" applyFill="1" applyBorder="1" applyAlignment="1">
      <alignment horizontal="center" vertical="center"/>
    </xf>
    <xf numFmtId="0" fontId="34" fillId="12" borderId="32" xfId="3" applyFont="1" applyFill="1" applyBorder="1" applyAlignment="1">
      <alignment horizontal="center" vertical="center"/>
    </xf>
    <xf numFmtId="0" fontId="36" fillId="12" borderId="60" xfId="3" applyFont="1" applyFill="1" applyBorder="1" applyAlignment="1">
      <alignment horizontal="center" vertical="center"/>
    </xf>
    <xf numFmtId="0" fontId="36" fillId="12" borderId="58" xfId="3" applyFont="1" applyFill="1" applyBorder="1" applyAlignment="1">
      <alignment horizontal="center" vertical="center"/>
    </xf>
    <xf numFmtId="0" fontId="36" fillId="12" borderId="59" xfId="3" applyFont="1" applyFill="1" applyBorder="1" applyAlignment="1">
      <alignment horizontal="center" vertical="center"/>
    </xf>
    <xf numFmtId="0" fontId="34" fillId="12" borderId="25" xfId="3" applyFont="1" applyFill="1" applyBorder="1" applyAlignment="1">
      <alignment horizontal="center" vertical="center"/>
    </xf>
    <xf numFmtId="0" fontId="34" fillId="12" borderId="23" xfId="3" applyFont="1" applyFill="1" applyBorder="1" applyAlignment="1">
      <alignment horizontal="center" vertical="center"/>
    </xf>
    <xf numFmtId="0" fontId="34" fillId="12" borderId="27" xfId="3" applyFont="1" applyFill="1" applyBorder="1" applyAlignment="1">
      <alignment horizontal="center" vertical="center"/>
    </xf>
    <xf numFmtId="164" fontId="10" fillId="0" borderId="14" xfId="0" applyNumberFormat="1" applyFont="1" applyBorder="1" applyAlignment="1" applyProtection="1">
      <alignment horizontal="center" vertical="center"/>
      <protection hidden="1"/>
    </xf>
    <xf numFmtId="164" fontId="9" fillId="0" borderId="2" xfId="0" applyNumberFormat="1" applyFont="1" applyBorder="1" applyAlignment="1" applyProtection="1">
      <alignment horizontal="center" vertical="center"/>
      <protection hidden="1"/>
    </xf>
    <xf numFmtId="0" fontId="10" fillId="0" borderId="14" xfId="0" applyFont="1" applyBorder="1" applyAlignment="1" applyProtection="1">
      <alignment horizontal="center" vertical="center"/>
      <protection hidden="1"/>
    </xf>
    <xf numFmtId="0" fontId="0" fillId="0" borderId="43" xfId="0" applyBorder="1" applyProtection="1">
      <protection hidden="1"/>
    </xf>
    <xf numFmtId="164" fontId="10" fillId="0" borderId="15" xfId="0" applyNumberFormat="1" applyFont="1" applyBorder="1" applyAlignment="1" applyProtection="1">
      <alignment horizontal="center" vertical="center"/>
      <protection hidden="1"/>
    </xf>
    <xf numFmtId="0" fontId="0" fillId="0" borderId="16" xfId="0" applyBorder="1" applyProtection="1">
      <protection hidden="1"/>
    </xf>
    <xf numFmtId="0" fontId="0" fillId="0" borderId="45" xfId="0" applyBorder="1" applyProtection="1">
      <protection hidden="1"/>
    </xf>
    <xf numFmtId="164" fontId="9" fillId="0" borderId="62" xfId="0" applyNumberFormat="1" applyFont="1" applyBorder="1" applyAlignment="1" applyProtection="1">
      <alignment horizontal="center" vertical="center"/>
      <protection hidden="1"/>
    </xf>
    <xf numFmtId="0" fontId="0" fillId="0" borderId="44" xfId="0" applyBorder="1" applyProtection="1">
      <protection hidden="1"/>
    </xf>
    <xf numFmtId="0" fontId="0" fillId="0" borderId="62" xfId="0" applyBorder="1" applyProtection="1">
      <protection hidden="1"/>
    </xf>
    <xf numFmtId="0" fontId="10" fillId="0" borderId="15" xfId="0" applyFont="1" applyBorder="1" applyAlignment="1" applyProtection="1">
      <alignment horizontal="center" vertical="center"/>
      <protection hidden="1"/>
    </xf>
    <xf numFmtId="0" fontId="0" fillId="0" borderId="53" xfId="0" applyBorder="1" applyProtection="1">
      <protection hidden="1"/>
    </xf>
    <xf numFmtId="0" fontId="0" fillId="0" borderId="48" xfId="0" applyBorder="1" applyProtection="1">
      <protection hidden="1"/>
    </xf>
    <xf numFmtId="164" fontId="10" fillId="0" borderId="53" xfId="0" applyNumberFormat="1" applyFont="1" applyBorder="1" applyAlignment="1" applyProtection="1">
      <alignment horizontal="center" vertical="center"/>
      <protection hidden="1"/>
    </xf>
    <xf numFmtId="164" fontId="10" fillId="0" borderId="48" xfId="0" applyNumberFormat="1" applyFont="1" applyBorder="1" applyAlignment="1" applyProtection="1">
      <alignment horizontal="center" vertical="center"/>
      <protection hidden="1"/>
    </xf>
    <xf numFmtId="164" fontId="10" fillId="0" borderId="46" xfId="0" applyNumberFormat="1" applyFont="1" applyBorder="1" applyAlignment="1" applyProtection="1">
      <alignment horizontal="center" vertical="center"/>
      <protection hidden="1"/>
    </xf>
    <xf numFmtId="164" fontId="9" fillId="0" borderId="46" xfId="0" applyNumberFormat="1" applyFont="1" applyBorder="1" applyAlignment="1" applyProtection="1">
      <alignment horizontal="center" vertical="center"/>
      <protection hidden="1"/>
    </xf>
    <xf numFmtId="164" fontId="9" fillId="0" borderId="53" xfId="0" applyNumberFormat="1" applyFont="1" applyBorder="1" applyAlignment="1" applyProtection="1">
      <alignment horizontal="center" vertical="center"/>
      <protection hidden="1"/>
    </xf>
    <xf numFmtId="164" fontId="9" fillId="0" borderId="48" xfId="0" applyNumberFormat="1" applyFont="1" applyBorder="1" applyAlignment="1" applyProtection="1">
      <alignment horizontal="center" vertical="center"/>
      <protection hidden="1"/>
    </xf>
    <xf numFmtId="0" fontId="10" fillId="0" borderId="46" xfId="0" applyFont="1" applyBorder="1" applyAlignment="1" applyProtection="1">
      <alignment horizontal="center" vertical="center"/>
      <protection hidden="1"/>
    </xf>
    <xf numFmtId="0" fontId="10" fillId="0" borderId="53" xfId="0" applyFont="1" applyBorder="1" applyAlignment="1" applyProtection="1">
      <alignment horizontal="center" vertical="center"/>
      <protection hidden="1"/>
    </xf>
    <xf numFmtId="0" fontId="10" fillId="0" borderId="48" xfId="0" applyFont="1" applyBorder="1" applyAlignment="1" applyProtection="1">
      <alignment horizontal="center" vertical="center"/>
      <protection hidden="1"/>
    </xf>
    <xf numFmtId="164" fontId="10" fillId="0" borderId="21" xfId="0" applyNumberFormat="1" applyFont="1" applyBorder="1" applyAlignment="1" applyProtection="1">
      <alignment horizontal="center" vertical="center"/>
      <protection hidden="1"/>
    </xf>
    <xf numFmtId="164" fontId="10" fillId="0" borderId="23" xfId="0" applyNumberFormat="1" applyFont="1" applyBorder="1" applyAlignment="1" applyProtection="1">
      <alignment horizontal="center" vertical="center"/>
      <protection hidden="1"/>
    </xf>
    <xf numFmtId="164" fontId="10" fillId="0" borderId="27" xfId="0" applyNumberFormat="1" applyFont="1" applyBorder="1" applyAlignment="1" applyProtection="1">
      <alignment horizontal="center" vertical="center"/>
      <protection hidden="1"/>
    </xf>
    <xf numFmtId="164" fontId="10" fillId="0" borderId="25" xfId="0" applyNumberFormat="1" applyFont="1" applyBorder="1" applyAlignment="1" applyProtection="1">
      <alignment horizontal="center" vertical="center"/>
      <protection hidden="1"/>
    </xf>
    <xf numFmtId="164" fontId="9" fillId="0" borderId="25" xfId="0" applyNumberFormat="1" applyFont="1" applyBorder="1" applyAlignment="1" applyProtection="1">
      <alignment horizontal="center" vertical="center"/>
      <protection hidden="1"/>
    </xf>
    <xf numFmtId="164" fontId="9" fillId="0" borderId="23" xfId="0" applyNumberFormat="1" applyFont="1" applyBorder="1" applyAlignment="1" applyProtection="1">
      <alignment horizontal="center" vertical="center"/>
      <protection hidden="1"/>
    </xf>
    <xf numFmtId="164" fontId="9" fillId="0" borderId="27" xfId="0" applyNumberFormat="1" applyFont="1" applyBorder="1" applyAlignment="1" applyProtection="1">
      <alignment horizontal="center" vertical="center"/>
      <protection hidden="1"/>
    </xf>
    <xf numFmtId="0" fontId="10" fillId="0" borderId="25" xfId="0" applyFont="1" applyBorder="1" applyAlignment="1" applyProtection="1">
      <alignment horizontal="center" vertical="center"/>
      <protection hidden="1"/>
    </xf>
    <xf numFmtId="0" fontId="10" fillId="0" borderId="23" xfId="0" applyFont="1" applyBorder="1" applyAlignment="1" applyProtection="1">
      <alignment horizontal="center" vertical="center"/>
      <protection hidden="1"/>
    </xf>
    <xf numFmtId="0" fontId="10" fillId="0" borderId="27" xfId="0" applyFont="1" applyBorder="1" applyAlignment="1" applyProtection="1">
      <alignment horizontal="center" vertical="center"/>
      <protection hidden="1"/>
    </xf>
    <xf numFmtId="0" fontId="6" fillId="2" borderId="30" xfId="0" applyFont="1" applyFill="1" applyBorder="1" applyAlignment="1" applyProtection="1">
      <alignment horizontal="center" shrinkToFit="1"/>
      <protection hidden="1"/>
    </xf>
    <xf numFmtId="0" fontId="0" fillId="0" borderId="31" xfId="0" applyBorder="1" applyProtection="1">
      <protection hidden="1"/>
    </xf>
    <xf numFmtId="164" fontId="10" fillId="0" borderId="24" xfId="0" applyNumberFormat="1" applyFont="1" applyBorder="1" applyAlignment="1" applyProtection="1">
      <alignment horizontal="center" vertical="center"/>
      <protection hidden="1"/>
    </xf>
    <xf numFmtId="164" fontId="9" fillId="0" borderId="24" xfId="0" applyNumberFormat="1" applyFont="1" applyBorder="1" applyAlignment="1" applyProtection="1">
      <alignment horizontal="center" vertical="center"/>
      <protection hidden="1"/>
    </xf>
    <xf numFmtId="0" fontId="0" fillId="0" borderId="23" xfId="0" applyBorder="1" applyProtection="1">
      <protection hidden="1"/>
    </xf>
    <xf numFmtId="0" fontId="0" fillId="0" borderId="24" xfId="0" applyBorder="1" applyProtection="1">
      <protection hidden="1"/>
    </xf>
    <xf numFmtId="0" fontId="10" fillId="0" borderId="21" xfId="0" applyFont="1" applyBorder="1" applyAlignment="1" applyProtection="1">
      <alignment horizontal="center" vertical="center"/>
      <protection hidden="1"/>
    </xf>
    <xf numFmtId="0" fontId="0" fillId="0" borderId="27" xfId="0" applyBorder="1" applyProtection="1">
      <protection hidden="1"/>
    </xf>
    <xf numFmtId="0" fontId="11" fillId="0" borderId="54" xfId="0" applyFont="1" applyBorder="1" applyAlignment="1" applyProtection="1">
      <alignment horizontal="right" vertical="center"/>
      <protection hidden="1"/>
    </xf>
    <xf numFmtId="0" fontId="0" fillId="0" borderId="54" xfId="0" applyBorder="1" applyProtection="1">
      <protection hidden="1"/>
    </xf>
    <xf numFmtId="164" fontId="10" fillId="0" borderId="1" xfId="0" applyNumberFormat="1" applyFont="1" applyBorder="1" applyAlignment="1" applyProtection="1">
      <alignment horizontal="center" vertical="center" shrinkToFit="1"/>
      <protection hidden="1"/>
    </xf>
    <xf numFmtId="164" fontId="11" fillId="0" borderId="55" xfId="0" applyNumberFormat="1" applyFont="1" applyBorder="1" applyAlignment="1" applyProtection="1">
      <alignment horizontal="right" vertical="center"/>
      <protection hidden="1"/>
    </xf>
    <xf numFmtId="0" fontId="0" fillId="0" borderId="5" xfId="0" applyBorder="1" applyProtection="1">
      <protection hidden="1"/>
    </xf>
    <xf numFmtId="0" fontId="0" fillId="0" borderId="55" xfId="0" applyBorder="1" applyProtection="1">
      <protection hidden="1"/>
    </xf>
    <xf numFmtId="164" fontId="11" fillId="0" borderId="0" xfId="0" applyNumberFormat="1" applyFont="1" applyAlignment="1" applyProtection="1">
      <alignment horizontal="right" vertical="center"/>
      <protection hidden="1"/>
    </xf>
    <xf numFmtId="164" fontId="10" fillId="0" borderId="0" xfId="0" applyNumberFormat="1" applyFont="1" applyAlignment="1" applyProtection="1">
      <alignment horizontal="center" vertical="center"/>
      <protection hidden="1"/>
    </xf>
    <xf numFmtId="0" fontId="11" fillId="0" borderId="0" xfId="0" applyFont="1" applyAlignment="1" applyProtection="1">
      <alignment horizontal="right" vertical="center"/>
      <protection hidden="1"/>
    </xf>
    <xf numFmtId="164" fontId="10" fillId="0" borderId="1" xfId="0" applyNumberFormat="1" applyFont="1" applyBorder="1" applyAlignment="1" applyProtection="1">
      <alignment horizontal="center" vertical="center"/>
      <protection hidden="1"/>
    </xf>
    <xf numFmtId="0" fontId="6" fillId="0" borderId="56" xfId="0" applyFont="1" applyBorder="1" applyAlignment="1" applyProtection="1">
      <alignment horizontal="center" vertical="center"/>
      <protection hidden="1"/>
    </xf>
    <xf numFmtId="0" fontId="0" fillId="0" borderId="30" xfId="0" applyBorder="1" applyProtection="1">
      <protection hidden="1"/>
    </xf>
    <xf numFmtId="0" fontId="0" fillId="0" borderId="57" xfId="0" applyBorder="1" applyProtection="1">
      <protection hidden="1"/>
    </xf>
    <xf numFmtId="0" fontId="11" fillId="0" borderId="10" xfId="0" applyFont="1" applyBorder="1" applyAlignment="1" applyProtection="1">
      <alignment horizontal="center" vertical="center" shrinkToFit="1"/>
      <protection hidden="1"/>
    </xf>
    <xf numFmtId="0" fontId="0" fillId="0" borderId="19" xfId="0" applyBorder="1" applyProtection="1">
      <protection hidden="1"/>
    </xf>
    <xf numFmtId="0" fontId="0" fillId="0" borderId="20" xfId="0" applyBorder="1" applyProtection="1">
      <protection hidden="1"/>
    </xf>
    <xf numFmtId="0" fontId="0" fillId="0" borderId="58" xfId="0" applyBorder="1" applyProtection="1">
      <protection hidden="1"/>
    </xf>
    <xf numFmtId="0" fontId="0" fillId="0" borderId="59" xfId="0" applyBorder="1" applyProtection="1">
      <protection hidden="1"/>
    </xf>
    <xf numFmtId="0" fontId="6" fillId="0" borderId="9" xfId="0" applyFont="1" applyBorder="1" applyAlignment="1" applyProtection="1">
      <alignment horizontal="right" vertical="center"/>
      <protection hidden="1"/>
    </xf>
    <xf numFmtId="0" fontId="0" fillId="0" borderId="8" xfId="0" applyBorder="1" applyProtection="1">
      <protection hidden="1"/>
    </xf>
    <xf numFmtId="164" fontId="10" fillId="0" borderId="10" xfId="0" applyNumberFormat="1" applyFont="1" applyBorder="1" applyAlignment="1" applyProtection="1">
      <alignment horizontal="center" vertical="center"/>
      <protection hidden="1"/>
    </xf>
    <xf numFmtId="164" fontId="6" fillId="0" borderId="9" xfId="0" applyNumberFormat="1" applyFont="1" applyBorder="1" applyAlignment="1" applyProtection="1">
      <alignment horizontal="right" vertical="center"/>
      <protection hidden="1"/>
    </xf>
    <xf numFmtId="164" fontId="10" fillId="0" borderId="20" xfId="0" applyNumberFormat="1" applyFont="1" applyBorder="1" applyAlignment="1" applyProtection="1">
      <alignment horizontal="center" vertical="center"/>
      <protection hidden="1"/>
    </xf>
    <xf numFmtId="164" fontId="32" fillId="0" borderId="10" xfId="0" applyNumberFormat="1" applyFont="1" applyBorder="1" applyAlignment="1" applyProtection="1">
      <alignment horizontal="center" vertical="center"/>
      <protection hidden="1"/>
    </xf>
    <xf numFmtId="0" fontId="2" fillId="0" borderId="8" xfId="0" applyFont="1" applyBorder="1" applyProtection="1">
      <protection hidden="1"/>
    </xf>
    <xf numFmtId="0" fontId="2" fillId="0" borderId="10" xfId="0" applyFont="1" applyBorder="1" applyProtection="1">
      <protection hidden="1"/>
    </xf>
    <xf numFmtId="164" fontId="9" fillId="0" borderId="56" xfId="0" applyNumberFormat="1" applyFont="1" applyBorder="1" applyAlignment="1" applyProtection="1">
      <alignment horizontal="center" vertical="center"/>
      <protection hidden="1"/>
    </xf>
    <xf numFmtId="0" fontId="0" fillId="0" borderId="60" xfId="0" applyBorder="1" applyProtection="1">
      <protection hidden="1"/>
    </xf>
    <xf numFmtId="0" fontId="9" fillId="0" borderId="56" xfId="0" applyFont="1" applyBorder="1" applyAlignment="1" applyProtection="1">
      <alignment horizontal="center" vertical="center" shrinkToFit="1"/>
      <protection hidden="1"/>
    </xf>
    <xf numFmtId="164" fontId="10" fillId="2" borderId="37" xfId="0" applyNumberFormat="1" applyFont="1" applyFill="1" applyBorder="1" applyAlignment="1" applyProtection="1">
      <alignment horizontal="center" vertical="center"/>
      <protection hidden="1"/>
    </xf>
    <xf numFmtId="164" fontId="10" fillId="2" borderId="61" xfId="0" applyNumberFormat="1" applyFont="1" applyFill="1" applyBorder="1" applyAlignment="1" applyProtection="1">
      <alignment horizontal="center" vertical="center"/>
      <protection hidden="1"/>
    </xf>
    <xf numFmtId="164" fontId="10" fillId="2" borderId="39" xfId="0" applyNumberFormat="1" applyFont="1" applyFill="1" applyBorder="1" applyAlignment="1" applyProtection="1">
      <alignment horizontal="center" vertical="center"/>
      <protection hidden="1"/>
    </xf>
    <xf numFmtId="164" fontId="10" fillId="4" borderId="37" xfId="0" applyNumberFormat="1" applyFont="1" applyFill="1" applyBorder="1" applyAlignment="1" applyProtection="1">
      <alignment horizontal="center" vertical="center"/>
      <protection hidden="1"/>
    </xf>
    <xf numFmtId="164" fontId="10" fillId="4" borderId="61" xfId="0" applyNumberFormat="1" applyFont="1" applyFill="1" applyBorder="1" applyAlignment="1" applyProtection="1">
      <alignment horizontal="center" vertical="center"/>
      <protection hidden="1"/>
    </xf>
    <xf numFmtId="164" fontId="10" fillId="4" borderId="39" xfId="0" applyNumberFormat="1" applyFont="1" applyFill="1" applyBorder="1" applyAlignment="1" applyProtection="1">
      <alignment horizontal="center" vertical="center"/>
      <protection hidden="1"/>
    </xf>
    <xf numFmtId="164" fontId="10" fillId="2" borderId="41" xfId="0" applyNumberFormat="1" applyFont="1" applyFill="1" applyBorder="1" applyAlignment="1" applyProtection="1">
      <alignment horizontal="center" vertical="center"/>
      <protection hidden="1"/>
    </xf>
    <xf numFmtId="164" fontId="10" fillId="2" borderId="4" xfId="0" applyNumberFormat="1" applyFont="1" applyFill="1" applyBorder="1" applyAlignment="1" applyProtection="1">
      <alignment horizontal="center" vertical="center"/>
      <protection hidden="1"/>
    </xf>
    <xf numFmtId="164" fontId="10" fillId="2" borderId="43" xfId="0" applyNumberFormat="1" applyFont="1" applyFill="1" applyBorder="1" applyAlignment="1" applyProtection="1">
      <alignment horizontal="center" vertical="center"/>
      <protection hidden="1"/>
    </xf>
    <xf numFmtId="0" fontId="10" fillId="4" borderId="37" xfId="0" applyFont="1" applyFill="1" applyBorder="1" applyAlignment="1" applyProtection="1">
      <alignment horizontal="center" vertical="center"/>
      <protection hidden="1"/>
    </xf>
    <xf numFmtId="0" fontId="10" fillId="4" borderId="61" xfId="0" applyFont="1" applyFill="1" applyBorder="1" applyAlignment="1" applyProtection="1">
      <alignment horizontal="center" vertical="center"/>
      <protection hidden="1"/>
    </xf>
    <xf numFmtId="0" fontId="10" fillId="4" borderId="39" xfId="0" applyFont="1" applyFill="1" applyBorder="1" applyAlignment="1" applyProtection="1">
      <alignment horizontal="center" vertical="center"/>
      <protection hidden="1"/>
    </xf>
    <xf numFmtId="0" fontId="30" fillId="11" borderId="66" xfId="3" applyFont="1" applyFill="1" applyBorder="1" applyAlignment="1">
      <alignment horizontal="center" vertical="center"/>
    </xf>
    <xf numFmtId="0" fontId="30" fillId="11" borderId="19" xfId="3" applyFont="1" applyFill="1" applyBorder="1" applyAlignment="1">
      <alignment horizontal="center" vertical="center"/>
    </xf>
    <xf numFmtId="0" fontId="30" fillId="11" borderId="20" xfId="3" applyFont="1" applyFill="1" applyBorder="1" applyAlignment="1">
      <alignment horizontal="center" vertical="center"/>
    </xf>
    <xf numFmtId="0" fontId="31" fillId="11" borderId="9" xfId="3" applyFont="1" applyFill="1" applyBorder="1" applyAlignment="1">
      <alignment horizontal="center"/>
    </xf>
    <xf numFmtId="0" fontId="6" fillId="2" borderId="60" xfId="0" applyFont="1" applyFill="1" applyBorder="1" applyAlignment="1" applyProtection="1">
      <alignment horizontal="center" shrinkToFit="1"/>
      <protection hidden="1"/>
    </xf>
    <xf numFmtId="0" fontId="6" fillId="2" borderId="58" xfId="0" applyFont="1" applyFill="1" applyBorder="1" applyAlignment="1" applyProtection="1">
      <alignment horizontal="center" shrinkToFit="1"/>
      <protection hidden="1"/>
    </xf>
    <xf numFmtId="0" fontId="6" fillId="2" borderId="59" xfId="0" applyFont="1" applyFill="1" applyBorder="1" applyAlignment="1" applyProtection="1">
      <alignment horizontal="center" shrinkToFit="1"/>
      <protection hidden="1"/>
    </xf>
    <xf numFmtId="164" fontId="10" fillId="2" borderId="46" xfId="0" applyNumberFormat="1" applyFont="1" applyFill="1" applyBorder="1" applyAlignment="1" applyProtection="1">
      <alignment horizontal="center" vertical="center"/>
      <protection hidden="1"/>
    </xf>
    <xf numFmtId="164" fontId="10" fillId="2" borderId="53" xfId="0" applyNumberFormat="1" applyFont="1" applyFill="1" applyBorder="1" applyAlignment="1" applyProtection="1">
      <alignment horizontal="center" vertical="center"/>
      <protection hidden="1"/>
    </xf>
    <xf numFmtId="164" fontId="10" fillId="2" borderId="48" xfId="0" applyNumberFormat="1" applyFont="1" applyFill="1" applyBorder="1" applyAlignment="1" applyProtection="1">
      <alignment horizontal="center" vertical="center"/>
      <protection hidden="1"/>
    </xf>
    <xf numFmtId="0" fontId="12" fillId="0" borderId="5" xfId="1" applyFont="1" applyBorder="1" applyAlignment="1" applyProtection="1">
      <alignment horizontal="center" vertical="center"/>
      <protection locked="0"/>
    </xf>
    <xf numFmtId="0" fontId="19" fillId="0" borderId="0" xfId="0" applyFont="1" applyAlignment="1">
      <alignment horizontal="center" vertical="center"/>
    </xf>
    <xf numFmtId="0" fontId="4" fillId="0" borderId="5" xfId="1" applyBorder="1" applyAlignment="1" applyProtection="1">
      <alignment horizontal="center"/>
      <protection locked="0"/>
    </xf>
  </cellXfs>
  <cellStyles count="7">
    <cellStyle name="Normal" xfId="0" builtinId="0"/>
    <cellStyle name="Normal 2" xfId="1" xr:uid="{00000000-0005-0000-0000-000001000000}"/>
    <cellStyle name="Normal 2 2" xfId="5" xr:uid="{FC720AF8-E2A4-4CA0-B73E-14E38307769B}"/>
    <cellStyle name="Normal 3" xfId="4" xr:uid="{B60C4DB4-172B-43CA-A854-E12E5DFAB473}"/>
    <cellStyle name="Percent" xfId="2" builtinId="5"/>
    <cellStyle name="Percent 2" xfId="6" xr:uid="{0AFC5D90-122C-4A41-AEF8-36B87B5AE494}"/>
    <cellStyle name="TableStyleLight1" xfId="3" xr:uid="{27687F72-64E8-4936-945B-76D3A429A23B}"/>
  </cellStyles>
  <dxfs count="30">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strike val="0"/>
        <vertAlign val="baseline"/>
        <sz val="11"/>
        <color theme="1"/>
        <name val="Bookman Old Style"/>
      </font>
      <numFmt numFmtId="13" formatCode="0%"/>
      <alignment horizontal="center" vertical="center" textRotation="0" wrapText="0" relativeIndent="0" shrinkToFit="0"/>
      <border>
        <left style="thin">
          <color auto="1"/>
        </left>
        <right/>
        <top style="thin">
          <color auto="1"/>
        </top>
        <bottom style="thin">
          <color auto="1"/>
        </bottom>
        <vertical/>
        <horizontal/>
      </border>
    </dxf>
    <dxf>
      <font>
        <strike val="0"/>
        <vertAlign val="baseline"/>
        <sz val="11"/>
        <color theme="1"/>
        <name val="Bookman Old Style"/>
      </font>
      <numFmt numFmtId="13" formatCode="0%"/>
      <alignment horizontal="center" vertical="center" textRotation="0" wrapText="0" relativeIndent="0" shrinkToFit="0"/>
      <border>
        <left style="thin">
          <color auto="1"/>
        </left>
        <right style="thin">
          <color auto="1"/>
        </right>
        <top style="thin">
          <color auto="1"/>
        </top>
        <bottom style="thin">
          <color auto="1"/>
        </bottom>
        <vertical/>
        <horizontal/>
      </border>
    </dxf>
    <dxf>
      <font>
        <strike val="0"/>
        <vertAlign val="baseline"/>
        <sz val="11"/>
        <color theme="1"/>
        <name val="Bookman Old Style"/>
      </font>
      <numFmt numFmtId="13" formatCode="0%"/>
      <alignment horizontal="center" vertical="center" textRotation="0" wrapText="0" relativeIndent="0" shrinkToFit="0"/>
      <border>
        <left style="thin">
          <color auto="1"/>
        </left>
        <right style="thin">
          <color auto="1"/>
        </right>
        <top style="thin">
          <color auto="1"/>
        </top>
        <bottom style="thin">
          <color auto="1"/>
        </bottom>
        <vertical/>
        <horizontal/>
      </border>
    </dxf>
    <dxf>
      <font>
        <strike val="0"/>
        <vertAlign val="baseline"/>
        <sz val="11"/>
        <color theme="1"/>
        <name val="Bookman Old Style"/>
      </font>
      <numFmt numFmtId="13" formatCode="0%"/>
      <alignment horizontal="center" vertical="center" textRotation="0" wrapText="0" relativeIndent="0" shrinkToFit="0"/>
      <border>
        <left style="thin">
          <color auto="1"/>
        </left>
        <right style="thin">
          <color auto="1"/>
        </right>
        <top style="thin">
          <color auto="1"/>
        </top>
        <bottom style="thin">
          <color auto="1"/>
        </bottom>
        <vertical/>
        <horizontal/>
      </border>
    </dxf>
    <dxf>
      <font>
        <strike val="0"/>
        <vertAlign val="baseline"/>
        <sz val="11"/>
        <color theme="1"/>
        <name val="Bookman Old Style"/>
      </font>
      <alignment horizontal="center" vertical="center" textRotation="0" wrapText="0" relativeIndent="0" shrinkToFit="0"/>
      <border>
        <left/>
        <right style="thin">
          <color auto="1"/>
        </right>
        <top style="thin">
          <color auto="1"/>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6.jpg"/></Relationships>
</file>

<file path=xl/drawings/_rels/drawing6.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1</xdr:col>
      <xdr:colOff>657930</xdr:colOff>
      <xdr:row>1</xdr:row>
      <xdr:rowOff>95250</xdr:rowOff>
    </xdr:from>
    <xdr:to>
      <xdr:col>2</xdr:col>
      <xdr:colOff>384400</xdr:colOff>
      <xdr:row>5</xdr:row>
      <xdr:rowOff>42634</xdr:rowOff>
    </xdr:to>
    <xdr:pic>
      <xdr:nvPicPr>
        <xdr:cNvPr id="3" name="Picture 2">
          <a:extLst>
            <a:ext uri="{FF2B5EF4-FFF2-40B4-BE49-F238E27FC236}">
              <a16:creationId xmlns:a16="http://schemas.microsoft.com/office/drawing/2014/main" id="{33687859-6E2C-4B36-83B7-B913C47F453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381" t="9477" r="8658" b="9252"/>
        <a:stretch>
          <a:fillRect/>
        </a:stretch>
      </xdr:blipFill>
      <xdr:spPr>
        <a:xfrm>
          <a:off x="931256" y="285750"/>
          <a:ext cx="887278" cy="867996"/>
        </a:xfrm>
        <a:prstGeom prst="rect">
          <a:avLst/>
        </a:prstGeom>
      </xdr:spPr>
    </xdr:pic>
    <xdr:clientData/>
  </xdr:twoCellAnchor>
  <xdr:twoCellAnchor editAs="oneCell">
    <xdr:from>
      <xdr:col>14</xdr:col>
      <xdr:colOff>154215</xdr:colOff>
      <xdr:row>0</xdr:row>
      <xdr:rowOff>181428</xdr:rowOff>
    </xdr:from>
    <xdr:to>
      <xdr:col>17</xdr:col>
      <xdr:colOff>109887</xdr:colOff>
      <xdr:row>3</xdr:row>
      <xdr:rowOff>187143</xdr:rowOff>
    </xdr:to>
    <xdr:pic>
      <xdr:nvPicPr>
        <xdr:cNvPr id="6" name="image1.png">
          <a:extLst>
            <a:ext uri="{FF2B5EF4-FFF2-40B4-BE49-F238E27FC236}">
              <a16:creationId xmlns:a16="http://schemas.microsoft.com/office/drawing/2014/main" id="{2065EF3C-EB1D-45B1-8EB6-A4B15BD9B20D}"/>
            </a:ext>
          </a:extLst>
        </xdr:cNvPr>
        <xdr:cNvPicPr/>
      </xdr:nvPicPr>
      <xdr:blipFill rotWithShape="1">
        <a:blip xmlns:r="http://schemas.openxmlformats.org/officeDocument/2006/relationships" r:embed="rId2"/>
        <a:stretch/>
      </xdr:blipFill>
      <xdr:spPr bwMode="auto">
        <a:xfrm>
          <a:off x="7726590" y="181428"/>
          <a:ext cx="1384753" cy="57150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154215</xdr:colOff>
      <xdr:row>0</xdr:row>
      <xdr:rowOff>181428</xdr:rowOff>
    </xdr:from>
    <xdr:to>
      <xdr:col>17</xdr:col>
      <xdr:colOff>98871</xdr:colOff>
      <xdr:row>3</xdr:row>
      <xdr:rowOff>173808</xdr:rowOff>
    </xdr:to>
    <xdr:pic>
      <xdr:nvPicPr>
        <xdr:cNvPr id="5" name="image1.png">
          <a:extLst>
            <a:ext uri="{FF2B5EF4-FFF2-40B4-BE49-F238E27FC236}">
              <a16:creationId xmlns:a16="http://schemas.microsoft.com/office/drawing/2014/main" id="{00000000-0008-0000-0300-000005000000}"/>
            </a:ext>
          </a:extLst>
        </xdr:cNvPr>
        <xdr:cNvPicPr/>
      </xdr:nvPicPr>
      <xdr:blipFill rotWithShape="1">
        <a:blip xmlns:r="http://schemas.openxmlformats.org/officeDocument/2006/relationships" r:embed="rId1"/>
        <a:stretch/>
      </xdr:blipFill>
      <xdr:spPr bwMode="auto">
        <a:xfrm>
          <a:off x="7520215" y="181428"/>
          <a:ext cx="1451428" cy="571500"/>
        </a:xfrm>
        <a:prstGeom prst="rect">
          <a:avLst/>
        </a:prstGeom>
        <a:ln>
          <a:prstDash val="solid"/>
        </a:ln>
      </xdr:spPr>
    </xdr:pic>
    <xdr:clientData/>
  </xdr:twoCellAnchor>
  <xdr:twoCellAnchor editAs="oneCell">
    <xdr:from>
      <xdr:col>1</xdr:col>
      <xdr:colOff>662974</xdr:colOff>
      <xdr:row>1</xdr:row>
      <xdr:rowOff>124351</xdr:rowOff>
    </xdr:from>
    <xdr:to>
      <xdr:col>2</xdr:col>
      <xdr:colOff>402779</xdr:colOff>
      <xdr:row>5</xdr:row>
      <xdr:rowOff>95278</xdr:rowOff>
    </xdr:to>
    <xdr:pic>
      <xdr:nvPicPr>
        <xdr:cNvPr id="8" name="Picture 7">
          <a:extLst>
            <a:ext uri="{FF2B5EF4-FFF2-40B4-BE49-F238E27FC236}">
              <a16:creationId xmlns:a16="http://schemas.microsoft.com/office/drawing/2014/main" id="{D214D870-1A77-BA8B-167B-4F112DDCCF45}"/>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381" t="9477" r="8658" b="9252"/>
        <a:stretch>
          <a:fillRect/>
        </a:stretch>
      </xdr:blipFill>
      <xdr:spPr>
        <a:xfrm>
          <a:off x="936300" y="314851"/>
          <a:ext cx="887278" cy="876299"/>
        </a:xfrm>
        <a:prstGeom prst="rect">
          <a:avLst/>
        </a:prstGeom>
      </xdr:spPr>
    </xdr:pic>
    <xdr:clientData/>
  </xdr:twoCellAnchor>
  <xdr:twoCellAnchor editAs="oneCell">
    <xdr:from>
      <xdr:col>14</xdr:col>
      <xdr:colOff>154215</xdr:colOff>
      <xdr:row>0</xdr:row>
      <xdr:rowOff>181428</xdr:rowOff>
    </xdr:from>
    <xdr:to>
      <xdr:col>17</xdr:col>
      <xdr:colOff>94563</xdr:colOff>
      <xdr:row>3</xdr:row>
      <xdr:rowOff>173808</xdr:rowOff>
    </xdr:to>
    <xdr:pic>
      <xdr:nvPicPr>
        <xdr:cNvPr id="4" name="image1.png">
          <a:extLst>
            <a:ext uri="{FF2B5EF4-FFF2-40B4-BE49-F238E27FC236}">
              <a16:creationId xmlns:a16="http://schemas.microsoft.com/office/drawing/2014/main" id="{DAFA4FA4-FF22-4E42-AB9F-D22A1677AF07}"/>
            </a:ext>
          </a:extLst>
        </xdr:cNvPr>
        <xdr:cNvPicPr/>
      </xdr:nvPicPr>
      <xdr:blipFill rotWithShape="1">
        <a:blip xmlns:r="http://schemas.openxmlformats.org/officeDocument/2006/relationships" r:embed="rId1"/>
        <a:stretch/>
      </xdr:blipFill>
      <xdr:spPr bwMode="auto">
        <a:xfrm>
          <a:off x="7802790" y="181428"/>
          <a:ext cx="1380611" cy="571500"/>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679610</xdr:colOff>
      <xdr:row>1</xdr:row>
      <xdr:rowOff>122465</xdr:rowOff>
    </xdr:from>
    <xdr:to>
      <xdr:col>2</xdr:col>
      <xdr:colOff>415605</xdr:colOff>
      <xdr:row>5</xdr:row>
      <xdr:rowOff>69171</xdr:rowOff>
    </xdr:to>
    <xdr:pic>
      <xdr:nvPicPr>
        <xdr:cNvPr id="7" name="Picture 6">
          <a:extLst>
            <a:ext uri="{FF2B5EF4-FFF2-40B4-BE49-F238E27FC236}">
              <a16:creationId xmlns:a16="http://schemas.microsoft.com/office/drawing/2014/main" id="{67EAF287-0182-41B9-BE9C-7AA648A856E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381" t="9477" r="8658" b="9252"/>
        <a:stretch>
          <a:fillRect/>
        </a:stretch>
      </xdr:blipFill>
      <xdr:spPr>
        <a:xfrm>
          <a:off x="951753" y="312965"/>
          <a:ext cx="887278" cy="870087"/>
        </a:xfrm>
        <a:prstGeom prst="rect">
          <a:avLst/>
        </a:prstGeom>
      </xdr:spPr>
    </xdr:pic>
    <xdr:clientData/>
  </xdr:twoCellAnchor>
  <xdr:twoCellAnchor editAs="oneCell">
    <xdr:from>
      <xdr:col>14</xdr:col>
      <xdr:colOff>154215</xdr:colOff>
      <xdr:row>0</xdr:row>
      <xdr:rowOff>181428</xdr:rowOff>
    </xdr:from>
    <xdr:to>
      <xdr:col>17</xdr:col>
      <xdr:colOff>107981</xdr:colOff>
      <xdr:row>3</xdr:row>
      <xdr:rowOff>183333</xdr:rowOff>
    </xdr:to>
    <xdr:pic>
      <xdr:nvPicPr>
        <xdr:cNvPr id="3" name="image1.png">
          <a:extLst>
            <a:ext uri="{FF2B5EF4-FFF2-40B4-BE49-F238E27FC236}">
              <a16:creationId xmlns:a16="http://schemas.microsoft.com/office/drawing/2014/main" id="{BAB2E6E4-3CC8-4938-A563-54510CA10422}"/>
            </a:ext>
          </a:extLst>
        </xdr:cNvPr>
        <xdr:cNvPicPr/>
      </xdr:nvPicPr>
      <xdr:blipFill rotWithShape="1">
        <a:blip xmlns:r="http://schemas.openxmlformats.org/officeDocument/2006/relationships" r:embed="rId2"/>
        <a:stretch/>
      </xdr:blipFill>
      <xdr:spPr bwMode="auto">
        <a:xfrm>
          <a:off x="7726590" y="181428"/>
          <a:ext cx="1384753" cy="571500"/>
        </a:xfrm>
        <a:prstGeom prst="rect">
          <a:avLst/>
        </a:prstGeom>
        <a:ln>
          <a:prstDash val="solid"/>
        </a:ln>
      </xdr:spPr>
    </xdr:pic>
    <xdr:clientData/>
  </xdr:twoCellAnchor>
  <xdr:twoCellAnchor editAs="oneCell">
    <xdr:from>
      <xdr:col>14</xdr:col>
      <xdr:colOff>154215</xdr:colOff>
      <xdr:row>0</xdr:row>
      <xdr:rowOff>181428</xdr:rowOff>
    </xdr:from>
    <xdr:to>
      <xdr:col>17</xdr:col>
      <xdr:colOff>104254</xdr:colOff>
      <xdr:row>3</xdr:row>
      <xdr:rowOff>183333</xdr:rowOff>
    </xdr:to>
    <xdr:pic>
      <xdr:nvPicPr>
        <xdr:cNvPr id="8" name="image1.png">
          <a:extLst>
            <a:ext uri="{FF2B5EF4-FFF2-40B4-BE49-F238E27FC236}">
              <a16:creationId xmlns:a16="http://schemas.microsoft.com/office/drawing/2014/main" id="{DB01F812-56FD-4247-9762-E311DC1C7C2A}"/>
            </a:ext>
          </a:extLst>
        </xdr:cNvPr>
        <xdr:cNvPicPr/>
      </xdr:nvPicPr>
      <xdr:blipFill rotWithShape="1">
        <a:blip xmlns:r="http://schemas.openxmlformats.org/officeDocument/2006/relationships" r:embed="rId2"/>
        <a:stretch/>
      </xdr:blipFill>
      <xdr:spPr bwMode="auto">
        <a:xfrm>
          <a:off x="7802790" y="181428"/>
          <a:ext cx="1380611" cy="571500"/>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21</xdr:col>
      <xdr:colOff>281215</xdr:colOff>
      <xdr:row>0</xdr:row>
      <xdr:rowOff>145142</xdr:rowOff>
    </xdr:from>
    <xdr:to>
      <xdr:col>27</xdr:col>
      <xdr:colOff>187144</xdr:colOff>
      <xdr:row>4</xdr:row>
      <xdr:rowOff>226784</xdr:rowOff>
    </xdr:to>
    <xdr:pic>
      <xdr:nvPicPr>
        <xdr:cNvPr id="2" name="image1.png">
          <a:extLst>
            <a:ext uri="{FF2B5EF4-FFF2-40B4-BE49-F238E27FC236}">
              <a16:creationId xmlns:a16="http://schemas.microsoft.com/office/drawing/2014/main" id="{00000000-0008-0000-0500-000002000000}"/>
            </a:ext>
          </a:extLst>
        </xdr:cNvPr>
        <xdr:cNvPicPr/>
      </xdr:nvPicPr>
      <xdr:blipFill rotWithShape="1">
        <a:blip xmlns:r="http://schemas.openxmlformats.org/officeDocument/2006/relationships" r:embed="rId1"/>
        <a:stretch/>
      </xdr:blipFill>
      <xdr:spPr bwMode="auto">
        <a:xfrm>
          <a:off x="7837715" y="145143"/>
          <a:ext cx="1750785" cy="834571"/>
        </a:xfrm>
        <a:prstGeom prst="rect">
          <a:avLst/>
        </a:prstGeom>
        <a:ln>
          <a:prstDash val="solid"/>
        </a:ln>
      </xdr:spPr>
    </xdr:pic>
    <xdr:clientData/>
  </xdr:twoCellAnchor>
  <xdr:twoCellAnchor editAs="oneCell">
    <xdr:from>
      <xdr:col>1</xdr:col>
      <xdr:colOff>92883</xdr:colOff>
      <xdr:row>1</xdr:row>
      <xdr:rowOff>128381</xdr:rowOff>
    </xdr:from>
    <xdr:to>
      <xdr:col>1</xdr:col>
      <xdr:colOff>986137</xdr:colOff>
      <xdr:row>5</xdr:row>
      <xdr:rowOff>156210</xdr:rowOff>
    </xdr:to>
    <xdr:pic>
      <xdr:nvPicPr>
        <xdr:cNvPr id="3" name="Picture 2">
          <a:extLst>
            <a:ext uri="{FF2B5EF4-FFF2-40B4-BE49-F238E27FC236}">
              <a16:creationId xmlns:a16="http://schemas.microsoft.com/office/drawing/2014/main" id="{E6BE6EEF-E6EB-48B6-92EC-661701268EDD}"/>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381" t="9477" r="8658" b="9252"/>
        <a:stretch>
          <a:fillRect/>
        </a:stretch>
      </xdr:blipFill>
      <xdr:spPr>
        <a:xfrm>
          <a:off x="366209" y="318881"/>
          <a:ext cx="883729" cy="87008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38100</xdr:colOff>
      <xdr:row>0</xdr:row>
      <xdr:rowOff>7620</xdr:rowOff>
    </xdr:from>
    <xdr:to>
      <xdr:col>13</xdr:col>
      <xdr:colOff>461811</xdr:colOff>
      <xdr:row>19</xdr:row>
      <xdr:rowOff>15240</xdr:rowOff>
    </xdr:to>
    <xdr:pic>
      <xdr:nvPicPr>
        <xdr:cNvPr id="3" name="Picture 2" descr="May be an image of text">
          <a:extLst>
            <a:ext uri="{FF2B5EF4-FFF2-40B4-BE49-F238E27FC236}">
              <a16:creationId xmlns:a16="http://schemas.microsoft.com/office/drawing/2014/main" id="{00000000-0008-0000-0600-000003000000}"/>
            </a:ext>
          </a:extLst>
        </xdr:cNvPr>
        <xdr:cNvPicPr>
          <a:picLocks noChangeAspect="1" noChangeArrowheads="1"/>
        </xdr:cNvPicPr>
      </xdr:nvPicPr>
      <xdr:blipFill rotWithShape="1">
        <a:blip xmlns:r="http://schemas.openxmlformats.org/officeDocument/2006/relationships" r:embed="rId1"/>
        <a:stretch/>
      </xdr:blipFill>
      <xdr:spPr bwMode="auto">
        <a:xfrm>
          <a:off x="5707380" y="7620"/>
          <a:ext cx="5605312" cy="3482340"/>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xdr:colOff>
      <xdr:row>13</xdr:row>
      <xdr:rowOff>69850</xdr:rowOff>
    </xdr:from>
    <xdr:to>
      <xdr:col>5</xdr:col>
      <xdr:colOff>145194</xdr:colOff>
      <xdr:row>24</xdr:row>
      <xdr:rowOff>44450</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rotWithShape="1">
        <a:blip xmlns:r="http://schemas.openxmlformats.org/officeDocument/2006/relationships" r:embed="rId1"/>
        <a:stretch/>
      </xdr:blipFill>
      <xdr:spPr bwMode="auto">
        <a:xfrm>
          <a:off x="139701" y="3232150"/>
          <a:ext cx="4088544" cy="2774950"/>
        </a:xfrm>
        <a:prstGeom prst="rect">
          <a:avLst/>
        </a:prstGeom>
        <a:ln>
          <a:prstDash val="solid"/>
        </a:ln>
      </xdr:spPr>
    </xdr:pic>
    <xdr:clientData/>
  </xdr:twoCellAnchor>
  <xdr:twoCellAnchor editAs="oneCell">
    <xdr:from>
      <xdr:col>11</xdr:col>
      <xdr:colOff>152400</xdr:colOff>
      <xdr:row>1</xdr:row>
      <xdr:rowOff>213361</xdr:rowOff>
    </xdr:from>
    <xdr:to>
      <xdr:col>18</xdr:col>
      <xdr:colOff>231140</xdr:colOff>
      <xdr:row>14</xdr:row>
      <xdr:rowOff>683</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rotWithShape="1">
        <a:blip xmlns:r="http://schemas.openxmlformats.org/officeDocument/2006/relationships" r:embed="rId2"/>
        <a:stretch/>
      </xdr:blipFill>
      <xdr:spPr bwMode="auto">
        <a:xfrm>
          <a:off x="7353300" y="327661"/>
          <a:ext cx="4351020" cy="3056302"/>
        </a:xfrm>
        <a:prstGeom prst="rect">
          <a:avLst/>
        </a:prstGeom>
        <a:ln>
          <a:prstDash val="solid"/>
        </a:ln>
      </xdr:spPr>
    </xdr:pic>
    <xdr:clientData/>
  </xdr:twoCellAnchor>
  <xdr:twoCellAnchor editAs="oneCell">
    <xdr:from>
      <xdr:col>23</xdr:col>
      <xdr:colOff>266700</xdr:colOff>
      <xdr:row>1</xdr:row>
      <xdr:rowOff>223506</xdr:rowOff>
    </xdr:from>
    <xdr:to>
      <xdr:col>31</xdr:col>
      <xdr:colOff>383540</xdr:colOff>
      <xdr:row>23</xdr:row>
      <xdr:rowOff>161550</xdr:rowOff>
    </xdr:to>
    <xdr:pic>
      <xdr:nvPicPr>
        <xdr:cNvPr id="4" name="Picture 3">
          <a:extLst>
            <a:ext uri="{FF2B5EF4-FFF2-40B4-BE49-F238E27FC236}">
              <a16:creationId xmlns:a16="http://schemas.microsoft.com/office/drawing/2014/main" id="{00000000-0008-0000-0700-000004000000}"/>
            </a:ext>
          </a:extLst>
        </xdr:cNvPr>
        <xdr:cNvPicPr>
          <a:picLocks noChangeAspect="1"/>
        </xdr:cNvPicPr>
      </xdr:nvPicPr>
      <xdr:blipFill rotWithShape="1">
        <a:blip xmlns:r="http://schemas.openxmlformats.org/officeDocument/2006/relationships" r:embed="rId3"/>
        <a:stretch/>
      </xdr:blipFill>
      <xdr:spPr bwMode="auto">
        <a:xfrm>
          <a:off x="15803880" y="337806"/>
          <a:ext cx="4998720" cy="54790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oneCellAnchor>
    <xdr:from>
      <xdr:col>11</xdr:col>
      <xdr:colOff>123824</xdr:colOff>
      <xdr:row>0</xdr:row>
      <xdr:rowOff>0</xdr:rowOff>
    </xdr:from>
    <xdr:ext cx="4524375" cy="5143500"/>
    <xdr:pic>
      <xdr:nvPicPr>
        <xdr:cNvPr id="2" name="Picture 1" descr="Screen Clipping">
          <a:extLst>
            <a:ext uri="{FF2B5EF4-FFF2-40B4-BE49-F238E27FC236}">
              <a16:creationId xmlns:a16="http://schemas.microsoft.com/office/drawing/2014/main" id="{00000000-0008-0000-0800-000002000000}"/>
            </a:ext>
          </a:extLst>
        </xdr:cNvPr>
        <xdr:cNvPicPr>
          <a:picLocks noChangeAspect="1"/>
        </xdr:cNvPicPr>
      </xdr:nvPicPr>
      <xdr:blipFill rotWithShape="1">
        <a:blip xmlns:r="http://schemas.openxmlformats.org/officeDocument/2006/relationships" r:embed="rId1"/>
        <a:stretch/>
      </xdr:blipFill>
      <xdr:spPr bwMode="auto">
        <a:xfrm>
          <a:off x="6829425" y="0"/>
          <a:ext cx="4524375" cy="5143500"/>
        </a:xfrm>
        <a:prstGeom prst="rect">
          <a:avLst/>
        </a:prstGeom>
        <a:noFill/>
        <a:ln>
          <a:noFill/>
          <a:prstDash val="solid"/>
        </a:ln>
      </xdr:spPr>
    </xdr:pic>
    <xdr:clientData/>
  </xdr:oneCellAnchor>
  <xdr:oneCellAnchor>
    <xdr:from>
      <xdr:col>10</xdr:col>
      <xdr:colOff>133350</xdr:colOff>
      <xdr:row>0</xdr:row>
      <xdr:rowOff>161924</xdr:rowOff>
    </xdr:from>
    <xdr:ext cx="5648325" cy="1704975"/>
    <xdr:pic>
      <xdr:nvPicPr>
        <xdr:cNvPr id="3" name="Picture 20" descr="Screen Clipping">
          <a:extLst>
            <a:ext uri="{FF2B5EF4-FFF2-40B4-BE49-F238E27FC236}">
              <a16:creationId xmlns:a16="http://schemas.microsoft.com/office/drawing/2014/main" id="{00000000-0008-0000-0800-000003000000}"/>
            </a:ext>
          </a:extLst>
        </xdr:cNvPr>
        <xdr:cNvPicPr>
          <a:picLocks noChangeAspect="1"/>
        </xdr:cNvPicPr>
      </xdr:nvPicPr>
      <xdr:blipFill rotWithShape="1">
        <a:blip xmlns:r="http://schemas.openxmlformats.org/officeDocument/2006/relationships" r:embed="rId2"/>
        <a:stretch/>
      </xdr:blipFill>
      <xdr:spPr bwMode="auto">
        <a:xfrm>
          <a:off x="13592174" y="161925"/>
          <a:ext cx="5648325" cy="1704975"/>
        </a:xfrm>
        <a:prstGeom prst="rect">
          <a:avLst/>
        </a:prstGeom>
        <a:noFill/>
        <a:ln>
          <a:noFill/>
          <a:prstDash val="solid"/>
        </a:ln>
      </xdr:spPr>
    </xdr:pic>
    <xdr:clientData fPrint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ubWgt" displayName="SubWgt" ref="B2:F11">
  <autoFilter ref="B2:F11" xr:uid="{00000000-0009-0000-0100-000001000000}">
    <filterColumn colId="0" showButton="0"/>
    <filterColumn colId="1" showButton="0"/>
    <filterColumn colId="2" showButton="0"/>
    <filterColumn colId="3" showButton="0"/>
    <filterColumn colId="4" showButton="0"/>
  </autoFilter>
  <tableColumns count="5">
    <tableColumn id="1" xr3:uid="{00000000-0010-0000-0000-000001000000}" name="SUBJECT" dataDxfId="29"/>
    <tableColumn id="2" xr3:uid="{00000000-0010-0000-0000-000002000000}" name="WWs" dataDxfId="28"/>
    <tableColumn id="3" xr3:uid="{00000000-0010-0000-0000-000003000000}" name="PTs" dataDxfId="27"/>
    <tableColumn id="4" xr3:uid="{00000000-0010-0000-0000-000004000000}" name="STs-TE" dataDxfId="26"/>
    <tableColumn id="5" xr3:uid="{00000000-0010-0000-0000-000005000000}" name="TOTAL" dataDxfId="25"/>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9933"/>
  </sheetPr>
  <dimension ref="A1:BL118"/>
  <sheetViews>
    <sheetView showGridLines="0" topLeftCell="A40" zoomScaleNormal="100" workbookViewId="0">
      <selection activeCell="A61" sqref="A61:XFD61"/>
    </sheetView>
  </sheetViews>
  <sheetFormatPr defaultColWidth="4.7109375" defaultRowHeight="15"/>
  <cols>
    <col min="1" max="1" width="4.140625" style="2" customWidth="1"/>
    <col min="2" max="2" width="16.5703125" style="2" customWidth="1"/>
    <col min="3" max="3" width="35.7109375" style="2" customWidth="1"/>
    <col min="4" max="6" width="1.7109375" style="2" hidden="1" customWidth="1"/>
    <col min="7" max="11" width="4.7109375" style="2" customWidth="1"/>
    <col min="12" max="12" width="6.28515625" style="2" customWidth="1"/>
    <col min="13" max="14" width="7.140625" style="3" customWidth="1"/>
    <col min="15" max="17" width="4.7109375" style="2" customWidth="1"/>
    <col min="18" max="18" width="6.28515625" style="2" customWidth="1"/>
    <col min="19" max="20" width="7.140625" style="3" customWidth="1"/>
    <col min="21" max="22" width="4.7109375" style="3" customWidth="1"/>
    <col min="23" max="23" width="4.7109375" style="2" customWidth="1"/>
    <col min="24" max="25" width="7.140625" style="3" customWidth="1"/>
    <col min="26" max="26" width="11.28515625" style="3" customWidth="1"/>
    <col min="27" max="27" width="11.28515625" style="4" customWidth="1"/>
    <col min="28" max="44" width="4.7109375" style="5" customWidth="1"/>
    <col min="45" max="45" width="4.7109375" style="6" customWidth="1"/>
    <col min="46" max="46" width="0" style="6" hidden="1"/>
    <col min="47" max="61" width="4.7109375" style="1" customWidth="1"/>
  </cols>
  <sheetData>
    <row r="1" spans="1:46" ht="15" customHeight="1">
      <c r="A1" s="313" t="s">
        <v>0</v>
      </c>
      <c r="B1" s="313"/>
      <c r="C1" s="273"/>
      <c r="D1" s="273"/>
      <c r="E1" s="273"/>
      <c r="F1" s="273"/>
      <c r="G1" s="273"/>
      <c r="H1" s="273"/>
      <c r="I1" s="273"/>
      <c r="J1" s="273"/>
      <c r="K1" s="273"/>
      <c r="L1" s="273"/>
      <c r="M1" s="273"/>
      <c r="N1" s="273"/>
      <c r="O1" s="273"/>
      <c r="P1" s="273"/>
      <c r="Q1" s="273"/>
      <c r="R1" s="273"/>
      <c r="S1" s="273"/>
      <c r="T1" s="273"/>
      <c r="U1" s="273"/>
      <c r="V1" s="273"/>
      <c r="W1" s="273"/>
      <c r="X1" s="273"/>
      <c r="Y1" s="273"/>
      <c r="Z1" s="273"/>
      <c r="AA1" s="273"/>
    </row>
    <row r="2" spans="1:46" ht="15" customHeight="1">
      <c r="A2" s="273"/>
      <c r="B2" s="273"/>
      <c r="C2" s="273"/>
      <c r="D2" s="273"/>
      <c r="E2" s="273"/>
      <c r="F2" s="273"/>
      <c r="G2" s="273"/>
      <c r="H2" s="273"/>
      <c r="I2" s="273"/>
      <c r="J2" s="273"/>
      <c r="K2" s="273"/>
      <c r="L2" s="273"/>
      <c r="M2" s="273"/>
      <c r="N2" s="273"/>
      <c r="O2" s="273"/>
      <c r="P2" s="273"/>
      <c r="Q2" s="273"/>
      <c r="R2" s="273"/>
      <c r="S2" s="273"/>
      <c r="T2" s="273"/>
      <c r="U2" s="273"/>
      <c r="V2" s="273"/>
      <c r="W2" s="273"/>
      <c r="X2" s="273"/>
      <c r="Y2" s="273"/>
      <c r="Z2" s="273"/>
      <c r="AA2" s="273"/>
    </row>
    <row r="3" spans="1:46" ht="15" customHeight="1">
      <c r="A3" s="320" t="s">
        <v>1</v>
      </c>
      <c r="B3" s="320"/>
      <c r="C3" s="273"/>
      <c r="D3" s="273"/>
      <c r="E3" s="273"/>
      <c r="F3" s="273"/>
      <c r="G3" s="273"/>
      <c r="H3" s="273"/>
      <c r="I3" s="273"/>
      <c r="J3" s="273"/>
      <c r="K3" s="273"/>
      <c r="L3" s="273"/>
      <c r="M3" s="273"/>
      <c r="N3" s="273"/>
      <c r="O3" s="273"/>
      <c r="P3" s="273"/>
      <c r="Q3" s="273"/>
      <c r="R3" s="273"/>
      <c r="S3" s="273"/>
      <c r="T3" s="273"/>
      <c r="U3" s="273"/>
      <c r="V3" s="273"/>
      <c r="W3" s="273"/>
      <c r="X3" s="273"/>
      <c r="Y3" s="273"/>
      <c r="Z3" s="273"/>
      <c r="AA3" s="273"/>
    </row>
    <row r="4" spans="1:46" ht="21" customHeight="1">
      <c r="C4" s="272" t="s">
        <v>2</v>
      </c>
      <c r="D4" s="273"/>
      <c r="E4" s="273"/>
      <c r="F4" s="273"/>
      <c r="G4" s="273"/>
      <c r="H4" s="288">
        <v>10</v>
      </c>
      <c r="I4" s="289"/>
      <c r="J4" s="274" t="s">
        <v>3</v>
      </c>
      <c r="K4" s="275"/>
      <c r="L4" s="276"/>
      <c r="M4" s="288" t="s">
        <v>4</v>
      </c>
      <c r="N4" s="316"/>
      <c r="O4" s="316"/>
      <c r="P4" s="289"/>
      <c r="Q4" s="7"/>
      <c r="R4" s="8"/>
      <c r="S4" s="9"/>
      <c r="T4" s="10"/>
      <c r="U4" s="10"/>
      <c r="V4" s="10"/>
      <c r="W4" s="11"/>
      <c r="X4" s="11"/>
      <c r="Y4" s="11"/>
      <c r="Z4" s="11"/>
      <c r="AA4" s="12"/>
      <c r="AB4" s="13"/>
    </row>
    <row r="5" spans="1:46" ht="21" customHeight="1">
      <c r="C5" s="272" t="s">
        <v>5</v>
      </c>
      <c r="D5" s="273"/>
      <c r="E5" s="273"/>
      <c r="F5" s="273"/>
      <c r="G5" s="273"/>
      <c r="H5" s="288" t="s">
        <v>152</v>
      </c>
      <c r="I5" s="316"/>
      <c r="J5" s="324"/>
      <c r="K5" s="324"/>
      <c r="L5" s="324"/>
      <c r="M5" s="316"/>
      <c r="N5" s="316"/>
      <c r="O5" s="316"/>
      <c r="P5" s="289"/>
      <c r="Q5" s="7"/>
      <c r="R5" s="314" t="s">
        <v>6</v>
      </c>
      <c r="S5" s="315"/>
      <c r="T5" s="325">
        <v>405198</v>
      </c>
      <c r="U5" s="316"/>
      <c r="V5" s="289"/>
      <c r="W5" s="314" t="s">
        <v>7</v>
      </c>
      <c r="X5" s="315"/>
      <c r="Y5" s="315"/>
      <c r="Z5" s="325" t="s">
        <v>156</v>
      </c>
      <c r="AA5" s="289"/>
      <c r="AB5" s="13"/>
    </row>
    <row r="6" spans="1:46" ht="14.65" customHeight="1" thickBot="1"/>
    <row r="7" spans="1:46" ht="23.25" customHeight="1" thickBot="1">
      <c r="A7" s="321"/>
      <c r="B7" s="322"/>
      <c r="C7" s="323"/>
      <c r="D7" s="14"/>
      <c r="E7" s="14"/>
      <c r="F7" s="14"/>
      <c r="G7" s="326" t="s">
        <v>8</v>
      </c>
      <c r="H7" s="327"/>
      <c r="I7" s="327"/>
      <c r="J7" s="327"/>
      <c r="K7" s="317" t="s">
        <v>153</v>
      </c>
      <c r="L7" s="318"/>
      <c r="M7" s="318"/>
      <c r="N7" s="319"/>
      <c r="O7" s="282" t="s">
        <v>9</v>
      </c>
      <c r="P7" s="283"/>
      <c r="Q7" s="283"/>
      <c r="R7" s="328" t="s">
        <v>155</v>
      </c>
      <c r="S7" s="318"/>
      <c r="T7" s="318"/>
      <c r="U7" s="318"/>
      <c r="V7" s="318"/>
      <c r="W7" s="319"/>
      <c r="X7" s="282" t="s">
        <v>10</v>
      </c>
      <c r="Y7" s="283"/>
      <c r="Z7" s="284" t="s">
        <v>154</v>
      </c>
      <c r="AA7" s="285"/>
      <c r="AD7" s="263" t="s">
        <v>126</v>
      </c>
      <c r="AE7" s="264"/>
      <c r="AF7" s="264"/>
      <c r="AG7" s="264"/>
      <c r="AH7" s="264"/>
      <c r="AI7" s="264"/>
      <c r="AJ7" s="264"/>
      <c r="AK7" s="264"/>
      <c r="AL7" s="265">
        <v>0.2</v>
      </c>
      <c r="AM7" s="264"/>
      <c r="AN7" s="264"/>
      <c r="AO7" s="264"/>
      <c r="AP7" s="264"/>
      <c r="AQ7" s="266"/>
    </row>
    <row r="8" spans="1:46" s="4" customFormat="1" ht="46.5" customHeight="1">
      <c r="A8" s="15"/>
      <c r="B8" s="259" t="s">
        <v>128</v>
      </c>
      <c r="C8" s="16" t="s">
        <v>11</v>
      </c>
      <c r="D8" s="16"/>
      <c r="E8" s="16"/>
      <c r="F8" s="17"/>
      <c r="G8" s="277"/>
      <c r="H8" s="273"/>
      <c r="I8" s="273"/>
      <c r="J8" s="273"/>
      <c r="K8" s="273"/>
      <c r="L8" s="273"/>
      <c r="M8" s="273"/>
      <c r="N8" s="273"/>
      <c r="O8" s="277"/>
      <c r="P8" s="273"/>
      <c r="Q8" s="273"/>
      <c r="R8" s="273"/>
      <c r="S8" s="273"/>
      <c r="T8" s="273"/>
      <c r="U8" s="277"/>
      <c r="V8" s="273"/>
      <c r="W8" s="273"/>
      <c r="X8" s="273"/>
      <c r="Y8" s="273"/>
      <c r="Z8" s="278"/>
      <c r="AA8" s="278"/>
      <c r="AB8" s="19"/>
      <c r="AC8" s="19"/>
      <c r="AD8" s="267" t="s">
        <v>127</v>
      </c>
      <c r="AE8" s="268"/>
      <c r="AF8" s="268"/>
      <c r="AG8" s="268"/>
      <c r="AH8" s="268"/>
      <c r="AI8" s="268"/>
      <c r="AJ8" s="268"/>
      <c r="AK8" s="268"/>
      <c r="AL8" s="269">
        <v>0.8</v>
      </c>
      <c r="AM8" s="270"/>
      <c r="AN8" s="270"/>
      <c r="AO8" s="270"/>
      <c r="AP8" s="270"/>
      <c r="AQ8" s="271"/>
      <c r="AR8" s="19"/>
      <c r="AS8" s="19"/>
      <c r="AT8" s="19"/>
    </row>
    <row r="9" spans="1:46" s="23" customFormat="1" ht="13.5" customHeight="1">
      <c r="A9" s="279" t="s">
        <v>12</v>
      </c>
      <c r="B9" s="280"/>
      <c r="C9" s="281"/>
      <c r="D9" s="24"/>
      <c r="E9" s="24"/>
      <c r="F9" s="25"/>
      <c r="G9" s="26"/>
      <c r="H9" s="26"/>
      <c r="I9" s="26"/>
      <c r="J9" s="26"/>
      <c r="K9" s="26"/>
      <c r="L9" s="27"/>
      <c r="M9" s="21"/>
      <c r="N9" s="28"/>
      <c r="O9" s="26"/>
      <c r="P9" s="26"/>
      <c r="Q9" s="26"/>
      <c r="R9" s="27"/>
      <c r="S9" s="21"/>
      <c r="T9" s="28"/>
      <c r="U9" s="28"/>
      <c r="V9" s="28"/>
      <c r="W9" s="26"/>
      <c r="X9" s="21"/>
      <c r="Y9" s="28"/>
      <c r="Z9" s="273"/>
      <c r="AA9" s="273"/>
      <c r="AB9" s="5"/>
      <c r="AC9" s="5"/>
      <c r="AD9" s="290" t="s">
        <v>163</v>
      </c>
      <c r="AE9" s="291"/>
      <c r="AF9" s="291"/>
      <c r="AG9" s="291"/>
      <c r="AH9" s="291"/>
      <c r="AI9" s="291"/>
      <c r="AJ9" s="291"/>
      <c r="AK9" s="292"/>
      <c r="AL9" s="299">
        <v>0.2</v>
      </c>
      <c r="AM9" s="300"/>
      <c r="AN9" s="300"/>
      <c r="AO9" s="300"/>
      <c r="AP9" s="300"/>
      <c r="AQ9" s="301"/>
      <c r="AR9" s="5"/>
      <c r="AS9" s="5"/>
      <c r="AT9" s="5"/>
    </row>
    <row r="10" spans="1:46" s="23" customFormat="1" ht="18" customHeight="1">
      <c r="A10" s="29"/>
      <c r="B10" s="261" t="s">
        <v>13</v>
      </c>
      <c r="C10" s="262"/>
      <c r="D10" s="30"/>
      <c r="E10" s="30"/>
      <c r="F10" s="31"/>
      <c r="G10" s="26"/>
      <c r="H10" s="26"/>
      <c r="I10" s="26"/>
      <c r="J10" s="26"/>
      <c r="K10" s="26"/>
      <c r="L10" s="20"/>
      <c r="M10" s="21"/>
      <c r="N10" s="21"/>
      <c r="O10" s="26"/>
      <c r="P10" s="26"/>
      <c r="Q10" s="26"/>
      <c r="R10" s="20"/>
      <c r="S10" s="21"/>
      <c r="T10" s="21"/>
      <c r="U10" s="21"/>
      <c r="V10" s="21"/>
      <c r="W10" s="26"/>
      <c r="X10" s="21"/>
      <c r="Y10" s="21"/>
      <c r="Z10" s="21"/>
      <c r="AA10" s="32"/>
      <c r="AB10" s="5"/>
      <c r="AC10" s="5"/>
      <c r="AD10" s="293"/>
      <c r="AE10" s="294"/>
      <c r="AF10" s="294"/>
      <c r="AG10" s="294"/>
      <c r="AH10" s="294"/>
      <c r="AI10" s="294"/>
      <c r="AJ10" s="294"/>
      <c r="AK10" s="295"/>
      <c r="AL10" s="302"/>
      <c r="AM10" s="303"/>
      <c r="AN10" s="303"/>
      <c r="AO10" s="303"/>
      <c r="AP10" s="303"/>
      <c r="AQ10" s="304"/>
      <c r="AR10" s="5"/>
      <c r="AS10" s="5"/>
      <c r="AT10" s="5"/>
    </row>
    <row r="11" spans="1:46" s="23" customFormat="1" ht="18" hidden="1" customHeight="1">
      <c r="A11" s="248" t="s">
        <v>129</v>
      </c>
      <c r="B11" s="258" t="s">
        <v>130</v>
      </c>
      <c r="C11" s="249" t="s">
        <v>131</v>
      </c>
      <c r="D11" s="30"/>
      <c r="E11" s="30"/>
      <c r="F11" s="31"/>
      <c r="G11" s="26"/>
      <c r="H11" s="26"/>
      <c r="I11" s="26"/>
      <c r="J11" s="26"/>
      <c r="K11" s="26"/>
      <c r="L11" s="20"/>
      <c r="M11" s="21"/>
      <c r="N11" s="21"/>
      <c r="O11" s="26"/>
      <c r="P11" s="26"/>
      <c r="Q11" s="26"/>
      <c r="R11" s="20"/>
      <c r="S11" s="21"/>
      <c r="T11" s="21"/>
      <c r="U11" s="21"/>
      <c r="V11" s="21"/>
      <c r="W11" s="26"/>
      <c r="X11" s="21"/>
      <c r="Y11" s="21"/>
      <c r="Z11" s="21"/>
      <c r="AA11" s="32"/>
      <c r="AB11" s="5"/>
      <c r="AC11" s="5"/>
      <c r="AD11" s="293"/>
      <c r="AE11" s="294"/>
      <c r="AF11" s="294"/>
      <c r="AG11" s="294"/>
      <c r="AH11" s="294"/>
      <c r="AI11" s="294"/>
      <c r="AJ11" s="294"/>
      <c r="AK11" s="295"/>
      <c r="AL11" s="302"/>
      <c r="AM11" s="303"/>
      <c r="AN11" s="303"/>
      <c r="AO11" s="303"/>
      <c r="AP11" s="303"/>
      <c r="AQ11" s="304"/>
      <c r="AR11" s="5"/>
      <c r="AS11" s="5"/>
      <c r="AT11" s="5"/>
    </row>
    <row r="12" spans="1:46" ht="18" customHeight="1">
      <c r="A12" s="33"/>
      <c r="B12" s="254"/>
      <c r="C12" s="255"/>
      <c r="D12" s="35"/>
      <c r="E12" s="35"/>
      <c r="F12" s="36"/>
      <c r="G12" s="37"/>
      <c r="H12" s="37"/>
      <c r="I12" s="37"/>
      <c r="J12" s="37"/>
      <c r="K12" s="37"/>
      <c r="L12" s="38"/>
      <c r="M12" s="39"/>
      <c r="N12" s="39"/>
      <c r="O12" s="37"/>
      <c r="P12" s="37"/>
      <c r="Q12" s="37"/>
      <c r="R12" s="38"/>
      <c r="S12" s="39"/>
      <c r="T12" s="39"/>
      <c r="U12" s="39"/>
      <c r="V12" s="39"/>
      <c r="W12" s="37"/>
      <c r="X12" s="39"/>
      <c r="Y12" s="39"/>
      <c r="Z12" s="39"/>
      <c r="AA12" s="40"/>
      <c r="AB12" s="41"/>
      <c r="AC12" s="41"/>
      <c r="AD12" s="296"/>
      <c r="AE12" s="297"/>
      <c r="AF12" s="297"/>
      <c r="AG12" s="297"/>
      <c r="AH12" s="297"/>
      <c r="AI12" s="297"/>
      <c r="AJ12" s="297"/>
      <c r="AK12" s="298"/>
      <c r="AL12" s="305"/>
      <c r="AM12" s="306"/>
      <c r="AN12" s="306"/>
      <c r="AO12" s="306"/>
      <c r="AP12" s="306"/>
      <c r="AQ12" s="307"/>
      <c r="AR12" s="41"/>
      <c r="AS12" s="41"/>
      <c r="AT12" s="41" t="e">
        <f>(W12/$W$9)*100</f>
        <v>#DIV/0!</v>
      </c>
    </row>
    <row r="13" spans="1:46" ht="18" customHeight="1">
      <c r="A13" s="33"/>
      <c r="B13" s="250"/>
      <c r="C13" s="34"/>
      <c r="D13" s="35"/>
      <c r="E13" s="35"/>
      <c r="F13" s="36"/>
      <c r="G13" s="37"/>
      <c r="H13" s="37"/>
      <c r="I13" s="37"/>
      <c r="J13" s="37"/>
      <c r="K13" s="37"/>
      <c r="L13" s="38"/>
      <c r="M13" s="39"/>
      <c r="N13" s="39"/>
      <c r="O13" s="37"/>
      <c r="P13" s="37"/>
      <c r="Q13" s="37"/>
      <c r="R13" s="38"/>
      <c r="S13" s="39"/>
      <c r="T13" s="39"/>
      <c r="U13" s="39"/>
      <c r="V13" s="39"/>
      <c r="W13" s="37"/>
      <c r="X13" s="39"/>
      <c r="Y13" s="39"/>
      <c r="Z13" s="39"/>
      <c r="AA13" s="40"/>
      <c r="AB13" s="41"/>
      <c r="AC13" s="41"/>
      <c r="AD13" s="286"/>
      <c r="AE13" s="286"/>
      <c r="AF13" s="286"/>
      <c r="AG13" s="286"/>
      <c r="AH13" s="286"/>
      <c r="AI13" s="286"/>
      <c r="AJ13" s="286"/>
      <c r="AK13" s="286"/>
      <c r="AL13" s="287"/>
      <c r="AM13" s="286"/>
      <c r="AN13" s="286"/>
      <c r="AO13" s="286"/>
      <c r="AP13" s="286"/>
      <c r="AQ13" s="286"/>
      <c r="AR13" s="41"/>
      <c r="AS13" s="41"/>
      <c r="AT13" s="41" t="e">
        <f t="shared" ref="AT13:AT74" si="0">(W13/$W$9)*100</f>
        <v>#DIV/0!</v>
      </c>
    </row>
    <row r="14" spans="1:46" ht="18" customHeight="1">
      <c r="A14" s="33"/>
      <c r="B14" s="250"/>
      <c r="C14" s="34"/>
      <c r="D14" s="35"/>
      <c r="E14" s="35"/>
      <c r="F14" s="36"/>
      <c r="G14" s="37"/>
      <c r="H14" s="37"/>
      <c r="I14" s="37"/>
      <c r="J14" s="37"/>
      <c r="K14" s="37"/>
      <c r="L14" s="38"/>
      <c r="M14" s="39"/>
      <c r="N14" s="39"/>
      <c r="O14" s="37"/>
      <c r="P14" s="37"/>
      <c r="Q14" s="37"/>
      <c r="R14" s="38"/>
      <c r="S14" s="39"/>
      <c r="T14" s="39"/>
      <c r="U14" s="39"/>
      <c r="V14" s="39"/>
      <c r="W14" s="37"/>
      <c r="X14" s="39"/>
      <c r="Y14" s="39"/>
      <c r="Z14" s="39"/>
      <c r="AA14" s="40"/>
      <c r="AB14" s="41"/>
      <c r="AC14" s="41"/>
      <c r="AD14" s="286"/>
      <c r="AE14" s="286"/>
      <c r="AF14" s="286"/>
      <c r="AG14" s="286"/>
      <c r="AH14" s="286"/>
      <c r="AI14" s="286"/>
      <c r="AJ14" s="286"/>
      <c r="AK14" s="286"/>
      <c r="AL14" s="287"/>
      <c r="AM14" s="286"/>
      <c r="AN14" s="286"/>
      <c r="AO14" s="286"/>
      <c r="AP14" s="286"/>
      <c r="AQ14" s="286"/>
      <c r="AR14" s="41"/>
      <c r="AS14" s="41"/>
      <c r="AT14" s="41" t="e">
        <f t="shared" si="0"/>
        <v>#DIV/0!</v>
      </c>
    </row>
    <row r="15" spans="1:46" ht="18" customHeight="1">
      <c r="A15" s="33"/>
      <c r="B15" s="250"/>
      <c r="C15" s="34"/>
      <c r="D15" s="35"/>
      <c r="E15" s="35"/>
      <c r="F15" s="36"/>
      <c r="G15" s="37"/>
      <c r="H15" s="37"/>
      <c r="I15" s="37"/>
      <c r="J15" s="37"/>
      <c r="K15" s="37"/>
      <c r="L15" s="38"/>
      <c r="M15" s="39"/>
      <c r="N15" s="39"/>
      <c r="O15" s="37"/>
      <c r="P15" s="37"/>
      <c r="Q15" s="37"/>
      <c r="R15" s="38"/>
      <c r="S15" s="39"/>
      <c r="T15" s="39"/>
      <c r="U15" s="39"/>
      <c r="V15" s="39"/>
      <c r="W15" s="37"/>
      <c r="X15" s="39"/>
      <c r="Y15" s="39"/>
      <c r="Z15" s="39"/>
      <c r="AA15" s="40"/>
      <c r="AB15" s="41"/>
      <c r="AC15" s="41"/>
      <c r="AD15" s="286"/>
      <c r="AE15" s="286"/>
      <c r="AF15" s="286"/>
      <c r="AG15" s="286"/>
      <c r="AH15" s="286"/>
      <c r="AI15" s="286"/>
      <c r="AJ15" s="286"/>
      <c r="AK15" s="286"/>
      <c r="AL15" s="286"/>
      <c r="AM15" s="286"/>
      <c r="AN15" s="286"/>
      <c r="AO15" s="286"/>
      <c r="AP15" s="286"/>
      <c r="AQ15" s="286"/>
      <c r="AR15" s="41"/>
      <c r="AS15" s="41"/>
      <c r="AT15" s="41" t="e">
        <f t="shared" si="0"/>
        <v>#DIV/0!</v>
      </c>
    </row>
    <row r="16" spans="1:46" ht="18" customHeight="1">
      <c r="A16" s="33"/>
      <c r="B16" s="250"/>
      <c r="C16" s="34"/>
      <c r="D16" s="35"/>
      <c r="E16" s="35"/>
      <c r="F16" s="36"/>
      <c r="G16" s="37"/>
      <c r="H16" s="37"/>
      <c r="I16" s="37"/>
      <c r="J16" s="37"/>
      <c r="K16" s="37"/>
      <c r="L16" s="38"/>
      <c r="M16" s="39"/>
      <c r="N16" s="39"/>
      <c r="O16" s="37"/>
      <c r="P16" s="37"/>
      <c r="Q16" s="37"/>
      <c r="R16" s="38"/>
      <c r="S16" s="39"/>
      <c r="T16" s="39"/>
      <c r="U16" s="39"/>
      <c r="V16" s="39"/>
      <c r="W16" s="37"/>
      <c r="X16" s="39"/>
      <c r="Y16" s="39"/>
      <c r="Z16" s="39"/>
      <c r="AA16" s="40"/>
      <c r="AB16" s="41"/>
      <c r="AC16" s="41"/>
      <c r="AD16" s="41"/>
      <c r="AE16" s="41"/>
      <c r="AF16" s="41"/>
      <c r="AG16" s="41"/>
      <c r="AH16" s="41"/>
      <c r="AI16" s="41"/>
      <c r="AJ16" s="41"/>
      <c r="AK16" s="41"/>
      <c r="AL16" s="41"/>
      <c r="AM16" s="41"/>
      <c r="AN16" s="41"/>
      <c r="AO16" s="41"/>
      <c r="AP16" s="41"/>
      <c r="AQ16" s="41"/>
      <c r="AR16" s="41"/>
      <c r="AS16" s="41"/>
      <c r="AT16" s="41" t="e">
        <f t="shared" si="0"/>
        <v>#DIV/0!</v>
      </c>
    </row>
    <row r="17" spans="1:46" ht="18" customHeight="1">
      <c r="A17" s="33"/>
      <c r="B17" s="250"/>
      <c r="C17" s="34"/>
      <c r="D17" s="35"/>
      <c r="E17" s="35"/>
      <c r="F17" s="36"/>
      <c r="G17" s="37"/>
      <c r="H17" s="37"/>
      <c r="I17" s="37"/>
      <c r="J17" s="37"/>
      <c r="K17" s="37"/>
      <c r="L17" s="38"/>
      <c r="M17" s="39"/>
      <c r="N17" s="39"/>
      <c r="O17" s="37"/>
      <c r="P17" s="37"/>
      <c r="Q17" s="37"/>
      <c r="R17" s="38"/>
      <c r="S17" s="39"/>
      <c r="T17" s="39"/>
      <c r="U17" s="39"/>
      <c r="V17" s="39"/>
      <c r="W17" s="37"/>
      <c r="X17" s="39"/>
      <c r="Y17" s="39"/>
      <c r="Z17" s="39"/>
      <c r="AA17" s="40"/>
      <c r="AB17" s="41"/>
      <c r="AC17" s="41"/>
      <c r="AD17" s="41"/>
      <c r="AE17" s="41"/>
      <c r="AF17" s="41"/>
      <c r="AG17" s="41"/>
      <c r="AH17" s="41"/>
      <c r="AI17" s="41"/>
      <c r="AJ17" s="41"/>
      <c r="AK17" s="41"/>
      <c r="AL17" s="41"/>
      <c r="AM17" s="41"/>
      <c r="AN17" s="41"/>
      <c r="AO17" s="41"/>
      <c r="AP17" s="41"/>
      <c r="AQ17" s="41"/>
      <c r="AR17" s="41"/>
      <c r="AS17" s="41"/>
      <c r="AT17" s="41" t="e">
        <f t="shared" si="0"/>
        <v>#DIV/0!</v>
      </c>
    </row>
    <row r="18" spans="1:46" ht="18" customHeight="1">
      <c r="A18" s="33"/>
      <c r="B18" s="250"/>
      <c r="C18" s="34"/>
      <c r="D18" s="35"/>
      <c r="E18" s="35"/>
      <c r="F18" s="36"/>
      <c r="G18" s="37"/>
      <c r="H18" s="37"/>
      <c r="I18" s="37"/>
      <c r="J18" s="37"/>
      <c r="K18" s="37"/>
      <c r="L18" s="38"/>
      <c r="M18" s="39"/>
      <c r="N18" s="39"/>
      <c r="O18" s="37"/>
      <c r="P18" s="37"/>
      <c r="Q18" s="37"/>
      <c r="R18" s="38"/>
      <c r="S18" s="39"/>
      <c r="T18" s="39"/>
      <c r="U18" s="39"/>
      <c r="V18" s="39"/>
      <c r="W18" s="37"/>
      <c r="X18" s="39"/>
      <c r="Y18" s="39"/>
      <c r="Z18" s="39"/>
      <c r="AA18" s="40"/>
      <c r="AB18" s="41"/>
      <c r="AC18" s="41"/>
      <c r="AD18" s="41"/>
      <c r="AE18" s="41"/>
      <c r="AF18" s="41"/>
      <c r="AG18" s="41"/>
      <c r="AH18" s="41"/>
      <c r="AI18" s="41"/>
      <c r="AJ18" s="41"/>
      <c r="AK18" s="41"/>
      <c r="AL18" s="41"/>
      <c r="AM18" s="41"/>
      <c r="AN18" s="41"/>
      <c r="AO18" s="41"/>
      <c r="AP18" s="41"/>
      <c r="AQ18" s="41"/>
      <c r="AR18" s="41"/>
      <c r="AS18" s="41"/>
      <c r="AT18" s="41" t="e">
        <f t="shared" si="0"/>
        <v>#DIV/0!</v>
      </c>
    </row>
    <row r="19" spans="1:46" ht="18" customHeight="1">
      <c r="A19" s="33"/>
      <c r="B19" s="250"/>
      <c r="C19" s="34"/>
      <c r="D19" s="35"/>
      <c r="E19" s="35"/>
      <c r="F19" s="36"/>
      <c r="G19" s="37"/>
      <c r="H19" s="37"/>
      <c r="I19" s="37"/>
      <c r="J19" s="37"/>
      <c r="K19" s="37"/>
      <c r="L19" s="38"/>
      <c r="M19" s="39"/>
      <c r="N19" s="39"/>
      <c r="O19" s="37"/>
      <c r="P19" s="37"/>
      <c r="Q19" s="37"/>
      <c r="R19" s="38"/>
      <c r="S19" s="39"/>
      <c r="T19" s="39"/>
      <c r="U19" s="39"/>
      <c r="V19" s="39"/>
      <c r="W19" s="37"/>
      <c r="X19" s="39"/>
      <c r="Y19" s="39"/>
      <c r="Z19" s="39"/>
      <c r="AA19" s="40"/>
      <c r="AB19" s="41"/>
      <c r="AC19" s="41"/>
      <c r="AD19" s="41"/>
      <c r="AE19" s="41"/>
      <c r="AF19" s="41"/>
      <c r="AG19" s="41"/>
      <c r="AH19" s="41"/>
      <c r="AI19" s="41"/>
      <c r="AJ19" s="41"/>
      <c r="AK19" s="41"/>
      <c r="AL19" s="41"/>
      <c r="AM19" s="41"/>
      <c r="AN19" s="41"/>
      <c r="AO19" s="41"/>
      <c r="AP19" s="41"/>
      <c r="AQ19" s="41"/>
      <c r="AR19" s="41"/>
      <c r="AS19" s="41"/>
      <c r="AT19" s="41" t="e">
        <f t="shared" si="0"/>
        <v>#DIV/0!</v>
      </c>
    </row>
    <row r="20" spans="1:46" ht="18" customHeight="1">
      <c r="A20" s="33"/>
      <c r="B20" s="250"/>
      <c r="C20" s="34"/>
      <c r="D20" s="35"/>
      <c r="E20" s="35"/>
      <c r="F20" s="36"/>
      <c r="G20" s="37"/>
      <c r="H20" s="37"/>
      <c r="I20" s="37"/>
      <c r="J20" s="37"/>
      <c r="K20" s="37"/>
      <c r="L20" s="38"/>
      <c r="M20" s="39"/>
      <c r="N20" s="39"/>
      <c r="O20" s="37"/>
      <c r="P20" s="37"/>
      <c r="Q20" s="37"/>
      <c r="R20" s="38"/>
      <c r="S20" s="39"/>
      <c r="T20" s="39"/>
      <c r="U20" s="39"/>
      <c r="V20" s="39"/>
      <c r="W20" s="37"/>
      <c r="X20" s="39"/>
      <c r="Y20" s="39"/>
      <c r="Z20" s="39"/>
      <c r="AA20" s="40"/>
      <c r="AB20" s="41"/>
      <c r="AC20" s="41"/>
      <c r="AD20" s="41"/>
      <c r="AE20" s="41"/>
      <c r="AF20" s="41"/>
      <c r="AG20" s="41"/>
      <c r="AH20" s="41"/>
      <c r="AI20" s="41"/>
      <c r="AJ20" s="41"/>
      <c r="AK20" s="41"/>
      <c r="AL20" s="41"/>
      <c r="AM20" s="41"/>
      <c r="AN20" s="41"/>
      <c r="AO20" s="41"/>
      <c r="AP20" s="41"/>
      <c r="AQ20" s="41"/>
      <c r="AR20" s="41"/>
      <c r="AS20" s="41"/>
      <c r="AT20" s="41" t="e">
        <f t="shared" si="0"/>
        <v>#DIV/0!</v>
      </c>
    </row>
    <row r="21" spans="1:46" ht="18" customHeight="1">
      <c r="A21" s="33"/>
      <c r="B21" s="250"/>
      <c r="C21" s="34"/>
      <c r="D21" s="35"/>
      <c r="E21" s="35"/>
      <c r="F21" s="36"/>
      <c r="G21" s="37"/>
      <c r="H21" s="37"/>
      <c r="I21" s="37"/>
      <c r="J21" s="37"/>
      <c r="K21" s="37"/>
      <c r="L21" s="38"/>
      <c r="M21" s="39"/>
      <c r="N21" s="39"/>
      <c r="O21" s="37"/>
      <c r="P21" s="37"/>
      <c r="Q21" s="37"/>
      <c r="R21" s="38"/>
      <c r="S21" s="39"/>
      <c r="T21" s="39"/>
      <c r="U21" s="39"/>
      <c r="V21" s="39"/>
      <c r="W21" s="37"/>
      <c r="X21" s="39"/>
      <c r="Y21" s="39"/>
      <c r="Z21" s="39"/>
      <c r="AA21" s="40"/>
      <c r="AS21" s="5"/>
      <c r="AT21" s="41" t="e">
        <f t="shared" si="0"/>
        <v>#DIV/0!</v>
      </c>
    </row>
    <row r="22" spans="1:46" ht="18" customHeight="1">
      <c r="A22" s="33"/>
      <c r="B22" s="250"/>
      <c r="C22" s="34"/>
      <c r="D22" s="35"/>
      <c r="E22" s="35"/>
      <c r="F22" s="36"/>
      <c r="G22" s="37"/>
      <c r="H22" s="37"/>
      <c r="I22" s="37"/>
      <c r="J22" s="37"/>
      <c r="K22" s="37"/>
      <c r="L22" s="38"/>
      <c r="M22" s="39"/>
      <c r="N22" s="39"/>
      <c r="O22" s="37"/>
      <c r="P22" s="37"/>
      <c r="Q22" s="37"/>
      <c r="R22" s="38"/>
      <c r="S22" s="39"/>
      <c r="T22" s="39"/>
      <c r="U22" s="39"/>
      <c r="V22" s="39"/>
      <c r="W22" s="37"/>
      <c r="X22" s="39"/>
      <c r="Y22" s="39"/>
      <c r="Z22" s="39"/>
      <c r="AA22" s="40"/>
      <c r="AB22" s="42"/>
      <c r="AC22" s="42"/>
      <c r="AD22" s="42"/>
      <c r="AE22" s="42"/>
      <c r="AF22" s="42"/>
      <c r="AG22" s="42"/>
      <c r="AH22" s="42"/>
      <c r="AI22" s="42"/>
      <c r="AJ22" s="42"/>
      <c r="AK22" s="42"/>
      <c r="AL22" s="42"/>
      <c r="AM22" s="42"/>
      <c r="AN22" s="42"/>
      <c r="AO22" s="42"/>
      <c r="AP22" s="42"/>
      <c r="AQ22" s="42"/>
      <c r="AR22" s="42"/>
      <c r="AS22" s="42"/>
      <c r="AT22" s="41" t="e">
        <f t="shared" si="0"/>
        <v>#DIV/0!</v>
      </c>
    </row>
    <row r="23" spans="1:46" ht="18" customHeight="1">
      <c r="A23" s="33"/>
      <c r="B23" s="250"/>
      <c r="C23" s="34"/>
      <c r="D23" s="35"/>
      <c r="E23" s="35"/>
      <c r="F23" s="36"/>
      <c r="G23" s="37"/>
      <c r="H23" s="37"/>
      <c r="I23" s="37"/>
      <c r="J23" s="37"/>
      <c r="K23" s="37"/>
      <c r="L23" s="38"/>
      <c r="M23" s="39"/>
      <c r="N23" s="39"/>
      <c r="O23" s="37"/>
      <c r="P23" s="37"/>
      <c r="Q23" s="37"/>
      <c r="R23" s="38"/>
      <c r="S23" s="39"/>
      <c r="T23" s="39"/>
      <c r="U23" s="39"/>
      <c r="V23" s="39"/>
      <c r="W23" s="37"/>
      <c r="X23" s="39"/>
      <c r="Y23" s="39"/>
      <c r="Z23" s="39"/>
      <c r="AA23" s="40"/>
      <c r="AB23" s="42"/>
      <c r="AC23" s="42"/>
      <c r="AD23" s="42"/>
      <c r="AE23" s="42"/>
      <c r="AF23" s="42"/>
      <c r="AG23" s="42"/>
      <c r="AH23" s="42"/>
      <c r="AI23" s="42"/>
      <c r="AJ23" s="42"/>
      <c r="AK23" s="42"/>
      <c r="AL23" s="42"/>
      <c r="AM23" s="42"/>
      <c r="AN23" s="42"/>
      <c r="AO23" s="42"/>
      <c r="AP23" s="42"/>
      <c r="AQ23" s="42"/>
      <c r="AR23" s="42"/>
      <c r="AS23" s="42"/>
      <c r="AT23" s="41" t="e">
        <f t="shared" si="0"/>
        <v>#DIV/0!</v>
      </c>
    </row>
    <row r="24" spans="1:46" ht="18" customHeight="1">
      <c r="A24" s="33"/>
      <c r="B24" s="250"/>
      <c r="C24" s="34"/>
      <c r="D24" s="35"/>
      <c r="E24" s="35"/>
      <c r="F24" s="36"/>
      <c r="G24" s="37"/>
      <c r="H24" s="37"/>
      <c r="I24" s="37"/>
      <c r="J24" s="37"/>
      <c r="K24" s="37"/>
      <c r="L24" s="38"/>
      <c r="M24" s="39"/>
      <c r="N24" s="39"/>
      <c r="O24" s="37"/>
      <c r="P24" s="37"/>
      <c r="Q24" s="37"/>
      <c r="R24" s="38"/>
      <c r="S24" s="39"/>
      <c r="T24" s="39"/>
      <c r="U24" s="39"/>
      <c r="V24" s="39"/>
      <c r="W24" s="37"/>
      <c r="X24" s="39"/>
      <c r="Y24" s="39"/>
      <c r="Z24" s="39"/>
      <c r="AA24" s="40"/>
      <c r="AB24" s="42"/>
      <c r="AC24" s="42"/>
      <c r="AD24" s="42"/>
      <c r="AE24" s="42"/>
      <c r="AF24" s="42"/>
      <c r="AG24" s="42"/>
      <c r="AH24" s="42"/>
      <c r="AI24" s="42"/>
      <c r="AJ24" s="42"/>
      <c r="AK24" s="42"/>
      <c r="AL24" s="42"/>
      <c r="AM24" s="42"/>
      <c r="AN24" s="42"/>
      <c r="AO24" s="42"/>
      <c r="AP24" s="42"/>
      <c r="AQ24" s="42"/>
      <c r="AR24" s="42"/>
      <c r="AS24" s="42"/>
      <c r="AT24" s="41" t="e">
        <f t="shared" si="0"/>
        <v>#DIV/0!</v>
      </c>
    </row>
    <row r="25" spans="1:46" ht="18" customHeight="1">
      <c r="A25" s="33"/>
      <c r="B25" s="250"/>
      <c r="C25" s="34"/>
      <c r="D25" s="35"/>
      <c r="E25" s="35"/>
      <c r="F25" s="36"/>
      <c r="G25" s="37"/>
      <c r="H25" s="37"/>
      <c r="I25" s="37"/>
      <c r="J25" s="37"/>
      <c r="K25" s="37"/>
      <c r="L25" s="38"/>
      <c r="M25" s="39"/>
      <c r="N25" s="39"/>
      <c r="O25" s="37"/>
      <c r="P25" s="37"/>
      <c r="Q25" s="37"/>
      <c r="R25" s="38"/>
      <c r="S25" s="39"/>
      <c r="T25" s="39"/>
      <c r="U25" s="39"/>
      <c r="V25" s="39"/>
      <c r="W25" s="37"/>
      <c r="X25" s="39"/>
      <c r="Y25" s="39"/>
      <c r="Z25" s="39"/>
      <c r="AA25" s="40"/>
      <c r="AT25" s="41" t="e">
        <f t="shared" si="0"/>
        <v>#DIV/0!</v>
      </c>
    </row>
    <row r="26" spans="1:46" ht="18" customHeight="1">
      <c r="A26" s="33"/>
      <c r="B26" s="250"/>
      <c r="C26" s="34"/>
      <c r="D26" s="35"/>
      <c r="E26" s="35"/>
      <c r="F26" s="36"/>
      <c r="G26" s="37"/>
      <c r="H26" s="37"/>
      <c r="I26" s="37"/>
      <c r="J26" s="37"/>
      <c r="K26" s="37"/>
      <c r="L26" s="38"/>
      <c r="M26" s="39"/>
      <c r="N26" s="39"/>
      <c r="O26" s="37"/>
      <c r="P26" s="37"/>
      <c r="Q26" s="37"/>
      <c r="R26" s="38"/>
      <c r="S26" s="39"/>
      <c r="T26" s="39"/>
      <c r="U26" s="39"/>
      <c r="V26" s="39"/>
      <c r="W26" s="37"/>
      <c r="X26" s="39"/>
      <c r="Y26" s="39"/>
      <c r="Z26" s="39"/>
      <c r="AA26" s="40"/>
      <c r="AT26" s="41" t="e">
        <f t="shared" si="0"/>
        <v>#DIV/0!</v>
      </c>
    </row>
    <row r="27" spans="1:46" ht="18" customHeight="1">
      <c r="A27" s="33"/>
      <c r="B27" s="250"/>
      <c r="C27" s="34"/>
      <c r="D27" s="35"/>
      <c r="E27" s="35"/>
      <c r="F27" s="36"/>
      <c r="G27" s="37"/>
      <c r="H27" s="37"/>
      <c r="I27" s="37"/>
      <c r="J27" s="37"/>
      <c r="K27" s="37"/>
      <c r="L27" s="38"/>
      <c r="M27" s="39"/>
      <c r="N27" s="39"/>
      <c r="O27" s="37"/>
      <c r="P27" s="37"/>
      <c r="Q27" s="37"/>
      <c r="R27" s="38"/>
      <c r="S27" s="39"/>
      <c r="T27" s="39"/>
      <c r="U27" s="39"/>
      <c r="V27" s="39"/>
      <c r="W27" s="37"/>
      <c r="X27" s="39"/>
      <c r="Y27" s="39"/>
      <c r="Z27" s="39"/>
      <c r="AA27" s="40"/>
      <c r="AT27" s="41" t="e">
        <f t="shared" si="0"/>
        <v>#DIV/0!</v>
      </c>
    </row>
    <row r="28" spans="1:46" ht="18" customHeight="1">
      <c r="A28" s="33"/>
      <c r="B28" s="250"/>
      <c r="C28" s="34"/>
      <c r="D28" s="35"/>
      <c r="E28" s="35"/>
      <c r="F28" s="36"/>
      <c r="G28" s="37"/>
      <c r="H28" s="37"/>
      <c r="I28" s="37"/>
      <c r="J28" s="37"/>
      <c r="K28" s="37"/>
      <c r="L28" s="38"/>
      <c r="M28" s="39"/>
      <c r="N28" s="39"/>
      <c r="O28" s="37"/>
      <c r="P28" s="37"/>
      <c r="Q28" s="37"/>
      <c r="R28" s="38"/>
      <c r="S28" s="39"/>
      <c r="T28" s="39"/>
      <c r="U28" s="39"/>
      <c r="V28" s="39"/>
      <c r="W28" s="37"/>
      <c r="X28" s="39"/>
      <c r="Y28" s="39"/>
      <c r="Z28" s="39"/>
      <c r="AA28" s="40"/>
      <c r="AT28" s="41" t="e">
        <f t="shared" si="0"/>
        <v>#DIV/0!</v>
      </c>
    </row>
    <row r="29" spans="1:46" ht="18" customHeight="1">
      <c r="A29" s="33"/>
      <c r="B29" s="250"/>
      <c r="C29" s="34"/>
      <c r="D29" s="35"/>
      <c r="E29" s="35"/>
      <c r="F29" s="36"/>
      <c r="G29" s="37"/>
      <c r="H29" s="37"/>
      <c r="I29" s="37"/>
      <c r="J29" s="37"/>
      <c r="K29" s="37"/>
      <c r="L29" s="38"/>
      <c r="M29" s="39"/>
      <c r="N29" s="39"/>
      <c r="O29" s="37"/>
      <c r="P29" s="37"/>
      <c r="Q29" s="37"/>
      <c r="R29" s="38"/>
      <c r="S29" s="39"/>
      <c r="T29" s="39"/>
      <c r="U29" s="39"/>
      <c r="V29" s="39"/>
      <c r="W29" s="37"/>
      <c r="X29" s="39"/>
      <c r="Y29" s="39"/>
      <c r="Z29" s="39"/>
      <c r="AA29" s="40"/>
      <c r="AT29" s="41" t="e">
        <f t="shared" si="0"/>
        <v>#DIV/0!</v>
      </c>
    </row>
    <row r="30" spans="1:46" ht="18" customHeight="1">
      <c r="A30" s="33"/>
      <c r="B30" s="250"/>
      <c r="C30" s="34"/>
      <c r="D30" s="35"/>
      <c r="E30" s="35"/>
      <c r="F30" s="36"/>
      <c r="G30" s="37"/>
      <c r="H30" s="37"/>
      <c r="I30" s="37"/>
      <c r="J30" s="37"/>
      <c r="K30" s="37"/>
      <c r="L30" s="38"/>
      <c r="M30" s="39"/>
      <c r="N30" s="39"/>
      <c r="O30" s="37"/>
      <c r="P30" s="37"/>
      <c r="Q30" s="37"/>
      <c r="R30" s="38"/>
      <c r="S30" s="39"/>
      <c r="T30" s="39"/>
      <c r="U30" s="39"/>
      <c r="V30" s="39"/>
      <c r="W30" s="37"/>
      <c r="X30" s="39"/>
      <c r="Y30" s="39"/>
      <c r="Z30" s="39"/>
      <c r="AA30" s="40"/>
      <c r="AT30" s="41" t="e">
        <f t="shared" si="0"/>
        <v>#DIV/0!</v>
      </c>
    </row>
    <row r="31" spans="1:46" ht="18" customHeight="1">
      <c r="A31" s="33"/>
      <c r="B31" s="250"/>
      <c r="C31" s="34"/>
      <c r="D31" s="35"/>
      <c r="E31" s="35"/>
      <c r="F31" s="36"/>
      <c r="G31" s="37"/>
      <c r="H31" s="37"/>
      <c r="I31" s="37"/>
      <c r="J31" s="37"/>
      <c r="K31" s="37"/>
      <c r="L31" s="38"/>
      <c r="M31" s="39"/>
      <c r="N31" s="39"/>
      <c r="O31" s="37"/>
      <c r="P31" s="37"/>
      <c r="Q31" s="37"/>
      <c r="R31" s="38"/>
      <c r="S31" s="39"/>
      <c r="T31" s="39"/>
      <c r="U31" s="39"/>
      <c r="V31" s="39"/>
      <c r="W31" s="37"/>
      <c r="X31" s="39"/>
      <c r="Y31" s="39"/>
      <c r="Z31" s="39"/>
      <c r="AA31" s="40"/>
      <c r="AT31" s="41" t="e">
        <f t="shared" si="0"/>
        <v>#DIV/0!</v>
      </c>
    </row>
    <row r="32" spans="1:46" ht="18" customHeight="1">
      <c r="A32" s="33"/>
      <c r="B32" s="250"/>
      <c r="C32" s="34"/>
      <c r="D32" s="35"/>
      <c r="E32" s="35"/>
      <c r="F32" s="36"/>
      <c r="G32" s="37"/>
      <c r="H32" s="37"/>
      <c r="I32" s="37"/>
      <c r="J32" s="37"/>
      <c r="K32" s="37"/>
      <c r="L32" s="38"/>
      <c r="M32" s="39"/>
      <c r="N32" s="39"/>
      <c r="O32" s="37"/>
      <c r="P32" s="37"/>
      <c r="Q32" s="37"/>
      <c r="R32" s="38"/>
      <c r="S32" s="39"/>
      <c r="T32" s="39"/>
      <c r="U32" s="39"/>
      <c r="V32" s="39"/>
      <c r="W32" s="37"/>
      <c r="X32" s="39"/>
      <c r="Y32" s="39"/>
      <c r="Z32" s="39"/>
      <c r="AA32" s="40"/>
      <c r="AC32" s="6"/>
      <c r="AD32" s="6"/>
      <c r="AE32" s="6"/>
      <c r="AF32" s="6"/>
      <c r="AG32" s="6"/>
      <c r="AH32" s="6"/>
      <c r="AI32" s="6"/>
      <c r="AJ32" s="6"/>
      <c r="AK32" s="6"/>
      <c r="AL32" s="6"/>
      <c r="AM32" s="6"/>
      <c r="AN32" s="6"/>
      <c r="AO32" s="6"/>
      <c r="AP32" s="6"/>
      <c r="AQ32" s="6"/>
      <c r="AR32" s="6"/>
      <c r="AT32" s="41" t="e">
        <f t="shared" si="0"/>
        <v>#DIV/0!</v>
      </c>
    </row>
    <row r="33" spans="1:46" ht="18" customHeight="1">
      <c r="A33" s="33"/>
      <c r="B33" s="250"/>
      <c r="C33" s="34"/>
      <c r="D33" s="35"/>
      <c r="E33" s="35"/>
      <c r="F33" s="36"/>
      <c r="G33" s="37"/>
      <c r="H33" s="37"/>
      <c r="I33" s="37"/>
      <c r="J33" s="37"/>
      <c r="K33" s="37"/>
      <c r="L33" s="38"/>
      <c r="M33" s="39"/>
      <c r="N33" s="39"/>
      <c r="O33" s="37"/>
      <c r="P33" s="37"/>
      <c r="Q33" s="37"/>
      <c r="R33" s="38"/>
      <c r="S33" s="39"/>
      <c r="T33" s="39"/>
      <c r="U33" s="39"/>
      <c r="V33" s="39"/>
      <c r="W33" s="37"/>
      <c r="X33" s="39"/>
      <c r="Y33" s="39"/>
      <c r="Z33" s="39"/>
      <c r="AA33" s="40"/>
      <c r="AC33" s="6"/>
      <c r="AD33" s="6"/>
      <c r="AE33" s="6"/>
      <c r="AF33" s="6"/>
      <c r="AG33" s="6"/>
      <c r="AH33" s="6"/>
      <c r="AI33" s="6"/>
      <c r="AJ33" s="6"/>
      <c r="AK33" s="6"/>
      <c r="AL33" s="6"/>
      <c r="AM33" s="6"/>
      <c r="AN33" s="6"/>
      <c r="AO33" s="6"/>
      <c r="AP33" s="6"/>
      <c r="AQ33" s="6"/>
      <c r="AR33" s="6"/>
      <c r="AT33" s="41" t="e">
        <f t="shared" si="0"/>
        <v>#DIV/0!</v>
      </c>
    </row>
    <row r="34" spans="1:46" ht="18" customHeight="1">
      <c r="A34" s="33"/>
      <c r="B34" s="250"/>
      <c r="C34" s="34"/>
      <c r="D34" s="35"/>
      <c r="E34" s="35"/>
      <c r="F34" s="36"/>
      <c r="G34" s="37"/>
      <c r="H34" s="37"/>
      <c r="I34" s="37"/>
      <c r="J34" s="37"/>
      <c r="K34" s="37"/>
      <c r="L34" s="38"/>
      <c r="M34" s="39"/>
      <c r="N34" s="39"/>
      <c r="O34" s="37"/>
      <c r="P34" s="37"/>
      <c r="Q34" s="37"/>
      <c r="R34" s="38"/>
      <c r="S34" s="39"/>
      <c r="T34" s="39"/>
      <c r="U34" s="39"/>
      <c r="V34" s="39"/>
      <c r="W34" s="37"/>
      <c r="X34" s="39"/>
      <c r="Y34" s="39"/>
      <c r="Z34" s="39"/>
      <c r="AA34" s="40"/>
      <c r="AC34" s="6"/>
      <c r="AD34" s="6"/>
      <c r="AE34" s="6"/>
      <c r="AF34" s="6"/>
      <c r="AG34" s="6"/>
      <c r="AH34" s="6"/>
      <c r="AI34" s="6"/>
      <c r="AJ34" s="6"/>
      <c r="AK34" s="6"/>
      <c r="AL34" s="6"/>
      <c r="AM34" s="6"/>
      <c r="AN34" s="6"/>
      <c r="AO34" s="6"/>
      <c r="AP34" s="6"/>
      <c r="AQ34" s="6"/>
      <c r="AR34" s="6"/>
      <c r="AT34" s="41" t="e">
        <f t="shared" si="0"/>
        <v>#DIV/0!</v>
      </c>
    </row>
    <row r="35" spans="1:46" ht="18" customHeight="1">
      <c r="A35" s="33"/>
      <c r="B35" s="250"/>
      <c r="C35" s="34"/>
      <c r="D35" s="35"/>
      <c r="E35" s="35"/>
      <c r="F35" s="36"/>
      <c r="G35" s="37"/>
      <c r="H35" s="37"/>
      <c r="I35" s="37"/>
      <c r="J35" s="37"/>
      <c r="K35" s="37"/>
      <c r="L35" s="38"/>
      <c r="M35" s="39"/>
      <c r="N35" s="39"/>
      <c r="O35" s="37"/>
      <c r="P35" s="37"/>
      <c r="Q35" s="37"/>
      <c r="R35" s="38"/>
      <c r="S35" s="39"/>
      <c r="T35" s="39"/>
      <c r="U35" s="39"/>
      <c r="V35" s="39"/>
      <c r="W35" s="37"/>
      <c r="X35" s="39"/>
      <c r="Y35" s="39"/>
      <c r="Z35" s="39"/>
      <c r="AA35" s="40"/>
      <c r="AC35" s="6"/>
      <c r="AD35" s="6"/>
      <c r="AE35" s="6"/>
      <c r="AF35" s="6"/>
      <c r="AG35" s="6"/>
      <c r="AH35" s="6"/>
      <c r="AI35" s="6"/>
      <c r="AJ35" s="6"/>
      <c r="AK35" s="6"/>
      <c r="AL35" s="6"/>
      <c r="AM35" s="6"/>
      <c r="AN35" s="6"/>
      <c r="AO35" s="6"/>
      <c r="AP35" s="6"/>
      <c r="AQ35" s="6"/>
      <c r="AR35" s="6"/>
      <c r="AT35" s="41" t="e">
        <f t="shared" si="0"/>
        <v>#DIV/0!</v>
      </c>
    </row>
    <row r="36" spans="1:46" ht="18" customHeight="1">
      <c r="A36" s="33"/>
      <c r="B36" s="250"/>
      <c r="C36" s="34"/>
      <c r="D36" s="35"/>
      <c r="E36" s="35"/>
      <c r="F36" s="36"/>
      <c r="G36" s="37"/>
      <c r="H36" s="37"/>
      <c r="I36" s="37"/>
      <c r="J36" s="37"/>
      <c r="K36" s="37"/>
      <c r="L36" s="38"/>
      <c r="M36" s="39"/>
      <c r="N36" s="39"/>
      <c r="O36" s="37"/>
      <c r="P36" s="37"/>
      <c r="Q36" s="37"/>
      <c r="R36" s="38"/>
      <c r="S36" s="39"/>
      <c r="T36" s="39"/>
      <c r="U36" s="39"/>
      <c r="V36" s="39"/>
      <c r="W36" s="37"/>
      <c r="X36" s="39"/>
      <c r="Y36" s="39"/>
      <c r="Z36" s="39"/>
      <c r="AA36" s="40"/>
      <c r="AC36" s="6"/>
      <c r="AD36" s="6"/>
      <c r="AE36" s="6"/>
      <c r="AF36" s="6"/>
      <c r="AG36" s="6"/>
      <c r="AH36" s="6"/>
      <c r="AI36" s="6"/>
      <c r="AJ36" s="6"/>
      <c r="AK36" s="6"/>
      <c r="AL36" s="6"/>
      <c r="AM36" s="6"/>
      <c r="AN36" s="6"/>
      <c r="AO36" s="6"/>
      <c r="AP36" s="6"/>
      <c r="AQ36" s="6"/>
      <c r="AR36" s="6"/>
      <c r="AT36" s="41" t="e">
        <f t="shared" si="0"/>
        <v>#DIV/0!</v>
      </c>
    </row>
    <row r="37" spans="1:46" ht="18" customHeight="1">
      <c r="A37" s="33"/>
      <c r="B37" s="250"/>
      <c r="C37" s="34"/>
      <c r="D37" s="35"/>
      <c r="E37" s="35"/>
      <c r="F37" s="36"/>
      <c r="G37" s="37"/>
      <c r="H37" s="37"/>
      <c r="I37" s="37"/>
      <c r="J37" s="37"/>
      <c r="K37" s="37"/>
      <c r="L37" s="38"/>
      <c r="M37" s="39"/>
      <c r="N37" s="39"/>
      <c r="O37" s="37"/>
      <c r="P37" s="37"/>
      <c r="Q37" s="37"/>
      <c r="R37" s="38"/>
      <c r="S37" s="39"/>
      <c r="T37" s="39"/>
      <c r="U37" s="39"/>
      <c r="V37" s="39"/>
      <c r="W37" s="37"/>
      <c r="X37" s="39"/>
      <c r="Y37" s="39"/>
      <c r="Z37" s="39"/>
      <c r="AA37" s="40"/>
      <c r="AC37" s="6"/>
      <c r="AD37" s="6"/>
      <c r="AE37" s="6"/>
      <c r="AF37" s="6"/>
      <c r="AG37" s="6"/>
      <c r="AH37" s="6"/>
      <c r="AI37" s="6"/>
      <c r="AJ37" s="6"/>
      <c r="AK37" s="6"/>
      <c r="AL37" s="6"/>
      <c r="AM37" s="6"/>
      <c r="AN37" s="6"/>
      <c r="AO37" s="6"/>
      <c r="AP37" s="6"/>
      <c r="AQ37" s="6"/>
      <c r="AR37" s="6"/>
      <c r="AT37" s="41" t="e">
        <f t="shared" si="0"/>
        <v>#DIV/0!</v>
      </c>
    </row>
    <row r="38" spans="1:46" ht="18" customHeight="1">
      <c r="A38" s="33"/>
      <c r="B38" s="250"/>
      <c r="C38" s="34"/>
      <c r="D38" s="35"/>
      <c r="E38" s="35"/>
      <c r="F38" s="36"/>
      <c r="G38" s="37"/>
      <c r="H38" s="37"/>
      <c r="I38" s="37"/>
      <c r="J38" s="37"/>
      <c r="K38" s="37"/>
      <c r="L38" s="38"/>
      <c r="M38" s="39"/>
      <c r="N38" s="39"/>
      <c r="O38" s="37"/>
      <c r="P38" s="37"/>
      <c r="Q38" s="37"/>
      <c r="R38" s="38"/>
      <c r="S38" s="39"/>
      <c r="T38" s="39"/>
      <c r="U38" s="39"/>
      <c r="V38" s="39"/>
      <c r="W38" s="37"/>
      <c r="X38" s="39"/>
      <c r="Y38" s="39"/>
      <c r="Z38" s="39"/>
      <c r="AA38" s="40"/>
      <c r="AC38" s="6"/>
      <c r="AD38" s="6"/>
      <c r="AE38" s="6"/>
      <c r="AF38" s="6"/>
      <c r="AG38" s="6"/>
      <c r="AH38" s="6"/>
      <c r="AI38" s="6"/>
      <c r="AJ38" s="6"/>
      <c r="AK38" s="6"/>
      <c r="AL38" s="6"/>
      <c r="AM38" s="6"/>
      <c r="AN38" s="6"/>
      <c r="AO38" s="6"/>
      <c r="AP38" s="6"/>
      <c r="AQ38" s="6"/>
      <c r="AR38" s="6"/>
      <c r="AT38" s="41" t="e">
        <f t="shared" si="0"/>
        <v>#DIV/0!</v>
      </c>
    </row>
    <row r="39" spans="1:46" ht="18" customHeight="1">
      <c r="A39" s="33"/>
      <c r="B39" s="250"/>
      <c r="C39" s="34"/>
      <c r="D39" s="35"/>
      <c r="E39" s="35"/>
      <c r="F39" s="36"/>
      <c r="G39" s="37"/>
      <c r="H39" s="37"/>
      <c r="I39" s="37"/>
      <c r="J39" s="37"/>
      <c r="K39" s="37"/>
      <c r="L39" s="38"/>
      <c r="M39" s="39"/>
      <c r="N39" s="39"/>
      <c r="O39" s="37"/>
      <c r="P39" s="37"/>
      <c r="Q39" s="37"/>
      <c r="R39" s="38"/>
      <c r="S39" s="39"/>
      <c r="T39" s="39"/>
      <c r="U39" s="39"/>
      <c r="V39" s="39"/>
      <c r="W39" s="37"/>
      <c r="X39" s="39"/>
      <c r="Y39" s="39"/>
      <c r="Z39" s="39"/>
      <c r="AA39" s="40"/>
      <c r="AC39" s="6"/>
      <c r="AD39" s="6"/>
      <c r="AE39" s="6"/>
      <c r="AF39" s="6"/>
      <c r="AG39" s="6"/>
      <c r="AH39" s="6"/>
      <c r="AI39" s="6"/>
      <c r="AJ39" s="6"/>
      <c r="AK39" s="6"/>
      <c r="AL39" s="6"/>
      <c r="AM39" s="6"/>
      <c r="AN39" s="6"/>
      <c r="AO39" s="6"/>
      <c r="AP39" s="6"/>
      <c r="AQ39" s="6"/>
      <c r="AR39" s="6"/>
      <c r="AT39" s="41" t="e">
        <f t="shared" si="0"/>
        <v>#DIV/0!</v>
      </c>
    </row>
    <row r="40" spans="1:46" ht="18" customHeight="1">
      <c r="A40" s="33"/>
      <c r="B40" s="250"/>
      <c r="C40" s="34"/>
      <c r="D40" s="35"/>
      <c r="E40" s="35"/>
      <c r="F40" s="36"/>
      <c r="G40" s="37"/>
      <c r="H40" s="37"/>
      <c r="I40" s="37"/>
      <c r="J40" s="37"/>
      <c r="K40" s="37"/>
      <c r="L40" s="38"/>
      <c r="M40" s="39"/>
      <c r="N40" s="39"/>
      <c r="O40" s="37"/>
      <c r="P40" s="37"/>
      <c r="Q40" s="37"/>
      <c r="R40" s="38"/>
      <c r="S40" s="39"/>
      <c r="T40" s="39"/>
      <c r="U40" s="39"/>
      <c r="V40" s="39"/>
      <c r="W40" s="37"/>
      <c r="X40" s="39"/>
      <c r="Y40" s="39"/>
      <c r="Z40" s="39"/>
      <c r="AA40" s="40"/>
      <c r="AC40" s="6"/>
      <c r="AD40" s="6"/>
      <c r="AE40" s="6"/>
      <c r="AF40" s="6"/>
      <c r="AG40" s="6"/>
      <c r="AH40" s="6"/>
      <c r="AI40" s="6"/>
      <c r="AJ40" s="6"/>
      <c r="AK40" s="6"/>
      <c r="AL40" s="6"/>
      <c r="AM40" s="6"/>
      <c r="AN40" s="6"/>
      <c r="AO40" s="6"/>
      <c r="AP40" s="6"/>
      <c r="AQ40" s="6"/>
      <c r="AR40" s="6"/>
      <c r="AT40" s="41" t="e">
        <f t="shared" si="0"/>
        <v>#DIV/0!</v>
      </c>
    </row>
    <row r="41" spans="1:46" ht="18" customHeight="1">
      <c r="A41" s="33"/>
      <c r="B41" s="250"/>
      <c r="C41" s="34"/>
      <c r="D41" s="35"/>
      <c r="E41" s="35"/>
      <c r="F41" s="36"/>
      <c r="G41" s="37"/>
      <c r="H41" s="37"/>
      <c r="I41" s="37"/>
      <c r="J41" s="37"/>
      <c r="K41" s="37"/>
      <c r="L41" s="38"/>
      <c r="M41" s="39"/>
      <c r="N41" s="39"/>
      <c r="O41" s="37"/>
      <c r="P41" s="37"/>
      <c r="Q41" s="37"/>
      <c r="R41" s="38"/>
      <c r="S41" s="39"/>
      <c r="T41" s="39"/>
      <c r="U41" s="39"/>
      <c r="V41" s="39"/>
      <c r="W41" s="37"/>
      <c r="X41" s="39"/>
      <c r="Y41" s="39"/>
      <c r="Z41" s="39"/>
      <c r="AA41" s="40"/>
      <c r="AC41" s="6"/>
      <c r="AD41" s="6"/>
      <c r="AE41" s="6"/>
      <c r="AF41" s="6"/>
      <c r="AG41" s="6"/>
      <c r="AH41" s="6"/>
      <c r="AI41" s="6"/>
      <c r="AJ41" s="6"/>
      <c r="AK41" s="6"/>
      <c r="AL41" s="6"/>
      <c r="AM41" s="6"/>
      <c r="AN41" s="6"/>
      <c r="AO41" s="6"/>
      <c r="AP41" s="6"/>
      <c r="AQ41" s="6"/>
      <c r="AR41" s="6"/>
      <c r="AT41" s="41" t="e">
        <f t="shared" si="0"/>
        <v>#DIV/0!</v>
      </c>
    </row>
    <row r="42" spans="1:46" ht="18" customHeight="1">
      <c r="A42" s="33"/>
      <c r="B42" s="250"/>
      <c r="C42" s="34"/>
      <c r="D42" s="35"/>
      <c r="E42" s="35"/>
      <c r="F42" s="36"/>
      <c r="G42" s="37"/>
      <c r="H42" s="37"/>
      <c r="I42" s="37"/>
      <c r="J42" s="37"/>
      <c r="K42" s="37"/>
      <c r="L42" s="38"/>
      <c r="M42" s="39"/>
      <c r="N42" s="39"/>
      <c r="O42" s="37"/>
      <c r="P42" s="37"/>
      <c r="Q42" s="37"/>
      <c r="R42" s="38"/>
      <c r="S42" s="39"/>
      <c r="T42" s="39"/>
      <c r="U42" s="39"/>
      <c r="V42" s="39"/>
      <c r="W42" s="37"/>
      <c r="X42" s="39"/>
      <c r="Y42" s="39"/>
      <c r="Z42" s="39"/>
      <c r="AA42" s="40"/>
      <c r="AC42" s="6"/>
      <c r="AD42" s="6"/>
      <c r="AE42" s="6"/>
      <c r="AF42" s="6"/>
      <c r="AG42" s="6"/>
      <c r="AH42" s="6"/>
      <c r="AI42" s="6"/>
      <c r="AJ42" s="6"/>
      <c r="AK42" s="6"/>
      <c r="AL42" s="6"/>
      <c r="AM42" s="6"/>
      <c r="AN42" s="6"/>
      <c r="AO42" s="6"/>
      <c r="AP42" s="6"/>
      <c r="AQ42" s="6"/>
      <c r="AR42" s="6"/>
      <c r="AT42" s="41" t="e">
        <f t="shared" si="0"/>
        <v>#DIV/0!</v>
      </c>
    </row>
    <row r="43" spans="1:46" ht="18" customHeight="1">
      <c r="A43" s="33"/>
      <c r="B43" s="250"/>
      <c r="C43" s="34"/>
      <c r="D43" s="35"/>
      <c r="E43" s="35"/>
      <c r="F43" s="36"/>
      <c r="G43" s="37"/>
      <c r="H43" s="37"/>
      <c r="I43" s="37"/>
      <c r="J43" s="37"/>
      <c r="K43" s="37"/>
      <c r="L43" s="38"/>
      <c r="M43" s="39"/>
      <c r="N43" s="39"/>
      <c r="O43" s="37"/>
      <c r="P43" s="37"/>
      <c r="Q43" s="37"/>
      <c r="R43" s="38"/>
      <c r="S43" s="39"/>
      <c r="T43" s="39"/>
      <c r="U43" s="39"/>
      <c r="V43" s="39"/>
      <c r="W43" s="37"/>
      <c r="X43" s="39"/>
      <c r="Y43" s="39"/>
      <c r="Z43" s="39"/>
      <c r="AA43" s="40"/>
      <c r="AC43" s="6"/>
      <c r="AD43" s="6"/>
      <c r="AE43" s="6"/>
      <c r="AF43" s="6"/>
      <c r="AG43" s="6"/>
      <c r="AH43" s="6"/>
      <c r="AI43" s="6"/>
      <c r="AJ43" s="6"/>
      <c r="AK43" s="6"/>
      <c r="AL43" s="6"/>
      <c r="AM43" s="6"/>
      <c r="AN43" s="6"/>
      <c r="AO43" s="6"/>
      <c r="AP43" s="6"/>
      <c r="AQ43" s="6"/>
      <c r="AR43" s="6"/>
      <c r="AT43" s="41" t="e">
        <f t="shared" si="0"/>
        <v>#DIV/0!</v>
      </c>
    </row>
    <row r="44" spans="1:46" ht="18" customHeight="1">
      <c r="A44" s="33"/>
      <c r="B44" s="250"/>
      <c r="C44" s="34"/>
      <c r="D44" s="35"/>
      <c r="E44" s="35"/>
      <c r="F44" s="36"/>
      <c r="G44" s="37"/>
      <c r="H44" s="37"/>
      <c r="I44" s="37"/>
      <c r="J44" s="37"/>
      <c r="K44" s="37"/>
      <c r="L44" s="38"/>
      <c r="M44" s="39"/>
      <c r="N44" s="39"/>
      <c r="O44" s="37"/>
      <c r="P44" s="37"/>
      <c r="Q44" s="37"/>
      <c r="R44" s="38"/>
      <c r="S44" s="39"/>
      <c r="T44" s="39"/>
      <c r="U44" s="39"/>
      <c r="V44" s="39"/>
      <c r="W44" s="37"/>
      <c r="X44" s="39"/>
      <c r="Y44" s="39"/>
      <c r="Z44" s="39"/>
      <c r="AA44" s="40"/>
      <c r="AC44" s="6"/>
      <c r="AD44" s="6"/>
      <c r="AE44" s="6"/>
      <c r="AF44" s="6"/>
      <c r="AG44" s="6"/>
      <c r="AH44" s="6"/>
      <c r="AI44" s="6"/>
      <c r="AJ44" s="6"/>
      <c r="AK44" s="6"/>
      <c r="AL44" s="6"/>
      <c r="AM44" s="6"/>
      <c r="AN44" s="6"/>
      <c r="AO44" s="6"/>
      <c r="AP44" s="6"/>
      <c r="AQ44" s="6"/>
      <c r="AR44" s="6"/>
      <c r="AT44" s="41" t="e">
        <f t="shared" si="0"/>
        <v>#DIV/0!</v>
      </c>
    </row>
    <row r="45" spans="1:46" ht="18" customHeight="1">
      <c r="A45" s="33"/>
      <c r="B45" s="250"/>
      <c r="C45" s="34"/>
      <c r="D45" s="35"/>
      <c r="E45" s="35"/>
      <c r="F45" s="36"/>
      <c r="G45" s="37"/>
      <c r="H45" s="37"/>
      <c r="I45" s="37"/>
      <c r="J45" s="37"/>
      <c r="K45" s="37"/>
      <c r="L45" s="38"/>
      <c r="M45" s="39"/>
      <c r="N45" s="39"/>
      <c r="O45" s="37"/>
      <c r="P45" s="37"/>
      <c r="Q45" s="37"/>
      <c r="R45" s="38"/>
      <c r="S45" s="39"/>
      <c r="T45" s="39"/>
      <c r="U45" s="39"/>
      <c r="V45" s="39"/>
      <c r="W45" s="37"/>
      <c r="X45" s="39"/>
      <c r="Y45" s="39"/>
      <c r="Z45" s="39"/>
      <c r="AA45" s="40"/>
      <c r="AC45" s="6"/>
      <c r="AD45" s="6"/>
      <c r="AE45" s="6"/>
      <c r="AF45" s="6"/>
      <c r="AG45" s="6"/>
      <c r="AH45" s="6"/>
      <c r="AI45" s="6"/>
      <c r="AJ45" s="6"/>
      <c r="AK45" s="6"/>
      <c r="AL45" s="6"/>
      <c r="AM45" s="6"/>
      <c r="AN45" s="6"/>
      <c r="AO45" s="6"/>
      <c r="AP45" s="6"/>
      <c r="AQ45" s="6"/>
      <c r="AR45" s="6"/>
      <c r="AT45" s="41" t="e">
        <f t="shared" si="0"/>
        <v>#DIV/0!</v>
      </c>
    </row>
    <row r="46" spans="1:46" ht="18" customHeight="1">
      <c r="A46" s="33"/>
      <c r="B46" s="250"/>
      <c r="C46" s="34"/>
      <c r="D46" s="35"/>
      <c r="E46" s="35"/>
      <c r="F46" s="36"/>
      <c r="G46" s="37"/>
      <c r="H46" s="37"/>
      <c r="I46" s="37"/>
      <c r="J46" s="37"/>
      <c r="K46" s="37"/>
      <c r="L46" s="38"/>
      <c r="M46" s="39"/>
      <c r="N46" s="39"/>
      <c r="O46" s="37"/>
      <c r="P46" s="37"/>
      <c r="Q46" s="37"/>
      <c r="R46" s="38"/>
      <c r="S46" s="39"/>
      <c r="T46" s="39"/>
      <c r="U46" s="39"/>
      <c r="V46" s="39"/>
      <c r="W46" s="37"/>
      <c r="X46" s="39"/>
      <c r="Y46" s="39"/>
      <c r="Z46" s="39"/>
      <c r="AA46" s="40"/>
      <c r="AC46" s="6"/>
      <c r="AD46" s="6"/>
      <c r="AE46" s="6"/>
      <c r="AF46" s="6"/>
      <c r="AG46" s="6"/>
      <c r="AH46" s="6"/>
      <c r="AI46" s="6"/>
      <c r="AJ46" s="6"/>
      <c r="AK46" s="6"/>
      <c r="AL46" s="6"/>
      <c r="AM46" s="6"/>
      <c r="AN46" s="6"/>
      <c r="AO46" s="6"/>
      <c r="AP46" s="6"/>
      <c r="AQ46" s="6"/>
      <c r="AR46" s="6"/>
      <c r="AT46" s="41" t="e">
        <f t="shared" si="0"/>
        <v>#DIV/0!</v>
      </c>
    </row>
    <row r="47" spans="1:46" ht="18" customHeight="1">
      <c r="A47" s="33"/>
      <c r="B47" s="250"/>
      <c r="C47" s="34"/>
      <c r="D47" s="35"/>
      <c r="E47" s="35"/>
      <c r="F47" s="36"/>
      <c r="G47" s="37"/>
      <c r="H47" s="37"/>
      <c r="I47" s="37"/>
      <c r="J47" s="37"/>
      <c r="K47" s="37"/>
      <c r="L47" s="38"/>
      <c r="M47" s="39"/>
      <c r="N47" s="39"/>
      <c r="O47" s="37"/>
      <c r="P47" s="37"/>
      <c r="Q47" s="37"/>
      <c r="R47" s="38"/>
      <c r="S47" s="39"/>
      <c r="T47" s="39"/>
      <c r="U47" s="39"/>
      <c r="V47" s="39"/>
      <c r="W47" s="37"/>
      <c r="X47" s="39"/>
      <c r="Y47" s="39"/>
      <c r="Z47" s="39"/>
      <c r="AA47" s="40"/>
      <c r="AC47" s="6"/>
      <c r="AD47" s="6"/>
      <c r="AE47" s="6"/>
      <c r="AF47" s="6"/>
      <c r="AG47" s="6"/>
      <c r="AH47" s="6"/>
      <c r="AI47" s="6"/>
      <c r="AJ47" s="6"/>
      <c r="AK47" s="6"/>
      <c r="AL47" s="6"/>
      <c r="AM47" s="6"/>
      <c r="AN47" s="6"/>
      <c r="AO47" s="6"/>
      <c r="AP47" s="6"/>
      <c r="AQ47" s="6"/>
      <c r="AR47" s="6"/>
      <c r="AT47" s="41" t="e">
        <f t="shared" si="0"/>
        <v>#DIV/0!</v>
      </c>
    </row>
    <row r="48" spans="1:46" ht="18" customHeight="1">
      <c r="A48" s="33"/>
      <c r="B48" s="250"/>
      <c r="C48" s="34"/>
      <c r="D48" s="35"/>
      <c r="E48" s="35"/>
      <c r="F48" s="36"/>
      <c r="G48" s="37"/>
      <c r="H48" s="37"/>
      <c r="I48" s="37"/>
      <c r="J48" s="37"/>
      <c r="K48" s="37"/>
      <c r="L48" s="38"/>
      <c r="M48" s="39"/>
      <c r="N48" s="39"/>
      <c r="O48" s="37"/>
      <c r="P48" s="37"/>
      <c r="Q48" s="37"/>
      <c r="R48" s="38"/>
      <c r="S48" s="39"/>
      <c r="T48" s="39"/>
      <c r="U48" s="39"/>
      <c r="V48" s="39"/>
      <c r="W48" s="37"/>
      <c r="X48" s="39"/>
      <c r="Y48" s="39"/>
      <c r="Z48" s="39"/>
      <c r="AA48" s="40"/>
      <c r="AC48" s="6"/>
      <c r="AD48" s="6"/>
      <c r="AE48" s="6"/>
      <c r="AF48" s="6"/>
      <c r="AG48" s="6"/>
      <c r="AH48" s="6"/>
      <c r="AI48" s="6"/>
      <c r="AJ48" s="6"/>
      <c r="AK48" s="6"/>
      <c r="AL48" s="6"/>
      <c r="AM48" s="6"/>
      <c r="AN48" s="6"/>
      <c r="AO48" s="6"/>
      <c r="AP48" s="6"/>
      <c r="AQ48" s="6"/>
      <c r="AR48" s="6"/>
      <c r="AT48" s="41" t="e">
        <f t="shared" si="0"/>
        <v>#DIV/0!</v>
      </c>
    </row>
    <row r="49" spans="1:64" ht="18" customHeight="1">
      <c r="A49" s="33"/>
      <c r="B49" s="250"/>
      <c r="C49" s="34"/>
      <c r="D49" s="35"/>
      <c r="E49" s="35"/>
      <c r="F49" s="36"/>
      <c r="G49" s="37"/>
      <c r="H49" s="37"/>
      <c r="I49" s="37"/>
      <c r="J49" s="37"/>
      <c r="K49" s="37"/>
      <c r="L49" s="38"/>
      <c r="M49" s="39"/>
      <c r="N49" s="39"/>
      <c r="O49" s="37"/>
      <c r="P49" s="37"/>
      <c r="Q49" s="37"/>
      <c r="R49" s="38"/>
      <c r="S49" s="39"/>
      <c r="T49" s="39"/>
      <c r="U49" s="39"/>
      <c r="V49" s="39"/>
      <c r="W49" s="37"/>
      <c r="X49" s="39"/>
      <c r="Y49" s="39"/>
      <c r="Z49" s="39"/>
      <c r="AA49" s="40"/>
      <c r="AC49" s="6"/>
      <c r="AD49" s="6"/>
      <c r="AE49" s="6"/>
      <c r="AF49" s="6"/>
      <c r="AG49" s="6"/>
      <c r="AH49" s="6"/>
      <c r="AI49" s="6"/>
      <c r="AJ49" s="6"/>
      <c r="AK49" s="6"/>
      <c r="AL49" s="6"/>
      <c r="AM49" s="6"/>
      <c r="AN49" s="6"/>
      <c r="AO49" s="6"/>
      <c r="AP49" s="6"/>
      <c r="AQ49" s="6"/>
      <c r="AR49" s="6"/>
      <c r="AT49" s="41" t="e">
        <f t="shared" si="0"/>
        <v>#DIV/0!</v>
      </c>
    </row>
    <row r="50" spans="1:64" ht="18" customHeight="1">
      <c r="A50" s="33"/>
      <c r="B50" s="250"/>
      <c r="C50" s="34"/>
      <c r="D50" s="35"/>
      <c r="E50" s="35"/>
      <c r="F50" s="36"/>
      <c r="G50" s="37"/>
      <c r="H50" s="37"/>
      <c r="I50" s="37"/>
      <c r="J50" s="37"/>
      <c r="K50" s="37"/>
      <c r="L50" s="38"/>
      <c r="M50" s="39"/>
      <c r="N50" s="39"/>
      <c r="O50" s="37"/>
      <c r="P50" s="37"/>
      <c r="Q50" s="37"/>
      <c r="R50" s="38"/>
      <c r="S50" s="39"/>
      <c r="T50" s="39"/>
      <c r="U50" s="39"/>
      <c r="V50" s="39"/>
      <c r="W50" s="37"/>
      <c r="X50" s="39"/>
      <c r="Y50" s="39"/>
      <c r="Z50" s="39"/>
      <c r="AA50" s="40"/>
      <c r="AC50" s="6"/>
      <c r="AD50" s="6"/>
      <c r="AE50" s="6"/>
      <c r="AF50" s="6"/>
      <c r="AG50" s="6"/>
      <c r="AH50" s="6"/>
      <c r="AI50" s="6"/>
      <c r="AJ50" s="6"/>
      <c r="AK50" s="6"/>
      <c r="AL50" s="6"/>
      <c r="AM50" s="6"/>
      <c r="AN50" s="6"/>
      <c r="AO50" s="6"/>
      <c r="AP50" s="6"/>
      <c r="AQ50" s="6"/>
      <c r="AR50" s="6"/>
      <c r="AT50" s="41" t="e">
        <f t="shared" si="0"/>
        <v>#DIV/0!</v>
      </c>
    </row>
    <row r="51" spans="1:64" ht="18" customHeight="1">
      <c r="A51" s="33"/>
      <c r="B51" s="250"/>
      <c r="C51" s="34"/>
      <c r="D51" s="35"/>
      <c r="E51" s="35"/>
      <c r="F51" s="36"/>
      <c r="G51" s="37"/>
      <c r="H51" s="37"/>
      <c r="I51" s="37"/>
      <c r="J51" s="37"/>
      <c r="K51" s="37"/>
      <c r="L51" s="38"/>
      <c r="M51" s="39"/>
      <c r="N51" s="39"/>
      <c r="O51" s="37"/>
      <c r="P51" s="37"/>
      <c r="Q51" s="37"/>
      <c r="R51" s="38"/>
      <c r="S51" s="39"/>
      <c r="T51" s="39"/>
      <c r="U51" s="39"/>
      <c r="V51" s="39"/>
      <c r="W51" s="37"/>
      <c r="X51" s="39"/>
      <c r="Y51" s="39"/>
      <c r="Z51" s="39"/>
      <c r="AA51" s="40"/>
      <c r="AC51" s="6"/>
      <c r="AD51" s="6"/>
      <c r="AE51" s="6"/>
      <c r="AF51" s="6"/>
      <c r="AG51" s="6"/>
      <c r="AH51" s="6"/>
      <c r="AI51" s="6"/>
      <c r="AJ51" s="6"/>
      <c r="AK51" s="6"/>
      <c r="AL51" s="6"/>
      <c r="AM51" s="6"/>
      <c r="AN51" s="6"/>
      <c r="AO51" s="6"/>
      <c r="AP51" s="6"/>
      <c r="AQ51" s="6"/>
      <c r="AR51" s="6"/>
      <c r="AT51" s="41" t="e">
        <f t="shared" si="0"/>
        <v>#DIV/0!</v>
      </c>
    </row>
    <row r="52" spans="1:64" ht="18" customHeight="1">
      <c r="A52" s="33"/>
      <c r="B52" s="250"/>
      <c r="C52" s="34"/>
      <c r="D52" s="35"/>
      <c r="E52" s="35"/>
      <c r="F52" s="36"/>
      <c r="G52" s="37"/>
      <c r="H52" s="37"/>
      <c r="I52" s="37"/>
      <c r="J52" s="37"/>
      <c r="K52" s="37"/>
      <c r="L52" s="38"/>
      <c r="M52" s="39"/>
      <c r="N52" s="39"/>
      <c r="O52" s="37"/>
      <c r="P52" s="37"/>
      <c r="Q52" s="37"/>
      <c r="R52" s="38"/>
      <c r="S52" s="39"/>
      <c r="T52" s="39"/>
      <c r="U52" s="39"/>
      <c r="V52" s="39"/>
      <c r="W52" s="37"/>
      <c r="X52" s="39"/>
      <c r="Y52" s="39"/>
      <c r="Z52" s="39"/>
      <c r="AA52" s="40"/>
      <c r="AC52" s="6"/>
      <c r="AD52" s="6"/>
      <c r="AE52" s="6"/>
      <c r="AF52" s="6"/>
      <c r="AG52" s="6"/>
      <c r="AH52" s="6"/>
      <c r="AI52" s="6"/>
      <c r="AJ52" s="6"/>
      <c r="AK52" s="6"/>
      <c r="AL52" s="6"/>
      <c r="AM52" s="6"/>
      <c r="AN52" s="6"/>
      <c r="AO52" s="6"/>
      <c r="AP52" s="1"/>
      <c r="AQ52" s="1"/>
      <c r="AR52" s="1"/>
      <c r="AS52" s="1"/>
      <c r="AT52" s="1"/>
    </row>
    <row r="53" spans="1:64" ht="18" customHeight="1">
      <c r="A53" s="33"/>
      <c r="B53" s="250"/>
      <c r="C53" s="34"/>
      <c r="D53" s="35"/>
      <c r="E53" s="35"/>
      <c r="F53" s="36"/>
      <c r="G53" s="37"/>
      <c r="H53" s="37"/>
      <c r="I53" s="37"/>
      <c r="J53" s="37"/>
      <c r="K53" s="37"/>
      <c r="L53" s="38"/>
      <c r="M53" s="39"/>
      <c r="N53" s="39"/>
      <c r="O53" s="37"/>
      <c r="P53" s="37"/>
      <c r="Q53" s="37"/>
      <c r="R53" s="38"/>
      <c r="S53" s="39"/>
      <c r="T53" s="39"/>
      <c r="U53" s="39"/>
      <c r="V53" s="39"/>
      <c r="W53" s="37"/>
      <c r="X53" s="39"/>
      <c r="Y53" s="39"/>
      <c r="Z53" s="39"/>
      <c r="AA53" s="40"/>
      <c r="AC53" s="6"/>
      <c r="AD53" s="6"/>
      <c r="AE53" s="6"/>
      <c r="AF53" s="6"/>
      <c r="AG53" s="6"/>
      <c r="AH53" s="6"/>
      <c r="AI53" s="6"/>
      <c r="AJ53" s="6"/>
      <c r="AK53" s="6"/>
      <c r="AL53" s="6"/>
      <c r="AM53" s="6"/>
      <c r="AN53" s="6"/>
      <c r="AO53" s="6"/>
      <c r="AP53" s="1"/>
      <c r="AQ53" s="1"/>
      <c r="AR53" s="1"/>
      <c r="AS53" s="1"/>
      <c r="AT53" s="1"/>
    </row>
    <row r="54" spans="1:64" ht="18" customHeight="1">
      <c r="A54" s="33"/>
      <c r="B54" s="250"/>
      <c r="C54" s="34"/>
      <c r="D54" s="35"/>
      <c r="E54" s="35"/>
      <c r="F54" s="36"/>
      <c r="G54" s="37"/>
      <c r="H54" s="37"/>
      <c r="I54" s="37"/>
      <c r="J54" s="37"/>
      <c r="K54" s="37"/>
      <c r="L54" s="37"/>
      <c r="M54" s="37"/>
      <c r="N54" s="37"/>
      <c r="O54" s="38"/>
      <c r="P54" s="39"/>
      <c r="Q54" s="39"/>
      <c r="R54" s="37"/>
      <c r="S54" s="37"/>
      <c r="T54" s="37"/>
      <c r="U54" s="38"/>
      <c r="V54" s="39"/>
      <c r="W54" s="39"/>
      <c r="X54" s="39"/>
      <c r="Y54" s="39"/>
      <c r="Z54" s="37"/>
      <c r="AA54" s="39"/>
      <c r="AB54" s="39"/>
      <c r="AC54" s="39"/>
      <c r="AD54" s="40"/>
      <c r="AF54" s="6"/>
      <c r="AG54" s="6"/>
      <c r="AH54" s="6"/>
      <c r="AI54" s="6"/>
      <c r="AJ54" s="6"/>
      <c r="AK54" s="6"/>
      <c r="AL54" s="6"/>
      <c r="AM54" s="6"/>
      <c r="AN54" s="6"/>
      <c r="AO54" s="6"/>
      <c r="AP54" s="1"/>
      <c r="AQ54" s="1"/>
      <c r="AR54" s="1"/>
      <c r="AS54" s="1"/>
      <c r="AT54" s="1"/>
      <c r="BJ54" s="1"/>
      <c r="BK54" s="1"/>
      <c r="BL54" s="1"/>
    </row>
    <row r="55" spans="1:64" ht="18" customHeight="1">
      <c r="A55" s="33"/>
      <c r="B55" s="250"/>
      <c r="C55" s="34"/>
      <c r="D55" s="35"/>
      <c r="E55" s="35"/>
      <c r="F55" s="36"/>
      <c r="G55" s="37"/>
      <c r="H55" s="37"/>
      <c r="I55" s="37"/>
      <c r="J55" s="37"/>
      <c r="K55" s="37"/>
      <c r="L55" s="37"/>
      <c r="M55" s="37"/>
      <c r="N55" s="37"/>
      <c r="O55" s="38"/>
      <c r="P55" s="39"/>
      <c r="Q55" s="39"/>
      <c r="R55" s="37"/>
      <c r="S55" s="37"/>
      <c r="T55" s="37"/>
      <c r="U55" s="38"/>
      <c r="V55" s="39"/>
      <c r="W55" s="39"/>
      <c r="X55" s="39"/>
      <c r="Y55" s="39"/>
      <c r="Z55" s="37"/>
      <c r="AA55" s="39"/>
      <c r="AB55" s="39"/>
      <c r="AC55" s="39"/>
      <c r="AD55" s="40"/>
      <c r="AF55" s="6"/>
      <c r="AG55" s="6"/>
      <c r="AH55" s="6"/>
      <c r="AI55" s="6"/>
      <c r="AJ55" s="6"/>
      <c r="AK55" s="6"/>
      <c r="AL55" s="6"/>
      <c r="AM55" s="6"/>
      <c r="AN55" s="6"/>
      <c r="AO55" s="6"/>
      <c r="AP55" s="1"/>
      <c r="AQ55" s="1"/>
      <c r="AR55" s="1"/>
      <c r="AS55" s="1"/>
      <c r="AT55" s="1"/>
      <c r="BJ55" s="1"/>
      <c r="BK55" s="1"/>
      <c r="BL55" s="1"/>
    </row>
    <row r="56" spans="1:64" ht="18" customHeight="1">
      <c r="A56" s="33"/>
      <c r="B56" s="250"/>
      <c r="C56" s="34"/>
      <c r="D56" s="35"/>
      <c r="E56" s="35"/>
      <c r="F56" s="36"/>
      <c r="G56" s="37"/>
      <c r="H56" s="37"/>
      <c r="I56" s="37"/>
      <c r="J56" s="37"/>
      <c r="K56" s="37"/>
      <c r="L56" s="37"/>
      <c r="M56" s="37"/>
      <c r="O56" s="38"/>
      <c r="P56" s="39"/>
      <c r="Q56" s="39"/>
      <c r="R56" s="37"/>
      <c r="S56" s="37"/>
      <c r="T56" s="37"/>
      <c r="U56" s="38"/>
      <c r="V56" s="39"/>
      <c r="W56" s="39"/>
      <c r="X56" s="39"/>
      <c r="Y56" s="39"/>
      <c r="Z56" s="37"/>
      <c r="AA56" s="39"/>
      <c r="AB56" s="39"/>
      <c r="AC56" s="39"/>
      <c r="AD56" s="40"/>
      <c r="AF56" s="6"/>
      <c r="AG56" s="6"/>
      <c r="AH56" s="6"/>
      <c r="AI56" s="6"/>
      <c r="AJ56" s="6"/>
      <c r="AK56" s="6"/>
      <c r="AL56" s="6"/>
      <c r="AM56" s="6"/>
      <c r="AN56" s="6"/>
      <c r="AO56" s="6"/>
      <c r="AP56" s="1"/>
      <c r="AQ56" s="1"/>
      <c r="AR56" s="1"/>
      <c r="AS56" s="1"/>
      <c r="AT56" s="1"/>
      <c r="BJ56" s="1"/>
      <c r="BK56" s="1"/>
      <c r="BL56" s="1"/>
    </row>
    <row r="57" spans="1:64" ht="18" customHeight="1">
      <c r="A57" s="33"/>
      <c r="B57" s="250"/>
      <c r="C57" s="34"/>
      <c r="D57" s="35"/>
      <c r="E57" s="35"/>
      <c r="F57" s="36"/>
      <c r="G57" s="37"/>
      <c r="H57" s="37"/>
      <c r="I57" s="37"/>
      <c r="J57" s="37"/>
      <c r="K57" s="37"/>
      <c r="L57" s="37"/>
      <c r="M57" s="37"/>
      <c r="N57" s="37"/>
      <c r="O57" s="38"/>
      <c r="P57" s="39"/>
      <c r="Q57" s="39"/>
      <c r="R57" s="37"/>
      <c r="S57" s="37"/>
      <c r="T57" s="37"/>
      <c r="U57" s="38"/>
      <c r="V57" s="39"/>
      <c r="W57" s="39"/>
      <c r="X57" s="39"/>
      <c r="Y57" s="39"/>
      <c r="Z57" s="37"/>
      <c r="AA57" s="39"/>
      <c r="AB57" s="39"/>
      <c r="AC57" s="39"/>
      <c r="AD57" s="40"/>
      <c r="AF57" s="6"/>
      <c r="AG57" s="6"/>
      <c r="AH57" s="6"/>
      <c r="AI57" s="6"/>
      <c r="AJ57" s="6"/>
      <c r="AK57" s="6"/>
      <c r="AL57" s="6"/>
      <c r="AM57" s="6"/>
      <c r="AN57" s="6"/>
      <c r="AO57" s="6"/>
      <c r="AP57" s="1"/>
      <c r="AQ57" s="1"/>
      <c r="AR57" s="1"/>
      <c r="AS57" s="1"/>
      <c r="AT57" s="1"/>
      <c r="BJ57" s="1"/>
      <c r="BK57" s="1"/>
      <c r="BL57" s="1"/>
    </row>
    <row r="58" spans="1:64" ht="18" customHeight="1">
      <c r="A58" s="33"/>
      <c r="B58" s="250"/>
      <c r="C58" s="34"/>
      <c r="D58" s="35"/>
      <c r="E58" s="35"/>
      <c r="F58" s="36"/>
      <c r="G58" s="37"/>
      <c r="H58" s="37"/>
      <c r="I58" s="37"/>
      <c r="J58" s="37"/>
      <c r="K58" s="37"/>
      <c r="L58" s="37"/>
      <c r="M58" s="37"/>
      <c r="N58" s="37"/>
      <c r="O58" s="38"/>
      <c r="P58" s="39"/>
      <c r="Q58" s="39"/>
      <c r="R58" s="37"/>
      <c r="S58" s="37"/>
      <c r="T58" s="37"/>
      <c r="U58" s="38"/>
      <c r="V58" s="39"/>
      <c r="W58" s="39"/>
      <c r="X58" s="39"/>
      <c r="Y58" s="39"/>
      <c r="Z58" s="37"/>
      <c r="AA58" s="39"/>
      <c r="AB58" s="39"/>
      <c r="AC58" s="39"/>
      <c r="AD58" s="40"/>
      <c r="AF58" s="6"/>
      <c r="AG58" s="6"/>
      <c r="AH58" s="6"/>
      <c r="AI58" s="6"/>
      <c r="AJ58" s="6"/>
      <c r="AK58" s="6"/>
      <c r="AL58" s="6"/>
      <c r="AM58" s="6"/>
      <c r="AN58" s="6"/>
      <c r="AO58" s="6"/>
      <c r="AP58" s="1"/>
      <c r="AQ58" s="1"/>
      <c r="AR58" s="1"/>
      <c r="AS58" s="1"/>
      <c r="AT58" s="1"/>
      <c r="BJ58" s="1"/>
      <c r="BK58" s="1"/>
      <c r="BL58" s="1"/>
    </row>
    <row r="59" spans="1:64" ht="18" customHeight="1">
      <c r="A59" s="33"/>
      <c r="B59" s="250"/>
      <c r="C59" s="34"/>
      <c r="D59" s="35"/>
      <c r="E59" s="35"/>
      <c r="F59" s="36"/>
      <c r="G59" s="37"/>
      <c r="H59" s="37"/>
      <c r="I59" s="37"/>
      <c r="J59" s="37"/>
      <c r="K59" s="37"/>
      <c r="L59" s="37"/>
      <c r="M59" s="37"/>
      <c r="N59" s="37"/>
      <c r="O59" s="38"/>
      <c r="P59" s="39"/>
      <c r="Q59" s="39"/>
      <c r="R59" s="37"/>
      <c r="S59" s="37"/>
      <c r="T59" s="37"/>
      <c r="U59" s="38"/>
      <c r="V59" s="39"/>
      <c r="W59" s="39"/>
      <c r="X59" s="39"/>
      <c r="Y59" s="39"/>
      <c r="Z59" s="37"/>
      <c r="AA59" s="39"/>
      <c r="AB59" s="39"/>
      <c r="AC59" s="39"/>
      <c r="AD59" s="40"/>
      <c r="AF59" s="6"/>
      <c r="AG59" s="6"/>
      <c r="AH59" s="6"/>
      <c r="AI59" s="6"/>
      <c r="AJ59" s="6"/>
      <c r="AK59" s="6"/>
      <c r="AL59" s="6"/>
      <c r="AM59" s="6"/>
      <c r="AN59" s="6"/>
      <c r="AO59" s="6"/>
      <c r="AP59" s="1"/>
      <c r="AQ59" s="1"/>
      <c r="AR59" s="1"/>
      <c r="AS59" s="1"/>
      <c r="AT59" s="1"/>
      <c r="BJ59" s="1"/>
      <c r="BK59" s="1"/>
      <c r="BL59" s="1"/>
    </row>
    <row r="60" spans="1:64" ht="18" customHeight="1">
      <c r="A60" s="33"/>
      <c r="B60" s="254"/>
      <c r="C60" s="255"/>
      <c r="D60" s="35"/>
      <c r="E60" s="35"/>
      <c r="F60" s="36"/>
      <c r="G60" s="39"/>
      <c r="H60" s="39"/>
      <c r="I60" s="37"/>
      <c r="J60" s="37"/>
      <c r="K60" s="37"/>
      <c r="L60" s="37"/>
      <c r="M60" s="37"/>
      <c r="N60" s="37"/>
      <c r="O60" s="38"/>
      <c r="P60" s="39"/>
      <c r="Q60" s="39"/>
      <c r="R60" s="37"/>
      <c r="S60" s="37"/>
      <c r="T60" s="37"/>
      <c r="U60" s="38"/>
      <c r="V60" s="39"/>
      <c r="W60" s="39"/>
      <c r="X60" s="39"/>
      <c r="Y60" s="39"/>
      <c r="Z60" s="37"/>
      <c r="AA60" s="39"/>
      <c r="AB60" s="39"/>
      <c r="AC60" s="39"/>
      <c r="AD60" s="40"/>
      <c r="AF60" s="6"/>
      <c r="AG60" s="6"/>
      <c r="AH60" s="6"/>
      <c r="AI60" s="6"/>
      <c r="AJ60" s="6"/>
      <c r="AK60" s="6"/>
      <c r="AL60" s="6"/>
      <c r="AM60" s="6"/>
      <c r="AN60" s="6"/>
      <c r="AO60" s="6"/>
      <c r="AP60" s="1"/>
      <c r="AQ60" s="1"/>
      <c r="AR60" s="1"/>
      <c r="AS60" s="1"/>
      <c r="AT60" s="1"/>
      <c r="BJ60" s="1"/>
      <c r="BK60" s="1"/>
      <c r="BL60" s="1"/>
    </row>
    <row r="61" spans="1:64" ht="18" customHeight="1" thickBot="1">
      <c r="A61" s="244" t="s">
        <v>157</v>
      </c>
      <c r="B61" s="251" t="s">
        <v>161</v>
      </c>
      <c r="C61" s="308" t="s">
        <v>158</v>
      </c>
      <c r="D61" s="309"/>
      <c r="E61" s="309"/>
      <c r="F61" s="219" t="s">
        <v>157</v>
      </c>
      <c r="G61" s="39"/>
      <c r="H61" s="39"/>
      <c r="I61" s="37"/>
      <c r="J61" s="37"/>
      <c r="K61" s="37"/>
      <c r="L61" s="37"/>
      <c r="M61" s="37"/>
      <c r="N61" s="37"/>
      <c r="O61" s="38"/>
      <c r="P61" s="39"/>
      <c r="Q61" s="39"/>
      <c r="R61" s="37"/>
      <c r="S61" s="37"/>
      <c r="T61" s="37"/>
      <c r="U61" s="38"/>
      <c r="V61" s="39"/>
      <c r="W61" s="39"/>
      <c r="X61" s="39"/>
      <c r="Y61" s="39"/>
      <c r="Z61" s="37"/>
      <c r="AA61" s="39"/>
      <c r="AB61" s="39"/>
      <c r="AC61" s="39"/>
      <c r="AD61" s="40"/>
      <c r="AF61" s="6"/>
      <c r="AG61" s="6"/>
      <c r="AH61" s="6"/>
      <c r="AI61" s="6"/>
      <c r="AJ61" s="6"/>
      <c r="AK61" s="6"/>
      <c r="AL61" s="6"/>
      <c r="AM61" s="6"/>
      <c r="AN61" s="6"/>
      <c r="AO61" s="6"/>
      <c r="AP61" s="1"/>
      <c r="AQ61" s="1"/>
      <c r="AR61" s="1"/>
      <c r="AS61" s="1"/>
      <c r="AT61" s="1"/>
      <c r="BJ61" s="1"/>
      <c r="BK61" s="1"/>
      <c r="BL61" s="1"/>
    </row>
    <row r="62" spans="1:64" ht="18" customHeight="1" thickBot="1">
      <c r="A62" s="246"/>
      <c r="B62" s="246"/>
      <c r="C62" s="247" t="s">
        <v>14</v>
      </c>
      <c r="D62" s="143"/>
      <c r="E62" s="143"/>
      <c r="F62" s="143"/>
      <c r="G62" s="39"/>
      <c r="H62" s="39"/>
      <c r="I62" s="37"/>
      <c r="J62" s="37"/>
      <c r="K62" s="37"/>
      <c r="L62" s="37"/>
      <c r="M62" s="37"/>
      <c r="N62" s="37"/>
      <c r="O62" s="38"/>
      <c r="P62" s="39"/>
      <c r="Q62" s="39"/>
      <c r="R62" s="37"/>
      <c r="S62" s="37"/>
      <c r="T62" s="37"/>
      <c r="U62" s="38"/>
      <c r="V62" s="39"/>
      <c r="W62" s="39"/>
      <c r="X62" s="39"/>
      <c r="Y62" s="39"/>
      <c r="Z62" s="37"/>
      <c r="AA62" s="39"/>
      <c r="AB62" s="39"/>
      <c r="AC62" s="39"/>
      <c r="AD62" s="40"/>
      <c r="AF62" s="6"/>
      <c r="AG62" s="6"/>
      <c r="AH62" s="6"/>
      <c r="AI62" s="6"/>
      <c r="AJ62" s="6"/>
      <c r="AK62" s="6"/>
      <c r="AL62" s="6"/>
      <c r="AM62" s="6"/>
      <c r="AN62" s="6"/>
      <c r="AO62" s="6"/>
      <c r="AP62" s="1"/>
      <c r="AQ62" s="1"/>
      <c r="AR62" s="1"/>
      <c r="AS62" s="1"/>
      <c r="AT62" s="1"/>
      <c r="BJ62" s="1"/>
      <c r="BK62" s="1"/>
      <c r="BL62" s="1"/>
    </row>
    <row r="63" spans="1:64" ht="18" hidden="1" customHeight="1" thickBot="1">
      <c r="A63" s="245" t="s">
        <v>149</v>
      </c>
      <c r="B63" s="252" t="s">
        <v>150</v>
      </c>
      <c r="C63" s="310" t="s">
        <v>151</v>
      </c>
      <c r="D63" s="311"/>
      <c r="E63" s="312"/>
      <c r="F63" s="208"/>
      <c r="G63" s="39"/>
      <c r="H63" s="39"/>
      <c r="I63" s="37"/>
      <c r="J63" s="37"/>
      <c r="K63" s="37"/>
      <c r="L63" s="37"/>
      <c r="M63" s="37"/>
      <c r="N63" s="37"/>
      <c r="O63" s="38"/>
      <c r="P63" s="39"/>
      <c r="Q63" s="39"/>
      <c r="R63" s="37"/>
      <c r="S63" s="37"/>
      <c r="T63" s="37"/>
      <c r="U63" s="38"/>
      <c r="V63" s="39"/>
      <c r="W63" s="39"/>
      <c r="X63" s="39"/>
      <c r="Y63" s="39"/>
      <c r="Z63" s="37"/>
      <c r="AA63" s="39"/>
      <c r="AB63" s="39"/>
      <c r="AC63" s="39"/>
      <c r="AD63" s="40"/>
      <c r="AF63" s="6"/>
      <c r="AG63" s="6"/>
      <c r="AH63" s="6"/>
      <c r="AI63" s="6"/>
      <c r="AJ63" s="6"/>
      <c r="AK63" s="6"/>
      <c r="AL63" s="6"/>
      <c r="AM63" s="6"/>
      <c r="AN63" s="6"/>
      <c r="AO63" s="6"/>
      <c r="AP63" s="1"/>
      <c r="AQ63" s="1"/>
      <c r="AR63" s="1"/>
      <c r="AS63" s="1"/>
      <c r="AT63" s="1"/>
      <c r="BJ63" s="1"/>
      <c r="BK63" s="1"/>
      <c r="BL63" s="1"/>
    </row>
    <row r="64" spans="1:64" ht="18" customHeight="1">
      <c r="A64" s="33"/>
      <c r="B64" s="254"/>
      <c r="C64" s="255"/>
      <c r="D64" s="35"/>
      <c r="E64" s="35"/>
      <c r="F64" s="36"/>
      <c r="G64" s="39"/>
      <c r="H64" s="39"/>
      <c r="I64" s="37"/>
      <c r="J64" s="37"/>
      <c r="K64" s="37"/>
      <c r="L64" s="37"/>
      <c r="M64" s="37"/>
      <c r="N64" s="37"/>
      <c r="O64" s="38"/>
      <c r="P64" s="39"/>
      <c r="Q64" s="39"/>
      <c r="R64" s="37"/>
      <c r="S64" s="37"/>
      <c r="T64" s="37"/>
      <c r="U64" s="38"/>
      <c r="V64" s="39"/>
      <c r="W64" s="39"/>
      <c r="X64" s="39"/>
      <c r="Y64" s="39"/>
      <c r="Z64" s="37"/>
      <c r="AA64" s="39"/>
      <c r="AB64" s="39"/>
      <c r="AC64" s="39"/>
      <c r="AD64" s="40"/>
      <c r="AF64" s="6"/>
      <c r="AG64" s="6"/>
      <c r="AH64" s="6"/>
      <c r="AI64" s="6"/>
      <c r="AJ64" s="6"/>
      <c r="AK64" s="6"/>
      <c r="AL64" s="6"/>
      <c r="AM64" s="6"/>
      <c r="AN64" s="6"/>
      <c r="AO64" s="6"/>
      <c r="AP64" s="1"/>
      <c r="AQ64" s="1"/>
      <c r="AR64" s="1"/>
      <c r="AS64" s="1"/>
      <c r="AT64" s="1"/>
      <c r="BJ64" s="1"/>
      <c r="BK64" s="1"/>
      <c r="BL64" s="1"/>
    </row>
    <row r="65" spans="1:64" ht="18" customHeight="1">
      <c r="A65" s="33"/>
      <c r="B65" s="250"/>
      <c r="C65" s="34"/>
      <c r="D65" s="35"/>
      <c r="E65" s="35"/>
      <c r="F65" s="36"/>
      <c r="G65" s="39"/>
      <c r="H65" s="39"/>
      <c r="I65" s="37"/>
      <c r="J65" s="37"/>
      <c r="K65" s="37"/>
      <c r="L65" s="37"/>
      <c r="M65" s="37"/>
      <c r="N65" s="37"/>
      <c r="O65" s="38"/>
      <c r="P65" s="39"/>
      <c r="Q65" s="39"/>
      <c r="R65" s="37"/>
      <c r="S65" s="37"/>
      <c r="T65" s="37"/>
      <c r="U65" s="38"/>
      <c r="V65" s="39"/>
      <c r="W65" s="39"/>
      <c r="X65" s="39"/>
      <c r="Y65" s="39"/>
      <c r="Z65" s="37"/>
      <c r="AA65" s="39"/>
      <c r="AB65" s="39"/>
      <c r="AC65" s="39"/>
      <c r="AD65" s="40"/>
      <c r="AF65" s="6"/>
      <c r="AG65" s="6"/>
      <c r="AH65" s="6"/>
      <c r="AI65" s="6"/>
      <c r="AJ65" s="6"/>
      <c r="AK65" s="6"/>
      <c r="AL65" s="6"/>
      <c r="AM65" s="6"/>
      <c r="AN65" s="6"/>
      <c r="AO65" s="6"/>
      <c r="AP65" s="1"/>
      <c r="AQ65" s="1"/>
      <c r="AR65" s="1"/>
      <c r="AS65" s="1"/>
      <c r="AT65" s="1"/>
      <c r="BJ65" s="1"/>
      <c r="BK65" s="1"/>
      <c r="BL65" s="1"/>
    </row>
    <row r="66" spans="1:64" ht="18" customHeight="1">
      <c r="A66" s="33"/>
      <c r="B66" s="250"/>
      <c r="C66" s="34"/>
      <c r="D66" s="35"/>
      <c r="E66" s="35"/>
      <c r="F66" s="36"/>
      <c r="G66" s="39"/>
      <c r="H66" s="39"/>
      <c r="I66" s="37"/>
      <c r="J66" s="37"/>
      <c r="K66" s="37"/>
      <c r="L66" s="37"/>
      <c r="M66" s="37"/>
      <c r="N66" s="37"/>
      <c r="O66" s="38"/>
      <c r="P66" s="39"/>
      <c r="Q66" s="39"/>
      <c r="R66" s="37"/>
      <c r="S66" s="37"/>
      <c r="T66" s="37"/>
      <c r="U66" s="38"/>
      <c r="V66" s="39"/>
      <c r="W66" s="39"/>
      <c r="X66" s="39"/>
      <c r="Y66" s="39"/>
      <c r="Z66" s="37"/>
      <c r="AA66" s="39"/>
      <c r="AB66" s="39"/>
      <c r="AC66" s="39"/>
      <c r="AD66" s="40"/>
      <c r="AF66" s="6"/>
      <c r="AG66" s="6"/>
      <c r="AH66" s="6"/>
      <c r="AI66" s="6"/>
      <c r="AJ66" s="6"/>
      <c r="AK66" s="6"/>
      <c r="AL66" s="6"/>
      <c r="AM66" s="6"/>
      <c r="AN66" s="6"/>
      <c r="AO66" s="6"/>
      <c r="AP66" s="1"/>
      <c r="AQ66" s="1"/>
      <c r="AR66" s="1"/>
      <c r="AS66" s="1"/>
      <c r="AT66" s="1"/>
      <c r="BJ66" s="1"/>
      <c r="BK66" s="1"/>
      <c r="BL66" s="1"/>
    </row>
    <row r="67" spans="1:64" ht="18" customHeight="1">
      <c r="A67" s="33"/>
      <c r="B67" s="250"/>
      <c r="C67" s="43"/>
      <c r="D67" s="35"/>
      <c r="E67" s="35"/>
      <c r="F67" s="36"/>
      <c r="G67" s="39"/>
      <c r="H67" s="39"/>
      <c r="I67" s="37"/>
      <c r="J67" s="37"/>
      <c r="K67" s="37"/>
      <c r="L67" s="37"/>
      <c r="M67" s="37"/>
      <c r="N67" s="37"/>
      <c r="O67" s="38"/>
      <c r="P67" s="39"/>
      <c r="Q67" s="39"/>
      <c r="R67" s="37"/>
      <c r="S67" s="37"/>
      <c r="T67" s="37"/>
      <c r="U67" s="38"/>
      <c r="V67" s="39"/>
      <c r="W67" s="39"/>
      <c r="X67" s="39"/>
      <c r="Y67" s="39"/>
      <c r="Z67" s="37"/>
      <c r="AA67" s="39"/>
      <c r="AB67" s="39"/>
      <c r="AC67" s="39"/>
      <c r="AD67" s="40"/>
      <c r="AF67" s="6"/>
      <c r="AG67" s="6"/>
      <c r="AH67" s="6"/>
      <c r="AI67" s="6"/>
      <c r="AJ67" s="6"/>
      <c r="AK67" s="6"/>
      <c r="AL67" s="6"/>
      <c r="AM67" s="6"/>
      <c r="AN67" s="6"/>
      <c r="AO67" s="6"/>
      <c r="AP67" s="1"/>
      <c r="AQ67" s="1"/>
      <c r="AR67" s="1"/>
      <c r="AS67" s="1"/>
      <c r="AT67" s="1"/>
      <c r="BJ67" s="1"/>
      <c r="BK67" s="1"/>
      <c r="BL67" s="1"/>
    </row>
    <row r="68" spans="1:64" ht="18" customHeight="1">
      <c r="A68" s="33"/>
      <c r="B68" s="250"/>
      <c r="C68" s="34"/>
      <c r="D68" s="35"/>
      <c r="E68" s="35"/>
      <c r="F68" s="36"/>
      <c r="G68" s="39"/>
      <c r="H68" s="39"/>
      <c r="I68" s="37"/>
      <c r="J68" s="37"/>
      <c r="K68" s="37"/>
      <c r="L68" s="37"/>
      <c r="M68" s="37"/>
      <c r="N68" s="37"/>
      <c r="O68" s="38"/>
      <c r="P68" s="39"/>
      <c r="Q68" s="39"/>
      <c r="R68" s="37"/>
      <c r="S68" s="37"/>
      <c r="T68" s="37"/>
      <c r="U68" s="38"/>
      <c r="V68" s="39"/>
      <c r="W68" s="39"/>
      <c r="X68" s="39"/>
      <c r="Y68" s="39"/>
      <c r="Z68" s="37"/>
      <c r="AA68" s="39"/>
      <c r="AB68" s="39"/>
      <c r="AC68" s="39"/>
      <c r="AD68" s="40"/>
      <c r="AF68" s="6"/>
      <c r="AG68" s="6"/>
      <c r="AH68" s="6"/>
      <c r="AI68" s="6"/>
      <c r="AJ68" s="6"/>
      <c r="AK68" s="6"/>
      <c r="AL68" s="6"/>
      <c r="AM68" s="6"/>
      <c r="AN68" s="6"/>
      <c r="AO68" s="6"/>
      <c r="AP68" s="1"/>
      <c r="AQ68" s="1"/>
      <c r="AR68" s="1"/>
      <c r="AS68" s="1"/>
      <c r="AT68" s="1"/>
      <c r="BJ68" s="1"/>
      <c r="BK68" s="1"/>
      <c r="BL68" s="1"/>
    </row>
    <row r="69" spans="1:64" ht="18" customHeight="1">
      <c r="A69" s="33"/>
      <c r="B69" s="250"/>
      <c r="C69" s="34"/>
      <c r="D69" s="35"/>
      <c r="E69" s="35"/>
      <c r="F69" s="36"/>
      <c r="G69" s="37"/>
      <c r="H69" s="37"/>
      <c r="I69" s="37"/>
      <c r="J69" s="37"/>
      <c r="K69" s="37"/>
      <c r="L69" s="37"/>
      <c r="M69" s="37"/>
      <c r="N69" s="37"/>
      <c r="O69" s="38"/>
      <c r="P69" s="39"/>
      <c r="Q69" s="39"/>
      <c r="R69" s="37"/>
      <c r="S69" s="37"/>
      <c r="T69" s="37"/>
      <c r="U69" s="38"/>
      <c r="V69" s="39"/>
      <c r="W69" s="39"/>
      <c r="X69" s="39"/>
      <c r="Y69" s="39"/>
      <c r="Z69" s="37"/>
      <c r="AA69" s="39"/>
      <c r="AB69" s="39"/>
      <c r="AC69" s="39"/>
      <c r="AD69" s="40"/>
      <c r="AF69" s="6"/>
      <c r="AG69" s="6"/>
      <c r="AH69" s="6"/>
      <c r="AI69" s="6"/>
      <c r="AJ69" s="6"/>
      <c r="AK69" s="6"/>
      <c r="AL69" s="6"/>
      <c r="AM69" s="6"/>
      <c r="AN69" s="6"/>
      <c r="AO69" s="6"/>
      <c r="AP69" s="1"/>
      <c r="AQ69" s="1"/>
      <c r="AR69" s="1"/>
      <c r="AS69" s="1"/>
      <c r="AT69" s="1"/>
      <c r="BJ69" s="1"/>
      <c r="BK69" s="1"/>
      <c r="BL69" s="1"/>
    </row>
    <row r="70" spans="1:64" ht="18" customHeight="1">
      <c r="A70" s="33"/>
      <c r="B70" s="250"/>
      <c r="C70" s="34"/>
      <c r="D70" s="35"/>
      <c r="E70" s="35"/>
      <c r="F70" s="36"/>
      <c r="G70" s="37"/>
      <c r="H70" s="37"/>
      <c r="I70" s="37"/>
      <c r="J70" s="37"/>
      <c r="K70" s="37"/>
      <c r="L70" s="38"/>
      <c r="M70" s="39"/>
      <c r="N70" s="39"/>
      <c r="O70" s="37"/>
      <c r="P70" s="37"/>
      <c r="Q70" s="37"/>
      <c r="R70" s="38"/>
      <c r="S70" s="39"/>
      <c r="T70" s="39"/>
      <c r="U70" s="39"/>
      <c r="V70" s="39"/>
      <c r="W70" s="37"/>
      <c r="X70" s="39"/>
      <c r="Y70" s="39"/>
      <c r="Z70" s="39"/>
      <c r="AA70" s="40"/>
      <c r="AC70" s="6"/>
      <c r="AD70" s="6"/>
      <c r="AE70" s="6"/>
      <c r="AF70" s="6"/>
      <c r="AG70" s="6"/>
      <c r="AH70" s="6"/>
      <c r="AI70" s="6"/>
      <c r="AJ70" s="6"/>
      <c r="AK70" s="6"/>
      <c r="AL70" s="6"/>
      <c r="AM70" s="6"/>
      <c r="AN70" s="6"/>
      <c r="AO70" s="6"/>
      <c r="AP70" s="1"/>
      <c r="AQ70" s="1"/>
      <c r="AR70" s="1"/>
      <c r="AS70" s="1"/>
      <c r="AT70" s="1"/>
    </row>
    <row r="71" spans="1:64" ht="18" customHeight="1">
      <c r="A71" s="33"/>
      <c r="B71" s="250"/>
      <c r="C71" s="34"/>
      <c r="D71" s="35"/>
      <c r="E71" s="35"/>
      <c r="F71" s="36"/>
      <c r="G71" s="37"/>
      <c r="H71" s="37"/>
      <c r="I71" s="37"/>
      <c r="J71" s="37"/>
      <c r="K71" s="37"/>
      <c r="L71" s="38"/>
      <c r="M71" s="39"/>
      <c r="N71" s="39"/>
      <c r="O71" s="37"/>
      <c r="P71" s="37"/>
      <c r="Q71" s="37"/>
      <c r="R71" s="38"/>
      <c r="S71" s="39"/>
      <c r="T71" s="39"/>
      <c r="U71" s="39"/>
      <c r="V71" s="39"/>
      <c r="W71" s="37"/>
      <c r="X71" s="39"/>
      <c r="Y71" s="39"/>
      <c r="Z71" s="39"/>
      <c r="AA71" s="40"/>
      <c r="AC71" s="6"/>
      <c r="AD71" s="6"/>
      <c r="AE71" s="6"/>
      <c r="AF71" s="6"/>
      <c r="AG71" s="6"/>
      <c r="AH71" s="6"/>
      <c r="AI71" s="6"/>
      <c r="AJ71" s="6"/>
      <c r="AK71" s="6"/>
      <c r="AL71" s="6"/>
      <c r="AM71" s="6"/>
      <c r="AN71" s="6"/>
      <c r="AO71" s="6"/>
      <c r="AP71" s="1"/>
      <c r="AQ71" s="1"/>
      <c r="AR71" s="1"/>
      <c r="AS71" s="1"/>
      <c r="AT71" s="1"/>
    </row>
    <row r="72" spans="1:64" ht="18" customHeight="1">
      <c r="A72" s="33"/>
      <c r="B72" s="250"/>
      <c r="C72" s="34"/>
      <c r="D72" s="35"/>
      <c r="E72" s="35"/>
      <c r="F72" s="36"/>
      <c r="G72" s="37"/>
      <c r="H72" s="37"/>
      <c r="I72" s="37"/>
      <c r="J72" s="37"/>
      <c r="K72" s="37"/>
      <c r="L72" s="38"/>
      <c r="M72" s="39"/>
      <c r="N72" s="39"/>
      <c r="O72" s="37"/>
      <c r="P72" s="37"/>
      <c r="Q72" s="37"/>
      <c r="R72" s="38"/>
      <c r="S72" s="39"/>
      <c r="T72" s="39"/>
      <c r="U72" s="39"/>
      <c r="V72" s="39"/>
      <c r="W72" s="37"/>
      <c r="X72" s="39"/>
      <c r="Y72" s="39"/>
      <c r="Z72" s="39"/>
      <c r="AA72" s="40"/>
      <c r="AC72" s="6"/>
      <c r="AD72" s="6"/>
      <c r="AE72" s="6"/>
      <c r="AF72" s="6"/>
      <c r="AG72" s="6"/>
      <c r="AH72" s="6"/>
      <c r="AI72" s="6"/>
      <c r="AJ72" s="6"/>
      <c r="AK72" s="6"/>
      <c r="AL72" s="6"/>
      <c r="AM72" s="6"/>
      <c r="AN72" s="6"/>
      <c r="AO72" s="6"/>
      <c r="AP72" s="1"/>
      <c r="AQ72" s="1"/>
      <c r="AR72" s="1"/>
      <c r="AS72" s="1"/>
      <c r="AT72" s="1"/>
    </row>
    <row r="73" spans="1:64" ht="18" customHeight="1">
      <c r="A73" s="33"/>
      <c r="B73" s="250"/>
      <c r="C73" s="34"/>
      <c r="D73" s="35"/>
      <c r="E73" s="35"/>
      <c r="F73" s="36"/>
      <c r="G73" s="37"/>
      <c r="H73" s="37"/>
      <c r="I73" s="37"/>
      <c r="J73" s="37"/>
      <c r="K73" s="37"/>
      <c r="L73" s="38"/>
      <c r="M73" s="39"/>
      <c r="N73" s="39"/>
      <c r="O73" s="37"/>
      <c r="P73" s="37"/>
      <c r="Q73" s="37"/>
      <c r="R73" s="38"/>
      <c r="S73" s="39"/>
      <c r="T73" s="39"/>
      <c r="U73" s="39"/>
      <c r="V73" s="39"/>
      <c r="W73" s="37"/>
      <c r="X73" s="39"/>
      <c r="Y73" s="39"/>
      <c r="Z73" s="39"/>
      <c r="AA73" s="40"/>
      <c r="AC73" s="6"/>
      <c r="AD73" s="6"/>
      <c r="AE73" s="6"/>
      <c r="AF73" s="6"/>
      <c r="AG73" s="6"/>
      <c r="AH73" s="6"/>
      <c r="AI73" s="6"/>
      <c r="AJ73" s="6"/>
      <c r="AK73" s="6"/>
      <c r="AL73" s="6"/>
      <c r="AM73" s="6"/>
      <c r="AN73" s="6"/>
      <c r="AO73" s="6"/>
      <c r="AP73" s="6"/>
      <c r="AQ73" s="6"/>
      <c r="AR73" s="6"/>
      <c r="AT73" s="41" t="e">
        <f t="shared" si="0"/>
        <v>#DIV/0!</v>
      </c>
    </row>
    <row r="74" spans="1:64" ht="18" customHeight="1">
      <c r="A74" s="33"/>
      <c r="B74" s="250"/>
      <c r="C74" s="34"/>
      <c r="D74" s="35"/>
      <c r="E74" s="35"/>
      <c r="F74" s="36"/>
      <c r="G74" s="37"/>
      <c r="H74" s="37"/>
      <c r="I74" s="37"/>
      <c r="J74" s="37"/>
      <c r="K74" s="37"/>
      <c r="L74" s="38"/>
      <c r="M74" s="39"/>
      <c r="N74" s="39"/>
      <c r="O74" s="37"/>
      <c r="P74" s="37"/>
      <c r="Q74" s="37"/>
      <c r="R74" s="38"/>
      <c r="S74" s="39"/>
      <c r="T74" s="39"/>
      <c r="U74" s="39"/>
      <c r="V74" s="39"/>
      <c r="W74" s="37"/>
      <c r="X74" s="39"/>
      <c r="Y74" s="39"/>
      <c r="Z74" s="39"/>
      <c r="AA74" s="40"/>
      <c r="AC74" s="6"/>
      <c r="AD74" s="6"/>
      <c r="AE74" s="6"/>
      <c r="AF74" s="6"/>
      <c r="AG74" s="6"/>
      <c r="AH74" s="6"/>
      <c r="AI74" s="6"/>
      <c r="AJ74" s="6"/>
      <c r="AK74" s="6"/>
      <c r="AL74" s="6"/>
      <c r="AM74" s="6"/>
      <c r="AN74" s="6"/>
      <c r="AO74" s="6"/>
      <c r="AP74" s="6"/>
      <c r="AQ74" s="6"/>
      <c r="AR74" s="6"/>
      <c r="AT74" s="41" t="e">
        <f t="shared" si="0"/>
        <v>#DIV/0!</v>
      </c>
    </row>
    <row r="75" spans="1:64" ht="18" customHeight="1">
      <c r="A75" s="33"/>
      <c r="B75" s="250"/>
      <c r="C75" s="34"/>
      <c r="D75" s="35"/>
      <c r="E75" s="35"/>
      <c r="F75" s="36"/>
      <c r="G75" s="37"/>
      <c r="H75" s="37"/>
      <c r="I75" s="37"/>
      <c r="J75" s="37"/>
      <c r="K75" s="37"/>
      <c r="L75" s="38"/>
      <c r="M75" s="39"/>
      <c r="N75" s="39"/>
      <c r="O75" s="37"/>
      <c r="P75" s="37"/>
      <c r="Q75" s="37"/>
      <c r="R75" s="38"/>
      <c r="S75" s="39"/>
      <c r="T75" s="39"/>
      <c r="U75" s="39"/>
      <c r="V75" s="39"/>
      <c r="W75" s="37"/>
      <c r="X75" s="39"/>
      <c r="Y75" s="39"/>
      <c r="Z75" s="39"/>
      <c r="AA75" s="40"/>
      <c r="AC75" s="6"/>
      <c r="AD75" s="6"/>
      <c r="AE75" s="6"/>
      <c r="AF75" s="6"/>
      <c r="AG75" s="6"/>
      <c r="AH75" s="6"/>
      <c r="AI75" s="6"/>
      <c r="AJ75" s="6"/>
      <c r="AK75" s="6"/>
      <c r="AL75" s="6"/>
      <c r="AM75" s="6"/>
      <c r="AN75" s="6"/>
      <c r="AO75" s="6"/>
      <c r="AP75" s="6"/>
      <c r="AQ75" s="6"/>
      <c r="AR75" s="6"/>
      <c r="AT75" s="41" t="e">
        <f t="shared" ref="AT75:AT111" si="1">(W75/$W$9)*100</f>
        <v>#DIV/0!</v>
      </c>
    </row>
    <row r="76" spans="1:64" ht="18" customHeight="1">
      <c r="A76" s="33"/>
      <c r="B76" s="250"/>
      <c r="C76" s="34"/>
      <c r="D76" s="35"/>
      <c r="E76" s="35"/>
      <c r="F76" s="36"/>
      <c r="G76" s="37"/>
      <c r="H76" s="37"/>
      <c r="I76" s="37"/>
      <c r="J76" s="37"/>
      <c r="K76" s="37"/>
      <c r="L76" s="38"/>
      <c r="M76" s="39"/>
      <c r="N76" s="39"/>
      <c r="O76" s="37"/>
      <c r="P76" s="37"/>
      <c r="Q76" s="37"/>
      <c r="R76" s="38"/>
      <c r="S76" s="39"/>
      <c r="T76" s="39"/>
      <c r="U76" s="39"/>
      <c r="V76" s="39"/>
      <c r="W76" s="37"/>
      <c r="X76" s="39"/>
      <c r="Y76" s="39"/>
      <c r="Z76" s="39"/>
      <c r="AA76" s="40"/>
      <c r="AC76" s="6"/>
      <c r="AD76" s="6"/>
      <c r="AE76" s="6"/>
      <c r="AF76" s="6"/>
      <c r="AG76" s="6"/>
      <c r="AH76" s="6"/>
      <c r="AI76" s="6"/>
      <c r="AJ76" s="6"/>
      <c r="AK76" s="6"/>
      <c r="AL76" s="6"/>
      <c r="AM76" s="6"/>
      <c r="AN76" s="6"/>
      <c r="AO76" s="6"/>
      <c r="AP76" s="6"/>
      <c r="AQ76" s="6"/>
      <c r="AR76" s="6"/>
      <c r="AT76" s="41" t="e">
        <f t="shared" si="1"/>
        <v>#DIV/0!</v>
      </c>
    </row>
    <row r="77" spans="1:64" ht="18" customHeight="1">
      <c r="A77" s="33"/>
      <c r="B77" s="250"/>
      <c r="C77" s="34"/>
      <c r="D77" s="35"/>
      <c r="E77" s="35"/>
      <c r="F77" s="36"/>
      <c r="G77" s="37"/>
      <c r="H77" s="37"/>
      <c r="I77" s="37"/>
      <c r="J77" s="37"/>
      <c r="K77" s="37"/>
      <c r="L77" s="38"/>
      <c r="M77" s="39"/>
      <c r="N77" s="39"/>
      <c r="O77" s="37"/>
      <c r="P77" s="37"/>
      <c r="Q77" s="37"/>
      <c r="R77" s="38"/>
      <c r="S77" s="39"/>
      <c r="T77" s="39"/>
      <c r="U77" s="39"/>
      <c r="V77" s="39"/>
      <c r="W77" s="37"/>
      <c r="X77" s="39"/>
      <c r="Y77" s="39"/>
      <c r="Z77" s="39"/>
      <c r="AA77" s="40"/>
      <c r="AC77" s="6"/>
      <c r="AD77" s="6"/>
      <c r="AE77" s="6"/>
      <c r="AF77" s="6"/>
      <c r="AG77" s="6"/>
      <c r="AH77" s="6"/>
      <c r="AI77" s="6"/>
      <c r="AJ77" s="6"/>
      <c r="AK77" s="6"/>
      <c r="AL77" s="6"/>
      <c r="AM77" s="6"/>
      <c r="AN77" s="6"/>
      <c r="AO77" s="6"/>
      <c r="AP77" s="6"/>
      <c r="AQ77" s="6"/>
      <c r="AR77" s="6"/>
      <c r="AT77" s="41" t="e">
        <f t="shared" si="1"/>
        <v>#DIV/0!</v>
      </c>
    </row>
    <row r="78" spans="1:64" ht="18" customHeight="1">
      <c r="A78" s="33"/>
      <c r="B78" s="250"/>
      <c r="C78" s="34"/>
      <c r="D78" s="35"/>
      <c r="E78" s="35"/>
      <c r="F78" s="36"/>
      <c r="G78" s="37"/>
      <c r="H78" s="37"/>
      <c r="I78" s="37"/>
      <c r="J78" s="37"/>
      <c r="K78" s="37"/>
      <c r="L78" s="38"/>
      <c r="M78" s="39"/>
      <c r="N78" s="39"/>
      <c r="O78" s="37"/>
      <c r="P78" s="37"/>
      <c r="Q78" s="37"/>
      <c r="R78" s="38"/>
      <c r="S78" s="39"/>
      <c r="T78" s="39"/>
      <c r="U78" s="39"/>
      <c r="V78" s="39"/>
      <c r="W78" s="37"/>
      <c r="X78" s="39"/>
      <c r="Y78" s="39"/>
      <c r="Z78" s="39"/>
      <c r="AA78" s="40"/>
      <c r="AC78" s="6"/>
      <c r="AD78" s="6"/>
      <c r="AE78" s="6"/>
      <c r="AF78" s="6"/>
      <c r="AG78" s="6"/>
      <c r="AH78" s="6"/>
      <c r="AI78" s="6"/>
      <c r="AJ78" s="6"/>
      <c r="AK78" s="6"/>
      <c r="AL78" s="6"/>
      <c r="AM78" s="6"/>
      <c r="AN78" s="6"/>
      <c r="AO78" s="6"/>
      <c r="AP78" s="6"/>
      <c r="AQ78" s="6"/>
      <c r="AR78" s="6"/>
      <c r="AT78" s="41" t="e">
        <f t="shared" si="1"/>
        <v>#DIV/0!</v>
      </c>
    </row>
    <row r="79" spans="1:64" ht="18" customHeight="1">
      <c r="A79" s="33"/>
      <c r="B79" s="250"/>
      <c r="C79" s="34"/>
      <c r="D79" s="35"/>
      <c r="E79" s="35"/>
      <c r="F79" s="36"/>
      <c r="G79" s="37"/>
      <c r="H79" s="37"/>
      <c r="I79" s="37"/>
      <c r="J79" s="37"/>
      <c r="K79" s="37"/>
      <c r="L79" s="38"/>
      <c r="M79" s="39"/>
      <c r="N79" s="39"/>
      <c r="O79" s="37"/>
      <c r="P79" s="37"/>
      <c r="Q79" s="37"/>
      <c r="R79" s="38"/>
      <c r="S79" s="39"/>
      <c r="T79" s="39"/>
      <c r="U79" s="39"/>
      <c r="V79" s="39"/>
      <c r="W79" s="37"/>
      <c r="X79" s="39"/>
      <c r="Y79" s="39"/>
      <c r="Z79" s="39"/>
      <c r="AA79" s="40"/>
      <c r="AC79" s="6"/>
      <c r="AD79" s="6"/>
      <c r="AE79" s="6"/>
      <c r="AF79" s="6"/>
      <c r="AG79" s="6"/>
      <c r="AH79" s="6"/>
      <c r="AI79" s="6"/>
      <c r="AJ79" s="6"/>
      <c r="AK79" s="6"/>
      <c r="AL79" s="6"/>
      <c r="AM79" s="6"/>
      <c r="AN79" s="6"/>
      <c r="AO79" s="6"/>
      <c r="AP79" s="6"/>
      <c r="AQ79" s="6"/>
      <c r="AR79" s="6"/>
      <c r="AT79" s="41" t="e">
        <f t="shared" si="1"/>
        <v>#DIV/0!</v>
      </c>
    </row>
    <row r="80" spans="1:64" ht="18" customHeight="1">
      <c r="A80" s="33"/>
      <c r="B80" s="250"/>
      <c r="C80" s="34"/>
      <c r="D80" s="35"/>
      <c r="E80" s="35"/>
      <c r="F80" s="36"/>
      <c r="G80" s="37"/>
      <c r="H80" s="37"/>
      <c r="I80" s="37"/>
      <c r="J80" s="37"/>
      <c r="K80" s="37"/>
      <c r="L80" s="38"/>
      <c r="M80" s="39"/>
      <c r="N80" s="39"/>
      <c r="O80" s="37"/>
      <c r="P80" s="37"/>
      <c r="Q80" s="37"/>
      <c r="R80" s="38"/>
      <c r="S80" s="39"/>
      <c r="T80" s="39"/>
      <c r="U80" s="39"/>
      <c r="V80" s="39"/>
      <c r="W80" s="37"/>
      <c r="X80" s="39"/>
      <c r="Y80" s="39"/>
      <c r="Z80" s="39"/>
      <c r="AA80" s="40"/>
      <c r="AC80" s="6"/>
      <c r="AD80" s="6"/>
      <c r="AE80" s="6"/>
      <c r="AF80" s="6"/>
      <c r="AG80" s="6"/>
      <c r="AH80" s="6"/>
      <c r="AI80" s="6"/>
      <c r="AJ80" s="6"/>
      <c r="AK80" s="6"/>
      <c r="AL80" s="6"/>
      <c r="AM80" s="6"/>
      <c r="AN80" s="6"/>
      <c r="AO80" s="6"/>
      <c r="AP80" s="6"/>
      <c r="AQ80" s="6"/>
      <c r="AR80" s="6"/>
      <c r="AT80" s="41" t="e">
        <f t="shared" si="1"/>
        <v>#DIV/0!</v>
      </c>
    </row>
    <row r="81" spans="1:46" ht="18" customHeight="1">
      <c r="A81" s="33"/>
      <c r="B81" s="250"/>
      <c r="C81" s="34"/>
      <c r="D81" s="35"/>
      <c r="E81" s="35"/>
      <c r="F81" s="36"/>
      <c r="G81" s="37"/>
      <c r="H81" s="37"/>
      <c r="I81" s="37"/>
      <c r="J81" s="37"/>
      <c r="K81" s="37"/>
      <c r="L81" s="38"/>
      <c r="M81" s="39"/>
      <c r="N81" s="39"/>
      <c r="O81" s="37"/>
      <c r="P81" s="37"/>
      <c r="Q81" s="37"/>
      <c r="R81" s="38"/>
      <c r="S81" s="39"/>
      <c r="T81" s="39"/>
      <c r="U81" s="39"/>
      <c r="V81" s="39"/>
      <c r="W81" s="37"/>
      <c r="X81" s="39"/>
      <c r="Y81" s="39"/>
      <c r="Z81" s="39"/>
      <c r="AA81" s="40"/>
      <c r="AC81" s="6"/>
      <c r="AD81" s="6"/>
      <c r="AE81" s="6"/>
      <c r="AF81" s="6"/>
      <c r="AG81" s="6"/>
      <c r="AH81" s="6"/>
      <c r="AI81" s="6"/>
      <c r="AJ81" s="6"/>
      <c r="AK81" s="6"/>
      <c r="AL81" s="6"/>
      <c r="AM81" s="6"/>
      <c r="AN81" s="6"/>
      <c r="AO81" s="6"/>
      <c r="AP81" s="6"/>
      <c r="AQ81" s="6"/>
      <c r="AR81" s="6"/>
      <c r="AT81" s="41" t="e">
        <f t="shared" si="1"/>
        <v>#DIV/0!</v>
      </c>
    </row>
    <row r="82" spans="1:46" ht="18" customHeight="1">
      <c r="A82" s="33"/>
      <c r="B82" s="250"/>
      <c r="C82" s="34"/>
      <c r="D82" s="35"/>
      <c r="E82" s="35"/>
      <c r="F82" s="36"/>
      <c r="G82" s="37"/>
      <c r="H82" s="37"/>
      <c r="I82" s="37"/>
      <c r="J82" s="37"/>
      <c r="K82" s="37"/>
      <c r="L82" s="38"/>
      <c r="M82" s="39"/>
      <c r="N82" s="39"/>
      <c r="O82" s="37"/>
      <c r="P82" s="37"/>
      <c r="Q82" s="37"/>
      <c r="R82" s="38"/>
      <c r="S82" s="39"/>
      <c r="T82" s="39"/>
      <c r="U82" s="39"/>
      <c r="V82" s="39"/>
      <c r="W82" s="37"/>
      <c r="X82" s="39"/>
      <c r="Y82" s="39"/>
      <c r="Z82" s="39"/>
      <c r="AA82" s="40"/>
      <c r="AC82" s="6"/>
      <c r="AD82" s="6"/>
      <c r="AE82" s="6"/>
      <c r="AF82" s="6"/>
      <c r="AG82" s="6"/>
      <c r="AH82" s="6"/>
      <c r="AI82" s="6"/>
      <c r="AJ82" s="6"/>
      <c r="AK82" s="6"/>
      <c r="AL82" s="6"/>
      <c r="AM82" s="6"/>
      <c r="AN82" s="6"/>
      <c r="AO82" s="6"/>
      <c r="AP82" s="6"/>
      <c r="AQ82" s="6"/>
      <c r="AR82" s="6"/>
      <c r="AT82" s="41" t="e">
        <f t="shared" si="1"/>
        <v>#DIV/0!</v>
      </c>
    </row>
    <row r="83" spans="1:46" ht="18" customHeight="1">
      <c r="A83" s="33"/>
      <c r="B83" s="250"/>
      <c r="C83" s="34"/>
      <c r="D83" s="35"/>
      <c r="E83" s="35"/>
      <c r="F83" s="36"/>
      <c r="G83" s="37"/>
      <c r="H83" s="37"/>
      <c r="I83" s="37"/>
      <c r="J83" s="37"/>
      <c r="K83" s="37"/>
      <c r="L83" s="38"/>
      <c r="M83" s="39"/>
      <c r="N83" s="39"/>
      <c r="O83" s="37"/>
      <c r="P83" s="37"/>
      <c r="Q83" s="37"/>
      <c r="R83" s="38"/>
      <c r="S83" s="39"/>
      <c r="T83" s="39"/>
      <c r="U83" s="39"/>
      <c r="V83" s="39"/>
      <c r="W83" s="37"/>
      <c r="X83" s="39"/>
      <c r="Y83" s="39"/>
      <c r="Z83" s="39"/>
      <c r="AA83" s="40"/>
      <c r="AC83" s="6"/>
      <c r="AD83" s="6"/>
      <c r="AE83" s="6"/>
      <c r="AF83" s="6"/>
      <c r="AG83" s="6"/>
      <c r="AH83" s="6"/>
      <c r="AI83" s="6"/>
      <c r="AJ83" s="6"/>
      <c r="AK83" s="6"/>
      <c r="AL83" s="6"/>
      <c r="AM83" s="6"/>
      <c r="AN83" s="6"/>
      <c r="AO83" s="6"/>
      <c r="AP83" s="6"/>
      <c r="AQ83" s="6"/>
      <c r="AR83" s="6"/>
      <c r="AT83" s="41" t="e">
        <f t="shared" si="1"/>
        <v>#DIV/0!</v>
      </c>
    </row>
    <row r="84" spans="1:46" ht="18" customHeight="1">
      <c r="A84" s="33"/>
      <c r="B84" s="250"/>
      <c r="C84" s="34"/>
      <c r="D84" s="35"/>
      <c r="E84" s="35"/>
      <c r="F84" s="36"/>
      <c r="G84" s="37"/>
      <c r="H84" s="37"/>
      <c r="I84" s="37"/>
      <c r="J84" s="37"/>
      <c r="K84" s="37"/>
      <c r="L84" s="38"/>
      <c r="M84" s="39"/>
      <c r="N84" s="39"/>
      <c r="O84" s="37"/>
      <c r="P84" s="37"/>
      <c r="Q84" s="37"/>
      <c r="R84" s="38"/>
      <c r="S84" s="39"/>
      <c r="T84" s="39"/>
      <c r="U84" s="39"/>
      <c r="V84" s="39"/>
      <c r="W84" s="37"/>
      <c r="X84" s="39"/>
      <c r="Y84" s="39"/>
      <c r="Z84" s="39"/>
      <c r="AA84" s="40"/>
      <c r="AC84" s="6"/>
      <c r="AD84" s="6"/>
      <c r="AE84" s="6"/>
      <c r="AF84" s="6"/>
      <c r="AG84" s="6"/>
      <c r="AH84" s="6"/>
      <c r="AI84" s="6"/>
      <c r="AJ84" s="6"/>
      <c r="AK84" s="6"/>
      <c r="AL84" s="6"/>
      <c r="AM84" s="6"/>
      <c r="AN84" s="6"/>
      <c r="AO84" s="6"/>
      <c r="AP84" s="6"/>
      <c r="AQ84" s="6"/>
      <c r="AR84" s="6"/>
      <c r="AT84" s="41" t="e">
        <f t="shared" si="1"/>
        <v>#DIV/0!</v>
      </c>
    </row>
    <row r="85" spans="1:46" ht="18" customHeight="1">
      <c r="A85" s="33"/>
      <c r="B85" s="250"/>
      <c r="C85" s="34"/>
      <c r="D85" s="35"/>
      <c r="E85" s="35"/>
      <c r="F85" s="36"/>
      <c r="G85" s="37"/>
      <c r="H85" s="37"/>
      <c r="I85" s="37"/>
      <c r="J85" s="37"/>
      <c r="K85" s="37"/>
      <c r="L85" s="38"/>
      <c r="M85" s="39"/>
      <c r="N85" s="39"/>
      <c r="O85" s="37"/>
      <c r="P85" s="37"/>
      <c r="Q85" s="37"/>
      <c r="R85" s="38"/>
      <c r="S85" s="39"/>
      <c r="T85" s="39"/>
      <c r="U85" s="39"/>
      <c r="V85" s="39"/>
      <c r="W85" s="37"/>
      <c r="X85" s="39"/>
      <c r="Y85" s="39"/>
      <c r="Z85" s="39"/>
      <c r="AA85" s="40"/>
      <c r="AC85" s="6"/>
      <c r="AD85" s="6"/>
      <c r="AE85" s="6"/>
      <c r="AF85" s="6"/>
      <c r="AG85" s="6"/>
      <c r="AH85" s="6"/>
      <c r="AI85" s="6"/>
      <c r="AJ85" s="6"/>
      <c r="AK85" s="6"/>
      <c r="AL85" s="6"/>
      <c r="AM85" s="6"/>
      <c r="AN85" s="6"/>
      <c r="AO85" s="6"/>
      <c r="AP85" s="6"/>
      <c r="AQ85" s="6"/>
      <c r="AR85" s="6"/>
      <c r="AT85" s="41" t="e">
        <f t="shared" si="1"/>
        <v>#DIV/0!</v>
      </c>
    </row>
    <row r="86" spans="1:46" ht="18" customHeight="1">
      <c r="A86" s="33"/>
      <c r="B86" s="250"/>
      <c r="C86" s="34"/>
      <c r="D86" s="35"/>
      <c r="E86" s="35"/>
      <c r="F86" s="36"/>
      <c r="G86" s="37"/>
      <c r="H86" s="37"/>
      <c r="I86" s="37"/>
      <c r="J86" s="37"/>
      <c r="K86" s="37"/>
      <c r="L86" s="38"/>
      <c r="M86" s="39"/>
      <c r="N86" s="39"/>
      <c r="O86" s="37"/>
      <c r="P86" s="37"/>
      <c r="Q86" s="37"/>
      <c r="R86" s="38"/>
      <c r="S86" s="39"/>
      <c r="T86" s="39"/>
      <c r="U86" s="39"/>
      <c r="V86" s="39"/>
      <c r="W86" s="37"/>
      <c r="X86" s="39"/>
      <c r="Y86" s="39"/>
      <c r="Z86" s="39"/>
      <c r="AA86" s="40"/>
      <c r="AC86" s="6"/>
      <c r="AD86" s="6"/>
      <c r="AE86" s="6"/>
      <c r="AF86" s="6"/>
      <c r="AG86" s="6"/>
      <c r="AH86" s="6"/>
      <c r="AI86" s="6"/>
      <c r="AJ86" s="6"/>
      <c r="AK86" s="6"/>
      <c r="AL86" s="6"/>
      <c r="AM86" s="6"/>
      <c r="AN86" s="6"/>
      <c r="AO86" s="6"/>
      <c r="AP86" s="6"/>
      <c r="AQ86" s="6"/>
      <c r="AR86" s="6"/>
      <c r="AT86" s="41" t="e">
        <f t="shared" si="1"/>
        <v>#DIV/0!</v>
      </c>
    </row>
    <row r="87" spans="1:46" ht="18" customHeight="1">
      <c r="A87" s="33"/>
      <c r="B87" s="250"/>
      <c r="C87" s="34"/>
      <c r="D87" s="35"/>
      <c r="E87" s="35"/>
      <c r="F87" s="36"/>
      <c r="G87" s="37"/>
      <c r="H87" s="37"/>
      <c r="I87" s="37"/>
      <c r="J87" s="37"/>
      <c r="K87" s="37"/>
      <c r="L87" s="38"/>
      <c r="M87" s="39"/>
      <c r="N87" s="39"/>
      <c r="O87" s="37"/>
      <c r="P87" s="37"/>
      <c r="Q87" s="37"/>
      <c r="R87" s="38"/>
      <c r="S87" s="39"/>
      <c r="T87" s="39"/>
      <c r="U87" s="39"/>
      <c r="V87" s="39"/>
      <c r="W87" s="37"/>
      <c r="X87" s="39"/>
      <c r="Y87" s="39"/>
      <c r="Z87" s="39"/>
      <c r="AA87" s="40"/>
      <c r="AC87" s="6"/>
      <c r="AD87" s="6"/>
      <c r="AE87" s="6"/>
      <c r="AF87" s="6"/>
      <c r="AG87" s="6"/>
      <c r="AH87" s="6"/>
      <c r="AI87" s="6"/>
      <c r="AJ87" s="6"/>
      <c r="AK87" s="6"/>
      <c r="AL87" s="6"/>
      <c r="AM87" s="6"/>
      <c r="AN87" s="6"/>
      <c r="AO87" s="6"/>
      <c r="AP87" s="6"/>
      <c r="AQ87" s="6"/>
      <c r="AR87" s="6"/>
      <c r="AT87" s="41" t="e">
        <f t="shared" si="1"/>
        <v>#DIV/0!</v>
      </c>
    </row>
    <row r="88" spans="1:46" ht="18" customHeight="1">
      <c r="A88" s="33"/>
      <c r="B88" s="250"/>
      <c r="C88" s="34"/>
      <c r="D88" s="35"/>
      <c r="E88" s="35"/>
      <c r="F88" s="36"/>
      <c r="G88" s="37"/>
      <c r="H88" s="37"/>
      <c r="I88" s="37"/>
      <c r="J88" s="37"/>
      <c r="K88" s="37"/>
      <c r="L88" s="38"/>
      <c r="M88" s="39"/>
      <c r="N88" s="39"/>
      <c r="O88" s="37"/>
      <c r="P88" s="37"/>
      <c r="Q88" s="37"/>
      <c r="R88" s="38"/>
      <c r="S88" s="39"/>
      <c r="T88" s="39"/>
      <c r="U88" s="39"/>
      <c r="V88" s="39"/>
      <c r="W88" s="37"/>
      <c r="X88" s="39"/>
      <c r="Y88" s="39"/>
      <c r="Z88" s="39"/>
      <c r="AA88" s="40"/>
      <c r="AC88" s="6"/>
      <c r="AD88" s="6"/>
      <c r="AE88" s="6"/>
      <c r="AF88" s="6"/>
      <c r="AG88" s="6"/>
      <c r="AH88" s="6"/>
      <c r="AI88" s="6"/>
      <c r="AJ88" s="6"/>
      <c r="AK88" s="6"/>
      <c r="AL88" s="6"/>
      <c r="AM88" s="6"/>
      <c r="AN88" s="6"/>
      <c r="AO88" s="6"/>
      <c r="AP88" s="6"/>
      <c r="AQ88" s="6"/>
      <c r="AR88" s="6"/>
      <c r="AT88" s="41" t="e">
        <f t="shared" si="1"/>
        <v>#DIV/0!</v>
      </c>
    </row>
    <row r="89" spans="1:46" ht="18" customHeight="1">
      <c r="A89" s="33"/>
      <c r="B89" s="250"/>
      <c r="C89" s="34"/>
      <c r="D89" s="35"/>
      <c r="E89" s="35"/>
      <c r="F89" s="36"/>
      <c r="G89" s="37"/>
      <c r="H89" s="37"/>
      <c r="I89" s="37"/>
      <c r="J89" s="37"/>
      <c r="K89" s="37"/>
      <c r="L89" s="38"/>
      <c r="M89" s="39"/>
      <c r="N89" s="39"/>
      <c r="O89" s="37"/>
      <c r="P89" s="37"/>
      <c r="Q89" s="37"/>
      <c r="R89" s="38"/>
      <c r="S89" s="39"/>
      <c r="T89" s="39"/>
      <c r="U89" s="39"/>
      <c r="V89" s="39"/>
      <c r="W89" s="37"/>
      <c r="X89" s="39"/>
      <c r="Y89" s="39"/>
      <c r="Z89" s="39"/>
      <c r="AA89" s="40"/>
      <c r="AC89" s="6"/>
      <c r="AD89" s="6"/>
      <c r="AE89" s="6"/>
      <c r="AF89" s="6"/>
      <c r="AG89" s="6"/>
      <c r="AH89" s="6"/>
      <c r="AI89" s="6"/>
      <c r="AJ89" s="6"/>
      <c r="AK89" s="6"/>
      <c r="AL89" s="6"/>
      <c r="AM89" s="6"/>
      <c r="AN89" s="6"/>
      <c r="AO89" s="6"/>
      <c r="AP89" s="6"/>
      <c r="AQ89" s="6"/>
      <c r="AR89" s="6"/>
      <c r="AT89" s="41" t="e">
        <f t="shared" si="1"/>
        <v>#DIV/0!</v>
      </c>
    </row>
    <row r="90" spans="1:46" ht="18" customHeight="1">
      <c r="A90" s="33"/>
      <c r="B90" s="250"/>
      <c r="C90" s="34"/>
      <c r="D90" s="35"/>
      <c r="E90" s="35"/>
      <c r="F90" s="36"/>
      <c r="G90" s="37"/>
      <c r="H90" s="37"/>
      <c r="I90" s="37"/>
      <c r="J90" s="37"/>
      <c r="K90" s="37"/>
      <c r="L90" s="38"/>
      <c r="M90" s="39"/>
      <c r="N90" s="39"/>
      <c r="O90" s="37"/>
      <c r="P90" s="37"/>
      <c r="Q90" s="37"/>
      <c r="R90" s="38"/>
      <c r="S90" s="39"/>
      <c r="T90" s="39"/>
      <c r="U90" s="39"/>
      <c r="V90" s="39"/>
      <c r="W90" s="37"/>
      <c r="X90" s="39"/>
      <c r="Y90" s="39"/>
      <c r="Z90" s="39"/>
      <c r="AA90" s="40"/>
      <c r="AC90" s="6"/>
      <c r="AD90" s="6"/>
      <c r="AE90" s="6"/>
      <c r="AF90" s="6"/>
      <c r="AG90" s="6"/>
      <c r="AH90" s="6"/>
      <c r="AI90" s="6"/>
      <c r="AJ90" s="6"/>
      <c r="AK90" s="6"/>
      <c r="AL90" s="6"/>
      <c r="AM90" s="6"/>
      <c r="AN90" s="6"/>
      <c r="AO90" s="6"/>
      <c r="AP90" s="6"/>
      <c r="AQ90" s="6"/>
      <c r="AR90" s="6"/>
      <c r="AT90" s="41" t="e">
        <f t="shared" si="1"/>
        <v>#DIV/0!</v>
      </c>
    </row>
    <row r="91" spans="1:46" ht="18" customHeight="1">
      <c r="A91" s="33"/>
      <c r="B91" s="250"/>
      <c r="C91" s="34"/>
      <c r="D91" s="35"/>
      <c r="E91" s="35"/>
      <c r="F91" s="36"/>
      <c r="G91" s="37"/>
      <c r="H91" s="37"/>
      <c r="I91" s="37"/>
      <c r="J91" s="37"/>
      <c r="K91" s="37"/>
      <c r="L91" s="38"/>
      <c r="M91" s="39"/>
      <c r="N91" s="39"/>
      <c r="O91" s="37"/>
      <c r="P91" s="37"/>
      <c r="Q91" s="37"/>
      <c r="R91" s="38"/>
      <c r="S91" s="39"/>
      <c r="T91" s="39"/>
      <c r="U91" s="39"/>
      <c r="V91" s="39"/>
      <c r="W91" s="37"/>
      <c r="X91" s="39"/>
      <c r="Y91" s="39"/>
      <c r="Z91" s="39"/>
      <c r="AA91" s="40"/>
      <c r="AC91" s="6"/>
      <c r="AD91" s="6"/>
      <c r="AE91" s="6"/>
      <c r="AF91" s="6"/>
      <c r="AG91" s="6"/>
      <c r="AH91" s="6"/>
      <c r="AI91" s="6"/>
      <c r="AJ91" s="6"/>
      <c r="AK91" s="6"/>
      <c r="AL91" s="6"/>
      <c r="AM91" s="6"/>
      <c r="AN91" s="6"/>
      <c r="AO91" s="6"/>
      <c r="AP91" s="6"/>
      <c r="AQ91" s="6"/>
      <c r="AR91" s="6"/>
      <c r="AT91" s="41" t="e">
        <f t="shared" si="1"/>
        <v>#DIV/0!</v>
      </c>
    </row>
    <row r="92" spans="1:46" ht="18" customHeight="1">
      <c r="A92" s="33"/>
      <c r="B92" s="250"/>
      <c r="C92" s="34"/>
      <c r="D92" s="35"/>
      <c r="E92" s="35"/>
      <c r="F92" s="36"/>
      <c r="G92" s="37"/>
      <c r="H92" s="37"/>
      <c r="I92" s="37"/>
      <c r="J92" s="37"/>
      <c r="K92" s="37"/>
      <c r="L92" s="38"/>
      <c r="M92" s="39"/>
      <c r="N92" s="39"/>
      <c r="O92" s="37"/>
      <c r="P92" s="37"/>
      <c r="Q92" s="37"/>
      <c r="R92" s="38"/>
      <c r="S92" s="39"/>
      <c r="T92" s="39"/>
      <c r="U92" s="39"/>
      <c r="V92" s="39"/>
      <c r="W92" s="37"/>
      <c r="X92" s="39"/>
      <c r="Y92" s="39"/>
      <c r="Z92" s="39"/>
      <c r="AA92" s="40"/>
      <c r="AC92" s="6"/>
      <c r="AD92" s="6"/>
      <c r="AE92" s="6"/>
      <c r="AF92" s="6"/>
      <c r="AG92" s="6"/>
      <c r="AH92" s="6"/>
      <c r="AI92" s="6"/>
      <c r="AJ92" s="6"/>
      <c r="AK92" s="6"/>
      <c r="AL92" s="6"/>
      <c r="AM92" s="6"/>
      <c r="AN92" s="6"/>
      <c r="AO92" s="6"/>
      <c r="AP92" s="6"/>
      <c r="AQ92" s="6"/>
      <c r="AR92" s="6"/>
      <c r="AT92" s="41" t="e">
        <f t="shared" si="1"/>
        <v>#DIV/0!</v>
      </c>
    </row>
    <row r="93" spans="1:46" ht="18" customHeight="1">
      <c r="A93" s="33"/>
      <c r="B93" s="250"/>
      <c r="C93" s="34"/>
      <c r="D93" s="35"/>
      <c r="E93" s="35"/>
      <c r="F93" s="36"/>
      <c r="G93" s="37"/>
      <c r="H93" s="37"/>
      <c r="I93" s="37"/>
      <c r="J93" s="37"/>
      <c r="K93" s="37"/>
      <c r="L93" s="38"/>
      <c r="M93" s="39"/>
      <c r="N93" s="39"/>
      <c r="O93" s="37"/>
      <c r="P93" s="37"/>
      <c r="Q93" s="37"/>
      <c r="R93" s="38"/>
      <c r="S93" s="39"/>
      <c r="T93" s="39"/>
      <c r="U93" s="39"/>
      <c r="V93" s="39"/>
      <c r="W93" s="37"/>
      <c r="X93" s="39"/>
      <c r="Y93" s="39"/>
      <c r="Z93" s="39"/>
      <c r="AA93" s="40"/>
      <c r="AC93" s="6"/>
      <c r="AD93" s="6"/>
      <c r="AE93" s="6"/>
      <c r="AF93" s="6"/>
      <c r="AG93" s="6"/>
      <c r="AH93" s="6"/>
      <c r="AI93" s="6"/>
      <c r="AJ93" s="6"/>
      <c r="AK93" s="6"/>
      <c r="AL93" s="6"/>
      <c r="AM93" s="6"/>
      <c r="AN93" s="6"/>
      <c r="AO93" s="6"/>
      <c r="AP93" s="6"/>
      <c r="AQ93" s="6"/>
      <c r="AR93" s="6"/>
      <c r="AT93" s="41" t="e">
        <f t="shared" si="1"/>
        <v>#DIV/0!</v>
      </c>
    </row>
    <row r="94" spans="1:46" ht="18" customHeight="1">
      <c r="A94" s="33"/>
      <c r="B94" s="250"/>
      <c r="C94" s="34"/>
      <c r="D94" s="35"/>
      <c r="E94" s="35"/>
      <c r="F94" s="36"/>
      <c r="G94" s="37"/>
      <c r="H94" s="37"/>
      <c r="I94" s="37"/>
      <c r="J94" s="37"/>
      <c r="K94" s="37"/>
      <c r="L94" s="38"/>
      <c r="M94" s="39"/>
      <c r="N94" s="39"/>
      <c r="O94" s="37"/>
      <c r="P94" s="37"/>
      <c r="Q94" s="37"/>
      <c r="R94" s="38"/>
      <c r="S94" s="39"/>
      <c r="T94" s="39"/>
      <c r="U94" s="39"/>
      <c r="V94" s="39"/>
      <c r="W94" s="37"/>
      <c r="X94" s="39"/>
      <c r="Y94" s="39"/>
      <c r="Z94" s="39"/>
      <c r="AA94" s="40"/>
      <c r="AC94" s="6"/>
      <c r="AD94" s="6"/>
      <c r="AE94" s="6"/>
      <c r="AF94" s="6"/>
      <c r="AG94" s="6"/>
      <c r="AH94" s="6"/>
      <c r="AI94" s="6"/>
      <c r="AJ94" s="6"/>
      <c r="AK94" s="6"/>
      <c r="AL94" s="6"/>
      <c r="AM94" s="6"/>
      <c r="AN94" s="6"/>
      <c r="AO94" s="6"/>
      <c r="AP94" s="6"/>
      <c r="AQ94" s="6"/>
      <c r="AR94" s="6"/>
      <c r="AT94" s="41" t="e">
        <f t="shared" si="1"/>
        <v>#DIV/0!</v>
      </c>
    </row>
    <row r="95" spans="1:46" ht="18" customHeight="1">
      <c r="A95" s="33"/>
      <c r="B95" s="250"/>
      <c r="C95" s="34"/>
      <c r="D95" s="35"/>
      <c r="E95" s="35"/>
      <c r="F95" s="36"/>
      <c r="G95" s="37"/>
      <c r="H95" s="37"/>
      <c r="I95" s="37"/>
      <c r="J95" s="37"/>
      <c r="K95" s="37"/>
      <c r="L95" s="38"/>
      <c r="M95" s="39"/>
      <c r="N95" s="39"/>
      <c r="O95" s="37"/>
      <c r="P95" s="37"/>
      <c r="Q95" s="37"/>
      <c r="R95" s="38"/>
      <c r="S95" s="39"/>
      <c r="T95" s="39"/>
      <c r="U95" s="39"/>
      <c r="V95" s="39"/>
      <c r="W95" s="37"/>
      <c r="X95" s="39"/>
      <c r="Y95" s="39"/>
      <c r="Z95" s="39"/>
      <c r="AA95" s="40"/>
      <c r="AC95" s="6"/>
      <c r="AD95" s="6"/>
      <c r="AE95" s="6"/>
      <c r="AF95" s="6"/>
      <c r="AG95" s="6"/>
      <c r="AH95" s="6"/>
      <c r="AI95" s="6"/>
      <c r="AJ95" s="6"/>
      <c r="AK95" s="6"/>
      <c r="AL95" s="6"/>
      <c r="AM95" s="6"/>
      <c r="AN95" s="6"/>
      <c r="AO95" s="6"/>
      <c r="AP95" s="6"/>
      <c r="AQ95" s="6"/>
      <c r="AR95" s="6"/>
      <c r="AT95" s="41" t="e">
        <f t="shared" si="1"/>
        <v>#DIV/0!</v>
      </c>
    </row>
    <row r="96" spans="1:46" ht="18" customHeight="1">
      <c r="A96" s="33"/>
      <c r="B96" s="250"/>
      <c r="C96" s="34"/>
      <c r="D96" s="35"/>
      <c r="E96" s="35"/>
      <c r="F96" s="36"/>
      <c r="G96" s="37"/>
      <c r="H96" s="37"/>
      <c r="I96" s="37"/>
      <c r="J96" s="37"/>
      <c r="K96" s="37"/>
      <c r="L96" s="38"/>
      <c r="M96" s="39"/>
      <c r="N96" s="39"/>
      <c r="O96" s="37"/>
      <c r="P96" s="37"/>
      <c r="Q96" s="37"/>
      <c r="R96" s="38"/>
      <c r="S96" s="39"/>
      <c r="T96" s="39"/>
      <c r="U96" s="39"/>
      <c r="V96" s="39"/>
      <c r="W96" s="37"/>
      <c r="X96" s="39"/>
      <c r="Y96" s="39"/>
      <c r="Z96" s="39"/>
      <c r="AA96" s="40"/>
      <c r="AC96" s="6"/>
      <c r="AD96" s="6"/>
      <c r="AE96" s="6"/>
      <c r="AF96" s="6"/>
      <c r="AG96" s="6"/>
      <c r="AH96" s="6"/>
      <c r="AI96" s="6"/>
      <c r="AJ96" s="6"/>
      <c r="AK96" s="6"/>
      <c r="AL96" s="6"/>
      <c r="AM96" s="6"/>
      <c r="AN96" s="6"/>
      <c r="AO96" s="6"/>
      <c r="AP96" s="6"/>
      <c r="AQ96" s="6"/>
      <c r="AR96" s="6"/>
      <c r="AT96" s="41" t="e">
        <f t="shared" si="1"/>
        <v>#DIV/0!</v>
      </c>
    </row>
    <row r="97" spans="1:46" ht="18" customHeight="1">
      <c r="A97" s="33"/>
      <c r="B97" s="250"/>
      <c r="C97" s="34"/>
      <c r="D97" s="35"/>
      <c r="E97" s="35"/>
      <c r="F97" s="36"/>
      <c r="G97" s="37"/>
      <c r="H97" s="37"/>
      <c r="I97" s="37"/>
      <c r="J97" s="37"/>
      <c r="K97" s="37"/>
      <c r="L97" s="38"/>
      <c r="M97" s="39"/>
      <c r="N97" s="39"/>
      <c r="O97" s="37"/>
      <c r="P97" s="37"/>
      <c r="Q97" s="37"/>
      <c r="R97" s="38"/>
      <c r="S97" s="39"/>
      <c r="T97" s="39"/>
      <c r="U97" s="39"/>
      <c r="V97" s="39"/>
      <c r="W97" s="37"/>
      <c r="X97" s="39"/>
      <c r="Y97" s="39"/>
      <c r="Z97" s="39"/>
      <c r="AA97" s="40"/>
      <c r="AC97" s="6"/>
      <c r="AD97" s="6"/>
      <c r="AE97" s="6"/>
      <c r="AF97" s="6"/>
      <c r="AG97" s="6"/>
      <c r="AH97" s="6"/>
      <c r="AI97" s="6"/>
      <c r="AJ97" s="6"/>
      <c r="AK97" s="6"/>
      <c r="AL97" s="6"/>
      <c r="AM97" s="6"/>
      <c r="AN97" s="6"/>
      <c r="AO97" s="6"/>
      <c r="AP97" s="6"/>
      <c r="AQ97" s="6"/>
      <c r="AR97" s="6"/>
      <c r="AT97" s="41" t="e">
        <f t="shared" si="1"/>
        <v>#DIV/0!</v>
      </c>
    </row>
    <row r="98" spans="1:46" ht="18" customHeight="1">
      <c r="A98" s="33"/>
      <c r="B98" s="250"/>
      <c r="C98" s="34"/>
      <c r="D98" s="35"/>
      <c r="E98" s="35"/>
      <c r="F98" s="36"/>
      <c r="G98" s="37"/>
      <c r="H98" s="37"/>
      <c r="I98" s="37"/>
      <c r="J98" s="37"/>
      <c r="K98" s="37"/>
      <c r="L98" s="38"/>
      <c r="M98" s="39"/>
      <c r="N98" s="39"/>
      <c r="O98" s="37"/>
      <c r="P98" s="37"/>
      <c r="Q98" s="37"/>
      <c r="R98" s="38"/>
      <c r="S98" s="39"/>
      <c r="T98" s="39"/>
      <c r="U98" s="39"/>
      <c r="V98" s="39"/>
      <c r="W98" s="37"/>
      <c r="X98" s="39"/>
      <c r="Y98" s="39"/>
      <c r="Z98" s="39"/>
      <c r="AA98" s="40"/>
      <c r="AC98" s="6"/>
      <c r="AD98" s="6"/>
      <c r="AE98" s="6"/>
      <c r="AF98" s="6"/>
      <c r="AG98" s="6"/>
      <c r="AH98" s="6"/>
      <c r="AI98" s="6"/>
      <c r="AJ98" s="6"/>
      <c r="AK98" s="6"/>
      <c r="AL98" s="6"/>
      <c r="AM98" s="6"/>
      <c r="AN98" s="6"/>
      <c r="AO98" s="6"/>
      <c r="AP98" s="6"/>
      <c r="AQ98" s="6"/>
      <c r="AR98" s="6"/>
      <c r="AT98" s="41" t="e">
        <f t="shared" si="1"/>
        <v>#DIV/0!</v>
      </c>
    </row>
    <row r="99" spans="1:46" ht="18" customHeight="1">
      <c r="A99" s="33"/>
      <c r="B99" s="250"/>
      <c r="C99" s="34"/>
      <c r="D99" s="35"/>
      <c r="E99" s="35"/>
      <c r="F99" s="36"/>
      <c r="G99" s="37"/>
      <c r="H99" s="37"/>
      <c r="I99" s="37"/>
      <c r="J99" s="37"/>
      <c r="K99" s="37"/>
      <c r="L99" s="38"/>
      <c r="M99" s="39"/>
      <c r="N99" s="39"/>
      <c r="O99" s="37"/>
      <c r="P99" s="37"/>
      <c r="Q99" s="37"/>
      <c r="R99" s="38"/>
      <c r="S99" s="39"/>
      <c r="T99" s="39"/>
      <c r="U99" s="39"/>
      <c r="V99" s="39"/>
      <c r="W99" s="37"/>
      <c r="X99" s="39"/>
      <c r="Y99" s="39"/>
      <c r="Z99" s="39"/>
      <c r="AA99" s="40"/>
      <c r="AC99" s="6"/>
      <c r="AD99" s="6"/>
      <c r="AE99" s="6"/>
      <c r="AF99" s="6"/>
      <c r="AG99" s="6"/>
      <c r="AH99" s="6"/>
      <c r="AI99" s="6"/>
      <c r="AJ99" s="6"/>
      <c r="AK99" s="6"/>
      <c r="AL99" s="6"/>
      <c r="AM99" s="6"/>
      <c r="AN99" s="6"/>
      <c r="AO99" s="6"/>
      <c r="AP99" s="6"/>
      <c r="AQ99" s="6"/>
      <c r="AR99" s="6"/>
      <c r="AT99" s="41" t="e">
        <f t="shared" si="1"/>
        <v>#DIV/0!</v>
      </c>
    </row>
    <row r="100" spans="1:46" ht="18" customHeight="1">
      <c r="A100" s="33"/>
      <c r="B100" s="250"/>
      <c r="C100" s="34"/>
      <c r="D100" s="35"/>
      <c r="E100" s="35"/>
      <c r="F100" s="36"/>
      <c r="G100" s="37"/>
      <c r="H100" s="37"/>
      <c r="I100" s="37"/>
      <c r="J100" s="37"/>
      <c r="K100" s="37"/>
      <c r="L100" s="38"/>
      <c r="M100" s="39"/>
      <c r="N100" s="39"/>
      <c r="O100" s="37"/>
      <c r="P100" s="37"/>
      <c r="Q100" s="37"/>
      <c r="R100" s="38"/>
      <c r="S100" s="39"/>
      <c r="T100" s="39"/>
      <c r="U100" s="39"/>
      <c r="V100" s="39"/>
      <c r="W100" s="37"/>
      <c r="X100" s="39"/>
      <c r="Y100" s="39"/>
      <c r="Z100" s="39"/>
      <c r="AA100" s="40"/>
      <c r="AC100" s="6"/>
      <c r="AD100" s="6"/>
      <c r="AE100" s="6"/>
      <c r="AF100" s="6"/>
      <c r="AG100" s="6"/>
      <c r="AH100" s="6"/>
      <c r="AI100" s="6"/>
      <c r="AJ100" s="6"/>
      <c r="AK100" s="6"/>
      <c r="AL100" s="6"/>
      <c r="AM100" s="6"/>
      <c r="AN100" s="6"/>
      <c r="AO100" s="6"/>
      <c r="AP100" s="6"/>
      <c r="AQ100" s="6"/>
      <c r="AR100" s="6"/>
      <c r="AT100" s="41" t="e">
        <f t="shared" si="1"/>
        <v>#DIV/0!</v>
      </c>
    </row>
    <row r="101" spans="1:46" ht="18" customHeight="1">
      <c r="A101" s="33"/>
      <c r="B101" s="250"/>
      <c r="C101" s="34"/>
      <c r="D101" s="35"/>
      <c r="E101" s="35"/>
      <c r="F101" s="36"/>
      <c r="G101" s="37"/>
      <c r="H101" s="37"/>
      <c r="I101" s="37"/>
      <c r="J101" s="37"/>
      <c r="K101" s="37"/>
      <c r="L101" s="38"/>
      <c r="M101" s="39"/>
      <c r="N101" s="39"/>
      <c r="O101" s="37"/>
      <c r="P101" s="37"/>
      <c r="Q101" s="37"/>
      <c r="R101" s="38"/>
      <c r="S101" s="39"/>
      <c r="T101" s="39"/>
      <c r="U101" s="39"/>
      <c r="V101" s="39"/>
      <c r="W101" s="37"/>
      <c r="X101" s="39"/>
      <c r="Y101" s="39"/>
      <c r="Z101" s="39"/>
      <c r="AA101" s="40"/>
      <c r="AC101" s="6"/>
      <c r="AD101" s="6"/>
      <c r="AE101" s="6"/>
      <c r="AF101" s="6"/>
      <c r="AG101" s="6"/>
      <c r="AH101" s="6"/>
      <c r="AI101" s="6"/>
      <c r="AJ101" s="6"/>
      <c r="AK101" s="6"/>
      <c r="AL101" s="6"/>
      <c r="AM101" s="6"/>
      <c r="AN101" s="6"/>
      <c r="AO101" s="6"/>
      <c r="AP101" s="6"/>
      <c r="AQ101" s="6"/>
      <c r="AR101" s="6"/>
      <c r="AT101" s="41" t="e">
        <f t="shared" si="1"/>
        <v>#DIV/0!</v>
      </c>
    </row>
    <row r="102" spans="1:46" ht="18" customHeight="1">
      <c r="A102" s="33"/>
      <c r="B102" s="250"/>
      <c r="C102" s="34"/>
      <c r="D102" s="35"/>
      <c r="E102" s="35"/>
      <c r="F102" s="36"/>
      <c r="G102" s="37"/>
      <c r="H102" s="37"/>
      <c r="I102" s="37"/>
      <c r="J102" s="37"/>
      <c r="K102" s="37"/>
      <c r="L102" s="38"/>
      <c r="M102" s="39"/>
      <c r="N102" s="39"/>
      <c r="O102" s="37"/>
      <c r="P102" s="37"/>
      <c r="Q102" s="37"/>
      <c r="R102" s="38"/>
      <c r="S102" s="39"/>
      <c r="T102" s="39"/>
      <c r="U102" s="39"/>
      <c r="V102" s="39"/>
      <c r="W102" s="37"/>
      <c r="X102" s="39"/>
      <c r="Y102" s="39"/>
      <c r="Z102" s="39"/>
      <c r="AA102" s="40"/>
      <c r="AC102" s="6"/>
      <c r="AD102" s="6"/>
      <c r="AE102" s="6"/>
      <c r="AF102" s="6"/>
      <c r="AG102" s="6"/>
      <c r="AH102" s="6"/>
      <c r="AI102" s="6"/>
      <c r="AJ102" s="6"/>
      <c r="AK102" s="6"/>
      <c r="AL102" s="6"/>
      <c r="AM102" s="6"/>
      <c r="AN102" s="6"/>
      <c r="AO102" s="6"/>
      <c r="AP102" s="6"/>
      <c r="AQ102" s="6"/>
      <c r="AR102" s="6"/>
      <c r="AT102" s="41" t="e">
        <f t="shared" si="1"/>
        <v>#DIV/0!</v>
      </c>
    </row>
    <row r="103" spans="1:46" ht="18" customHeight="1">
      <c r="A103" s="33"/>
      <c r="B103" s="250"/>
      <c r="C103" s="34"/>
      <c r="D103" s="35"/>
      <c r="E103" s="35"/>
      <c r="F103" s="36"/>
      <c r="G103" s="37"/>
      <c r="H103" s="37"/>
      <c r="I103" s="37"/>
      <c r="J103" s="37"/>
      <c r="K103" s="37"/>
      <c r="L103" s="38"/>
      <c r="M103" s="39"/>
      <c r="N103" s="39"/>
      <c r="O103" s="37"/>
      <c r="P103" s="37"/>
      <c r="Q103" s="37"/>
      <c r="R103" s="38"/>
      <c r="S103" s="39"/>
      <c r="T103" s="39"/>
      <c r="U103" s="39"/>
      <c r="V103" s="39"/>
      <c r="W103" s="37"/>
      <c r="X103" s="39"/>
      <c r="Y103" s="39"/>
      <c r="Z103" s="39"/>
      <c r="AA103" s="40"/>
      <c r="AC103" s="6"/>
      <c r="AD103" s="6"/>
      <c r="AE103" s="6"/>
      <c r="AF103" s="6"/>
      <c r="AG103" s="6"/>
      <c r="AH103" s="6"/>
      <c r="AI103" s="6"/>
      <c r="AJ103" s="6"/>
      <c r="AK103" s="6"/>
      <c r="AL103" s="6"/>
      <c r="AM103" s="6"/>
      <c r="AN103" s="6"/>
      <c r="AO103" s="6"/>
      <c r="AP103" s="6"/>
      <c r="AQ103" s="6"/>
      <c r="AR103" s="6"/>
      <c r="AT103" s="41" t="e">
        <f t="shared" si="1"/>
        <v>#DIV/0!</v>
      </c>
    </row>
    <row r="104" spans="1:46" ht="18" customHeight="1">
      <c r="A104" s="33"/>
      <c r="B104" s="250"/>
      <c r="C104" s="34"/>
      <c r="D104" s="35"/>
      <c r="E104" s="35"/>
      <c r="F104" s="36"/>
      <c r="G104" s="37"/>
      <c r="H104" s="37"/>
      <c r="I104" s="37"/>
      <c r="J104" s="37"/>
      <c r="K104" s="37"/>
      <c r="L104" s="38"/>
      <c r="M104" s="39"/>
      <c r="N104" s="39"/>
      <c r="O104" s="37"/>
      <c r="P104" s="37"/>
      <c r="Q104" s="37"/>
      <c r="R104" s="38"/>
      <c r="S104" s="39"/>
      <c r="T104" s="39"/>
      <c r="U104" s="39"/>
      <c r="V104" s="39"/>
      <c r="W104" s="37"/>
      <c r="X104" s="39"/>
      <c r="Y104" s="39"/>
      <c r="Z104" s="39"/>
      <c r="AA104" s="40"/>
      <c r="AC104" s="6"/>
      <c r="AD104" s="6"/>
      <c r="AE104" s="6"/>
      <c r="AF104" s="6"/>
      <c r="AG104" s="6"/>
      <c r="AH104" s="6"/>
      <c r="AI104" s="6"/>
      <c r="AJ104" s="6"/>
      <c r="AK104" s="6"/>
      <c r="AL104" s="6"/>
      <c r="AM104" s="6"/>
      <c r="AN104" s="6"/>
      <c r="AO104" s="6"/>
      <c r="AP104" s="6"/>
      <c r="AQ104" s="6"/>
      <c r="AR104" s="6"/>
      <c r="AT104" s="41" t="e">
        <f t="shared" si="1"/>
        <v>#DIV/0!</v>
      </c>
    </row>
    <row r="105" spans="1:46" ht="18" customHeight="1">
      <c r="A105" s="33"/>
      <c r="B105" s="250"/>
      <c r="C105" s="34"/>
      <c r="D105" s="35"/>
      <c r="E105" s="35"/>
      <c r="F105" s="36"/>
      <c r="G105" s="37"/>
      <c r="H105" s="37"/>
      <c r="I105" s="37"/>
      <c r="J105" s="37"/>
      <c r="K105" s="37"/>
      <c r="L105" s="38"/>
      <c r="M105" s="39"/>
      <c r="N105" s="39"/>
      <c r="O105" s="37"/>
      <c r="P105" s="37"/>
      <c r="Q105" s="37"/>
      <c r="R105" s="38"/>
      <c r="S105" s="39"/>
      <c r="T105" s="39"/>
      <c r="U105" s="39"/>
      <c r="V105" s="39"/>
      <c r="W105" s="37"/>
      <c r="X105" s="39"/>
      <c r="Y105" s="39"/>
      <c r="Z105" s="39"/>
      <c r="AA105" s="40"/>
      <c r="AC105" s="6"/>
      <c r="AD105" s="6"/>
      <c r="AE105" s="6"/>
      <c r="AF105" s="6"/>
      <c r="AG105" s="6"/>
      <c r="AH105" s="6"/>
      <c r="AI105" s="6"/>
      <c r="AJ105" s="6"/>
      <c r="AK105" s="6"/>
      <c r="AL105" s="6"/>
      <c r="AM105" s="6"/>
      <c r="AN105" s="6"/>
      <c r="AO105" s="6"/>
      <c r="AP105" s="6"/>
      <c r="AQ105" s="6"/>
      <c r="AR105" s="6"/>
      <c r="AT105" s="41" t="e">
        <f t="shared" si="1"/>
        <v>#DIV/0!</v>
      </c>
    </row>
    <row r="106" spans="1:46" ht="18" customHeight="1">
      <c r="A106" s="33"/>
      <c r="B106" s="250"/>
      <c r="C106" s="34"/>
      <c r="D106" s="35"/>
      <c r="E106" s="35"/>
      <c r="F106" s="36"/>
      <c r="G106" s="37"/>
      <c r="H106" s="37"/>
      <c r="I106" s="37"/>
      <c r="J106" s="37"/>
      <c r="K106" s="37"/>
      <c r="L106" s="38"/>
      <c r="M106" s="39"/>
      <c r="N106" s="39"/>
      <c r="O106" s="37"/>
      <c r="P106" s="37"/>
      <c r="Q106" s="37"/>
      <c r="R106" s="38"/>
      <c r="S106" s="39"/>
      <c r="T106" s="39"/>
      <c r="U106" s="39"/>
      <c r="V106" s="39"/>
      <c r="W106" s="37"/>
      <c r="X106" s="39"/>
      <c r="Y106" s="39"/>
      <c r="Z106" s="39"/>
      <c r="AA106" s="40"/>
      <c r="AC106" s="6"/>
      <c r="AD106" s="6"/>
      <c r="AE106" s="6"/>
      <c r="AF106" s="6"/>
      <c r="AG106" s="6"/>
      <c r="AH106" s="6"/>
      <c r="AI106" s="6"/>
      <c r="AJ106" s="6"/>
      <c r="AK106" s="6"/>
      <c r="AL106" s="6"/>
      <c r="AM106" s="6"/>
      <c r="AN106" s="6"/>
      <c r="AO106" s="6"/>
      <c r="AP106" s="6"/>
      <c r="AQ106" s="6"/>
      <c r="AR106" s="6"/>
      <c r="AT106" s="41" t="e">
        <f t="shared" si="1"/>
        <v>#DIV/0!</v>
      </c>
    </row>
    <row r="107" spans="1:46" ht="18" customHeight="1">
      <c r="A107" s="33"/>
      <c r="B107" s="250"/>
      <c r="C107" s="34"/>
      <c r="D107" s="35"/>
      <c r="E107" s="35"/>
      <c r="F107" s="36"/>
      <c r="G107" s="37"/>
      <c r="H107" s="37"/>
      <c r="I107" s="37"/>
      <c r="J107" s="37"/>
      <c r="K107" s="37"/>
      <c r="L107" s="38"/>
      <c r="M107" s="39"/>
      <c r="N107" s="39"/>
      <c r="O107" s="37"/>
      <c r="P107" s="37"/>
      <c r="Q107" s="37"/>
      <c r="R107" s="38"/>
      <c r="S107" s="39"/>
      <c r="T107" s="39"/>
      <c r="U107" s="39"/>
      <c r="V107" s="39"/>
      <c r="W107" s="37"/>
      <c r="X107" s="39"/>
      <c r="Y107" s="39"/>
      <c r="Z107" s="39"/>
      <c r="AA107" s="40"/>
      <c r="AC107" s="6"/>
      <c r="AD107" s="6"/>
      <c r="AE107" s="6"/>
      <c r="AF107" s="6"/>
      <c r="AG107" s="6"/>
      <c r="AH107" s="6"/>
      <c r="AI107" s="6"/>
      <c r="AJ107" s="6"/>
      <c r="AK107" s="6"/>
      <c r="AL107" s="6"/>
      <c r="AM107" s="6"/>
      <c r="AN107" s="6"/>
      <c r="AO107" s="6"/>
      <c r="AP107" s="6"/>
      <c r="AQ107" s="6"/>
      <c r="AR107" s="6"/>
      <c r="AT107" s="41" t="e">
        <f t="shared" si="1"/>
        <v>#DIV/0!</v>
      </c>
    </row>
    <row r="108" spans="1:46" ht="18" customHeight="1">
      <c r="A108" s="33"/>
      <c r="B108" s="250"/>
      <c r="C108" s="34"/>
      <c r="D108" s="35"/>
      <c r="E108" s="35"/>
      <c r="F108" s="36"/>
      <c r="G108" s="37"/>
      <c r="H108" s="37"/>
      <c r="I108" s="37"/>
      <c r="J108" s="37"/>
      <c r="K108" s="37"/>
      <c r="L108" s="38"/>
      <c r="M108" s="39"/>
      <c r="N108" s="39"/>
      <c r="O108" s="37"/>
      <c r="P108" s="37"/>
      <c r="Q108" s="37"/>
      <c r="R108" s="38"/>
      <c r="S108" s="39"/>
      <c r="T108" s="39"/>
      <c r="U108" s="39"/>
      <c r="V108" s="39"/>
      <c r="W108" s="37"/>
      <c r="X108" s="39"/>
      <c r="Y108" s="39"/>
      <c r="Z108" s="39"/>
      <c r="AA108" s="40"/>
      <c r="AC108" s="6"/>
      <c r="AD108" s="6"/>
      <c r="AE108" s="6"/>
      <c r="AF108" s="6"/>
      <c r="AG108" s="6"/>
      <c r="AH108" s="6"/>
      <c r="AI108" s="6"/>
      <c r="AJ108" s="6"/>
      <c r="AK108" s="6"/>
      <c r="AL108" s="6"/>
      <c r="AM108" s="6"/>
      <c r="AN108" s="6"/>
      <c r="AO108" s="6"/>
      <c r="AP108" s="6"/>
      <c r="AQ108" s="6"/>
      <c r="AR108" s="6"/>
      <c r="AT108" s="41" t="e">
        <f t="shared" si="1"/>
        <v>#DIV/0!</v>
      </c>
    </row>
    <row r="109" spans="1:46" ht="18" customHeight="1">
      <c r="A109" s="33"/>
      <c r="B109" s="250"/>
      <c r="C109" s="34"/>
      <c r="D109" s="35"/>
      <c r="E109" s="35"/>
      <c r="F109" s="36"/>
      <c r="G109" s="37"/>
      <c r="H109" s="37"/>
      <c r="I109" s="37"/>
      <c r="J109" s="37"/>
      <c r="K109" s="37"/>
      <c r="L109" s="38"/>
      <c r="M109" s="39"/>
      <c r="N109" s="39"/>
      <c r="O109" s="37"/>
      <c r="P109" s="37"/>
      <c r="Q109" s="37"/>
      <c r="R109" s="38"/>
      <c r="S109" s="39"/>
      <c r="T109" s="39"/>
      <c r="U109" s="39"/>
      <c r="V109" s="39"/>
      <c r="W109" s="37"/>
      <c r="X109" s="39"/>
      <c r="Y109" s="39"/>
      <c r="Z109" s="39"/>
      <c r="AA109" s="40"/>
      <c r="AC109" s="6"/>
      <c r="AD109" s="6"/>
      <c r="AE109" s="6"/>
      <c r="AF109" s="6"/>
      <c r="AG109" s="6"/>
      <c r="AH109" s="6"/>
      <c r="AI109" s="6"/>
      <c r="AJ109" s="6"/>
      <c r="AK109" s="6"/>
      <c r="AL109" s="6"/>
      <c r="AM109" s="6"/>
      <c r="AN109" s="6"/>
      <c r="AO109" s="6"/>
      <c r="AP109" s="6"/>
      <c r="AQ109" s="6"/>
      <c r="AR109" s="6"/>
      <c r="AT109" s="41" t="e">
        <f t="shared" si="1"/>
        <v>#DIV/0!</v>
      </c>
    </row>
    <row r="110" spans="1:46" ht="18" customHeight="1">
      <c r="A110" s="33"/>
      <c r="B110" s="250"/>
      <c r="C110" s="34"/>
      <c r="D110" s="35"/>
      <c r="E110" s="35"/>
      <c r="F110" s="36"/>
      <c r="G110" s="37"/>
      <c r="H110" s="37"/>
      <c r="I110" s="37"/>
      <c r="J110" s="37"/>
      <c r="K110" s="37"/>
      <c r="L110" s="38"/>
      <c r="M110" s="39"/>
      <c r="N110" s="39"/>
      <c r="O110" s="37"/>
      <c r="P110" s="37"/>
      <c r="Q110" s="37"/>
      <c r="R110" s="38"/>
      <c r="S110" s="39"/>
      <c r="T110" s="39"/>
      <c r="U110" s="39"/>
      <c r="V110" s="39"/>
      <c r="W110" s="37"/>
      <c r="X110" s="39"/>
      <c r="Y110" s="39"/>
      <c r="Z110" s="39"/>
      <c r="AA110" s="40"/>
      <c r="AC110" s="6"/>
      <c r="AD110" s="6"/>
      <c r="AE110" s="6"/>
      <c r="AF110" s="6"/>
      <c r="AG110" s="6"/>
      <c r="AH110" s="6"/>
      <c r="AI110" s="6"/>
      <c r="AJ110" s="6"/>
      <c r="AK110" s="6"/>
      <c r="AL110" s="6"/>
      <c r="AM110" s="6"/>
      <c r="AN110" s="6"/>
      <c r="AO110" s="6"/>
      <c r="AP110" s="6"/>
      <c r="AQ110" s="6"/>
      <c r="AR110" s="6"/>
      <c r="AT110" s="41" t="e">
        <f t="shared" si="1"/>
        <v>#DIV/0!</v>
      </c>
    </row>
    <row r="111" spans="1:46" ht="18" customHeight="1" thickBot="1">
      <c r="A111" s="44"/>
      <c r="B111" s="256"/>
      <c r="C111" s="257"/>
      <c r="D111" s="45"/>
      <c r="E111" s="45"/>
      <c r="F111" s="46"/>
      <c r="G111" s="37"/>
      <c r="H111" s="37"/>
      <c r="I111" s="37"/>
      <c r="J111" s="37"/>
      <c r="K111" s="37"/>
      <c r="L111" s="38"/>
      <c r="M111" s="39"/>
      <c r="N111" s="39"/>
      <c r="O111" s="37"/>
      <c r="P111" s="37"/>
      <c r="Q111" s="37"/>
      <c r="R111" s="38"/>
      <c r="S111" s="39"/>
      <c r="T111" s="39"/>
      <c r="U111" s="39"/>
      <c r="V111" s="39"/>
      <c r="W111" s="37"/>
      <c r="X111" s="39"/>
      <c r="Y111" s="39"/>
      <c r="Z111" s="39"/>
      <c r="AA111" s="40"/>
      <c r="AC111" s="6"/>
      <c r="AD111" s="6"/>
      <c r="AE111" s="6"/>
      <c r="AF111" s="6"/>
      <c r="AG111" s="6"/>
      <c r="AH111" s="6"/>
      <c r="AI111" s="6"/>
      <c r="AJ111" s="6"/>
      <c r="AK111" s="6"/>
      <c r="AL111" s="6"/>
      <c r="AM111" s="6"/>
      <c r="AN111" s="6"/>
      <c r="AO111" s="6"/>
      <c r="AP111" s="6"/>
      <c r="AQ111" s="6"/>
      <c r="AR111" s="6"/>
      <c r="AT111" s="41" t="e">
        <f t="shared" si="1"/>
        <v>#DIV/0!</v>
      </c>
    </row>
    <row r="112" spans="1:46" ht="17.45" hidden="1" customHeight="1">
      <c r="A112" s="224" t="s">
        <v>159</v>
      </c>
      <c r="B112" s="253" t="s">
        <v>162</v>
      </c>
      <c r="C112" s="309" t="s">
        <v>160</v>
      </c>
      <c r="D112" s="309"/>
      <c r="E112" s="309"/>
      <c r="F112" s="220"/>
      <c r="G112" s="8"/>
      <c r="H112" s="203"/>
      <c r="I112" s="203"/>
      <c r="J112" s="203"/>
      <c r="K112" s="8"/>
      <c r="L112" s="203"/>
      <c r="M112" s="203"/>
      <c r="N112" s="203"/>
      <c r="O112" s="8"/>
      <c r="P112" s="203"/>
      <c r="Q112" s="203"/>
      <c r="R112" s="203"/>
      <c r="S112" s="222"/>
      <c r="T112" s="203"/>
      <c r="U112" s="203"/>
      <c r="V112" s="203"/>
      <c r="W112" s="8"/>
      <c r="X112" s="203"/>
      <c r="Y112" s="203"/>
      <c r="Z112" s="203"/>
      <c r="AA112" s="223"/>
      <c r="AB112" s="203"/>
      <c r="AC112" s="203"/>
      <c r="AD112" s="3"/>
      <c r="AE112" s="3"/>
      <c r="AF112" s="2"/>
      <c r="AG112" s="3"/>
      <c r="AH112" s="3"/>
      <c r="AI112" s="3"/>
      <c r="AJ112" s="141"/>
      <c r="AK112" s="1"/>
      <c r="AL112" s="1"/>
      <c r="AM112" s="1"/>
      <c r="AN112" s="48"/>
      <c r="AO112" s="1"/>
      <c r="AP112" s="1"/>
      <c r="AQ112" s="1"/>
      <c r="AR112" s="1"/>
      <c r="AS112" s="1"/>
      <c r="AT112" s="1"/>
    </row>
    <row r="118" spans="13:46" s="2" customFormat="1">
      <c r="M118" s="3"/>
      <c r="N118" s="3"/>
      <c r="S118" s="3"/>
      <c r="T118" s="3"/>
      <c r="U118" s="3"/>
      <c r="V118" s="3"/>
      <c r="X118" s="3"/>
      <c r="Y118" s="3"/>
      <c r="Z118" s="3"/>
      <c r="AA118" s="4"/>
      <c r="AB118" s="19"/>
      <c r="AC118" s="19"/>
      <c r="AD118" s="19"/>
      <c r="AE118" s="19"/>
      <c r="AF118" s="19"/>
      <c r="AG118" s="19"/>
      <c r="AH118" s="19"/>
      <c r="AI118" s="19"/>
      <c r="AJ118" s="19"/>
      <c r="AK118" s="19"/>
      <c r="AL118" s="19"/>
      <c r="AM118" s="19"/>
      <c r="AN118" s="19"/>
      <c r="AO118" s="19"/>
      <c r="AP118" s="19"/>
      <c r="AQ118" s="19"/>
      <c r="AR118" s="19"/>
      <c r="AS118" s="47"/>
      <c r="AT118" s="47"/>
    </row>
  </sheetData>
  <autoFilter ref="C10:C111" xr:uid="{00000000-0009-0000-0000-000000000000}"/>
  <mergeCells count="37">
    <mergeCell ref="C61:E61"/>
    <mergeCell ref="C63:E63"/>
    <mergeCell ref="C112:E112"/>
    <mergeCell ref="A1:AA2"/>
    <mergeCell ref="W5:Y5"/>
    <mergeCell ref="C5:G5"/>
    <mergeCell ref="M4:P4"/>
    <mergeCell ref="K7:N7"/>
    <mergeCell ref="A3:AA3"/>
    <mergeCell ref="A7:C7"/>
    <mergeCell ref="H5:P5"/>
    <mergeCell ref="R5:S5"/>
    <mergeCell ref="Z5:AA5"/>
    <mergeCell ref="T5:V5"/>
    <mergeCell ref="G7:J7"/>
    <mergeCell ref="R7:W7"/>
    <mergeCell ref="AD13:AK15"/>
    <mergeCell ref="AL13:AQ15"/>
    <mergeCell ref="H4:I4"/>
    <mergeCell ref="O7:Q7"/>
    <mergeCell ref="AD9:AK12"/>
    <mergeCell ref="AL9:AQ12"/>
    <mergeCell ref="C4:G4"/>
    <mergeCell ref="J4:L4"/>
    <mergeCell ref="U8:Y8"/>
    <mergeCell ref="AA8:AA9"/>
    <mergeCell ref="O8:T8"/>
    <mergeCell ref="Z8:Z9"/>
    <mergeCell ref="G8:N8"/>
    <mergeCell ref="A9:C9"/>
    <mergeCell ref="X7:Y7"/>
    <mergeCell ref="Z7:AA7"/>
    <mergeCell ref="B10:C10"/>
    <mergeCell ref="AD7:AK7"/>
    <mergeCell ref="AL7:AQ7"/>
    <mergeCell ref="AD8:AK8"/>
    <mergeCell ref="AL8:AQ8"/>
  </mergeCells>
  <conditionalFormatting sqref="S112:V112">
    <cfRule type="cellIs" dxfId="24" priority="4" operator="lessThan">
      <formula>75</formula>
    </cfRule>
  </conditionalFormatting>
  <conditionalFormatting sqref="W62:Z63">
    <cfRule type="containsText" dxfId="23" priority="6" operator="containsText" text="Developing">
      <formula>NOT(ISERROR(SEARCH("Developing",W62)))</formula>
    </cfRule>
    <cfRule type="containsText" dxfId="22" priority="7" operator="containsText" text="Emerging">
      <formula>NOT(ISERROR(SEARCH("Emerging",W62)))</formula>
    </cfRule>
  </conditionalFormatting>
  <conditionalFormatting sqref="W112:Z112">
    <cfRule type="containsText" dxfId="21" priority="2" operator="containsText" text="Developing">
      <formula>NOT(ISERROR(SEARCH("Developing",W112)))</formula>
    </cfRule>
    <cfRule type="containsText" dxfId="20" priority="3" operator="containsText" text="Emerging">
      <formula>NOT(ISERROR(SEARCH("Emerging",W112)))</formula>
    </cfRule>
  </conditionalFormatting>
  <conditionalFormatting sqref="AA62:AC63">
    <cfRule type="containsText" dxfId="19" priority="5" operator="containsText" text="FAILED">
      <formula>NOT(ISERROR(SEARCH("FAILED",AA62)))</formula>
    </cfRule>
  </conditionalFormatting>
  <conditionalFormatting sqref="AA112:AC112">
    <cfRule type="containsText" dxfId="18" priority="1" operator="containsText" text="FAILED">
      <formula>NOT(ISERROR(SEARCH("FAILED",AA112)))</formula>
    </cfRule>
  </conditionalFormatting>
  <dataValidations count="3">
    <dataValidation allowBlank="1" showInputMessage="1" showErrorMessage="1" prompt="Do not type name of learners here. Go to INPUT DATA sheet." sqref="C61 C112" xr:uid="{14E00815-ED2D-49A4-97F7-19A9AF5A76BA}"/>
    <dataValidation type="whole" operator="lessThanOrEqual" allowBlank="1" showInputMessage="1" showErrorMessage="1" error="INPUT NUMBER LESS THAN OR EQUAL THE HIGHEST POSSIBLE SCORE" prompt="Input Raw Score" sqref="JC12:JE12 WVO12:WVQ12 WLS12:WLU12 WBW12:WBY12 VSA12:VSC12 VIE12:VIG12 UYI12:UYK12 UOM12:UOO12 UEQ12:UES12 TUU12:TUW12 TKY12:TLA12 TBC12:TBE12 SRG12:SRI12 SHK12:SHM12 RXO12:RXQ12 RNS12:RNU12 RDW12:RDY12 QUA12:QUC12 QKE12:QKG12 QAI12:QAK12 PQM12:PQO12 PGQ12:PGS12 OWU12:OWW12 OMY12:ONA12 ODC12:ODE12 NTG12:NTI12 NJK12:NJM12 MZO12:MZQ12 MPS12:MPU12 MFW12:MFY12 LWA12:LWC12 LME12:LMG12 LCI12:LCK12 KSM12:KSO12 KIQ12:KIS12 JYU12:JYW12 JOY12:JPA12 JFC12:JFE12 IVG12:IVI12 ILK12:ILM12 IBO12:IBQ12 HRS12:HRU12 HHW12:HHY12 GYA12:GYC12 GOE12:GOG12 GEI12:GEK12 FUM12:FUO12 FKQ12:FKS12 FAU12:FAW12 EQY12:ERA12 EHC12:EHE12 DXG12:DXI12 DNK12:DNM12 DDO12:DDQ12 CTS12:CTU12 CJW12:CJY12 CAA12:CAC12 BQE12:BQG12 BGI12:BGK12 AWM12:AWO12 AMQ12:AMS12 ACU12:ACW12 SY12:TA12 IP12:IT12 WVB12:WVF12 WLF12:WLJ12 WBJ12:WBN12 VRN12:VRR12 VHR12:VHV12 UXV12:UXZ12 UNZ12:UOD12 UED12:UEH12 TUH12:TUL12 TKL12:TKP12 TAP12:TAT12 SQT12:SQX12 SGX12:SHB12 RXB12:RXF12 RNF12:RNJ12 RDJ12:RDN12 QTN12:QTR12 QJR12:QJV12 PZV12:PZZ12 PPZ12:PQD12 PGD12:PGH12 OWH12:OWL12 OML12:OMP12 OCP12:OCT12 NST12:NSX12 NIX12:NJB12 MZB12:MZF12 MPF12:MPJ12 MFJ12:MFN12 LVN12:LVR12 LLR12:LLV12 LBV12:LBZ12 KRZ12:KSD12 KID12:KIH12 JYH12:JYL12 JOL12:JOP12 JEP12:JET12 IUT12:IUX12 IKX12:ILB12 IBB12:IBF12 HRF12:HRJ12 HHJ12:HHN12 GXN12:GXR12 GNR12:GNV12 GDV12:GDZ12 FTZ12:FUD12 FKD12:FKH12 FAH12:FAL12 EQL12:EQP12 EGP12:EGT12 DWT12:DWX12 DMX12:DNB12 DDB12:DDF12 CTF12:CTJ12 CJJ12:CJN12 BZN12:BZR12 BPR12:BPV12 BFV12:BFZ12 AVZ12:AWD12 AMD12:AMH12 ACH12:ACL12 SL12:SP12" xr:uid="{45FA4434-D9B9-4847-BC9E-E813B76E5597}">
      <formula1>#REF!</formula1>
    </dataValidation>
    <dataValidation allowBlank="1" showErrorMessage="1" sqref="AD13:AD14 AD9" xr:uid="{8A0BC384-8C55-4C72-8E5C-76B2D49E55C2}"/>
  </dataValidations>
  <printOptions horizontalCentered="1"/>
  <pageMargins left="0.7" right="0.7" top="0.75" bottom="0.75" header="0.3" footer="0.3"/>
  <rowBreaks count="1" manualBreakCount="1">
    <brk id="60" max="22"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9933"/>
  </sheetPr>
  <dimension ref="A1:BH122"/>
  <sheetViews>
    <sheetView showGridLines="0" topLeftCell="A91" zoomScale="85" zoomScaleNormal="85" workbookViewId="0">
      <selection activeCell="A116" sqref="A116:XFD116"/>
    </sheetView>
  </sheetViews>
  <sheetFormatPr defaultColWidth="4.7109375" defaultRowHeight="15"/>
  <cols>
    <col min="1" max="1" width="9.42578125" style="2" customWidth="1"/>
    <col min="2" max="2" width="17.28515625" style="2" customWidth="1"/>
    <col min="3" max="3" width="33.42578125" style="2" customWidth="1"/>
    <col min="4" max="7" width="4.7109375" style="2" customWidth="1"/>
    <col min="8" max="8" width="5.140625" style="2" customWidth="1"/>
    <col min="9" max="10" width="7.140625" style="3" customWidth="1"/>
    <col min="11" max="11" width="6.42578125" style="2" customWidth="1"/>
    <col min="12" max="13" width="4.7109375" style="2" customWidth="1"/>
    <col min="14" max="14" width="6.28515625" style="2" customWidth="1"/>
    <col min="15" max="17" width="7.140625" style="3" customWidth="1"/>
    <col min="18" max="18" width="4.7109375" style="3" customWidth="1"/>
    <col min="19" max="19" width="4.7109375" style="2" customWidth="1"/>
    <col min="20" max="20" width="7.140625" style="2" bestFit="1" customWidth="1"/>
    <col min="21" max="22" width="7.140625" style="3" customWidth="1"/>
    <col min="23" max="23" width="11.28515625" style="3" customWidth="1"/>
    <col min="24" max="24" width="11.28515625" style="4" customWidth="1"/>
    <col min="25" max="25" width="15.28515625" style="1" customWidth="1"/>
    <col min="26" max="26" width="18.85546875" style="1" customWidth="1"/>
    <col min="27" max="27" width="2.7109375" style="1" customWidth="1"/>
    <col min="28" max="28" width="26" style="1" customWidth="1"/>
    <col min="29" max="29" width="8.28515625" style="48" customWidth="1"/>
    <col min="30" max="30" width="8.7109375" style="48" customWidth="1"/>
    <col min="31" max="31" width="9" style="48" customWidth="1"/>
    <col min="32" max="43" width="4.7109375" style="48" customWidth="1"/>
    <col min="44" max="45" width="4.7109375" style="5"/>
    <col min="46" max="46" width="4.7109375" style="6"/>
    <col min="47" max="47" width="4.7109375" style="6" hidden="1" customWidth="1"/>
    <col min="48" max="49" width="4.7109375" style="6"/>
    <col min="50" max="50" width="4.7109375" style="1" customWidth="1"/>
    <col min="51" max="52" width="4.7109375" style="1"/>
    <col min="53" max="60" width="4.7109375" style="1" customWidth="1"/>
  </cols>
  <sheetData>
    <row r="1" spans="1:50" ht="15" customHeight="1">
      <c r="A1" s="351" t="s">
        <v>0</v>
      </c>
      <c r="B1" s="351"/>
      <c r="C1" s="351"/>
      <c r="D1" s="351"/>
      <c r="E1" s="351"/>
      <c r="F1" s="351"/>
      <c r="G1" s="351"/>
      <c r="H1" s="351"/>
      <c r="I1" s="351"/>
      <c r="J1" s="351"/>
      <c r="K1" s="351"/>
      <c r="L1" s="351"/>
      <c r="M1" s="351"/>
      <c r="N1" s="351"/>
      <c r="O1" s="351"/>
      <c r="P1" s="351"/>
      <c r="Q1" s="351"/>
      <c r="R1" s="351"/>
      <c r="S1" s="351"/>
      <c r="T1" s="351"/>
      <c r="U1" s="351"/>
      <c r="V1" s="351"/>
      <c r="W1" s="351"/>
      <c r="X1" s="351"/>
      <c r="Y1" s="6"/>
    </row>
    <row r="2" spans="1:50" ht="15" customHeight="1">
      <c r="A2" s="351"/>
      <c r="B2" s="351"/>
      <c r="C2" s="351"/>
      <c r="D2" s="351"/>
      <c r="E2" s="351"/>
      <c r="F2" s="351"/>
      <c r="G2" s="351"/>
      <c r="H2" s="351"/>
      <c r="I2" s="351"/>
      <c r="J2" s="351"/>
      <c r="K2" s="351"/>
      <c r="L2" s="351"/>
      <c r="M2" s="351"/>
      <c r="N2" s="351"/>
      <c r="O2" s="351"/>
      <c r="P2" s="351"/>
      <c r="Q2" s="351"/>
      <c r="R2" s="351"/>
      <c r="S2" s="351"/>
      <c r="T2" s="351"/>
      <c r="U2" s="351"/>
      <c r="V2" s="351"/>
      <c r="W2" s="351"/>
      <c r="X2" s="351"/>
      <c r="Y2" s="6"/>
    </row>
    <row r="3" spans="1:50" ht="15" customHeight="1">
      <c r="A3" s="352"/>
      <c r="B3" s="352"/>
      <c r="C3" s="352"/>
      <c r="D3" s="352"/>
      <c r="E3" s="352"/>
      <c r="F3" s="352"/>
      <c r="G3" s="352"/>
      <c r="H3" s="352"/>
      <c r="I3" s="352"/>
      <c r="J3" s="352"/>
      <c r="K3" s="352"/>
      <c r="L3" s="352"/>
      <c r="M3" s="352"/>
      <c r="N3" s="352"/>
      <c r="O3" s="352"/>
      <c r="P3" s="352"/>
      <c r="Q3" s="352"/>
      <c r="R3" s="352"/>
      <c r="S3" s="352"/>
      <c r="T3" s="352"/>
      <c r="U3" s="352"/>
      <c r="V3" s="352"/>
      <c r="W3" s="352"/>
      <c r="X3" s="352"/>
      <c r="Y3" s="6"/>
    </row>
    <row r="4" spans="1:50" ht="21" customHeight="1">
      <c r="A4" s="47"/>
      <c r="C4" s="175" t="s">
        <v>2</v>
      </c>
      <c r="D4" s="332">
        <f>INPUT!H4</f>
        <v>10</v>
      </c>
      <c r="E4" s="334"/>
      <c r="F4" s="353" t="s">
        <v>3</v>
      </c>
      <c r="G4" s="354"/>
      <c r="H4" s="355"/>
      <c r="I4" s="332" t="str">
        <f>INPUT!M4</f>
        <v>CDO</v>
      </c>
      <c r="J4" s="333"/>
      <c r="K4" s="333"/>
      <c r="L4" s="334"/>
      <c r="M4" s="50"/>
      <c r="N4" s="8"/>
      <c r="O4" s="51"/>
      <c r="P4" s="52"/>
      <c r="Q4" s="52"/>
      <c r="R4" s="52"/>
      <c r="S4" s="53"/>
      <c r="T4" s="53"/>
      <c r="U4" s="126"/>
      <c r="V4" s="53"/>
      <c r="W4" s="53"/>
      <c r="X4" s="13"/>
      <c r="Y4" s="13"/>
      <c r="Z4" s="12"/>
      <c r="AA4" s="12"/>
      <c r="AB4" s="12"/>
      <c r="AC4" s="12"/>
    </row>
    <row r="5" spans="1:50" ht="21" customHeight="1">
      <c r="A5" s="47"/>
      <c r="C5" s="175" t="s">
        <v>5</v>
      </c>
      <c r="D5" s="332" t="str">
        <f>INPUT!H5</f>
        <v>{school_name}</v>
      </c>
      <c r="E5" s="333"/>
      <c r="F5" s="333"/>
      <c r="G5" s="333"/>
      <c r="H5" s="333"/>
      <c r="I5" s="333"/>
      <c r="J5" s="333"/>
      <c r="K5" s="333"/>
      <c r="L5" s="334"/>
      <c r="M5" s="50"/>
      <c r="N5" s="274" t="s">
        <v>6</v>
      </c>
      <c r="O5" s="335"/>
      <c r="P5" s="336">
        <f>INPUT!T5</f>
        <v>405198</v>
      </c>
      <c r="Q5" s="337"/>
      <c r="R5" s="338"/>
      <c r="S5" s="339" t="s">
        <v>7</v>
      </c>
      <c r="T5" s="314"/>
      <c r="U5" s="314"/>
      <c r="V5" s="340"/>
      <c r="W5" s="336" t="str">
        <f>INPUT!Z5</f>
        <v>{school_year}</v>
      </c>
      <c r="X5" s="338"/>
      <c r="Y5" s="13"/>
      <c r="Z5" s="12"/>
      <c r="AA5" s="12"/>
      <c r="AB5" s="12"/>
      <c r="AC5" s="12"/>
    </row>
    <row r="6" spans="1:50" ht="14.65" customHeight="1" thickBot="1"/>
    <row r="7" spans="1:50" ht="23.25" customHeight="1" thickBot="1">
      <c r="A7" s="358" t="s">
        <v>15</v>
      </c>
      <c r="B7" s="359"/>
      <c r="C7" s="360"/>
      <c r="D7" s="186" t="s">
        <v>8</v>
      </c>
      <c r="E7" s="187"/>
      <c r="F7" s="186"/>
      <c r="G7" s="185"/>
      <c r="H7" s="185"/>
      <c r="I7" s="341" t="str">
        <f>INPUT!K7</f>
        <v>{class}</v>
      </c>
      <c r="J7" s="341"/>
      <c r="K7" s="342"/>
      <c r="L7" s="343" t="s">
        <v>9</v>
      </c>
      <c r="M7" s="282"/>
      <c r="N7" s="282"/>
      <c r="O7" s="344" t="str">
        <f>INPUT!R7</f>
        <v>{subject_teacher}</v>
      </c>
      <c r="P7" s="344"/>
      <c r="Q7" s="345"/>
      <c r="R7" s="346" t="s">
        <v>10</v>
      </c>
      <c r="S7" s="347"/>
      <c r="T7" s="347"/>
      <c r="U7" s="344" t="str">
        <f>INPUT!Z7</f>
        <v>{subject_name}</v>
      </c>
      <c r="V7" s="344"/>
      <c r="W7" s="345"/>
      <c r="X7" s="188"/>
      <c r="Y7" s="6"/>
    </row>
    <row r="8" spans="1:50" s="4" customFormat="1" ht="46.9" customHeight="1">
      <c r="A8" s="366"/>
      <c r="B8" s="368" t="s">
        <v>128</v>
      </c>
      <c r="C8" s="370" t="s">
        <v>11</v>
      </c>
      <c r="D8" s="372" t="str">
        <f>INPUT!AD7 &amp; " (" &amp; TEXT(INPUT!AL7, "0%") &amp; ")"</f>
        <v>WRITTEN / ORAL WORKS (20%)</v>
      </c>
      <c r="E8" s="373"/>
      <c r="F8" s="373"/>
      <c r="G8" s="373"/>
      <c r="H8" s="373"/>
      <c r="I8" s="373"/>
      <c r="J8" s="373"/>
      <c r="K8" s="374"/>
      <c r="L8" s="348" t="str">
        <f>INPUT!AD8 &amp; " (" &amp; TEXT(INPUT!AL8, "0%") &amp; ")"</f>
        <v>PRODUCT / PERFORMANCE TASKS (80%)</v>
      </c>
      <c r="M8" s="349"/>
      <c r="N8" s="349"/>
      <c r="O8" s="349"/>
      <c r="P8" s="349"/>
      <c r="Q8" s="350"/>
      <c r="R8" s="348" t="str">
        <f>INPUT!AD9 &amp; " (" &amp; TEXT(INPUT!AL9, "0%") &amp; ")"</f>
        <v>PLACEHOLDER (20%)</v>
      </c>
      <c r="S8" s="349"/>
      <c r="T8" s="349"/>
      <c r="U8" s="349"/>
      <c r="V8" s="349"/>
      <c r="W8" s="350"/>
      <c r="X8" s="329" t="s">
        <v>16</v>
      </c>
      <c r="Y8" s="329" t="s">
        <v>37</v>
      </c>
      <c r="Z8" s="329" t="s">
        <v>17</v>
      </c>
      <c r="AA8" s="18"/>
      <c r="AS8" s="19"/>
      <c r="AT8" s="19"/>
      <c r="AU8" s="19"/>
      <c r="AV8" s="19"/>
      <c r="AW8" s="19"/>
      <c r="AX8" s="19"/>
    </row>
    <row r="9" spans="1:50" s="20" customFormat="1" ht="18" customHeight="1">
      <c r="A9" s="367"/>
      <c r="B9" s="369"/>
      <c r="C9" s="371"/>
      <c r="D9" s="55">
        <v>1</v>
      </c>
      <c r="E9" s="54">
        <v>2</v>
      </c>
      <c r="F9" s="54">
        <v>3</v>
      </c>
      <c r="G9" s="54">
        <v>4</v>
      </c>
      <c r="H9" s="54">
        <v>5</v>
      </c>
      <c r="I9" s="56" t="s">
        <v>18</v>
      </c>
      <c r="J9" s="57" t="s">
        <v>19</v>
      </c>
      <c r="K9" s="58" t="s">
        <v>20</v>
      </c>
      <c r="L9" s="55">
        <v>1</v>
      </c>
      <c r="M9" s="54">
        <v>2</v>
      </c>
      <c r="N9" s="54">
        <v>3</v>
      </c>
      <c r="O9" s="56" t="s">
        <v>18</v>
      </c>
      <c r="P9" s="57" t="s">
        <v>19</v>
      </c>
      <c r="Q9" s="58" t="s">
        <v>20</v>
      </c>
      <c r="R9" s="59" t="s">
        <v>125</v>
      </c>
      <c r="S9" s="60" t="s">
        <v>123</v>
      </c>
      <c r="T9" s="54" t="s">
        <v>124</v>
      </c>
      <c r="U9" s="56" t="s">
        <v>18</v>
      </c>
      <c r="V9" s="57" t="s">
        <v>19</v>
      </c>
      <c r="W9" s="58" t="s">
        <v>20</v>
      </c>
      <c r="X9" s="330"/>
      <c r="Y9" s="330"/>
      <c r="Z9" s="330"/>
      <c r="AA9" s="18"/>
      <c r="AD9" s="61"/>
      <c r="AE9" s="61"/>
      <c r="AF9" s="61"/>
      <c r="AG9" s="61"/>
      <c r="AH9" s="61"/>
      <c r="AI9" s="61"/>
      <c r="AJ9" s="61"/>
      <c r="AK9" s="61"/>
      <c r="AL9" s="61"/>
      <c r="AM9" s="61"/>
      <c r="AN9" s="61"/>
      <c r="AO9" s="61"/>
      <c r="AP9" s="61"/>
      <c r="AQ9" s="61"/>
      <c r="AR9" s="61"/>
      <c r="AS9" s="22"/>
      <c r="AT9" s="22"/>
      <c r="AU9" s="22"/>
      <c r="AV9" s="22"/>
      <c r="AW9" s="27"/>
      <c r="AX9" s="27"/>
    </row>
    <row r="10" spans="1:50" s="23" customFormat="1" ht="18" customHeight="1" thickBot="1">
      <c r="A10" s="361" t="s">
        <v>12</v>
      </c>
      <c r="B10" s="362"/>
      <c r="C10" s="363"/>
      <c r="D10" s="62"/>
      <c r="E10" s="63"/>
      <c r="F10" s="63"/>
      <c r="G10" s="63"/>
      <c r="H10" s="63"/>
      <c r="I10" s="56" t="str">
        <f>IF(COUNT($D10:$H10)=0,"",SUM($D10:$H10))</f>
        <v/>
      </c>
      <c r="J10" s="57">
        <v>100</v>
      </c>
      <c r="K10" s="64">
        <f>INPUT!AL7</f>
        <v>0.2</v>
      </c>
      <c r="L10" s="62"/>
      <c r="M10" s="63"/>
      <c r="N10" s="63"/>
      <c r="O10" s="56" t="str">
        <f>IF(COUNT($L10:$N10)=0,"",SUM($L10:$N10))</f>
        <v/>
      </c>
      <c r="P10" s="57">
        <v>100</v>
      </c>
      <c r="Q10" s="64">
        <f>INPUT!AL8</f>
        <v>0.8</v>
      </c>
      <c r="R10" s="65"/>
      <c r="S10" s="66"/>
      <c r="T10" s="63"/>
      <c r="U10" s="67">
        <f t="array" ref="U10">IF(COUNT($R10:$T10=0),"",SUM($R10:$T10))</f>
        <v>0</v>
      </c>
      <c r="V10" s="57">
        <v>100</v>
      </c>
      <c r="W10" s="64">
        <f>INPUT!AL9</f>
        <v>0.2</v>
      </c>
      <c r="X10" s="331"/>
      <c r="Y10" s="331"/>
      <c r="Z10" s="331"/>
      <c r="AA10" s="18"/>
      <c r="AB10" s="68"/>
      <c r="AC10" s="69"/>
      <c r="AD10" s="48"/>
      <c r="AE10" s="48"/>
      <c r="AF10" s="48"/>
      <c r="AG10" s="48"/>
      <c r="AH10" s="48"/>
      <c r="AI10" s="48"/>
      <c r="AJ10" s="48"/>
      <c r="AK10" s="48"/>
      <c r="AL10" s="48"/>
      <c r="AM10" s="48"/>
      <c r="AN10" s="48"/>
      <c r="AO10" s="48"/>
      <c r="AP10" s="48"/>
      <c r="AQ10" s="48"/>
      <c r="AR10" s="48"/>
      <c r="AS10" s="5"/>
      <c r="AT10" s="5"/>
      <c r="AU10" s="5"/>
      <c r="AV10" s="5"/>
      <c r="AW10" s="41"/>
      <c r="AX10" s="41"/>
    </row>
    <row r="11" spans="1:50" s="23" customFormat="1" ht="18" customHeight="1" thickBot="1">
      <c r="A11" s="260"/>
      <c r="B11" s="364" t="s">
        <v>13</v>
      </c>
      <c r="C11" s="365"/>
      <c r="D11" s="70"/>
      <c r="E11" s="71"/>
      <c r="F11" s="71"/>
      <c r="G11" s="71"/>
      <c r="H11" s="71"/>
      <c r="I11" s="72"/>
      <c r="J11" s="73"/>
      <c r="K11" s="74"/>
      <c r="L11" s="70"/>
      <c r="M11" s="71"/>
      <c r="N11" s="71"/>
      <c r="O11" s="72"/>
      <c r="P11" s="73"/>
      <c r="Q11" s="74"/>
      <c r="R11" s="75"/>
      <c r="S11" s="72"/>
      <c r="T11" s="71"/>
      <c r="U11" s="71"/>
      <c r="V11" s="73"/>
      <c r="W11" s="74"/>
      <c r="X11" s="76"/>
      <c r="Y11" s="77"/>
      <c r="Z11" s="78"/>
      <c r="AA11" s="18"/>
      <c r="AB11" s="68"/>
      <c r="AC11" s="69"/>
      <c r="AD11" s="48"/>
      <c r="AE11" s="48"/>
      <c r="AF11" s="48"/>
      <c r="AG11" s="48"/>
      <c r="AH11" s="48"/>
      <c r="AI11" s="48"/>
      <c r="AJ11" s="48"/>
      <c r="AK11" s="48"/>
      <c r="AL11" s="48"/>
      <c r="AM11" s="48"/>
      <c r="AN11" s="48"/>
      <c r="AO11" s="48"/>
      <c r="AP11" s="48"/>
      <c r="AQ11" s="48"/>
      <c r="AR11" s="48"/>
      <c r="AS11" s="5"/>
      <c r="AT11" s="5"/>
      <c r="AU11" s="5"/>
      <c r="AV11" s="5"/>
      <c r="AW11" s="41"/>
      <c r="AX11" s="41"/>
    </row>
    <row r="12" spans="1:50" s="23" customFormat="1" ht="18" hidden="1" customHeight="1" thickBot="1">
      <c r="A12" s="232" t="s">
        <v>129</v>
      </c>
      <c r="B12" s="231" t="s">
        <v>130</v>
      </c>
      <c r="C12" s="189" t="s">
        <v>131</v>
      </c>
      <c r="D12" s="191" t="s">
        <v>132</v>
      </c>
      <c r="E12" s="191" t="s">
        <v>132</v>
      </c>
      <c r="F12" s="191" t="s">
        <v>132</v>
      </c>
      <c r="G12" s="191" t="s">
        <v>132</v>
      </c>
      <c r="H12" s="191" t="s">
        <v>132</v>
      </c>
      <c r="I12" s="192" t="s">
        <v>133</v>
      </c>
      <c r="J12" s="193" t="s">
        <v>134</v>
      </c>
      <c r="K12" s="193" t="s">
        <v>135</v>
      </c>
      <c r="L12" s="191" t="s">
        <v>136</v>
      </c>
      <c r="M12" s="191" t="s">
        <v>136</v>
      </c>
      <c r="N12" s="191" t="s">
        <v>136</v>
      </c>
      <c r="O12" s="192" t="s">
        <v>137</v>
      </c>
      <c r="P12" s="193" t="s">
        <v>138</v>
      </c>
      <c r="Q12" s="193" t="s">
        <v>139</v>
      </c>
      <c r="R12" s="195" t="s">
        <v>146</v>
      </c>
      <c r="S12" s="196" t="s">
        <v>147</v>
      </c>
      <c r="T12" s="197" t="s">
        <v>148</v>
      </c>
      <c r="U12" s="191" t="s">
        <v>140</v>
      </c>
      <c r="V12" s="193" t="s">
        <v>141</v>
      </c>
      <c r="W12" s="193" t="s">
        <v>142</v>
      </c>
      <c r="X12" s="198" t="s">
        <v>143</v>
      </c>
      <c r="Y12" s="199" t="s">
        <v>144</v>
      </c>
      <c r="Z12" s="194" t="s">
        <v>145</v>
      </c>
      <c r="AA12" s="18"/>
      <c r="AB12" s="68"/>
      <c r="AC12" s="69"/>
      <c r="AD12" s="48"/>
      <c r="AE12" s="48"/>
      <c r="AF12" s="48"/>
      <c r="AG12" s="48"/>
      <c r="AH12" s="48"/>
      <c r="AI12" s="48"/>
      <c r="AJ12" s="48"/>
      <c r="AK12" s="48"/>
      <c r="AL12" s="48"/>
      <c r="AM12" s="48"/>
      <c r="AN12" s="48"/>
      <c r="AO12" s="48"/>
      <c r="AP12" s="48"/>
      <c r="AQ12" s="48"/>
      <c r="AR12" s="48"/>
      <c r="AS12" s="5"/>
      <c r="AT12" s="5"/>
      <c r="AU12" s="5"/>
      <c r="AV12" s="5"/>
      <c r="AW12" s="41"/>
      <c r="AX12" s="41"/>
    </row>
    <row r="13" spans="1:50" ht="18" customHeight="1">
      <c r="A13" s="182">
        <f>INPUT!A12</f>
        <v>0</v>
      </c>
      <c r="B13" s="182">
        <f>INPUT!B12</f>
        <v>0</v>
      </c>
      <c r="C13" s="182">
        <f>INPUT!C12</f>
        <v>0</v>
      </c>
      <c r="D13" s="79"/>
      <c r="E13" s="80"/>
      <c r="F13" s="80"/>
      <c r="G13" s="80"/>
      <c r="H13" s="80"/>
      <c r="I13" s="81" t="str">
        <f t="shared" ref="I13:I78" si="0">IF(COUNT($D13:$H13)=0,"",SUM($D13:$H13))</f>
        <v/>
      </c>
      <c r="J13" s="82" t="str">
        <f t="shared" ref="J13:J78" si="1">IF(ISERROR(IF($I13="","",ROUND(($I13/$I$10)*$J$10,2))),"",IF($I13="","",ROUND(($I13/$I$10)*$J$10,2)))</f>
        <v/>
      </c>
      <c r="K13" s="83" t="str">
        <f t="shared" ref="K13:K78" si="2">IF($J13="","",ROUND($J13*$K$10,2))</f>
        <v/>
      </c>
      <c r="L13" s="79"/>
      <c r="M13" s="80"/>
      <c r="N13" s="80"/>
      <c r="O13" s="81" t="str">
        <f t="shared" ref="O13:O78" si="3">IF(COUNT($L13:$N13)=0,"",SUM($L13:$N13))</f>
        <v/>
      </c>
      <c r="P13" s="82" t="str">
        <f t="shared" ref="P13:P78" si="4">IF(ISERROR(IF($O13="","",ROUND(($O13/$O$10)*$P$10,2))),"",IF($O13="","",ROUND(($O13/$O$10)*$P$10,2)))</f>
        <v/>
      </c>
      <c r="Q13" s="83" t="str">
        <f t="shared" ref="Q13:Q78" si="5">IF($P13="","",ROUND($P13*$Q$10,2))</f>
        <v/>
      </c>
      <c r="R13" s="79"/>
      <c r="S13" s="80"/>
      <c r="T13" s="80"/>
      <c r="U13" s="81" t="str">
        <f t="shared" ref="U13:U78" si="6">IF(COUNT($R13:$T13)=0,"",SUM($R13:$T13))</f>
        <v/>
      </c>
      <c r="V13" s="82" t="str">
        <f t="shared" ref="V13:V78" si="7">IF(ISERROR(IF($U13="","",ROUND(($U13/$U$10)*$V$10,2))),"",IF($U13="","",ROUND(($U13/$U$10)*$V$10,2)))</f>
        <v/>
      </c>
      <c r="W13" s="83" t="str">
        <f t="shared" ref="W13:W78" si="8">IF($V13="","",ROUND($V13*$W$10,2))</f>
        <v/>
      </c>
      <c r="X13" s="84" t="str">
        <f>IF(ISERROR(IF($U13="","",ROUND(SUM($K13,$Q13,$W13),2))),"",IF($U13="","",ROUND(SUM($K13,$Q13,$W13),2)))</f>
        <v/>
      </c>
      <c r="Y13" s="85" t="str">
        <f>IF(ISERROR(IF($U13="","",VLOOKUP(X13,NewTransmu,4,TRUE))),"",IF($U13="","",VLOOKUP(X13,NewTransmu,4,TRUE)))</f>
        <v/>
      </c>
      <c r="Z13" s="86" t="str">
        <f t="shared" ref="Z13:Z78" si="9">IF(ISERROR(IF(Y13="","",VLOOKUP(Y13,DESCRIPTORS,4,TRUE))),"",IF(Y13="","",VLOOKUP(Y13,DESCRIPTORS,4,TRUE)))</f>
        <v/>
      </c>
      <c r="AB13" s="47"/>
      <c r="AC13" s="6"/>
      <c r="AD13" s="41"/>
      <c r="AE13" s="41"/>
      <c r="AF13" s="23"/>
      <c r="AG13" s="23"/>
      <c r="AH13" s="23"/>
      <c r="AI13" s="23"/>
      <c r="AJ13" s="23"/>
      <c r="AK13" s="23"/>
      <c r="AL13" s="23"/>
      <c r="AM13" s="23"/>
      <c r="AN13" s="23"/>
      <c r="AO13" s="23"/>
      <c r="AP13" s="23"/>
      <c r="AQ13" s="23"/>
      <c r="AR13" s="23"/>
      <c r="AS13" s="41"/>
      <c r="AT13" s="41" t="e">
        <f t="shared" ref="AT13:AT78" si="10">(R13/$R$10)*100</f>
        <v>#DIV/0!</v>
      </c>
      <c r="AU13" s="41" t="e">
        <f t="shared" ref="AU13:AU78" si="11">(S13/$S$10)*100</f>
        <v>#DIV/0!</v>
      </c>
      <c r="AV13" s="41" t="e">
        <f t="shared" ref="AV13:AV78" si="12">(T13/$T$10)*100</f>
        <v>#DIV/0!</v>
      </c>
      <c r="AX13" s="6"/>
    </row>
    <row r="14" spans="1:50" ht="18" customHeight="1">
      <c r="A14" s="182">
        <f>INPUT!A13</f>
        <v>0</v>
      </c>
      <c r="B14" s="182">
        <f>INPUT!B13</f>
        <v>0</v>
      </c>
      <c r="C14" s="182">
        <f>INPUT!C13</f>
        <v>0</v>
      </c>
      <c r="D14" s="88"/>
      <c r="E14" s="89"/>
      <c r="F14" s="89"/>
      <c r="G14" s="89"/>
      <c r="H14" s="89"/>
      <c r="I14" s="90" t="str">
        <f t="shared" si="0"/>
        <v/>
      </c>
      <c r="J14" s="57" t="str">
        <f t="shared" si="1"/>
        <v/>
      </c>
      <c r="K14" s="91" t="str">
        <f t="shared" si="2"/>
        <v/>
      </c>
      <c r="L14" s="88"/>
      <c r="M14" s="89"/>
      <c r="N14" s="89"/>
      <c r="O14" s="90" t="str">
        <f t="shared" si="3"/>
        <v/>
      </c>
      <c r="P14" s="57" t="str">
        <f t="shared" si="4"/>
        <v/>
      </c>
      <c r="Q14" s="91" t="str">
        <f t="shared" si="5"/>
        <v/>
      </c>
      <c r="R14" s="88"/>
      <c r="S14" s="89"/>
      <c r="T14" s="89"/>
      <c r="U14" s="90" t="str">
        <f t="shared" si="6"/>
        <v/>
      </c>
      <c r="V14" s="57" t="str">
        <f t="shared" si="7"/>
        <v/>
      </c>
      <c r="W14" s="91" t="str">
        <f t="shared" si="8"/>
        <v/>
      </c>
      <c r="X14" s="92" t="str">
        <f t="shared" ref="X14:X79" si="13">IF(ISERROR(IF($T14="","",ROUND(SUM($K14,$Q14,$W14),2))),"",IF($T14="","",ROUND(SUM($K14,$Q14,$W14),2)))</f>
        <v/>
      </c>
      <c r="Y14" s="93" t="str">
        <f t="shared" ref="Y14:Y79" si="14">IF(ISERROR(IF($T14="","",VLOOKUP(X14,NewTransmu,4,TRUE))),"",IF($T14="","",VLOOKUP(X14,NewTransmu,4,TRUE)))</f>
        <v/>
      </c>
      <c r="Z14" s="94" t="str">
        <f t="shared" si="9"/>
        <v/>
      </c>
      <c r="AB14" s="95"/>
      <c r="AC14" s="95" t="s">
        <v>125</v>
      </c>
      <c r="AD14" s="95" t="s">
        <v>123</v>
      </c>
      <c r="AE14" s="95" t="s">
        <v>124</v>
      </c>
      <c r="AF14" s="23"/>
      <c r="AG14" s="23"/>
      <c r="AH14" s="23"/>
      <c r="AI14" s="23"/>
      <c r="AJ14" s="23"/>
      <c r="AK14" s="23"/>
      <c r="AL14" s="23"/>
      <c r="AM14" s="23"/>
      <c r="AN14" s="23"/>
      <c r="AO14" s="23"/>
      <c r="AP14" s="23"/>
      <c r="AQ14" s="23"/>
      <c r="AR14" s="23"/>
      <c r="AS14" s="41"/>
      <c r="AT14" s="41" t="e">
        <f t="shared" si="10"/>
        <v>#DIV/0!</v>
      </c>
      <c r="AU14" s="41" t="e">
        <f t="shared" si="11"/>
        <v>#DIV/0!</v>
      </c>
      <c r="AV14" s="41" t="e">
        <f t="shared" si="12"/>
        <v>#DIV/0!</v>
      </c>
      <c r="AX14" s="6"/>
    </row>
    <row r="15" spans="1:50" ht="18" customHeight="1">
      <c r="A15" s="182">
        <f>INPUT!A14</f>
        <v>0</v>
      </c>
      <c r="B15" s="182">
        <f>INPUT!B14</f>
        <v>0</v>
      </c>
      <c r="C15" s="182">
        <f>INPUT!C14</f>
        <v>0</v>
      </c>
      <c r="D15" s="88"/>
      <c r="E15" s="89"/>
      <c r="F15" s="89"/>
      <c r="G15" s="89"/>
      <c r="H15" s="89"/>
      <c r="I15" s="90" t="str">
        <f t="shared" si="0"/>
        <v/>
      </c>
      <c r="J15" s="57" t="str">
        <f t="shared" si="1"/>
        <v/>
      </c>
      <c r="K15" s="91" t="str">
        <f t="shared" si="2"/>
        <v/>
      </c>
      <c r="L15" s="88"/>
      <c r="M15" s="89"/>
      <c r="N15" s="89"/>
      <c r="O15" s="90" t="str">
        <f t="shared" si="3"/>
        <v/>
      </c>
      <c r="P15" s="57" t="str">
        <f t="shared" si="4"/>
        <v/>
      </c>
      <c r="Q15" s="91" t="str">
        <f t="shared" si="5"/>
        <v/>
      </c>
      <c r="R15" s="176"/>
      <c r="S15" s="89"/>
      <c r="T15" s="177"/>
      <c r="U15" s="90" t="str">
        <f t="shared" si="6"/>
        <v/>
      </c>
      <c r="V15" s="57" t="str">
        <f t="shared" si="7"/>
        <v/>
      </c>
      <c r="W15" s="91" t="str">
        <f t="shared" si="8"/>
        <v/>
      </c>
      <c r="X15" s="92" t="str">
        <f t="shared" si="13"/>
        <v/>
      </c>
      <c r="Y15" s="93" t="str">
        <f t="shared" si="14"/>
        <v/>
      </c>
      <c r="Z15" s="94" t="str">
        <f t="shared" si="9"/>
        <v/>
      </c>
      <c r="AB15" s="96" t="s">
        <v>21</v>
      </c>
      <c r="AC15" s="97">
        <f>COUNTA(R13:R115)</f>
        <v>0</v>
      </c>
      <c r="AD15" s="97">
        <f>COUNTA(S13:S115)</f>
        <v>0</v>
      </c>
      <c r="AE15" s="97">
        <f>COUNTA(T13:T115)</f>
        <v>0</v>
      </c>
      <c r="AF15" s="23"/>
      <c r="AG15" s="23"/>
      <c r="AH15" s="23"/>
      <c r="AI15" s="23"/>
      <c r="AJ15" s="23"/>
      <c r="AK15" s="23"/>
      <c r="AL15" s="23"/>
      <c r="AM15" s="23"/>
      <c r="AN15" s="23"/>
      <c r="AO15" s="23"/>
      <c r="AP15" s="23"/>
      <c r="AQ15" s="23"/>
      <c r="AR15" s="23"/>
      <c r="AS15" s="41"/>
      <c r="AT15" s="41" t="e">
        <f t="shared" si="10"/>
        <v>#DIV/0!</v>
      </c>
      <c r="AU15" s="41" t="e">
        <f t="shared" si="11"/>
        <v>#DIV/0!</v>
      </c>
      <c r="AV15" s="41" t="e">
        <f t="shared" si="12"/>
        <v>#DIV/0!</v>
      </c>
      <c r="AX15" s="6"/>
    </row>
    <row r="16" spans="1:50" ht="18" customHeight="1">
      <c r="A16" s="182">
        <f>INPUT!A15</f>
        <v>0</v>
      </c>
      <c r="B16" s="182">
        <f>INPUT!B15</f>
        <v>0</v>
      </c>
      <c r="C16" s="182">
        <f>INPUT!C15</f>
        <v>0</v>
      </c>
      <c r="D16" s="88"/>
      <c r="E16" s="89"/>
      <c r="F16" s="89"/>
      <c r="G16" s="89"/>
      <c r="H16" s="89"/>
      <c r="I16" s="90" t="str">
        <f t="shared" si="0"/>
        <v/>
      </c>
      <c r="J16" s="57" t="str">
        <f t="shared" si="1"/>
        <v/>
      </c>
      <c r="K16" s="91" t="str">
        <f t="shared" si="2"/>
        <v/>
      </c>
      <c r="L16" s="88"/>
      <c r="M16" s="89"/>
      <c r="N16" s="89"/>
      <c r="O16" s="90" t="str">
        <f t="shared" si="3"/>
        <v/>
      </c>
      <c r="P16" s="57" t="str">
        <f t="shared" si="4"/>
        <v/>
      </c>
      <c r="Q16" s="91" t="str">
        <f t="shared" si="5"/>
        <v/>
      </c>
      <c r="R16" s="88"/>
      <c r="S16" s="89"/>
      <c r="T16" s="89"/>
      <c r="U16" s="90" t="str">
        <f t="shared" si="6"/>
        <v/>
      </c>
      <c r="V16" s="57" t="str">
        <f t="shared" si="7"/>
        <v/>
      </c>
      <c r="W16" s="91" t="str">
        <f t="shared" si="8"/>
        <v/>
      </c>
      <c r="X16" s="92" t="str">
        <f t="shared" si="13"/>
        <v/>
      </c>
      <c r="Y16" s="93" t="str">
        <f t="shared" si="14"/>
        <v/>
      </c>
      <c r="Z16" s="94" t="str">
        <f t="shared" si="9"/>
        <v/>
      </c>
      <c r="AB16" s="98" t="s">
        <v>22</v>
      </c>
      <c r="AC16" s="97">
        <f>R10</f>
        <v>0</v>
      </c>
      <c r="AD16" s="97">
        <f>S10</f>
        <v>0</v>
      </c>
      <c r="AE16" s="97">
        <f>T10</f>
        <v>0</v>
      </c>
      <c r="AF16" s="23"/>
      <c r="AG16" s="23"/>
      <c r="AH16" s="23"/>
      <c r="AI16" s="23"/>
      <c r="AJ16" s="23"/>
      <c r="AK16" s="23"/>
      <c r="AL16" s="23"/>
      <c r="AM16" s="23"/>
      <c r="AN16" s="23"/>
      <c r="AO16" s="23"/>
      <c r="AP16" s="23"/>
      <c r="AQ16" s="23"/>
      <c r="AR16" s="23"/>
      <c r="AS16" s="41"/>
      <c r="AT16" s="41" t="e">
        <f t="shared" si="10"/>
        <v>#DIV/0!</v>
      </c>
      <c r="AU16" s="41" t="e">
        <f t="shared" si="11"/>
        <v>#DIV/0!</v>
      </c>
      <c r="AV16" s="41" t="e">
        <f t="shared" si="12"/>
        <v>#DIV/0!</v>
      </c>
      <c r="AX16" s="6"/>
    </row>
    <row r="17" spans="1:50" ht="18" customHeight="1">
      <c r="A17" s="182">
        <f>INPUT!A16</f>
        <v>0</v>
      </c>
      <c r="B17" s="182">
        <f>INPUT!B16</f>
        <v>0</v>
      </c>
      <c r="C17" s="182">
        <f>INPUT!C16</f>
        <v>0</v>
      </c>
      <c r="D17" s="88"/>
      <c r="E17" s="89"/>
      <c r="F17" s="89"/>
      <c r="G17" s="89"/>
      <c r="H17" s="89"/>
      <c r="I17" s="90" t="str">
        <f t="shared" si="0"/>
        <v/>
      </c>
      <c r="J17" s="57" t="str">
        <f t="shared" si="1"/>
        <v/>
      </c>
      <c r="K17" s="91" t="str">
        <f t="shared" si="2"/>
        <v/>
      </c>
      <c r="L17" s="88"/>
      <c r="M17" s="89"/>
      <c r="N17" s="89"/>
      <c r="O17" s="90" t="str">
        <f t="shared" si="3"/>
        <v/>
      </c>
      <c r="P17" s="57" t="str">
        <f t="shared" si="4"/>
        <v/>
      </c>
      <c r="Q17" s="91" t="str">
        <f t="shared" si="5"/>
        <v/>
      </c>
      <c r="R17" s="88"/>
      <c r="S17" s="89"/>
      <c r="T17" s="89"/>
      <c r="U17" s="90" t="str">
        <f t="shared" si="6"/>
        <v/>
      </c>
      <c r="V17" s="57" t="str">
        <f t="shared" si="7"/>
        <v/>
      </c>
      <c r="W17" s="91" t="str">
        <f t="shared" si="8"/>
        <v/>
      </c>
      <c r="X17" s="92" t="str">
        <f t="shared" si="13"/>
        <v/>
      </c>
      <c r="Y17" s="93" t="str">
        <f t="shared" si="14"/>
        <v/>
      </c>
      <c r="Z17" s="94" t="str">
        <f t="shared" si="9"/>
        <v/>
      </c>
      <c r="AB17" s="99"/>
      <c r="AC17" s="99"/>
      <c r="AD17" s="99"/>
      <c r="AE17" s="99"/>
      <c r="AF17" s="23"/>
      <c r="AG17" s="23"/>
      <c r="AH17" s="23"/>
      <c r="AI17" s="23"/>
      <c r="AJ17" s="23"/>
      <c r="AK17" s="23"/>
      <c r="AL17" s="23"/>
      <c r="AM17" s="23"/>
      <c r="AN17" s="23"/>
      <c r="AO17" s="23"/>
      <c r="AP17" s="23"/>
      <c r="AQ17" s="23"/>
      <c r="AR17" s="23"/>
      <c r="AS17" s="41"/>
      <c r="AT17" s="41" t="e">
        <f t="shared" si="10"/>
        <v>#DIV/0!</v>
      </c>
      <c r="AU17" s="41" t="e">
        <f t="shared" si="11"/>
        <v>#DIV/0!</v>
      </c>
      <c r="AV17" s="41" t="e">
        <f t="shared" si="12"/>
        <v>#DIV/0!</v>
      </c>
      <c r="AX17" s="6"/>
    </row>
    <row r="18" spans="1:50" ht="18" customHeight="1">
      <c r="A18" s="182">
        <f>INPUT!A17</f>
        <v>0</v>
      </c>
      <c r="B18" s="182">
        <f>INPUT!B17</f>
        <v>0</v>
      </c>
      <c r="C18" s="182">
        <f>INPUT!C17</f>
        <v>0</v>
      </c>
      <c r="D18" s="88"/>
      <c r="E18" s="89"/>
      <c r="F18" s="89"/>
      <c r="G18" s="89"/>
      <c r="H18" s="89"/>
      <c r="I18" s="90" t="str">
        <f t="shared" si="0"/>
        <v/>
      </c>
      <c r="J18" s="57" t="str">
        <f t="shared" si="1"/>
        <v/>
      </c>
      <c r="K18" s="91" t="str">
        <f t="shared" si="2"/>
        <v/>
      </c>
      <c r="L18" s="88"/>
      <c r="M18" s="89"/>
      <c r="N18" s="89"/>
      <c r="O18" s="90" t="str">
        <f t="shared" si="3"/>
        <v/>
      </c>
      <c r="P18" s="57" t="str">
        <f t="shared" si="4"/>
        <v/>
      </c>
      <c r="Q18" s="91" t="str">
        <f t="shared" si="5"/>
        <v/>
      </c>
      <c r="R18" s="88"/>
      <c r="S18" s="89"/>
      <c r="T18" s="89"/>
      <c r="U18" s="90" t="str">
        <f t="shared" si="6"/>
        <v/>
      </c>
      <c r="V18" s="57" t="str">
        <f t="shared" si="7"/>
        <v/>
      </c>
      <c r="W18" s="91" t="str">
        <f t="shared" si="8"/>
        <v/>
      </c>
      <c r="X18" s="92" t="str">
        <f t="shared" si="13"/>
        <v/>
      </c>
      <c r="Y18" s="93" t="str">
        <f t="shared" si="14"/>
        <v/>
      </c>
      <c r="Z18" s="94" t="str">
        <f t="shared" si="9"/>
        <v/>
      </c>
      <c r="AB18" s="100" t="s">
        <v>23</v>
      </c>
      <c r="AC18" s="95" t="s">
        <v>125</v>
      </c>
      <c r="AD18" s="95" t="s">
        <v>123</v>
      </c>
      <c r="AE18" s="95" t="s">
        <v>124</v>
      </c>
      <c r="AF18" s="23"/>
      <c r="AG18" s="23"/>
      <c r="AH18" s="23"/>
      <c r="AI18" s="23"/>
      <c r="AJ18" s="23"/>
      <c r="AK18" s="23"/>
      <c r="AL18" s="23"/>
      <c r="AM18" s="23"/>
      <c r="AN18" s="23"/>
      <c r="AO18" s="23"/>
      <c r="AP18" s="23"/>
      <c r="AQ18" s="23"/>
      <c r="AR18" s="23"/>
      <c r="AS18" s="41"/>
      <c r="AT18" s="41" t="e">
        <f t="shared" si="10"/>
        <v>#DIV/0!</v>
      </c>
      <c r="AU18" s="41" t="e">
        <f t="shared" si="11"/>
        <v>#DIV/0!</v>
      </c>
      <c r="AV18" s="41" t="e">
        <f t="shared" si="12"/>
        <v>#DIV/0!</v>
      </c>
      <c r="AX18" s="6"/>
    </row>
    <row r="19" spans="1:50" ht="18" customHeight="1">
      <c r="A19" s="182">
        <f>INPUT!A18</f>
        <v>0</v>
      </c>
      <c r="B19" s="182">
        <f>INPUT!B18</f>
        <v>0</v>
      </c>
      <c r="C19" s="182">
        <f>INPUT!C18</f>
        <v>0</v>
      </c>
      <c r="D19" s="88"/>
      <c r="E19" s="89"/>
      <c r="F19" s="89"/>
      <c r="G19" s="89"/>
      <c r="H19" s="89"/>
      <c r="I19" s="90" t="str">
        <f t="shared" si="0"/>
        <v/>
      </c>
      <c r="J19" s="57" t="str">
        <f t="shared" si="1"/>
        <v/>
      </c>
      <c r="K19" s="91" t="str">
        <f t="shared" si="2"/>
        <v/>
      </c>
      <c r="L19" s="88"/>
      <c r="M19" s="89"/>
      <c r="N19" s="89"/>
      <c r="O19" s="90" t="str">
        <f t="shared" si="3"/>
        <v/>
      </c>
      <c r="P19" s="57" t="str">
        <f t="shared" si="4"/>
        <v/>
      </c>
      <c r="Q19" s="91" t="str">
        <f t="shared" si="5"/>
        <v/>
      </c>
      <c r="R19" s="88"/>
      <c r="S19" s="89"/>
      <c r="T19" s="89"/>
      <c r="U19" s="90" t="str">
        <f t="shared" si="6"/>
        <v/>
      </c>
      <c r="V19" s="57" t="str">
        <f t="shared" si="7"/>
        <v/>
      </c>
      <c r="W19" s="91" t="str">
        <f t="shared" si="8"/>
        <v/>
      </c>
      <c r="X19" s="92" t="str">
        <f t="shared" si="13"/>
        <v/>
      </c>
      <c r="Y19" s="93" t="str">
        <f t="shared" si="14"/>
        <v/>
      </c>
      <c r="Z19" s="94" t="str">
        <f t="shared" si="9"/>
        <v/>
      </c>
      <c r="AB19" s="101" t="s">
        <v>24</v>
      </c>
      <c r="AC19" s="102">
        <f>COUNTIF(AT13:AT115,"&gt;=75")</f>
        <v>0</v>
      </c>
      <c r="AD19" s="102">
        <f>COUNTIF(AU13:AU115,"&gt;=75")</f>
        <v>0</v>
      </c>
      <c r="AE19" s="102">
        <f>COUNTIF(AV13:AV115,"&gt;=75")</f>
        <v>0</v>
      </c>
      <c r="AF19" s="23"/>
      <c r="AG19" s="23"/>
      <c r="AH19" s="23"/>
      <c r="AI19" s="23"/>
      <c r="AJ19" s="23"/>
      <c r="AK19" s="23"/>
      <c r="AL19" s="23"/>
      <c r="AM19" s="23"/>
      <c r="AN19" s="23"/>
      <c r="AO19" s="23"/>
      <c r="AP19" s="23"/>
      <c r="AQ19" s="23"/>
      <c r="AR19" s="23"/>
      <c r="AS19" s="41"/>
      <c r="AT19" s="41" t="e">
        <f t="shared" si="10"/>
        <v>#DIV/0!</v>
      </c>
      <c r="AU19" s="41" t="e">
        <f t="shared" si="11"/>
        <v>#DIV/0!</v>
      </c>
      <c r="AV19" s="41" t="e">
        <f t="shared" si="12"/>
        <v>#DIV/0!</v>
      </c>
      <c r="AX19" s="6"/>
    </row>
    <row r="20" spans="1:50" ht="18" customHeight="1">
      <c r="A20" s="182">
        <f>INPUT!A19</f>
        <v>0</v>
      </c>
      <c r="B20" s="182">
        <f>INPUT!B19</f>
        <v>0</v>
      </c>
      <c r="C20" s="182">
        <f>INPUT!C19</f>
        <v>0</v>
      </c>
      <c r="D20" s="88"/>
      <c r="E20" s="89"/>
      <c r="F20" s="89"/>
      <c r="G20" s="89"/>
      <c r="H20" s="89"/>
      <c r="I20" s="90" t="str">
        <f t="shared" si="0"/>
        <v/>
      </c>
      <c r="J20" s="57" t="str">
        <f t="shared" si="1"/>
        <v/>
      </c>
      <c r="K20" s="91" t="str">
        <f t="shared" si="2"/>
        <v/>
      </c>
      <c r="L20" s="88"/>
      <c r="M20" s="89"/>
      <c r="N20" s="89"/>
      <c r="O20" s="90" t="str">
        <f t="shared" si="3"/>
        <v/>
      </c>
      <c r="P20" s="57" t="str">
        <f t="shared" si="4"/>
        <v/>
      </c>
      <c r="Q20" s="91" t="str">
        <f t="shared" si="5"/>
        <v/>
      </c>
      <c r="R20" s="88"/>
      <c r="S20" s="89"/>
      <c r="T20" s="89"/>
      <c r="U20" s="90" t="str">
        <f t="shared" si="6"/>
        <v/>
      </c>
      <c r="V20" s="57" t="str">
        <f t="shared" si="7"/>
        <v/>
      </c>
      <c r="W20" s="91" t="str">
        <f t="shared" si="8"/>
        <v/>
      </c>
      <c r="X20" s="92" t="str">
        <f t="shared" si="13"/>
        <v/>
      </c>
      <c r="Y20" s="93" t="str">
        <f t="shared" si="14"/>
        <v/>
      </c>
      <c r="Z20" s="94" t="str">
        <f t="shared" si="9"/>
        <v/>
      </c>
      <c r="AB20" s="101" t="s">
        <v>25</v>
      </c>
      <c r="AC20" s="103" t="str">
        <f>IFERROR(AC19/AC15,"")</f>
        <v/>
      </c>
      <c r="AD20" s="103" t="str">
        <f>IFERROR(AD19/AD15,"")</f>
        <v/>
      </c>
      <c r="AE20" s="103" t="str">
        <f>IFERROR(AE19/AE15,"")</f>
        <v/>
      </c>
      <c r="AF20" s="23"/>
      <c r="AG20" s="23"/>
      <c r="AH20" s="23"/>
      <c r="AI20" s="23"/>
      <c r="AJ20" s="23"/>
      <c r="AK20" s="23"/>
      <c r="AL20" s="23"/>
      <c r="AM20" s="23"/>
      <c r="AN20" s="23"/>
      <c r="AO20" s="23"/>
      <c r="AP20" s="23"/>
      <c r="AQ20" s="23"/>
      <c r="AR20" s="23"/>
      <c r="AS20" s="41"/>
      <c r="AT20" s="41" t="e">
        <f t="shared" si="10"/>
        <v>#DIV/0!</v>
      </c>
      <c r="AU20" s="41" t="e">
        <f t="shared" si="11"/>
        <v>#DIV/0!</v>
      </c>
      <c r="AV20" s="41" t="e">
        <f t="shared" si="12"/>
        <v>#DIV/0!</v>
      </c>
      <c r="AX20" s="6"/>
    </row>
    <row r="21" spans="1:50" ht="18" customHeight="1">
      <c r="A21" s="182">
        <f>INPUT!A20</f>
        <v>0</v>
      </c>
      <c r="B21" s="182">
        <f>INPUT!B20</f>
        <v>0</v>
      </c>
      <c r="C21" s="182">
        <f>INPUT!C20</f>
        <v>0</v>
      </c>
      <c r="D21" s="88"/>
      <c r="E21" s="89"/>
      <c r="F21" s="89"/>
      <c r="G21" s="89"/>
      <c r="H21" s="89"/>
      <c r="I21" s="90" t="str">
        <f t="shared" si="0"/>
        <v/>
      </c>
      <c r="J21" s="57" t="str">
        <f t="shared" si="1"/>
        <v/>
      </c>
      <c r="K21" s="91" t="str">
        <f t="shared" si="2"/>
        <v/>
      </c>
      <c r="L21" s="88"/>
      <c r="M21" s="89"/>
      <c r="N21" s="89"/>
      <c r="O21" s="90" t="str">
        <f t="shared" si="3"/>
        <v/>
      </c>
      <c r="P21" s="57" t="str">
        <f t="shared" si="4"/>
        <v/>
      </c>
      <c r="Q21" s="91" t="str">
        <f t="shared" si="5"/>
        <v/>
      </c>
      <c r="R21" s="88"/>
      <c r="S21" s="89"/>
      <c r="T21" s="89"/>
      <c r="U21" s="90" t="str">
        <f t="shared" si="6"/>
        <v/>
      </c>
      <c r="V21" s="57" t="str">
        <f t="shared" si="7"/>
        <v/>
      </c>
      <c r="W21" s="91" t="str">
        <f t="shared" si="8"/>
        <v/>
      </c>
      <c r="X21" s="92" t="str">
        <f t="shared" si="13"/>
        <v/>
      </c>
      <c r="Y21" s="93" t="str">
        <f t="shared" si="14"/>
        <v/>
      </c>
      <c r="Z21" s="94" t="str">
        <f t="shared" si="9"/>
        <v/>
      </c>
      <c r="AB21" s="101" t="s">
        <v>26</v>
      </c>
      <c r="AC21" s="102">
        <f>AC15-AC19</f>
        <v>0</v>
      </c>
      <c r="AD21" s="102">
        <f>AD15-AD19</f>
        <v>0</v>
      </c>
      <c r="AE21" s="102">
        <f>AE15-AE19</f>
        <v>0</v>
      </c>
      <c r="AF21" s="23"/>
      <c r="AG21" s="23"/>
      <c r="AH21" s="23"/>
      <c r="AI21" s="23"/>
      <c r="AJ21" s="23"/>
      <c r="AK21" s="23"/>
      <c r="AL21" s="23"/>
      <c r="AM21" s="23"/>
      <c r="AN21" s="23"/>
      <c r="AO21" s="23"/>
      <c r="AP21" s="23"/>
      <c r="AQ21" s="23"/>
      <c r="AR21" s="23"/>
      <c r="AS21" s="41"/>
      <c r="AT21" s="41" t="e">
        <f t="shared" si="10"/>
        <v>#DIV/0!</v>
      </c>
      <c r="AU21" s="41" t="e">
        <f t="shared" si="11"/>
        <v>#DIV/0!</v>
      </c>
      <c r="AV21" s="41" t="e">
        <f t="shared" si="12"/>
        <v>#DIV/0!</v>
      </c>
      <c r="AX21" s="6"/>
    </row>
    <row r="22" spans="1:50" ht="18" customHeight="1">
      <c r="A22" s="182">
        <f>INPUT!A21</f>
        <v>0</v>
      </c>
      <c r="B22" s="182">
        <f>INPUT!B21</f>
        <v>0</v>
      </c>
      <c r="C22" s="182">
        <f>INPUT!C21</f>
        <v>0</v>
      </c>
      <c r="D22" s="88"/>
      <c r="E22" s="89"/>
      <c r="F22" s="89"/>
      <c r="G22" s="89"/>
      <c r="H22" s="89"/>
      <c r="I22" s="90" t="str">
        <f t="shared" si="0"/>
        <v/>
      </c>
      <c r="J22" s="57" t="str">
        <f t="shared" si="1"/>
        <v/>
      </c>
      <c r="K22" s="91" t="str">
        <f t="shared" si="2"/>
        <v/>
      </c>
      <c r="L22" s="88"/>
      <c r="M22" s="89"/>
      <c r="N22" s="89"/>
      <c r="O22" s="90" t="str">
        <f t="shared" si="3"/>
        <v/>
      </c>
      <c r="P22" s="57" t="str">
        <f t="shared" si="4"/>
        <v/>
      </c>
      <c r="Q22" s="91" t="str">
        <f t="shared" si="5"/>
        <v/>
      </c>
      <c r="R22" s="88"/>
      <c r="S22" s="89"/>
      <c r="T22" s="89"/>
      <c r="U22" s="90" t="str">
        <f t="shared" si="6"/>
        <v/>
      </c>
      <c r="V22" s="57" t="str">
        <f t="shared" si="7"/>
        <v/>
      </c>
      <c r="W22" s="91" t="str">
        <f t="shared" si="8"/>
        <v/>
      </c>
      <c r="X22" s="92" t="str">
        <f t="shared" si="13"/>
        <v/>
      </c>
      <c r="Y22" s="93" t="str">
        <f t="shared" si="14"/>
        <v/>
      </c>
      <c r="Z22" s="94" t="str">
        <f t="shared" si="9"/>
        <v/>
      </c>
      <c r="AB22" s="101" t="s">
        <v>25</v>
      </c>
      <c r="AC22" s="103" t="str">
        <f>IFERROR(1-AC20,"")</f>
        <v/>
      </c>
      <c r="AD22" s="103" t="str">
        <f>IFERROR(1-AD20,"")</f>
        <v/>
      </c>
      <c r="AE22" s="103" t="str">
        <f>IFERROR(1-AE20,"")</f>
        <v/>
      </c>
      <c r="AF22" s="23"/>
      <c r="AG22" s="23"/>
      <c r="AH22" s="23"/>
      <c r="AI22" s="23"/>
      <c r="AJ22" s="23"/>
      <c r="AK22" s="23"/>
      <c r="AL22" s="23"/>
      <c r="AM22" s="23"/>
      <c r="AN22" s="23"/>
      <c r="AO22" s="23"/>
      <c r="AP22" s="23"/>
      <c r="AQ22" s="23"/>
      <c r="AR22" s="23"/>
      <c r="AS22" s="41"/>
      <c r="AT22" s="41" t="e">
        <f t="shared" si="10"/>
        <v>#DIV/0!</v>
      </c>
      <c r="AU22" s="41" t="e">
        <f t="shared" si="11"/>
        <v>#DIV/0!</v>
      </c>
      <c r="AV22" s="41" t="e">
        <f t="shared" si="12"/>
        <v>#DIV/0!</v>
      </c>
      <c r="AX22" s="6"/>
    </row>
    <row r="23" spans="1:50" ht="18" customHeight="1">
      <c r="A23" s="182">
        <f>INPUT!A22</f>
        <v>0</v>
      </c>
      <c r="B23" s="182">
        <f>INPUT!B22</f>
        <v>0</v>
      </c>
      <c r="C23" s="182">
        <f>INPUT!C22</f>
        <v>0</v>
      </c>
      <c r="D23" s="88"/>
      <c r="E23" s="89"/>
      <c r="F23" s="89"/>
      <c r="G23" s="89"/>
      <c r="H23" s="89"/>
      <c r="I23" s="90" t="str">
        <f t="shared" si="0"/>
        <v/>
      </c>
      <c r="J23" s="57" t="str">
        <f t="shared" si="1"/>
        <v/>
      </c>
      <c r="K23" s="91" t="str">
        <f t="shared" si="2"/>
        <v/>
      </c>
      <c r="L23" s="88"/>
      <c r="M23" s="89"/>
      <c r="N23" s="89"/>
      <c r="O23" s="90" t="str">
        <f t="shared" si="3"/>
        <v/>
      </c>
      <c r="P23" s="57" t="str">
        <f t="shared" si="4"/>
        <v/>
      </c>
      <c r="Q23" s="91" t="str">
        <f t="shared" si="5"/>
        <v/>
      </c>
      <c r="R23" s="88"/>
      <c r="S23" s="89"/>
      <c r="T23" s="89"/>
      <c r="U23" s="90" t="str">
        <f t="shared" si="6"/>
        <v/>
      </c>
      <c r="V23" s="57" t="str">
        <f t="shared" si="7"/>
        <v/>
      </c>
      <c r="W23" s="91" t="str">
        <f t="shared" si="8"/>
        <v/>
      </c>
      <c r="X23" s="92" t="str">
        <f t="shared" si="13"/>
        <v/>
      </c>
      <c r="Y23" s="93" t="str">
        <f t="shared" si="14"/>
        <v/>
      </c>
      <c r="Z23" s="94" t="str">
        <f t="shared" si="9"/>
        <v/>
      </c>
      <c r="AB23" s="99"/>
      <c r="AC23" s="99"/>
      <c r="AD23" s="99"/>
      <c r="AE23" s="99"/>
      <c r="AR23" s="48"/>
      <c r="AT23" s="41" t="e">
        <f t="shared" si="10"/>
        <v>#DIV/0!</v>
      </c>
      <c r="AU23" s="41" t="e">
        <f t="shared" si="11"/>
        <v>#DIV/0!</v>
      </c>
      <c r="AV23" s="41" t="e">
        <f t="shared" si="12"/>
        <v>#DIV/0!</v>
      </c>
      <c r="AX23" s="6"/>
    </row>
    <row r="24" spans="1:50" ht="18" customHeight="1">
      <c r="A24" s="182">
        <f>INPUT!A23</f>
        <v>0</v>
      </c>
      <c r="B24" s="182">
        <f>INPUT!B23</f>
        <v>0</v>
      </c>
      <c r="C24" s="182">
        <f>INPUT!C23</f>
        <v>0</v>
      </c>
      <c r="D24" s="88"/>
      <c r="E24" s="89"/>
      <c r="F24" s="89"/>
      <c r="G24" s="89"/>
      <c r="H24" s="89"/>
      <c r="I24" s="90" t="str">
        <f t="shared" si="0"/>
        <v/>
      </c>
      <c r="J24" s="57" t="str">
        <f t="shared" si="1"/>
        <v/>
      </c>
      <c r="K24" s="91" t="str">
        <f t="shared" si="2"/>
        <v/>
      </c>
      <c r="L24" s="88"/>
      <c r="M24" s="89"/>
      <c r="N24" s="89"/>
      <c r="O24" s="90" t="str">
        <f t="shared" si="3"/>
        <v/>
      </c>
      <c r="P24" s="57" t="str">
        <f t="shared" si="4"/>
        <v/>
      </c>
      <c r="Q24" s="91" t="str">
        <f t="shared" si="5"/>
        <v/>
      </c>
      <c r="R24" s="88"/>
      <c r="S24" s="89"/>
      <c r="T24" s="89"/>
      <c r="U24" s="90" t="str">
        <f t="shared" si="6"/>
        <v/>
      </c>
      <c r="V24" s="57" t="str">
        <f t="shared" si="7"/>
        <v/>
      </c>
      <c r="W24" s="91" t="str">
        <f t="shared" si="8"/>
        <v/>
      </c>
      <c r="X24" s="92" t="str">
        <f t="shared" si="13"/>
        <v/>
      </c>
      <c r="Y24" s="93" t="str">
        <f t="shared" si="14"/>
        <v/>
      </c>
      <c r="Z24" s="94" t="str">
        <f t="shared" si="9"/>
        <v/>
      </c>
      <c r="AB24" s="100" t="s">
        <v>27</v>
      </c>
      <c r="AC24" s="95" t="s">
        <v>125</v>
      </c>
      <c r="AD24" s="95" t="s">
        <v>123</v>
      </c>
      <c r="AE24" s="95" t="s">
        <v>124</v>
      </c>
      <c r="AF24" s="104"/>
      <c r="AG24" s="104"/>
      <c r="AH24" s="104"/>
      <c r="AI24" s="104"/>
      <c r="AJ24" s="104"/>
      <c r="AK24" s="104"/>
      <c r="AL24" s="104"/>
      <c r="AM24" s="104"/>
      <c r="AN24" s="104"/>
      <c r="AO24" s="104"/>
      <c r="AP24" s="104"/>
      <c r="AQ24" s="104"/>
      <c r="AR24" s="104"/>
      <c r="AS24" s="42"/>
      <c r="AT24" s="41" t="e">
        <f t="shared" si="10"/>
        <v>#DIV/0!</v>
      </c>
      <c r="AU24" s="41" t="e">
        <f t="shared" si="11"/>
        <v>#DIV/0!</v>
      </c>
      <c r="AV24" s="41" t="e">
        <f t="shared" si="12"/>
        <v>#DIV/0!</v>
      </c>
      <c r="AX24" s="6"/>
    </row>
    <row r="25" spans="1:50" ht="18" customHeight="1">
      <c r="A25" s="182">
        <f>INPUT!A24</f>
        <v>0</v>
      </c>
      <c r="B25" s="182">
        <f>INPUT!B24</f>
        <v>0</v>
      </c>
      <c r="C25" s="182">
        <f>INPUT!C24</f>
        <v>0</v>
      </c>
      <c r="D25" s="88"/>
      <c r="E25" s="89"/>
      <c r="F25" s="89"/>
      <c r="G25" s="89"/>
      <c r="H25" s="89"/>
      <c r="I25" s="90" t="str">
        <f t="shared" si="0"/>
        <v/>
      </c>
      <c r="J25" s="57" t="str">
        <f t="shared" si="1"/>
        <v/>
      </c>
      <c r="K25" s="91" t="str">
        <f t="shared" si="2"/>
        <v/>
      </c>
      <c r="L25" s="88"/>
      <c r="M25" s="89"/>
      <c r="N25" s="89"/>
      <c r="O25" s="90" t="str">
        <f t="shared" si="3"/>
        <v/>
      </c>
      <c r="P25" s="57" t="str">
        <f t="shared" si="4"/>
        <v/>
      </c>
      <c r="Q25" s="91" t="str">
        <f t="shared" si="5"/>
        <v/>
      </c>
      <c r="R25" s="88"/>
      <c r="S25" s="89"/>
      <c r="T25" s="89"/>
      <c r="U25" s="90" t="str">
        <f t="shared" si="6"/>
        <v/>
      </c>
      <c r="V25" s="57" t="str">
        <f t="shared" si="7"/>
        <v/>
      </c>
      <c r="W25" s="91" t="str">
        <f t="shared" si="8"/>
        <v/>
      </c>
      <c r="X25" s="92" t="str">
        <f t="shared" si="13"/>
        <v/>
      </c>
      <c r="Y25" s="93" t="str">
        <f t="shared" si="14"/>
        <v/>
      </c>
      <c r="Z25" s="94" t="str">
        <f t="shared" si="9"/>
        <v/>
      </c>
      <c r="AB25" s="101" t="s">
        <v>28</v>
      </c>
      <c r="AC25" s="105" t="str">
        <f>IFERROR(AVERAGE(R13:R115),"")</f>
        <v/>
      </c>
      <c r="AD25" s="105" t="str">
        <f>IFERROR(AVERAGE(S13:S115),"")</f>
        <v/>
      </c>
      <c r="AE25" s="105" t="str">
        <f>IFERROR(AVERAGE(T13:T115),"")</f>
        <v/>
      </c>
      <c r="AF25" s="104"/>
      <c r="AG25" s="104"/>
      <c r="AH25" s="104"/>
      <c r="AI25" s="104"/>
      <c r="AJ25" s="104"/>
      <c r="AK25" s="104"/>
      <c r="AL25" s="104"/>
      <c r="AM25" s="104"/>
      <c r="AN25" s="104"/>
      <c r="AO25" s="104"/>
      <c r="AP25" s="104"/>
      <c r="AQ25" s="104"/>
      <c r="AR25" s="104"/>
      <c r="AS25" s="42"/>
      <c r="AT25" s="41" t="e">
        <f t="shared" si="10"/>
        <v>#DIV/0!</v>
      </c>
      <c r="AU25" s="41" t="e">
        <f t="shared" si="11"/>
        <v>#DIV/0!</v>
      </c>
      <c r="AV25" s="41" t="e">
        <f t="shared" si="12"/>
        <v>#DIV/0!</v>
      </c>
      <c r="AX25" s="6"/>
    </row>
    <row r="26" spans="1:50" ht="18" customHeight="1">
      <c r="A26" s="182">
        <f>INPUT!A25</f>
        <v>0</v>
      </c>
      <c r="B26" s="182">
        <f>INPUT!B25</f>
        <v>0</v>
      </c>
      <c r="C26" s="182">
        <f>INPUT!C25</f>
        <v>0</v>
      </c>
      <c r="D26" s="88"/>
      <c r="E26" s="89"/>
      <c r="F26" s="89"/>
      <c r="G26" s="89"/>
      <c r="H26" s="89"/>
      <c r="I26" s="90" t="str">
        <f t="shared" si="0"/>
        <v/>
      </c>
      <c r="J26" s="57" t="str">
        <f t="shared" si="1"/>
        <v/>
      </c>
      <c r="K26" s="91" t="str">
        <f t="shared" si="2"/>
        <v/>
      </c>
      <c r="L26" s="88"/>
      <c r="M26" s="89"/>
      <c r="N26" s="89"/>
      <c r="O26" s="90" t="str">
        <f t="shared" si="3"/>
        <v/>
      </c>
      <c r="P26" s="57" t="str">
        <f t="shared" si="4"/>
        <v/>
      </c>
      <c r="Q26" s="91" t="str">
        <f t="shared" si="5"/>
        <v/>
      </c>
      <c r="R26" s="88"/>
      <c r="S26" s="89"/>
      <c r="T26" s="89"/>
      <c r="U26" s="90" t="str">
        <f t="shared" si="6"/>
        <v/>
      </c>
      <c r="V26" s="57" t="str">
        <f t="shared" si="7"/>
        <v/>
      </c>
      <c r="W26" s="91" t="str">
        <f t="shared" si="8"/>
        <v/>
      </c>
      <c r="X26" s="92" t="str">
        <f t="shared" si="13"/>
        <v/>
      </c>
      <c r="Y26" s="93" t="str">
        <f t="shared" si="14"/>
        <v/>
      </c>
      <c r="Z26" s="94" t="str">
        <f t="shared" si="9"/>
        <v/>
      </c>
      <c r="AB26" s="101" t="s">
        <v>29</v>
      </c>
      <c r="AC26" s="105" t="str">
        <f>IFERROR(MEDIAN(R13:R115),"")</f>
        <v/>
      </c>
      <c r="AD26" s="105" t="str">
        <f>IFERROR(MEDIAN(S13:S115),"")</f>
        <v/>
      </c>
      <c r="AE26" s="105" t="str">
        <f>IFERROR(MEDIAN(T13:T115),"")</f>
        <v/>
      </c>
      <c r="AF26" s="104"/>
      <c r="AG26" s="104"/>
      <c r="AH26" s="104"/>
      <c r="AI26" s="104"/>
      <c r="AJ26" s="104"/>
      <c r="AK26" s="104"/>
      <c r="AL26" s="104"/>
      <c r="AM26" s="104"/>
      <c r="AN26" s="104"/>
      <c r="AO26" s="104"/>
      <c r="AP26" s="104"/>
      <c r="AQ26" s="104"/>
      <c r="AR26" s="104"/>
      <c r="AS26" s="42"/>
      <c r="AT26" s="41" t="e">
        <f t="shared" si="10"/>
        <v>#DIV/0!</v>
      </c>
      <c r="AU26" s="41" t="e">
        <f t="shared" si="11"/>
        <v>#DIV/0!</v>
      </c>
      <c r="AV26" s="41" t="e">
        <f t="shared" si="12"/>
        <v>#DIV/0!</v>
      </c>
      <c r="AX26" s="6"/>
    </row>
    <row r="27" spans="1:50" ht="18" customHeight="1">
      <c r="A27" s="182">
        <f>INPUT!A26</f>
        <v>0</v>
      </c>
      <c r="B27" s="182">
        <f>INPUT!B26</f>
        <v>0</v>
      </c>
      <c r="C27" s="182">
        <f>INPUT!C26</f>
        <v>0</v>
      </c>
      <c r="D27" s="88"/>
      <c r="E27" s="89"/>
      <c r="F27" s="89"/>
      <c r="G27" s="89"/>
      <c r="H27" s="89"/>
      <c r="I27" s="90" t="str">
        <f t="shared" si="0"/>
        <v/>
      </c>
      <c r="J27" s="57" t="str">
        <f t="shared" si="1"/>
        <v/>
      </c>
      <c r="K27" s="91" t="str">
        <f t="shared" si="2"/>
        <v/>
      </c>
      <c r="L27" s="88"/>
      <c r="M27" s="89"/>
      <c r="N27" s="89"/>
      <c r="O27" s="90" t="str">
        <f t="shared" si="3"/>
        <v/>
      </c>
      <c r="P27" s="57" t="str">
        <f t="shared" si="4"/>
        <v/>
      </c>
      <c r="Q27" s="91" t="str">
        <f t="shared" si="5"/>
        <v/>
      </c>
      <c r="R27" s="88"/>
      <c r="S27" s="89"/>
      <c r="T27" s="89"/>
      <c r="U27" s="90" t="str">
        <f t="shared" si="6"/>
        <v/>
      </c>
      <c r="V27" s="57" t="str">
        <f t="shared" si="7"/>
        <v/>
      </c>
      <c r="W27" s="91" t="str">
        <f t="shared" si="8"/>
        <v/>
      </c>
      <c r="X27" s="92" t="str">
        <f t="shared" si="13"/>
        <v/>
      </c>
      <c r="Y27" s="93" t="str">
        <f t="shared" si="14"/>
        <v/>
      </c>
      <c r="Z27" s="94" t="str">
        <f t="shared" si="9"/>
        <v/>
      </c>
      <c r="AB27" s="101" t="s">
        <v>30</v>
      </c>
      <c r="AC27" s="105" t="str">
        <f>IFERROR(_xlfn.STDEV.S(R13:R115),"")</f>
        <v/>
      </c>
      <c r="AD27" s="105" t="e">
        <f>_xlfn.STDEV.S(S13:S115)</f>
        <v>#DIV/0!</v>
      </c>
      <c r="AE27" s="105" t="e">
        <f>_xlfn.STDEV.S(T13:T115)</f>
        <v>#DIV/0!</v>
      </c>
      <c r="AR27" s="48"/>
      <c r="AT27" s="41" t="e">
        <f t="shared" si="10"/>
        <v>#DIV/0!</v>
      </c>
      <c r="AU27" s="41" t="e">
        <f t="shared" si="11"/>
        <v>#DIV/0!</v>
      </c>
      <c r="AV27" s="41" t="e">
        <f t="shared" si="12"/>
        <v>#DIV/0!</v>
      </c>
      <c r="AX27" s="6"/>
    </row>
    <row r="28" spans="1:50" ht="18" customHeight="1">
      <c r="A28" s="182">
        <f>INPUT!A27</f>
        <v>0</v>
      </c>
      <c r="B28" s="182">
        <f>INPUT!B27</f>
        <v>0</v>
      </c>
      <c r="C28" s="182">
        <f>INPUT!C27</f>
        <v>0</v>
      </c>
      <c r="D28" s="88"/>
      <c r="E28" s="89"/>
      <c r="F28" s="89"/>
      <c r="G28" s="89"/>
      <c r="H28" s="89"/>
      <c r="I28" s="90" t="str">
        <f t="shared" si="0"/>
        <v/>
      </c>
      <c r="J28" s="57" t="str">
        <f t="shared" si="1"/>
        <v/>
      </c>
      <c r="K28" s="91" t="str">
        <f t="shared" si="2"/>
        <v/>
      </c>
      <c r="L28" s="88"/>
      <c r="M28" s="89"/>
      <c r="N28" s="89"/>
      <c r="O28" s="90" t="str">
        <f t="shared" si="3"/>
        <v/>
      </c>
      <c r="P28" s="57" t="str">
        <f t="shared" si="4"/>
        <v/>
      </c>
      <c r="Q28" s="91" t="str">
        <f t="shared" si="5"/>
        <v/>
      </c>
      <c r="R28" s="88"/>
      <c r="S28" s="89"/>
      <c r="T28" s="89"/>
      <c r="U28" s="90" t="str">
        <f t="shared" si="6"/>
        <v/>
      </c>
      <c r="V28" s="57" t="str">
        <f t="shared" si="7"/>
        <v/>
      </c>
      <c r="W28" s="91" t="str">
        <f t="shared" si="8"/>
        <v/>
      </c>
      <c r="X28" s="92" t="str">
        <f t="shared" si="13"/>
        <v/>
      </c>
      <c r="Y28" s="93" t="str">
        <f t="shared" si="14"/>
        <v/>
      </c>
      <c r="Z28" s="94" t="str">
        <f t="shared" si="9"/>
        <v/>
      </c>
      <c r="AB28" s="101" t="s">
        <v>31</v>
      </c>
      <c r="AC28" s="106" t="str">
        <f>IFERROR(AC25/AC16,"")</f>
        <v/>
      </c>
      <c r="AD28" s="106" t="str">
        <f>IFERROR(AD25/AD16,"")</f>
        <v/>
      </c>
      <c r="AE28" s="106" t="str">
        <f>IFERROR(AE25/AE16,"")</f>
        <v/>
      </c>
      <c r="AR28" s="48"/>
      <c r="AT28" s="41" t="e">
        <f t="shared" si="10"/>
        <v>#DIV/0!</v>
      </c>
      <c r="AU28" s="41" t="e">
        <f t="shared" si="11"/>
        <v>#DIV/0!</v>
      </c>
      <c r="AV28" s="41" t="e">
        <f t="shared" si="12"/>
        <v>#DIV/0!</v>
      </c>
      <c r="AX28" s="6"/>
    </row>
    <row r="29" spans="1:50" ht="18" customHeight="1">
      <c r="A29" s="182">
        <f>INPUT!A28</f>
        <v>0</v>
      </c>
      <c r="B29" s="182">
        <f>INPUT!B28</f>
        <v>0</v>
      </c>
      <c r="C29" s="182">
        <f>INPUT!C28</f>
        <v>0</v>
      </c>
      <c r="D29" s="88"/>
      <c r="E29" s="89"/>
      <c r="F29" s="89"/>
      <c r="G29" s="89"/>
      <c r="H29" s="89"/>
      <c r="I29" s="90" t="str">
        <f t="shared" si="0"/>
        <v/>
      </c>
      <c r="J29" s="57" t="str">
        <f t="shared" si="1"/>
        <v/>
      </c>
      <c r="K29" s="91" t="str">
        <f t="shared" si="2"/>
        <v/>
      </c>
      <c r="L29" s="88"/>
      <c r="M29" s="89"/>
      <c r="N29" s="89"/>
      <c r="O29" s="90" t="str">
        <f t="shared" si="3"/>
        <v/>
      </c>
      <c r="P29" s="57" t="str">
        <f t="shared" si="4"/>
        <v/>
      </c>
      <c r="Q29" s="91" t="str">
        <f t="shared" si="5"/>
        <v/>
      </c>
      <c r="R29" s="88"/>
      <c r="S29" s="89"/>
      <c r="T29" s="89"/>
      <c r="U29" s="90" t="str">
        <f t="shared" si="6"/>
        <v/>
      </c>
      <c r="V29" s="57" t="str">
        <f t="shared" si="7"/>
        <v/>
      </c>
      <c r="W29" s="91" t="str">
        <f t="shared" si="8"/>
        <v/>
      </c>
      <c r="X29" s="92" t="str">
        <f t="shared" si="13"/>
        <v/>
      </c>
      <c r="Y29" s="93" t="str">
        <f t="shared" si="14"/>
        <v/>
      </c>
      <c r="Z29" s="94" t="str">
        <f t="shared" si="9"/>
        <v/>
      </c>
      <c r="AB29" s="6"/>
      <c r="AC29" s="6"/>
      <c r="AD29" s="6"/>
      <c r="AE29" s="6"/>
      <c r="AR29" s="48"/>
      <c r="AT29" s="41" t="e">
        <f t="shared" si="10"/>
        <v>#DIV/0!</v>
      </c>
      <c r="AU29" s="41" t="e">
        <f t="shared" si="11"/>
        <v>#DIV/0!</v>
      </c>
      <c r="AV29" s="41" t="e">
        <f t="shared" si="12"/>
        <v>#DIV/0!</v>
      </c>
      <c r="AX29" s="6"/>
    </row>
    <row r="30" spans="1:50" ht="18" customHeight="1">
      <c r="A30" s="182">
        <f>INPUT!A29</f>
        <v>0</v>
      </c>
      <c r="B30" s="182">
        <f>INPUT!B29</f>
        <v>0</v>
      </c>
      <c r="C30" s="182">
        <f>INPUT!C29</f>
        <v>0</v>
      </c>
      <c r="D30" s="88"/>
      <c r="E30" s="89"/>
      <c r="F30" s="89"/>
      <c r="G30" s="89"/>
      <c r="H30" s="89"/>
      <c r="I30" s="90" t="str">
        <f t="shared" si="0"/>
        <v/>
      </c>
      <c r="J30" s="57" t="str">
        <f t="shared" si="1"/>
        <v/>
      </c>
      <c r="K30" s="91" t="str">
        <f t="shared" si="2"/>
        <v/>
      </c>
      <c r="L30" s="88"/>
      <c r="M30" s="89"/>
      <c r="N30" s="89"/>
      <c r="O30" s="90" t="str">
        <f t="shared" si="3"/>
        <v/>
      </c>
      <c r="P30" s="57" t="str">
        <f t="shared" si="4"/>
        <v/>
      </c>
      <c r="Q30" s="91" t="str">
        <f t="shared" si="5"/>
        <v/>
      </c>
      <c r="R30" s="88"/>
      <c r="S30" s="89"/>
      <c r="T30" s="89"/>
      <c r="U30" s="90" t="str">
        <f t="shared" si="6"/>
        <v/>
      </c>
      <c r="V30" s="57" t="str">
        <f t="shared" si="7"/>
        <v/>
      </c>
      <c r="W30" s="91" t="str">
        <f t="shared" si="8"/>
        <v/>
      </c>
      <c r="X30" s="92" t="str">
        <f t="shared" si="13"/>
        <v/>
      </c>
      <c r="Y30" s="93" t="str">
        <f t="shared" si="14"/>
        <v/>
      </c>
      <c r="Z30" s="94" t="str">
        <f t="shared" si="9"/>
        <v/>
      </c>
      <c r="AB30" s="100" t="s">
        <v>32</v>
      </c>
      <c r="AC30" s="95" t="s">
        <v>125</v>
      </c>
      <c r="AD30" s="95" t="s">
        <v>123</v>
      </c>
      <c r="AE30" s="95" t="s">
        <v>124</v>
      </c>
      <c r="AR30" s="48"/>
      <c r="AT30" s="41" t="e">
        <f t="shared" si="10"/>
        <v>#DIV/0!</v>
      </c>
      <c r="AU30" s="41" t="e">
        <f t="shared" si="11"/>
        <v>#DIV/0!</v>
      </c>
      <c r="AV30" s="41" t="e">
        <f t="shared" si="12"/>
        <v>#DIV/0!</v>
      </c>
      <c r="AX30" s="6"/>
    </row>
    <row r="31" spans="1:50" ht="18" customHeight="1">
      <c r="A31" s="182">
        <f>INPUT!A30</f>
        <v>0</v>
      </c>
      <c r="B31" s="182">
        <f>INPUT!B30</f>
        <v>0</v>
      </c>
      <c r="C31" s="182">
        <f>INPUT!C30</f>
        <v>0</v>
      </c>
      <c r="D31" s="88"/>
      <c r="E31" s="89"/>
      <c r="F31" s="89"/>
      <c r="G31" s="89"/>
      <c r="H31" s="89"/>
      <c r="I31" s="90" t="str">
        <f t="shared" si="0"/>
        <v/>
      </c>
      <c r="J31" s="57" t="str">
        <f t="shared" si="1"/>
        <v/>
      </c>
      <c r="K31" s="91" t="str">
        <f t="shared" si="2"/>
        <v/>
      </c>
      <c r="L31" s="88"/>
      <c r="M31" s="89"/>
      <c r="N31" s="89"/>
      <c r="O31" s="90" t="str">
        <f t="shared" si="3"/>
        <v/>
      </c>
      <c r="P31" s="57" t="str">
        <f t="shared" si="4"/>
        <v/>
      </c>
      <c r="Q31" s="91" t="str">
        <f t="shared" si="5"/>
        <v/>
      </c>
      <c r="R31" s="88"/>
      <c r="S31" s="89"/>
      <c r="T31" s="89"/>
      <c r="U31" s="90" t="str">
        <f t="shared" si="6"/>
        <v/>
      </c>
      <c r="V31" s="57" t="str">
        <f t="shared" si="7"/>
        <v/>
      </c>
      <c r="W31" s="91" t="str">
        <f t="shared" si="8"/>
        <v/>
      </c>
      <c r="X31" s="92" t="str">
        <f t="shared" si="13"/>
        <v/>
      </c>
      <c r="Y31" s="93" t="str">
        <f t="shared" si="14"/>
        <v/>
      </c>
      <c r="Z31" s="94" t="str">
        <f t="shared" si="9"/>
        <v/>
      </c>
      <c r="AB31" s="101" t="s">
        <v>33</v>
      </c>
      <c r="AC31" s="107" t="str">
        <f>IF(COUNTA(R13:R115)=0,"",MAX(R13:R115))</f>
        <v/>
      </c>
      <c r="AD31" s="107" t="str">
        <f>IF(COUNTA(S13:S115)=0,"",MAX(S13:S115))</f>
        <v/>
      </c>
      <c r="AE31" s="107" t="str">
        <f>IF(COUNTA(T13:T115)=0,"",MAX(T13:T115))</f>
        <v/>
      </c>
      <c r="AR31" s="48"/>
      <c r="AT31" s="41" t="e">
        <f t="shared" si="10"/>
        <v>#DIV/0!</v>
      </c>
      <c r="AU31" s="41" t="e">
        <f t="shared" si="11"/>
        <v>#DIV/0!</v>
      </c>
      <c r="AV31" s="41" t="e">
        <f t="shared" si="12"/>
        <v>#DIV/0!</v>
      </c>
      <c r="AX31" s="6"/>
    </row>
    <row r="32" spans="1:50" ht="18" customHeight="1">
      <c r="A32" s="182">
        <f>INPUT!A31</f>
        <v>0</v>
      </c>
      <c r="B32" s="182">
        <f>INPUT!B31</f>
        <v>0</v>
      </c>
      <c r="C32" s="182">
        <f>INPUT!C31</f>
        <v>0</v>
      </c>
      <c r="D32" s="88"/>
      <c r="E32" s="89"/>
      <c r="F32" s="89"/>
      <c r="G32" s="89"/>
      <c r="H32" s="89"/>
      <c r="I32" s="90" t="str">
        <f t="shared" si="0"/>
        <v/>
      </c>
      <c r="J32" s="57" t="str">
        <f t="shared" si="1"/>
        <v/>
      </c>
      <c r="K32" s="91" t="str">
        <f t="shared" si="2"/>
        <v/>
      </c>
      <c r="L32" s="88"/>
      <c r="M32" s="89"/>
      <c r="N32" s="89"/>
      <c r="O32" s="90" t="str">
        <f t="shared" si="3"/>
        <v/>
      </c>
      <c r="P32" s="57" t="str">
        <f t="shared" si="4"/>
        <v/>
      </c>
      <c r="Q32" s="91" t="str">
        <f t="shared" si="5"/>
        <v/>
      </c>
      <c r="R32" s="88"/>
      <c r="S32" s="89"/>
      <c r="T32" s="89"/>
      <c r="U32" s="90" t="str">
        <f t="shared" si="6"/>
        <v/>
      </c>
      <c r="V32" s="57" t="str">
        <f t="shared" si="7"/>
        <v/>
      </c>
      <c r="W32" s="91" t="str">
        <f t="shared" si="8"/>
        <v/>
      </c>
      <c r="X32" s="92" t="str">
        <f t="shared" si="13"/>
        <v/>
      </c>
      <c r="Y32" s="93" t="str">
        <f t="shared" si="14"/>
        <v/>
      </c>
      <c r="Z32" s="94" t="str">
        <f t="shared" si="9"/>
        <v/>
      </c>
      <c r="AB32" s="101" t="s">
        <v>34</v>
      </c>
      <c r="AC32" s="107" t="str">
        <f>IF(COUNTA(R13:R115)=0,"",MIN(R13:R115))</f>
        <v/>
      </c>
      <c r="AD32" s="107" t="str">
        <f>IF(COUNTA(S13:S115)=0,"",MIN(S13:S115))</f>
        <v/>
      </c>
      <c r="AE32" s="107" t="str">
        <f>IF(COUNTA(T13:T115)=0,"",MIN(T13:T115))</f>
        <v/>
      </c>
      <c r="AR32" s="48"/>
      <c r="AT32" s="41" t="e">
        <f t="shared" si="10"/>
        <v>#DIV/0!</v>
      </c>
      <c r="AU32" s="41" t="e">
        <f t="shared" si="11"/>
        <v>#DIV/0!</v>
      </c>
      <c r="AV32" s="41" t="e">
        <f t="shared" si="12"/>
        <v>#DIV/0!</v>
      </c>
      <c r="AX32" s="6"/>
    </row>
    <row r="33" spans="1:50" ht="18" customHeight="1">
      <c r="A33" s="182">
        <f>INPUT!A32</f>
        <v>0</v>
      </c>
      <c r="B33" s="182">
        <f>INPUT!B32</f>
        <v>0</v>
      </c>
      <c r="C33" s="182">
        <f>INPUT!C32</f>
        <v>0</v>
      </c>
      <c r="D33" s="88"/>
      <c r="E33" s="89"/>
      <c r="F33" s="89"/>
      <c r="G33" s="89"/>
      <c r="H33" s="89"/>
      <c r="I33" s="90" t="str">
        <f t="shared" si="0"/>
        <v/>
      </c>
      <c r="J33" s="57" t="str">
        <f t="shared" si="1"/>
        <v/>
      </c>
      <c r="K33" s="91" t="str">
        <f t="shared" si="2"/>
        <v/>
      </c>
      <c r="L33" s="88"/>
      <c r="M33" s="89"/>
      <c r="N33" s="89"/>
      <c r="O33" s="90" t="str">
        <f t="shared" si="3"/>
        <v/>
      </c>
      <c r="P33" s="57" t="str">
        <f t="shared" si="4"/>
        <v/>
      </c>
      <c r="Q33" s="91" t="str">
        <f t="shared" si="5"/>
        <v/>
      </c>
      <c r="R33" s="88"/>
      <c r="S33" s="89"/>
      <c r="T33" s="89"/>
      <c r="U33" s="90" t="str">
        <f t="shared" si="6"/>
        <v/>
      </c>
      <c r="V33" s="57" t="str">
        <f t="shared" si="7"/>
        <v/>
      </c>
      <c r="W33" s="91" t="str">
        <f t="shared" si="8"/>
        <v/>
      </c>
      <c r="X33" s="92" t="str">
        <f t="shared" si="13"/>
        <v/>
      </c>
      <c r="Y33" s="93" t="str">
        <f t="shared" si="14"/>
        <v/>
      </c>
      <c r="Z33" s="94" t="str">
        <f t="shared" si="9"/>
        <v/>
      </c>
      <c r="AB33" s="101" t="s">
        <v>35</v>
      </c>
      <c r="AC33" s="107" t="str">
        <f>IF(COUNTA(R13:R115)=0,"",SUM(R13:R115))</f>
        <v/>
      </c>
      <c r="AD33" s="107" t="str">
        <f>IF(COUNTA(S13:S115)=0,"",SUM(S13:S115))</f>
        <v/>
      </c>
      <c r="AE33" s="107" t="str">
        <f>IF(COUNTA(T13:T115)=0,"",SUM(T13:T115))</f>
        <v/>
      </c>
      <c r="AR33" s="48"/>
      <c r="AT33" s="41" t="e">
        <f t="shared" si="10"/>
        <v>#DIV/0!</v>
      </c>
      <c r="AU33" s="41" t="e">
        <f t="shared" si="11"/>
        <v>#DIV/0!</v>
      </c>
      <c r="AV33" s="41" t="e">
        <f t="shared" si="12"/>
        <v>#DIV/0!</v>
      </c>
      <c r="AX33" s="6"/>
    </row>
    <row r="34" spans="1:50" ht="18" customHeight="1">
      <c r="A34" s="182">
        <f>INPUT!A33</f>
        <v>0</v>
      </c>
      <c r="B34" s="182">
        <f>INPUT!B33</f>
        <v>0</v>
      </c>
      <c r="C34" s="182">
        <f>INPUT!C33</f>
        <v>0</v>
      </c>
      <c r="D34" s="88"/>
      <c r="E34" s="89"/>
      <c r="F34" s="89"/>
      <c r="G34" s="89"/>
      <c r="H34" s="89"/>
      <c r="I34" s="90" t="str">
        <f t="shared" si="0"/>
        <v/>
      </c>
      <c r="J34" s="57" t="str">
        <f t="shared" si="1"/>
        <v/>
      </c>
      <c r="K34" s="91" t="str">
        <f t="shared" si="2"/>
        <v/>
      </c>
      <c r="L34" s="88"/>
      <c r="M34" s="89"/>
      <c r="N34" s="89"/>
      <c r="O34" s="90" t="str">
        <f t="shared" si="3"/>
        <v/>
      </c>
      <c r="P34" s="57" t="str">
        <f t="shared" si="4"/>
        <v/>
      </c>
      <c r="Q34" s="91" t="str">
        <f t="shared" si="5"/>
        <v/>
      </c>
      <c r="R34" s="88"/>
      <c r="S34" s="89"/>
      <c r="T34" s="89"/>
      <c r="U34" s="90" t="str">
        <f t="shared" si="6"/>
        <v/>
      </c>
      <c r="V34" s="57" t="str">
        <f t="shared" si="7"/>
        <v/>
      </c>
      <c r="W34" s="91" t="str">
        <f t="shared" si="8"/>
        <v/>
      </c>
      <c r="X34" s="92" t="str">
        <f t="shared" si="13"/>
        <v/>
      </c>
      <c r="Y34" s="93" t="str">
        <f t="shared" si="14"/>
        <v/>
      </c>
      <c r="Z34" s="94" t="str">
        <f t="shared" si="9"/>
        <v/>
      </c>
      <c r="AB34" s="2"/>
      <c r="AC34" s="1"/>
      <c r="AE34" s="1"/>
      <c r="AF34" s="1"/>
      <c r="AG34" s="1"/>
      <c r="AH34" s="1"/>
      <c r="AI34" s="1"/>
      <c r="AJ34" s="1"/>
      <c r="AK34" s="1"/>
      <c r="AL34" s="1"/>
      <c r="AM34" s="1"/>
      <c r="AN34" s="1"/>
      <c r="AO34" s="1"/>
      <c r="AP34" s="1"/>
      <c r="AQ34" s="1"/>
      <c r="AR34" s="1"/>
      <c r="AS34" s="6"/>
      <c r="AT34" s="41" t="e">
        <f t="shared" si="10"/>
        <v>#DIV/0!</v>
      </c>
      <c r="AU34" s="41" t="e">
        <f t="shared" si="11"/>
        <v>#DIV/0!</v>
      </c>
      <c r="AV34" s="41" t="e">
        <f t="shared" si="12"/>
        <v>#DIV/0!</v>
      </c>
      <c r="AX34" s="6"/>
    </row>
    <row r="35" spans="1:50" ht="18" customHeight="1">
      <c r="A35" s="182">
        <f>INPUT!A34</f>
        <v>0</v>
      </c>
      <c r="B35" s="182">
        <f>INPUT!B34</f>
        <v>0</v>
      </c>
      <c r="C35" s="182">
        <f>INPUT!C34</f>
        <v>0</v>
      </c>
      <c r="D35" s="88"/>
      <c r="E35" s="89"/>
      <c r="F35" s="89"/>
      <c r="G35" s="89"/>
      <c r="H35" s="89"/>
      <c r="I35" s="90" t="str">
        <f t="shared" si="0"/>
        <v/>
      </c>
      <c r="J35" s="57" t="str">
        <f t="shared" si="1"/>
        <v/>
      </c>
      <c r="K35" s="91" t="str">
        <f t="shared" si="2"/>
        <v/>
      </c>
      <c r="L35" s="88"/>
      <c r="M35" s="89"/>
      <c r="N35" s="89"/>
      <c r="O35" s="90" t="str">
        <f t="shared" si="3"/>
        <v/>
      </c>
      <c r="P35" s="57" t="str">
        <f t="shared" si="4"/>
        <v/>
      </c>
      <c r="Q35" s="91" t="str">
        <f t="shared" si="5"/>
        <v/>
      </c>
      <c r="R35" s="88"/>
      <c r="S35" s="89"/>
      <c r="T35" s="89"/>
      <c r="U35" s="90" t="str">
        <f t="shared" si="6"/>
        <v/>
      </c>
      <c r="V35" s="57" t="str">
        <f t="shared" si="7"/>
        <v/>
      </c>
      <c r="W35" s="91" t="str">
        <f t="shared" si="8"/>
        <v/>
      </c>
      <c r="X35" s="92" t="str">
        <f t="shared" si="13"/>
        <v/>
      </c>
      <c r="Y35" s="93" t="str">
        <f t="shared" si="14"/>
        <v/>
      </c>
      <c r="Z35" s="94" t="str">
        <f t="shared" si="9"/>
        <v/>
      </c>
      <c r="AB35" s="2"/>
      <c r="AC35" s="1"/>
      <c r="AE35" s="1"/>
      <c r="AF35" s="1"/>
      <c r="AG35" s="1"/>
      <c r="AH35" s="1"/>
      <c r="AI35" s="1"/>
      <c r="AJ35" s="1"/>
      <c r="AK35" s="1"/>
      <c r="AL35" s="1"/>
      <c r="AM35" s="1"/>
      <c r="AN35" s="1"/>
      <c r="AO35" s="1"/>
      <c r="AP35" s="1"/>
      <c r="AQ35" s="1"/>
      <c r="AR35" s="1"/>
      <c r="AS35" s="6"/>
      <c r="AT35" s="41" t="e">
        <f t="shared" si="10"/>
        <v>#DIV/0!</v>
      </c>
      <c r="AU35" s="41" t="e">
        <f t="shared" si="11"/>
        <v>#DIV/0!</v>
      </c>
      <c r="AV35" s="41" t="e">
        <f t="shared" si="12"/>
        <v>#DIV/0!</v>
      </c>
      <c r="AX35" s="6"/>
    </row>
    <row r="36" spans="1:50" ht="18" customHeight="1">
      <c r="A36" s="182">
        <f>INPUT!A35</f>
        <v>0</v>
      </c>
      <c r="B36" s="182">
        <f>INPUT!B35</f>
        <v>0</v>
      </c>
      <c r="C36" s="182">
        <f>INPUT!C35</f>
        <v>0</v>
      </c>
      <c r="D36" s="88"/>
      <c r="E36" s="89"/>
      <c r="F36" s="89"/>
      <c r="G36" s="89"/>
      <c r="H36" s="89"/>
      <c r="I36" s="90" t="str">
        <f t="shared" si="0"/>
        <v/>
      </c>
      <c r="J36" s="57" t="str">
        <f t="shared" si="1"/>
        <v/>
      </c>
      <c r="K36" s="91" t="str">
        <f t="shared" si="2"/>
        <v/>
      </c>
      <c r="L36" s="88"/>
      <c r="M36" s="89"/>
      <c r="N36" s="89"/>
      <c r="O36" s="90" t="str">
        <f t="shared" si="3"/>
        <v/>
      </c>
      <c r="P36" s="57" t="str">
        <f t="shared" si="4"/>
        <v/>
      </c>
      <c r="Q36" s="91" t="str">
        <f t="shared" si="5"/>
        <v/>
      </c>
      <c r="R36" s="88"/>
      <c r="S36" s="89"/>
      <c r="T36" s="89"/>
      <c r="U36" s="90" t="str">
        <f t="shared" si="6"/>
        <v/>
      </c>
      <c r="V36" s="57" t="str">
        <f t="shared" si="7"/>
        <v/>
      </c>
      <c r="W36" s="91" t="str">
        <f t="shared" si="8"/>
        <v/>
      </c>
      <c r="X36" s="92" t="str">
        <f t="shared" si="13"/>
        <v/>
      </c>
      <c r="Y36" s="93" t="str">
        <f t="shared" si="14"/>
        <v/>
      </c>
      <c r="Z36" s="94" t="str">
        <f t="shared" si="9"/>
        <v/>
      </c>
      <c r="AB36" s="2"/>
      <c r="AC36" s="1"/>
      <c r="AE36" s="1"/>
      <c r="AF36" s="1"/>
      <c r="AG36" s="1"/>
      <c r="AH36" s="1"/>
      <c r="AI36" s="1"/>
      <c r="AJ36" s="1"/>
      <c r="AK36" s="1"/>
      <c r="AL36" s="1"/>
      <c r="AM36" s="1"/>
      <c r="AN36" s="1"/>
      <c r="AO36" s="1"/>
      <c r="AP36" s="1"/>
      <c r="AQ36" s="1"/>
      <c r="AR36" s="1"/>
      <c r="AS36" s="6"/>
      <c r="AT36" s="41" t="e">
        <f t="shared" si="10"/>
        <v>#DIV/0!</v>
      </c>
      <c r="AU36" s="41" t="e">
        <f t="shared" si="11"/>
        <v>#DIV/0!</v>
      </c>
      <c r="AV36" s="41" t="e">
        <f t="shared" si="12"/>
        <v>#DIV/0!</v>
      </c>
      <c r="AX36" s="6"/>
    </row>
    <row r="37" spans="1:50" ht="18" customHeight="1">
      <c r="A37" s="182">
        <f>INPUT!A36</f>
        <v>0</v>
      </c>
      <c r="B37" s="182">
        <f>INPUT!B36</f>
        <v>0</v>
      </c>
      <c r="C37" s="182">
        <f>INPUT!C36</f>
        <v>0</v>
      </c>
      <c r="D37" s="88"/>
      <c r="E37" s="89"/>
      <c r="F37" s="89"/>
      <c r="G37" s="89"/>
      <c r="H37" s="89"/>
      <c r="I37" s="90" t="str">
        <f t="shared" si="0"/>
        <v/>
      </c>
      <c r="J37" s="57" t="str">
        <f t="shared" si="1"/>
        <v/>
      </c>
      <c r="K37" s="91" t="str">
        <f t="shared" si="2"/>
        <v/>
      </c>
      <c r="L37" s="88"/>
      <c r="M37" s="89"/>
      <c r="N37" s="89"/>
      <c r="O37" s="90" t="str">
        <f t="shared" si="3"/>
        <v/>
      </c>
      <c r="P37" s="57" t="str">
        <f t="shared" si="4"/>
        <v/>
      </c>
      <c r="Q37" s="91" t="str">
        <f t="shared" si="5"/>
        <v/>
      </c>
      <c r="R37" s="88"/>
      <c r="S37" s="89"/>
      <c r="T37" s="89"/>
      <c r="U37" s="90" t="str">
        <f t="shared" si="6"/>
        <v/>
      </c>
      <c r="V37" s="57" t="str">
        <f t="shared" si="7"/>
        <v/>
      </c>
      <c r="W37" s="91" t="str">
        <f t="shared" si="8"/>
        <v/>
      </c>
      <c r="X37" s="92" t="str">
        <f t="shared" si="13"/>
        <v/>
      </c>
      <c r="Y37" s="93" t="str">
        <f t="shared" si="14"/>
        <v/>
      </c>
      <c r="Z37" s="94" t="str">
        <f t="shared" si="9"/>
        <v/>
      </c>
      <c r="AB37" s="2"/>
      <c r="AC37" s="1"/>
      <c r="AE37" s="1"/>
      <c r="AF37" s="1"/>
      <c r="AG37" s="1"/>
      <c r="AH37" s="1"/>
      <c r="AI37" s="1"/>
      <c r="AJ37" s="1"/>
      <c r="AK37" s="1"/>
      <c r="AL37" s="1"/>
      <c r="AM37" s="1"/>
      <c r="AN37" s="1"/>
      <c r="AO37" s="1"/>
      <c r="AP37" s="1"/>
      <c r="AQ37" s="1"/>
      <c r="AR37" s="1"/>
      <c r="AS37" s="6"/>
      <c r="AT37" s="41" t="e">
        <f t="shared" si="10"/>
        <v>#DIV/0!</v>
      </c>
      <c r="AU37" s="41" t="e">
        <f t="shared" si="11"/>
        <v>#DIV/0!</v>
      </c>
      <c r="AV37" s="41" t="e">
        <f t="shared" si="12"/>
        <v>#DIV/0!</v>
      </c>
      <c r="AX37" s="6"/>
    </row>
    <row r="38" spans="1:50" ht="18" customHeight="1">
      <c r="A38" s="182">
        <f>INPUT!A37</f>
        <v>0</v>
      </c>
      <c r="B38" s="182">
        <f>INPUT!B37</f>
        <v>0</v>
      </c>
      <c r="C38" s="182">
        <f>INPUT!C37</f>
        <v>0</v>
      </c>
      <c r="D38" s="88"/>
      <c r="E38" s="89"/>
      <c r="F38" s="89"/>
      <c r="G38" s="89"/>
      <c r="H38" s="89"/>
      <c r="I38" s="90" t="str">
        <f t="shared" si="0"/>
        <v/>
      </c>
      <c r="J38" s="57" t="str">
        <f t="shared" si="1"/>
        <v/>
      </c>
      <c r="K38" s="91" t="str">
        <f t="shared" si="2"/>
        <v/>
      </c>
      <c r="L38" s="88"/>
      <c r="M38" s="89"/>
      <c r="N38" s="89"/>
      <c r="O38" s="90" t="str">
        <f t="shared" si="3"/>
        <v/>
      </c>
      <c r="P38" s="57" t="str">
        <f t="shared" si="4"/>
        <v/>
      </c>
      <c r="Q38" s="91" t="str">
        <f t="shared" si="5"/>
        <v/>
      </c>
      <c r="R38" s="88"/>
      <c r="S38" s="89"/>
      <c r="T38" s="89"/>
      <c r="U38" s="90" t="str">
        <f t="shared" si="6"/>
        <v/>
      </c>
      <c r="V38" s="57" t="str">
        <f t="shared" si="7"/>
        <v/>
      </c>
      <c r="W38" s="91" t="str">
        <f t="shared" si="8"/>
        <v/>
      </c>
      <c r="X38" s="92" t="str">
        <f t="shared" si="13"/>
        <v/>
      </c>
      <c r="Y38" s="93" t="str">
        <f t="shared" si="14"/>
        <v/>
      </c>
      <c r="Z38" s="94" t="str">
        <f t="shared" si="9"/>
        <v/>
      </c>
      <c r="AB38" s="2"/>
      <c r="AC38" s="1"/>
      <c r="AE38" s="1"/>
      <c r="AF38" s="1"/>
      <c r="AG38" s="1"/>
      <c r="AH38" s="1"/>
      <c r="AI38" s="1"/>
      <c r="AJ38" s="1"/>
      <c r="AK38" s="1"/>
      <c r="AL38" s="1"/>
      <c r="AM38" s="1"/>
      <c r="AN38" s="1"/>
      <c r="AO38" s="1"/>
      <c r="AP38" s="1"/>
      <c r="AQ38" s="1"/>
      <c r="AR38" s="1"/>
      <c r="AS38" s="6"/>
      <c r="AT38" s="41" t="e">
        <f t="shared" si="10"/>
        <v>#DIV/0!</v>
      </c>
      <c r="AU38" s="41" t="e">
        <f t="shared" si="11"/>
        <v>#DIV/0!</v>
      </c>
      <c r="AV38" s="41" t="e">
        <f t="shared" si="12"/>
        <v>#DIV/0!</v>
      </c>
      <c r="AX38" s="6"/>
    </row>
    <row r="39" spans="1:50" ht="18" customHeight="1">
      <c r="A39" s="182">
        <f>INPUT!A38</f>
        <v>0</v>
      </c>
      <c r="B39" s="182">
        <f>INPUT!B38</f>
        <v>0</v>
      </c>
      <c r="C39" s="182">
        <f>INPUT!C38</f>
        <v>0</v>
      </c>
      <c r="D39" s="88"/>
      <c r="E39" s="89"/>
      <c r="F39" s="89"/>
      <c r="G39" s="89"/>
      <c r="H39" s="89"/>
      <c r="I39" s="90" t="str">
        <f t="shared" si="0"/>
        <v/>
      </c>
      <c r="J39" s="57" t="str">
        <f t="shared" si="1"/>
        <v/>
      </c>
      <c r="K39" s="91" t="str">
        <f t="shared" si="2"/>
        <v/>
      </c>
      <c r="L39" s="88"/>
      <c r="M39" s="89"/>
      <c r="N39" s="89"/>
      <c r="O39" s="90" t="str">
        <f t="shared" si="3"/>
        <v/>
      </c>
      <c r="P39" s="57" t="str">
        <f t="shared" si="4"/>
        <v/>
      </c>
      <c r="Q39" s="91" t="str">
        <f t="shared" si="5"/>
        <v/>
      </c>
      <c r="R39" s="88"/>
      <c r="S39" s="89"/>
      <c r="T39" s="89"/>
      <c r="U39" s="90" t="str">
        <f t="shared" si="6"/>
        <v/>
      </c>
      <c r="V39" s="57" t="str">
        <f t="shared" si="7"/>
        <v/>
      </c>
      <c r="W39" s="91" t="str">
        <f t="shared" si="8"/>
        <v/>
      </c>
      <c r="X39" s="92" t="str">
        <f t="shared" si="13"/>
        <v/>
      </c>
      <c r="Y39" s="93" t="str">
        <f t="shared" si="14"/>
        <v/>
      </c>
      <c r="Z39" s="94" t="str">
        <f t="shared" si="9"/>
        <v/>
      </c>
      <c r="AB39" s="2"/>
      <c r="AC39" s="1"/>
      <c r="AE39" s="1"/>
      <c r="AF39" s="1"/>
      <c r="AG39" s="1"/>
      <c r="AH39" s="1"/>
      <c r="AI39" s="1"/>
      <c r="AJ39" s="1"/>
      <c r="AK39" s="1"/>
      <c r="AL39" s="1"/>
      <c r="AM39" s="1"/>
      <c r="AN39" s="1"/>
      <c r="AO39" s="1"/>
      <c r="AP39" s="1"/>
      <c r="AQ39" s="1"/>
      <c r="AR39" s="1"/>
      <c r="AS39" s="6"/>
      <c r="AT39" s="41" t="e">
        <f t="shared" si="10"/>
        <v>#DIV/0!</v>
      </c>
      <c r="AU39" s="41" t="e">
        <f t="shared" si="11"/>
        <v>#DIV/0!</v>
      </c>
      <c r="AV39" s="41" t="e">
        <f t="shared" si="12"/>
        <v>#DIV/0!</v>
      </c>
      <c r="AX39" s="6"/>
    </row>
    <row r="40" spans="1:50" ht="18" customHeight="1">
      <c r="A40" s="182">
        <f>INPUT!A39</f>
        <v>0</v>
      </c>
      <c r="B40" s="182">
        <f>INPUT!B39</f>
        <v>0</v>
      </c>
      <c r="C40" s="182">
        <f>INPUT!C39</f>
        <v>0</v>
      </c>
      <c r="D40" s="88"/>
      <c r="E40" s="89"/>
      <c r="F40" s="89"/>
      <c r="G40" s="89"/>
      <c r="H40" s="89"/>
      <c r="I40" s="90" t="str">
        <f t="shared" si="0"/>
        <v/>
      </c>
      <c r="J40" s="57" t="str">
        <f t="shared" si="1"/>
        <v/>
      </c>
      <c r="K40" s="91" t="str">
        <f t="shared" si="2"/>
        <v/>
      </c>
      <c r="L40" s="88"/>
      <c r="M40" s="89"/>
      <c r="N40" s="89"/>
      <c r="O40" s="90" t="str">
        <f t="shared" si="3"/>
        <v/>
      </c>
      <c r="P40" s="57" t="str">
        <f t="shared" si="4"/>
        <v/>
      </c>
      <c r="Q40" s="91" t="str">
        <f t="shared" si="5"/>
        <v/>
      </c>
      <c r="R40" s="88"/>
      <c r="S40" s="89"/>
      <c r="T40" s="89"/>
      <c r="U40" s="90" t="str">
        <f t="shared" si="6"/>
        <v/>
      </c>
      <c r="V40" s="57" t="str">
        <f t="shared" si="7"/>
        <v/>
      </c>
      <c r="W40" s="91" t="str">
        <f t="shared" si="8"/>
        <v/>
      </c>
      <c r="X40" s="92" t="str">
        <f t="shared" si="13"/>
        <v/>
      </c>
      <c r="Y40" s="93" t="str">
        <f t="shared" si="14"/>
        <v/>
      </c>
      <c r="Z40" s="94" t="str">
        <f t="shared" si="9"/>
        <v/>
      </c>
      <c r="AB40" s="2"/>
      <c r="AC40" s="1"/>
      <c r="AE40" s="1"/>
      <c r="AF40" s="1"/>
      <c r="AG40" s="1"/>
      <c r="AH40" s="1"/>
      <c r="AI40" s="1"/>
      <c r="AJ40" s="1"/>
      <c r="AK40" s="1"/>
      <c r="AL40" s="1"/>
      <c r="AM40" s="1"/>
      <c r="AN40" s="1"/>
      <c r="AO40" s="1"/>
      <c r="AP40" s="1"/>
      <c r="AQ40" s="1"/>
      <c r="AR40" s="1"/>
      <c r="AS40" s="6"/>
      <c r="AT40" s="41" t="e">
        <f t="shared" si="10"/>
        <v>#DIV/0!</v>
      </c>
      <c r="AU40" s="41" t="e">
        <f t="shared" si="11"/>
        <v>#DIV/0!</v>
      </c>
      <c r="AV40" s="41" t="e">
        <f t="shared" si="12"/>
        <v>#DIV/0!</v>
      </c>
      <c r="AX40" s="6"/>
    </row>
    <row r="41" spans="1:50" ht="18" customHeight="1">
      <c r="A41" s="182">
        <f>INPUT!A40</f>
        <v>0</v>
      </c>
      <c r="B41" s="182">
        <f>INPUT!B40</f>
        <v>0</v>
      </c>
      <c r="C41" s="182">
        <f>INPUT!C40</f>
        <v>0</v>
      </c>
      <c r="D41" s="88"/>
      <c r="E41" s="89"/>
      <c r="F41" s="89"/>
      <c r="G41" s="89"/>
      <c r="H41" s="89"/>
      <c r="I41" s="90" t="str">
        <f t="shared" si="0"/>
        <v/>
      </c>
      <c r="J41" s="57" t="str">
        <f t="shared" si="1"/>
        <v/>
      </c>
      <c r="K41" s="91" t="str">
        <f t="shared" si="2"/>
        <v/>
      </c>
      <c r="L41" s="88"/>
      <c r="M41" s="89"/>
      <c r="N41" s="89"/>
      <c r="O41" s="90" t="str">
        <f t="shared" si="3"/>
        <v/>
      </c>
      <c r="P41" s="57" t="str">
        <f t="shared" si="4"/>
        <v/>
      </c>
      <c r="Q41" s="91" t="str">
        <f t="shared" si="5"/>
        <v/>
      </c>
      <c r="R41" s="88"/>
      <c r="S41" s="89"/>
      <c r="T41" s="89"/>
      <c r="U41" s="90" t="str">
        <f t="shared" si="6"/>
        <v/>
      </c>
      <c r="V41" s="57" t="str">
        <f t="shared" si="7"/>
        <v/>
      </c>
      <c r="W41" s="91" t="str">
        <f t="shared" si="8"/>
        <v/>
      </c>
      <c r="X41" s="92" t="str">
        <f t="shared" si="13"/>
        <v/>
      </c>
      <c r="Y41" s="93" t="str">
        <f t="shared" si="14"/>
        <v/>
      </c>
      <c r="Z41" s="94" t="str">
        <f t="shared" si="9"/>
        <v/>
      </c>
      <c r="AB41" s="2"/>
      <c r="AC41" s="1"/>
      <c r="AE41" s="1"/>
      <c r="AF41" s="1"/>
      <c r="AG41" s="1"/>
      <c r="AH41" s="1"/>
      <c r="AI41" s="1"/>
      <c r="AJ41" s="1"/>
      <c r="AK41" s="1"/>
      <c r="AL41" s="1"/>
      <c r="AM41" s="1"/>
      <c r="AN41" s="1"/>
      <c r="AO41" s="1"/>
      <c r="AP41" s="1"/>
      <c r="AQ41" s="1"/>
      <c r="AR41" s="1"/>
      <c r="AS41" s="6"/>
      <c r="AT41" s="41" t="e">
        <f t="shared" si="10"/>
        <v>#DIV/0!</v>
      </c>
      <c r="AU41" s="41" t="e">
        <f t="shared" si="11"/>
        <v>#DIV/0!</v>
      </c>
      <c r="AV41" s="41" t="e">
        <f t="shared" si="12"/>
        <v>#DIV/0!</v>
      </c>
      <c r="AX41" s="6"/>
    </row>
    <row r="42" spans="1:50" ht="18" customHeight="1">
      <c r="A42" s="182">
        <f>INPUT!A41</f>
        <v>0</v>
      </c>
      <c r="B42" s="182">
        <f>INPUT!B41</f>
        <v>0</v>
      </c>
      <c r="C42" s="182">
        <f>INPUT!C41</f>
        <v>0</v>
      </c>
      <c r="D42" s="88"/>
      <c r="E42" s="89"/>
      <c r="F42" s="89"/>
      <c r="G42" s="89"/>
      <c r="H42" s="89"/>
      <c r="I42" s="90" t="str">
        <f t="shared" si="0"/>
        <v/>
      </c>
      <c r="J42" s="57" t="str">
        <f t="shared" si="1"/>
        <v/>
      </c>
      <c r="K42" s="91" t="str">
        <f t="shared" si="2"/>
        <v/>
      </c>
      <c r="L42" s="88"/>
      <c r="M42" s="89"/>
      <c r="N42" s="89"/>
      <c r="O42" s="90" t="str">
        <f t="shared" si="3"/>
        <v/>
      </c>
      <c r="P42" s="57" t="str">
        <f t="shared" si="4"/>
        <v/>
      </c>
      <c r="Q42" s="91" t="str">
        <f t="shared" si="5"/>
        <v/>
      </c>
      <c r="R42" s="88"/>
      <c r="S42" s="89"/>
      <c r="T42" s="89"/>
      <c r="U42" s="90" t="str">
        <f t="shared" si="6"/>
        <v/>
      </c>
      <c r="V42" s="57" t="str">
        <f t="shared" si="7"/>
        <v/>
      </c>
      <c r="W42" s="91" t="str">
        <f t="shared" si="8"/>
        <v/>
      </c>
      <c r="X42" s="92" t="str">
        <f t="shared" si="13"/>
        <v/>
      </c>
      <c r="Y42" s="93" t="str">
        <f t="shared" si="14"/>
        <v/>
      </c>
      <c r="Z42" s="94" t="str">
        <f t="shared" si="9"/>
        <v/>
      </c>
      <c r="AB42" s="2"/>
      <c r="AC42" s="1"/>
      <c r="AE42" s="1"/>
      <c r="AF42" s="1"/>
      <c r="AG42" s="1"/>
      <c r="AH42" s="1"/>
      <c r="AI42" s="1"/>
      <c r="AJ42" s="1"/>
      <c r="AK42" s="1"/>
      <c r="AL42" s="1"/>
      <c r="AM42" s="1"/>
      <c r="AN42" s="1"/>
      <c r="AO42" s="1"/>
      <c r="AP42" s="1"/>
      <c r="AQ42" s="1"/>
      <c r="AR42" s="1"/>
      <c r="AS42" s="6"/>
      <c r="AT42" s="41" t="e">
        <f t="shared" si="10"/>
        <v>#DIV/0!</v>
      </c>
      <c r="AU42" s="41" t="e">
        <f t="shared" si="11"/>
        <v>#DIV/0!</v>
      </c>
      <c r="AV42" s="41" t="e">
        <f t="shared" si="12"/>
        <v>#DIV/0!</v>
      </c>
      <c r="AX42" s="6"/>
    </row>
    <row r="43" spans="1:50" ht="18" customHeight="1">
      <c r="A43" s="182">
        <f>INPUT!A42</f>
        <v>0</v>
      </c>
      <c r="B43" s="182">
        <f>INPUT!B42</f>
        <v>0</v>
      </c>
      <c r="C43" s="182">
        <f>INPUT!C42</f>
        <v>0</v>
      </c>
      <c r="D43" s="88"/>
      <c r="E43" s="89"/>
      <c r="F43" s="89"/>
      <c r="G43" s="89"/>
      <c r="H43" s="89"/>
      <c r="I43" s="90" t="str">
        <f t="shared" si="0"/>
        <v/>
      </c>
      <c r="J43" s="57" t="str">
        <f t="shared" si="1"/>
        <v/>
      </c>
      <c r="K43" s="91" t="str">
        <f t="shared" si="2"/>
        <v/>
      </c>
      <c r="L43" s="88"/>
      <c r="M43" s="89"/>
      <c r="N43" s="89"/>
      <c r="O43" s="90" t="str">
        <f t="shared" si="3"/>
        <v/>
      </c>
      <c r="P43" s="57" t="str">
        <f t="shared" si="4"/>
        <v/>
      </c>
      <c r="Q43" s="91" t="str">
        <f t="shared" si="5"/>
        <v/>
      </c>
      <c r="R43" s="88"/>
      <c r="S43" s="89"/>
      <c r="T43" s="89"/>
      <c r="U43" s="90" t="str">
        <f t="shared" si="6"/>
        <v/>
      </c>
      <c r="V43" s="57" t="str">
        <f t="shared" si="7"/>
        <v/>
      </c>
      <c r="W43" s="91" t="str">
        <f t="shared" si="8"/>
        <v/>
      </c>
      <c r="X43" s="92" t="str">
        <f t="shared" si="13"/>
        <v/>
      </c>
      <c r="Y43" s="93" t="str">
        <f t="shared" si="14"/>
        <v/>
      </c>
      <c r="Z43" s="94" t="str">
        <f t="shared" si="9"/>
        <v/>
      </c>
      <c r="AB43" s="2"/>
      <c r="AC43" s="1"/>
      <c r="AE43" s="1"/>
      <c r="AF43" s="1"/>
      <c r="AG43" s="1"/>
      <c r="AH43" s="1"/>
      <c r="AI43" s="1"/>
      <c r="AJ43" s="1"/>
      <c r="AK43" s="1"/>
      <c r="AL43" s="1"/>
      <c r="AM43" s="1"/>
      <c r="AN43" s="1"/>
      <c r="AO43" s="1"/>
      <c r="AP43" s="1"/>
      <c r="AQ43" s="1"/>
      <c r="AR43" s="1"/>
      <c r="AS43" s="6"/>
      <c r="AT43" s="41" t="e">
        <f t="shared" si="10"/>
        <v>#DIV/0!</v>
      </c>
      <c r="AU43" s="41" t="e">
        <f t="shared" si="11"/>
        <v>#DIV/0!</v>
      </c>
      <c r="AV43" s="41" t="e">
        <f t="shared" si="12"/>
        <v>#DIV/0!</v>
      </c>
      <c r="AX43" s="6"/>
    </row>
    <row r="44" spans="1:50" ht="18" customHeight="1">
      <c r="A44" s="182">
        <f>INPUT!A43</f>
        <v>0</v>
      </c>
      <c r="B44" s="182">
        <f>INPUT!B43</f>
        <v>0</v>
      </c>
      <c r="C44" s="182">
        <f>INPUT!C43</f>
        <v>0</v>
      </c>
      <c r="D44" s="88"/>
      <c r="E44" s="89"/>
      <c r="F44" s="89"/>
      <c r="G44" s="89"/>
      <c r="H44" s="89"/>
      <c r="I44" s="90" t="str">
        <f t="shared" si="0"/>
        <v/>
      </c>
      <c r="J44" s="57" t="str">
        <f t="shared" si="1"/>
        <v/>
      </c>
      <c r="K44" s="91" t="str">
        <f t="shared" si="2"/>
        <v/>
      </c>
      <c r="L44" s="88"/>
      <c r="M44" s="89"/>
      <c r="N44" s="89"/>
      <c r="O44" s="90" t="str">
        <f t="shared" si="3"/>
        <v/>
      </c>
      <c r="P44" s="57" t="str">
        <f t="shared" si="4"/>
        <v/>
      </c>
      <c r="Q44" s="91" t="str">
        <f t="shared" si="5"/>
        <v/>
      </c>
      <c r="R44" s="88"/>
      <c r="S44" s="89"/>
      <c r="T44" s="89"/>
      <c r="U44" s="90" t="str">
        <f t="shared" si="6"/>
        <v/>
      </c>
      <c r="V44" s="57" t="str">
        <f t="shared" si="7"/>
        <v/>
      </c>
      <c r="W44" s="91" t="str">
        <f t="shared" si="8"/>
        <v/>
      </c>
      <c r="X44" s="92" t="str">
        <f t="shared" si="13"/>
        <v/>
      </c>
      <c r="Y44" s="93" t="str">
        <f t="shared" si="14"/>
        <v/>
      </c>
      <c r="Z44" s="94" t="str">
        <f t="shared" si="9"/>
        <v/>
      </c>
      <c r="AB44" s="2"/>
      <c r="AC44" s="1"/>
      <c r="AE44" s="1"/>
      <c r="AF44" s="1"/>
      <c r="AG44" s="1"/>
      <c r="AH44" s="1"/>
      <c r="AI44" s="1"/>
      <c r="AJ44" s="1"/>
      <c r="AK44" s="1"/>
      <c r="AL44" s="1"/>
      <c r="AM44" s="1"/>
      <c r="AN44" s="1"/>
      <c r="AO44" s="1"/>
      <c r="AP44" s="1"/>
      <c r="AQ44" s="1"/>
      <c r="AR44" s="1"/>
      <c r="AS44" s="6"/>
      <c r="AT44" s="41" t="e">
        <f t="shared" si="10"/>
        <v>#DIV/0!</v>
      </c>
      <c r="AU44" s="41" t="e">
        <f t="shared" si="11"/>
        <v>#DIV/0!</v>
      </c>
      <c r="AV44" s="41" t="e">
        <f t="shared" si="12"/>
        <v>#DIV/0!</v>
      </c>
      <c r="AX44" s="6"/>
    </row>
    <row r="45" spans="1:50" ht="18" customHeight="1">
      <c r="A45" s="182">
        <f>INPUT!A44</f>
        <v>0</v>
      </c>
      <c r="B45" s="182">
        <f>INPUT!B44</f>
        <v>0</v>
      </c>
      <c r="C45" s="182">
        <f>INPUT!C44</f>
        <v>0</v>
      </c>
      <c r="D45" s="88"/>
      <c r="E45" s="89"/>
      <c r="F45" s="89"/>
      <c r="G45" s="89"/>
      <c r="H45" s="89"/>
      <c r="I45" s="90" t="str">
        <f t="shared" si="0"/>
        <v/>
      </c>
      <c r="J45" s="57" t="str">
        <f t="shared" si="1"/>
        <v/>
      </c>
      <c r="K45" s="91" t="str">
        <f t="shared" si="2"/>
        <v/>
      </c>
      <c r="L45" s="88"/>
      <c r="M45" s="89"/>
      <c r="N45" s="89"/>
      <c r="O45" s="90" t="str">
        <f t="shared" si="3"/>
        <v/>
      </c>
      <c r="P45" s="57" t="str">
        <f t="shared" si="4"/>
        <v/>
      </c>
      <c r="Q45" s="91" t="str">
        <f t="shared" si="5"/>
        <v/>
      </c>
      <c r="R45" s="88"/>
      <c r="S45" s="89"/>
      <c r="T45" s="89"/>
      <c r="U45" s="90" t="str">
        <f t="shared" si="6"/>
        <v/>
      </c>
      <c r="V45" s="57" t="str">
        <f t="shared" si="7"/>
        <v/>
      </c>
      <c r="W45" s="91" t="str">
        <f t="shared" si="8"/>
        <v/>
      </c>
      <c r="X45" s="92" t="str">
        <f t="shared" si="13"/>
        <v/>
      </c>
      <c r="Y45" s="93" t="str">
        <f t="shared" si="14"/>
        <v/>
      </c>
      <c r="Z45" s="94" t="str">
        <f t="shared" si="9"/>
        <v/>
      </c>
      <c r="AB45" s="2"/>
      <c r="AC45" s="1"/>
      <c r="AE45" s="1"/>
      <c r="AF45" s="1"/>
      <c r="AG45" s="1"/>
      <c r="AH45" s="1"/>
      <c r="AI45" s="1"/>
      <c r="AJ45" s="1"/>
      <c r="AK45" s="1"/>
      <c r="AL45" s="1"/>
      <c r="AM45" s="1"/>
      <c r="AN45" s="1"/>
      <c r="AO45" s="1"/>
      <c r="AP45" s="1"/>
      <c r="AQ45" s="1"/>
      <c r="AR45" s="1"/>
      <c r="AS45" s="6"/>
      <c r="AT45" s="41" t="e">
        <f t="shared" si="10"/>
        <v>#DIV/0!</v>
      </c>
      <c r="AU45" s="41" t="e">
        <f t="shared" si="11"/>
        <v>#DIV/0!</v>
      </c>
      <c r="AV45" s="41" t="e">
        <f t="shared" si="12"/>
        <v>#DIV/0!</v>
      </c>
      <c r="AX45" s="6"/>
    </row>
    <row r="46" spans="1:50" ht="18" customHeight="1">
      <c r="A46" s="182">
        <f>INPUT!A45</f>
        <v>0</v>
      </c>
      <c r="B46" s="182">
        <f>INPUT!B45</f>
        <v>0</v>
      </c>
      <c r="C46" s="182">
        <f>INPUT!C45</f>
        <v>0</v>
      </c>
      <c r="D46" s="88"/>
      <c r="E46" s="89"/>
      <c r="F46" s="89"/>
      <c r="G46" s="89"/>
      <c r="H46" s="89"/>
      <c r="I46" s="90" t="str">
        <f t="shared" si="0"/>
        <v/>
      </c>
      <c r="J46" s="57" t="str">
        <f t="shared" si="1"/>
        <v/>
      </c>
      <c r="K46" s="91" t="str">
        <f t="shared" si="2"/>
        <v/>
      </c>
      <c r="L46" s="88"/>
      <c r="M46" s="89"/>
      <c r="N46" s="89"/>
      <c r="O46" s="90" t="str">
        <f t="shared" si="3"/>
        <v/>
      </c>
      <c r="P46" s="57" t="str">
        <f t="shared" si="4"/>
        <v/>
      </c>
      <c r="Q46" s="91" t="str">
        <f t="shared" si="5"/>
        <v/>
      </c>
      <c r="R46" s="88"/>
      <c r="S46" s="89"/>
      <c r="T46" s="89"/>
      <c r="U46" s="90" t="str">
        <f t="shared" si="6"/>
        <v/>
      </c>
      <c r="V46" s="57" t="str">
        <f t="shared" si="7"/>
        <v/>
      </c>
      <c r="W46" s="91" t="str">
        <f t="shared" si="8"/>
        <v/>
      </c>
      <c r="X46" s="92" t="str">
        <f t="shared" si="13"/>
        <v/>
      </c>
      <c r="Y46" s="93" t="str">
        <f t="shared" si="14"/>
        <v/>
      </c>
      <c r="Z46" s="94" t="str">
        <f t="shared" si="9"/>
        <v/>
      </c>
      <c r="AB46" s="2"/>
      <c r="AC46" s="1"/>
      <c r="AE46" s="1"/>
      <c r="AF46" s="1"/>
      <c r="AG46" s="1"/>
      <c r="AH46" s="1"/>
      <c r="AI46" s="1"/>
      <c r="AJ46" s="1"/>
      <c r="AK46" s="1"/>
      <c r="AL46" s="1"/>
      <c r="AM46" s="1"/>
      <c r="AN46" s="1"/>
      <c r="AO46" s="1"/>
      <c r="AP46" s="1"/>
      <c r="AQ46" s="1"/>
      <c r="AR46" s="1"/>
      <c r="AS46" s="6"/>
      <c r="AT46" s="41" t="e">
        <f t="shared" si="10"/>
        <v>#DIV/0!</v>
      </c>
      <c r="AU46" s="41" t="e">
        <f t="shared" si="11"/>
        <v>#DIV/0!</v>
      </c>
      <c r="AV46" s="41" t="e">
        <f t="shared" si="12"/>
        <v>#DIV/0!</v>
      </c>
      <c r="AX46" s="6"/>
    </row>
    <row r="47" spans="1:50" ht="18" customHeight="1">
      <c r="A47" s="182">
        <f>INPUT!A46</f>
        <v>0</v>
      </c>
      <c r="B47" s="182">
        <f>INPUT!B46</f>
        <v>0</v>
      </c>
      <c r="C47" s="182">
        <f>INPUT!C46</f>
        <v>0</v>
      </c>
      <c r="D47" s="88"/>
      <c r="E47" s="89"/>
      <c r="F47" s="89"/>
      <c r="G47" s="89"/>
      <c r="H47" s="89"/>
      <c r="I47" s="90" t="str">
        <f t="shared" si="0"/>
        <v/>
      </c>
      <c r="J47" s="57" t="str">
        <f t="shared" si="1"/>
        <v/>
      </c>
      <c r="K47" s="91" t="str">
        <f t="shared" si="2"/>
        <v/>
      </c>
      <c r="L47" s="88"/>
      <c r="M47" s="89"/>
      <c r="N47" s="89"/>
      <c r="O47" s="90" t="str">
        <f t="shared" si="3"/>
        <v/>
      </c>
      <c r="P47" s="57" t="str">
        <f t="shared" si="4"/>
        <v/>
      </c>
      <c r="Q47" s="91" t="str">
        <f t="shared" si="5"/>
        <v/>
      </c>
      <c r="R47" s="88"/>
      <c r="S47" s="89"/>
      <c r="T47" s="89"/>
      <c r="U47" s="90" t="str">
        <f t="shared" si="6"/>
        <v/>
      </c>
      <c r="V47" s="57" t="str">
        <f t="shared" si="7"/>
        <v/>
      </c>
      <c r="W47" s="91" t="str">
        <f t="shared" si="8"/>
        <v/>
      </c>
      <c r="X47" s="92" t="str">
        <f t="shared" si="13"/>
        <v/>
      </c>
      <c r="Y47" s="93" t="str">
        <f t="shared" si="14"/>
        <v/>
      </c>
      <c r="Z47" s="94" t="str">
        <f t="shared" si="9"/>
        <v/>
      </c>
      <c r="AB47" s="2"/>
      <c r="AC47" s="1"/>
      <c r="AE47" s="1"/>
      <c r="AF47" s="1"/>
      <c r="AG47" s="1"/>
      <c r="AH47" s="1"/>
      <c r="AI47" s="1"/>
      <c r="AJ47" s="1"/>
      <c r="AK47" s="1"/>
      <c r="AL47" s="1"/>
      <c r="AM47" s="1"/>
      <c r="AN47" s="1"/>
      <c r="AO47" s="1"/>
      <c r="AP47" s="1"/>
      <c r="AQ47" s="1"/>
      <c r="AR47" s="1"/>
      <c r="AS47" s="6"/>
      <c r="AT47" s="41" t="e">
        <f t="shared" si="10"/>
        <v>#DIV/0!</v>
      </c>
      <c r="AU47" s="41" t="e">
        <f t="shared" si="11"/>
        <v>#DIV/0!</v>
      </c>
      <c r="AV47" s="41" t="e">
        <f t="shared" si="12"/>
        <v>#DIV/0!</v>
      </c>
      <c r="AX47" s="6"/>
    </row>
    <row r="48" spans="1:50" ht="18" customHeight="1">
      <c r="A48" s="182">
        <f>INPUT!A47</f>
        <v>0</v>
      </c>
      <c r="B48" s="182">
        <f>INPUT!B47</f>
        <v>0</v>
      </c>
      <c r="C48" s="182">
        <f>INPUT!C47</f>
        <v>0</v>
      </c>
      <c r="D48" s="88"/>
      <c r="E48" s="89"/>
      <c r="F48" s="89"/>
      <c r="G48" s="89"/>
      <c r="H48" s="89"/>
      <c r="I48" s="90" t="str">
        <f t="shared" si="0"/>
        <v/>
      </c>
      <c r="J48" s="57" t="str">
        <f t="shared" si="1"/>
        <v/>
      </c>
      <c r="K48" s="91" t="str">
        <f t="shared" si="2"/>
        <v/>
      </c>
      <c r="L48" s="88"/>
      <c r="M48" s="89"/>
      <c r="N48" s="89"/>
      <c r="O48" s="90" t="str">
        <f t="shared" si="3"/>
        <v/>
      </c>
      <c r="P48" s="57" t="str">
        <f t="shared" si="4"/>
        <v/>
      </c>
      <c r="Q48" s="91" t="str">
        <f t="shared" si="5"/>
        <v/>
      </c>
      <c r="R48" s="88"/>
      <c r="S48" s="89"/>
      <c r="T48" s="89"/>
      <c r="U48" s="90" t="str">
        <f t="shared" si="6"/>
        <v/>
      </c>
      <c r="V48" s="57" t="str">
        <f t="shared" si="7"/>
        <v/>
      </c>
      <c r="W48" s="91" t="str">
        <f t="shared" si="8"/>
        <v/>
      </c>
      <c r="X48" s="92" t="str">
        <f t="shared" si="13"/>
        <v/>
      </c>
      <c r="Y48" s="93" t="str">
        <f t="shared" si="14"/>
        <v/>
      </c>
      <c r="Z48" s="94" t="str">
        <f t="shared" si="9"/>
        <v/>
      </c>
      <c r="AB48" s="2"/>
      <c r="AC48" s="1"/>
      <c r="AE48" s="1"/>
      <c r="AF48" s="1"/>
      <c r="AG48" s="1"/>
      <c r="AH48" s="1"/>
      <c r="AI48" s="1"/>
      <c r="AJ48" s="1"/>
      <c r="AK48" s="1"/>
      <c r="AL48" s="1"/>
      <c r="AM48" s="1"/>
      <c r="AN48" s="1"/>
      <c r="AO48" s="1"/>
      <c r="AP48" s="1"/>
      <c r="AQ48" s="1"/>
      <c r="AR48" s="1"/>
      <c r="AS48" s="6"/>
      <c r="AT48" s="41" t="e">
        <f t="shared" si="10"/>
        <v>#DIV/0!</v>
      </c>
      <c r="AU48" s="41" t="e">
        <f t="shared" si="11"/>
        <v>#DIV/0!</v>
      </c>
      <c r="AV48" s="41" t="e">
        <f t="shared" si="12"/>
        <v>#DIV/0!</v>
      </c>
      <c r="AX48" s="6"/>
    </row>
    <row r="49" spans="1:50" ht="18" customHeight="1">
      <c r="A49" s="182">
        <f>INPUT!A48</f>
        <v>0</v>
      </c>
      <c r="B49" s="182">
        <f>INPUT!B48</f>
        <v>0</v>
      </c>
      <c r="C49" s="182">
        <f>INPUT!C48</f>
        <v>0</v>
      </c>
      <c r="D49" s="88"/>
      <c r="E49" s="89"/>
      <c r="F49" s="89"/>
      <c r="G49" s="89"/>
      <c r="H49" s="89"/>
      <c r="I49" s="90" t="str">
        <f t="shared" si="0"/>
        <v/>
      </c>
      <c r="J49" s="57" t="str">
        <f t="shared" si="1"/>
        <v/>
      </c>
      <c r="K49" s="91" t="str">
        <f t="shared" si="2"/>
        <v/>
      </c>
      <c r="L49" s="88"/>
      <c r="M49" s="89"/>
      <c r="N49" s="89"/>
      <c r="O49" s="90" t="str">
        <f t="shared" si="3"/>
        <v/>
      </c>
      <c r="P49" s="57" t="str">
        <f t="shared" si="4"/>
        <v/>
      </c>
      <c r="Q49" s="91" t="str">
        <f t="shared" si="5"/>
        <v/>
      </c>
      <c r="R49" s="88"/>
      <c r="S49" s="89"/>
      <c r="T49" s="89"/>
      <c r="U49" s="90" t="str">
        <f t="shared" si="6"/>
        <v/>
      </c>
      <c r="V49" s="57" t="str">
        <f t="shared" si="7"/>
        <v/>
      </c>
      <c r="W49" s="91" t="str">
        <f t="shared" si="8"/>
        <v/>
      </c>
      <c r="X49" s="92" t="str">
        <f t="shared" si="13"/>
        <v/>
      </c>
      <c r="Y49" s="93" t="str">
        <f t="shared" si="14"/>
        <v/>
      </c>
      <c r="Z49" s="94" t="str">
        <f t="shared" si="9"/>
        <v/>
      </c>
      <c r="AB49" s="2"/>
      <c r="AC49" s="1"/>
      <c r="AE49" s="1"/>
      <c r="AF49" s="1"/>
      <c r="AG49" s="1"/>
      <c r="AH49" s="1"/>
      <c r="AI49" s="1"/>
      <c r="AJ49" s="1"/>
      <c r="AK49" s="1"/>
      <c r="AL49" s="1"/>
      <c r="AM49" s="1"/>
      <c r="AN49" s="1"/>
      <c r="AO49" s="1"/>
      <c r="AP49" s="1"/>
      <c r="AQ49" s="1"/>
      <c r="AR49" s="1"/>
      <c r="AS49" s="6"/>
      <c r="AT49" s="41" t="e">
        <f t="shared" si="10"/>
        <v>#DIV/0!</v>
      </c>
      <c r="AU49" s="41" t="e">
        <f t="shared" si="11"/>
        <v>#DIV/0!</v>
      </c>
      <c r="AV49" s="41" t="e">
        <f t="shared" si="12"/>
        <v>#DIV/0!</v>
      </c>
      <c r="AX49" s="6"/>
    </row>
    <row r="50" spans="1:50" ht="18" customHeight="1">
      <c r="A50" s="182">
        <f>INPUT!A49</f>
        <v>0</v>
      </c>
      <c r="B50" s="182">
        <f>INPUT!B49</f>
        <v>0</v>
      </c>
      <c r="C50" s="182">
        <f>INPUT!C49</f>
        <v>0</v>
      </c>
      <c r="D50" s="88"/>
      <c r="E50" s="89"/>
      <c r="F50" s="89"/>
      <c r="G50" s="89"/>
      <c r="H50" s="89"/>
      <c r="I50" s="90" t="str">
        <f t="shared" si="0"/>
        <v/>
      </c>
      <c r="J50" s="57" t="str">
        <f t="shared" si="1"/>
        <v/>
      </c>
      <c r="K50" s="91" t="str">
        <f t="shared" si="2"/>
        <v/>
      </c>
      <c r="L50" s="88"/>
      <c r="M50" s="89"/>
      <c r="N50" s="89"/>
      <c r="O50" s="90" t="str">
        <f t="shared" si="3"/>
        <v/>
      </c>
      <c r="P50" s="57" t="str">
        <f t="shared" si="4"/>
        <v/>
      </c>
      <c r="Q50" s="91" t="str">
        <f t="shared" si="5"/>
        <v/>
      </c>
      <c r="R50" s="88"/>
      <c r="S50" s="89"/>
      <c r="T50" s="89"/>
      <c r="U50" s="90" t="str">
        <f t="shared" si="6"/>
        <v/>
      </c>
      <c r="V50" s="57" t="str">
        <f t="shared" si="7"/>
        <v/>
      </c>
      <c r="W50" s="91" t="str">
        <f t="shared" si="8"/>
        <v/>
      </c>
      <c r="X50" s="92" t="str">
        <f t="shared" si="13"/>
        <v/>
      </c>
      <c r="Y50" s="93" t="str">
        <f t="shared" si="14"/>
        <v/>
      </c>
      <c r="Z50" s="94" t="str">
        <f t="shared" si="9"/>
        <v/>
      </c>
      <c r="AB50" s="2"/>
      <c r="AC50" s="1"/>
      <c r="AE50" s="1"/>
      <c r="AF50" s="1"/>
      <c r="AG50" s="1"/>
      <c r="AH50" s="1"/>
      <c r="AI50" s="1"/>
      <c r="AJ50" s="1"/>
      <c r="AK50" s="1"/>
      <c r="AL50" s="1"/>
      <c r="AM50" s="1"/>
      <c r="AN50" s="1"/>
      <c r="AO50" s="1"/>
      <c r="AP50" s="1"/>
      <c r="AQ50" s="1"/>
      <c r="AR50" s="1"/>
      <c r="AS50" s="6"/>
      <c r="AT50" s="41" t="e">
        <f t="shared" si="10"/>
        <v>#DIV/0!</v>
      </c>
      <c r="AU50" s="41" t="e">
        <f t="shared" si="11"/>
        <v>#DIV/0!</v>
      </c>
      <c r="AV50" s="41" t="e">
        <f t="shared" si="12"/>
        <v>#DIV/0!</v>
      </c>
      <c r="AX50" s="6"/>
    </row>
    <row r="51" spans="1:50" ht="18" customHeight="1">
      <c r="A51" s="182">
        <f>INPUT!A50</f>
        <v>0</v>
      </c>
      <c r="B51" s="182">
        <f>INPUT!B50</f>
        <v>0</v>
      </c>
      <c r="C51" s="182">
        <f>INPUT!C50</f>
        <v>0</v>
      </c>
      <c r="D51" s="88"/>
      <c r="E51" s="89"/>
      <c r="F51" s="89"/>
      <c r="G51" s="89"/>
      <c r="H51" s="89"/>
      <c r="I51" s="90" t="str">
        <f t="shared" si="0"/>
        <v/>
      </c>
      <c r="J51" s="57" t="str">
        <f t="shared" si="1"/>
        <v/>
      </c>
      <c r="K51" s="91" t="str">
        <f t="shared" si="2"/>
        <v/>
      </c>
      <c r="L51" s="88"/>
      <c r="M51" s="89"/>
      <c r="N51" s="89"/>
      <c r="O51" s="90" t="str">
        <f t="shared" si="3"/>
        <v/>
      </c>
      <c r="P51" s="57" t="str">
        <f t="shared" si="4"/>
        <v/>
      </c>
      <c r="Q51" s="91" t="str">
        <f t="shared" si="5"/>
        <v/>
      </c>
      <c r="R51" s="88"/>
      <c r="S51" s="89"/>
      <c r="T51" s="89"/>
      <c r="U51" s="90" t="str">
        <f t="shared" si="6"/>
        <v/>
      </c>
      <c r="V51" s="57" t="str">
        <f t="shared" si="7"/>
        <v/>
      </c>
      <c r="W51" s="91" t="str">
        <f t="shared" si="8"/>
        <v/>
      </c>
      <c r="X51" s="92" t="str">
        <f t="shared" si="13"/>
        <v/>
      </c>
      <c r="Y51" s="93" t="str">
        <f t="shared" si="14"/>
        <v/>
      </c>
      <c r="Z51" s="94" t="str">
        <f t="shared" si="9"/>
        <v/>
      </c>
      <c r="AB51" s="2"/>
      <c r="AC51" s="1"/>
      <c r="AE51" s="1"/>
      <c r="AF51" s="1"/>
      <c r="AG51" s="1"/>
      <c r="AH51" s="1"/>
      <c r="AI51" s="1"/>
      <c r="AJ51" s="1"/>
      <c r="AK51" s="1"/>
      <c r="AL51" s="1"/>
      <c r="AM51" s="1"/>
      <c r="AN51" s="1"/>
      <c r="AO51" s="1"/>
      <c r="AP51" s="1"/>
      <c r="AQ51" s="1"/>
      <c r="AR51" s="1"/>
      <c r="AS51" s="6"/>
      <c r="AT51" s="41" t="e">
        <f t="shared" si="10"/>
        <v>#DIV/0!</v>
      </c>
      <c r="AU51" s="41" t="e">
        <f t="shared" si="11"/>
        <v>#DIV/0!</v>
      </c>
      <c r="AV51" s="41" t="e">
        <f t="shared" si="12"/>
        <v>#DIV/0!</v>
      </c>
      <c r="AX51" s="6"/>
    </row>
    <row r="52" spans="1:50" ht="18" customHeight="1">
      <c r="A52" s="182">
        <f>INPUT!A51</f>
        <v>0</v>
      </c>
      <c r="B52" s="182">
        <f>INPUT!B51</f>
        <v>0</v>
      </c>
      <c r="C52" s="182">
        <f>INPUT!C51</f>
        <v>0</v>
      </c>
      <c r="D52" s="88"/>
      <c r="E52" s="89"/>
      <c r="F52" s="89"/>
      <c r="G52" s="89"/>
      <c r="H52" s="89"/>
      <c r="I52" s="90" t="str">
        <f t="shared" si="0"/>
        <v/>
      </c>
      <c r="J52" s="57" t="str">
        <f t="shared" si="1"/>
        <v/>
      </c>
      <c r="K52" s="91" t="str">
        <f t="shared" si="2"/>
        <v/>
      </c>
      <c r="L52" s="88"/>
      <c r="M52" s="89"/>
      <c r="N52" s="89"/>
      <c r="O52" s="90" t="str">
        <f t="shared" si="3"/>
        <v/>
      </c>
      <c r="P52" s="57" t="str">
        <f t="shared" si="4"/>
        <v/>
      </c>
      <c r="Q52" s="91" t="str">
        <f t="shared" si="5"/>
        <v/>
      </c>
      <c r="R52" s="88"/>
      <c r="S52" s="89"/>
      <c r="T52" s="89"/>
      <c r="U52" s="90" t="str">
        <f t="shared" si="6"/>
        <v/>
      </c>
      <c r="V52" s="57" t="str">
        <f t="shared" si="7"/>
        <v/>
      </c>
      <c r="W52" s="91" t="str">
        <f t="shared" si="8"/>
        <v/>
      </c>
      <c r="X52" s="92" t="str">
        <f t="shared" si="13"/>
        <v/>
      </c>
      <c r="Y52" s="93" t="str">
        <f t="shared" si="14"/>
        <v/>
      </c>
      <c r="Z52" s="94" t="str">
        <f t="shared" si="9"/>
        <v/>
      </c>
      <c r="AB52" s="2"/>
      <c r="AC52" s="1"/>
      <c r="AE52" s="1"/>
      <c r="AF52" s="1"/>
      <c r="AG52" s="1"/>
      <c r="AH52" s="1"/>
      <c r="AI52" s="1"/>
      <c r="AJ52" s="1"/>
      <c r="AK52" s="1"/>
      <c r="AL52" s="1"/>
      <c r="AM52" s="1"/>
      <c r="AN52" s="1"/>
      <c r="AO52" s="1"/>
      <c r="AP52" s="1"/>
      <c r="AQ52" s="1"/>
      <c r="AR52" s="1"/>
      <c r="AS52" s="6"/>
      <c r="AT52" s="41" t="e">
        <f t="shared" si="10"/>
        <v>#DIV/0!</v>
      </c>
      <c r="AU52" s="41" t="e">
        <f t="shared" si="11"/>
        <v>#DIV/0!</v>
      </c>
      <c r="AV52" s="41" t="e">
        <f t="shared" si="12"/>
        <v>#DIV/0!</v>
      </c>
      <c r="AX52" s="6"/>
    </row>
    <row r="53" spans="1:50" ht="18" customHeight="1">
      <c r="A53" s="182">
        <f>INPUT!A52</f>
        <v>0</v>
      </c>
      <c r="B53" s="182">
        <f>INPUT!B52</f>
        <v>0</v>
      </c>
      <c r="C53" s="182">
        <f>INPUT!C52</f>
        <v>0</v>
      </c>
      <c r="D53" s="88"/>
      <c r="E53" s="89"/>
      <c r="F53" s="89"/>
      <c r="G53" s="89"/>
      <c r="H53" s="89"/>
      <c r="I53" s="90" t="str">
        <f t="shared" si="0"/>
        <v/>
      </c>
      <c r="J53" s="57" t="str">
        <f t="shared" si="1"/>
        <v/>
      </c>
      <c r="K53" s="91" t="str">
        <f t="shared" si="2"/>
        <v/>
      </c>
      <c r="L53" s="88"/>
      <c r="M53" s="89"/>
      <c r="N53" s="89"/>
      <c r="O53" s="90" t="str">
        <f t="shared" si="3"/>
        <v/>
      </c>
      <c r="P53" s="57" t="str">
        <f t="shared" si="4"/>
        <v/>
      </c>
      <c r="Q53" s="91" t="str">
        <f t="shared" si="5"/>
        <v/>
      </c>
      <c r="R53" s="88"/>
      <c r="S53" s="89"/>
      <c r="T53" s="89"/>
      <c r="U53" s="90" t="str">
        <f t="shared" si="6"/>
        <v/>
      </c>
      <c r="V53" s="57" t="str">
        <f t="shared" si="7"/>
        <v/>
      </c>
      <c r="W53" s="91" t="str">
        <f t="shared" si="8"/>
        <v/>
      </c>
      <c r="X53" s="92" t="str">
        <f t="shared" si="13"/>
        <v/>
      </c>
      <c r="Y53" s="93" t="str">
        <f t="shared" si="14"/>
        <v/>
      </c>
      <c r="Z53" s="94" t="str">
        <f t="shared" si="9"/>
        <v/>
      </c>
      <c r="AB53" s="2"/>
      <c r="AC53" s="1"/>
      <c r="AE53" s="1"/>
      <c r="AF53" s="1"/>
      <c r="AG53" s="1"/>
      <c r="AH53" s="1"/>
      <c r="AI53" s="1"/>
      <c r="AJ53" s="1"/>
      <c r="AK53" s="1"/>
      <c r="AL53" s="1"/>
      <c r="AM53" s="1"/>
      <c r="AN53" s="1"/>
      <c r="AO53" s="1"/>
      <c r="AP53" s="1"/>
      <c r="AQ53" s="1"/>
      <c r="AR53" s="1"/>
      <c r="AS53" s="6"/>
      <c r="AT53" s="41" t="e">
        <f t="shared" si="10"/>
        <v>#DIV/0!</v>
      </c>
      <c r="AU53" s="41" t="e">
        <f t="shared" si="11"/>
        <v>#DIV/0!</v>
      </c>
      <c r="AV53" s="41" t="e">
        <f t="shared" si="12"/>
        <v>#DIV/0!</v>
      </c>
      <c r="AX53" s="6"/>
    </row>
    <row r="54" spans="1:50" ht="18" customHeight="1">
      <c r="A54" s="182">
        <f>INPUT!A53</f>
        <v>0</v>
      </c>
      <c r="B54" s="182">
        <f>INPUT!B53</f>
        <v>0</v>
      </c>
      <c r="C54" s="182">
        <f>INPUT!C53</f>
        <v>0</v>
      </c>
      <c r="D54" s="88"/>
      <c r="E54" s="89"/>
      <c r="F54" s="89"/>
      <c r="G54" s="89"/>
      <c r="H54" s="89"/>
      <c r="I54" s="90" t="str">
        <f t="shared" si="0"/>
        <v/>
      </c>
      <c r="J54" s="57" t="str">
        <f t="shared" si="1"/>
        <v/>
      </c>
      <c r="K54" s="91" t="str">
        <f t="shared" si="2"/>
        <v/>
      </c>
      <c r="L54" s="88"/>
      <c r="M54" s="89"/>
      <c r="N54" s="89"/>
      <c r="O54" s="90" t="str">
        <f t="shared" si="3"/>
        <v/>
      </c>
      <c r="P54" s="57" t="str">
        <f t="shared" si="4"/>
        <v/>
      </c>
      <c r="Q54" s="91" t="str">
        <f t="shared" si="5"/>
        <v/>
      </c>
      <c r="R54" s="88"/>
      <c r="S54" s="89"/>
      <c r="T54" s="89"/>
      <c r="U54" s="90" t="str">
        <f t="shared" si="6"/>
        <v/>
      </c>
      <c r="V54" s="57" t="str">
        <f t="shared" si="7"/>
        <v/>
      </c>
      <c r="W54" s="91" t="str">
        <f t="shared" si="8"/>
        <v/>
      </c>
      <c r="X54" s="92" t="str">
        <f t="shared" si="13"/>
        <v/>
      </c>
      <c r="Y54" s="93" t="str">
        <f t="shared" si="14"/>
        <v/>
      </c>
      <c r="Z54" s="94" t="str">
        <f t="shared" si="9"/>
        <v/>
      </c>
      <c r="AB54" s="2"/>
      <c r="AC54" s="1"/>
      <c r="AE54" s="1"/>
      <c r="AF54" s="1"/>
      <c r="AG54" s="1"/>
      <c r="AH54" s="1"/>
      <c r="AI54" s="1"/>
      <c r="AJ54" s="1"/>
      <c r="AK54" s="1"/>
      <c r="AL54" s="1"/>
      <c r="AM54" s="1"/>
      <c r="AN54" s="1"/>
      <c r="AO54" s="1"/>
      <c r="AP54" s="1"/>
      <c r="AQ54" s="1"/>
      <c r="AR54" s="1"/>
      <c r="AS54" s="6"/>
      <c r="AT54" s="41" t="e">
        <f t="shared" si="10"/>
        <v>#DIV/0!</v>
      </c>
      <c r="AU54" s="41" t="e">
        <f t="shared" si="11"/>
        <v>#DIV/0!</v>
      </c>
      <c r="AV54" s="41" t="e">
        <f t="shared" si="12"/>
        <v>#DIV/0!</v>
      </c>
      <c r="AX54" s="6"/>
    </row>
    <row r="55" spans="1:50" ht="18" customHeight="1">
      <c r="A55" s="182">
        <f>INPUT!A54</f>
        <v>0</v>
      </c>
      <c r="B55" s="182">
        <f>INPUT!B54</f>
        <v>0</v>
      </c>
      <c r="C55" s="182">
        <f>INPUT!C54</f>
        <v>0</v>
      </c>
      <c r="D55" s="88"/>
      <c r="E55" s="89"/>
      <c r="F55" s="89"/>
      <c r="G55" s="89"/>
      <c r="H55" s="89"/>
      <c r="I55" s="90" t="str">
        <f t="shared" si="0"/>
        <v/>
      </c>
      <c r="J55" s="57" t="str">
        <f t="shared" si="1"/>
        <v/>
      </c>
      <c r="K55" s="91" t="str">
        <f t="shared" si="2"/>
        <v/>
      </c>
      <c r="L55" s="88"/>
      <c r="M55" s="89"/>
      <c r="N55" s="89"/>
      <c r="O55" s="90" t="str">
        <f t="shared" si="3"/>
        <v/>
      </c>
      <c r="P55" s="57" t="str">
        <f t="shared" si="4"/>
        <v/>
      </c>
      <c r="Q55" s="91" t="str">
        <f t="shared" si="5"/>
        <v/>
      </c>
      <c r="R55" s="88"/>
      <c r="S55" s="89"/>
      <c r="T55" s="89"/>
      <c r="U55" s="90" t="str">
        <f t="shared" si="6"/>
        <v/>
      </c>
      <c r="V55" s="57" t="str">
        <f t="shared" si="7"/>
        <v/>
      </c>
      <c r="W55" s="91" t="str">
        <f t="shared" si="8"/>
        <v/>
      </c>
      <c r="X55" s="92" t="str">
        <f t="shared" si="13"/>
        <v/>
      </c>
      <c r="Y55" s="93" t="str">
        <f t="shared" si="14"/>
        <v/>
      </c>
      <c r="Z55" s="94" t="str">
        <f t="shared" si="9"/>
        <v/>
      </c>
      <c r="AB55" s="2"/>
      <c r="AC55" s="1"/>
      <c r="AE55" s="1"/>
      <c r="AF55" s="1"/>
      <c r="AG55" s="1"/>
      <c r="AH55" s="1"/>
      <c r="AI55" s="1"/>
      <c r="AJ55" s="1"/>
      <c r="AK55" s="1"/>
      <c r="AL55" s="1"/>
      <c r="AM55" s="1"/>
      <c r="AN55" s="1"/>
      <c r="AO55" s="1"/>
      <c r="AP55" s="1"/>
      <c r="AQ55" s="1"/>
      <c r="AR55" s="1"/>
      <c r="AS55" s="6"/>
      <c r="AT55" s="41" t="e">
        <f t="shared" si="10"/>
        <v>#DIV/0!</v>
      </c>
      <c r="AU55" s="41" t="e">
        <f t="shared" si="11"/>
        <v>#DIV/0!</v>
      </c>
      <c r="AV55" s="41" t="e">
        <f t="shared" si="12"/>
        <v>#DIV/0!</v>
      </c>
      <c r="AX55" s="6"/>
    </row>
    <row r="56" spans="1:50" ht="18" customHeight="1">
      <c r="A56" s="182">
        <f>INPUT!A55</f>
        <v>0</v>
      </c>
      <c r="B56" s="182">
        <f>INPUT!B55</f>
        <v>0</v>
      </c>
      <c r="C56" s="182">
        <f>INPUT!C55</f>
        <v>0</v>
      </c>
      <c r="D56" s="88"/>
      <c r="E56" s="89"/>
      <c r="F56" s="89"/>
      <c r="G56" s="89"/>
      <c r="H56" s="89"/>
      <c r="I56" s="90" t="str">
        <f t="shared" si="0"/>
        <v/>
      </c>
      <c r="J56" s="57" t="str">
        <f t="shared" si="1"/>
        <v/>
      </c>
      <c r="K56" s="91" t="str">
        <f t="shared" si="2"/>
        <v/>
      </c>
      <c r="L56" s="88"/>
      <c r="M56" s="89"/>
      <c r="N56" s="89"/>
      <c r="O56" s="90" t="str">
        <f t="shared" si="3"/>
        <v/>
      </c>
      <c r="P56" s="57" t="str">
        <f t="shared" si="4"/>
        <v/>
      </c>
      <c r="Q56" s="91" t="str">
        <f t="shared" si="5"/>
        <v/>
      </c>
      <c r="R56" s="88"/>
      <c r="S56" s="89"/>
      <c r="T56" s="89"/>
      <c r="U56" s="90" t="str">
        <f t="shared" si="6"/>
        <v/>
      </c>
      <c r="V56" s="57" t="str">
        <f t="shared" si="7"/>
        <v/>
      </c>
      <c r="W56" s="91" t="str">
        <f t="shared" si="8"/>
        <v/>
      </c>
      <c r="X56" s="92" t="str">
        <f t="shared" si="13"/>
        <v/>
      </c>
      <c r="Y56" s="93" t="str">
        <f t="shared" si="14"/>
        <v/>
      </c>
      <c r="Z56" s="94" t="str">
        <f t="shared" si="9"/>
        <v/>
      </c>
      <c r="AB56" s="2"/>
      <c r="AC56" s="1"/>
      <c r="AE56" s="1"/>
      <c r="AF56" s="1"/>
      <c r="AG56" s="1"/>
      <c r="AH56" s="1"/>
      <c r="AI56" s="1"/>
      <c r="AJ56" s="1"/>
      <c r="AK56" s="1"/>
      <c r="AL56" s="1"/>
      <c r="AM56" s="1"/>
      <c r="AN56" s="1"/>
      <c r="AO56" s="1"/>
      <c r="AP56" s="1"/>
      <c r="AQ56" s="1"/>
      <c r="AR56" s="1"/>
      <c r="AS56" s="6"/>
      <c r="AT56" s="41" t="e">
        <f t="shared" si="10"/>
        <v>#DIV/0!</v>
      </c>
      <c r="AU56" s="41" t="e">
        <f t="shared" si="11"/>
        <v>#DIV/0!</v>
      </c>
      <c r="AV56" s="41" t="e">
        <f t="shared" si="12"/>
        <v>#DIV/0!</v>
      </c>
      <c r="AX56" s="6"/>
    </row>
    <row r="57" spans="1:50" ht="18" customHeight="1">
      <c r="A57" s="182">
        <f>INPUT!A56</f>
        <v>0</v>
      </c>
      <c r="B57" s="182">
        <f>INPUT!B56</f>
        <v>0</v>
      </c>
      <c r="C57" s="182">
        <f>INPUT!C56</f>
        <v>0</v>
      </c>
      <c r="D57" s="88"/>
      <c r="E57" s="89"/>
      <c r="F57" s="89"/>
      <c r="G57" s="89"/>
      <c r="H57" s="89"/>
      <c r="I57" s="90" t="str">
        <f t="shared" si="0"/>
        <v/>
      </c>
      <c r="J57" s="57" t="str">
        <f t="shared" si="1"/>
        <v/>
      </c>
      <c r="K57" s="91" t="str">
        <f t="shared" si="2"/>
        <v/>
      </c>
      <c r="L57" s="88"/>
      <c r="M57" s="89"/>
      <c r="N57" s="89"/>
      <c r="O57" s="90" t="str">
        <f t="shared" si="3"/>
        <v/>
      </c>
      <c r="P57" s="57" t="str">
        <f t="shared" si="4"/>
        <v/>
      </c>
      <c r="Q57" s="91" t="str">
        <f t="shared" si="5"/>
        <v/>
      </c>
      <c r="R57" s="88"/>
      <c r="S57" s="89"/>
      <c r="T57" s="89"/>
      <c r="U57" s="90" t="str">
        <f t="shared" si="6"/>
        <v/>
      </c>
      <c r="V57" s="57" t="str">
        <f t="shared" si="7"/>
        <v/>
      </c>
      <c r="W57" s="91" t="str">
        <f t="shared" si="8"/>
        <v/>
      </c>
      <c r="X57" s="92" t="str">
        <f t="shared" si="13"/>
        <v/>
      </c>
      <c r="Y57" s="93" t="str">
        <f t="shared" si="14"/>
        <v/>
      </c>
      <c r="Z57" s="94" t="str">
        <f t="shared" si="9"/>
        <v/>
      </c>
      <c r="AB57" s="2"/>
      <c r="AC57" s="1"/>
      <c r="AE57" s="1"/>
      <c r="AF57" s="1"/>
      <c r="AG57" s="1"/>
      <c r="AH57" s="1"/>
      <c r="AI57" s="1"/>
      <c r="AJ57" s="1"/>
      <c r="AK57" s="1"/>
      <c r="AL57" s="1"/>
      <c r="AM57" s="1"/>
      <c r="AN57" s="1"/>
      <c r="AO57" s="1"/>
      <c r="AP57" s="1"/>
      <c r="AQ57" s="1"/>
      <c r="AR57" s="1"/>
      <c r="AS57" s="6"/>
      <c r="AT57" s="41" t="e">
        <f t="shared" si="10"/>
        <v>#DIV/0!</v>
      </c>
      <c r="AU57" s="41" t="e">
        <f t="shared" si="11"/>
        <v>#DIV/0!</v>
      </c>
      <c r="AV57" s="41" t="e">
        <f t="shared" si="12"/>
        <v>#DIV/0!</v>
      </c>
      <c r="AX57" s="6"/>
    </row>
    <row r="58" spans="1:50" ht="18" customHeight="1">
      <c r="A58" s="182">
        <f>INPUT!A57</f>
        <v>0</v>
      </c>
      <c r="B58" s="182">
        <f>INPUT!B57</f>
        <v>0</v>
      </c>
      <c r="C58" s="182">
        <f>INPUT!C57</f>
        <v>0</v>
      </c>
      <c r="D58" s="88"/>
      <c r="E58" s="89"/>
      <c r="F58" s="89"/>
      <c r="G58" s="89"/>
      <c r="H58" s="89"/>
      <c r="I58" s="90" t="str">
        <f t="shared" si="0"/>
        <v/>
      </c>
      <c r="J58" s="57" t="str">
        <f t="shared" si="1"/>
        <v/>
      </c>
      <c r="K58" s="91" t="str">
        <f t="shared" si="2"/>
        <v/>
      </c>
      <c r="L58" s="88"/>
      <c r="M58" s="89"/>
      <c r="N58" s="89"/>
      <c r="O58" s="90" t="str">
        <f t="shared" si="3"/>
        <v/>
      </c>
      <c r="P58" s="57" t="str">
        <f t="shared" si="4"/>
        <v/>
      </c>
      <c r="Q58" s="91" t="str">
        <f t="shared" si="5"/>
        <v/>
      </c>
      <c r="R58" s="88"/>
      <c r="S58" s="89"/>
      <c r="T58" s="89"/>
      <c r="U58" s="90" t="str">
        <f t="shared" si="6"/>
        <v/>
      </c>
      <c r="V58" s="57" t="str">
        <f t="shared" si="7"/>
        <v/>
      </c>
      <c r="W58" s="91" t="str">
        <f t="shared" si="8"/>
        <v/>
      </c>
      <c r="X58" s="92" t="str">
        <f t="shared" si="13"/>
        <v/>
      </c>
      <c r="Y58" s="93" t="str">
        <f t="shared" si="14"/>
        <v/>
      </c>
      <c r="Z58" s="94" t="str">
        <f t="shared" si="9"/>
        <v/>
      </c>
      <c r="AB58" s="2"/>
      <c r="AC58" s="1"/>
      <c r="AE58" s="1"/>
      <c r="AF58" s="1"/>
      <c r="AG58" s="1"/>
      <c r="AH58" s="1"/>
      <c r="AI58" s="1"/>
      <c r="AJ58" s="1"/>
      <c r="AK58" s="1"/>
      <c r="AL58" s="1"/>
      <c r="AM58" s="1"/>
      <c r="AN58" s="1"/>
      <c r="AO58" s="1"/>
      <c r="AP58" s="1"/>
      <c r="AQ58" s="1"/>
      <c r="AR58" s="1"/>
      <c r="AS58" s="6"/>
      <c r="AT58" s="41" t="e">
        <f t="shared" si="10"/>
        <v>#DIV/0!</v>
      </c>
      <c r="AU58" s="41" t="e">
        <f t="shared" si="11"/>
        <v>#DIV/0!</v>
      </c>
      <c r="AV58" s="41" t="e">
        <f t="shared" si="12"/>
        <v>#DIV/0!</v>
      </c>
      <c r="AX58" s="6"/>
    </row>
    <row r="59" spans="1:50" ht="18" customHeight="1">
      <c r="A59" s="182">
        <f>INPUT!A58</f>
        <v>0</v>
      </c>
      <c r="B59" s="182">
        <f>INPUT!B58</f>
        <v>0</v>
      </c>
      <c r="C59" s="182">
        <f>INPUT!C58</f>
        <v>0</v>
      </c>
      <c r="D59" s="88"/>
      <c r="E59" s="89"/>
      <c r="F59" s="89"/>
      <c r="G59" s="89"/>
      <c r="H59" s="89"/>
      <c r="I59" s="90" t="str">
        <f t="shared" si="0"/>
        <v/>
      </c>
      <c r="J59" s="57" t="str">
        <f t="shared" si="1"/>
        <v/>
      </c>
      <c r="K59" s="91" t="str">
        <f t="shared" si="2"/>
        <v/>
      </c>
      <c r="L59" s="88"/>
      <c r="M59" s="89"/>
      <c r="N59" s="89"/>
      <c r="O59" s="90" t="str">
        <f t="shared" si="3"/>
        <v/>
      </c>
      <c r="P59" s="57" t="str">
        <f t="shared" si="4"/>
        <v/>
      </c>
      <c r="Q59" s="91" t="str">
        <f t="shared" si="5"/>
        <v/>
      </c>
      <c r="R59" s="88"/>
      <c r="S59" s="89"/>
      <c r="T59" s="89"/>
      <c r="U59" s="90" t="str">
        <f t="shared" si="6"/>
        <v/>
      </c>
      <c r="V59" s="57" t="str">
        <f t="shared" si="7"/>
        <v/>
      </c>
      <c r="W59" s="91" t="str">
        <f t="shared" si="8"/>
        <v/>
      </c>
      <c r="X59" s="92" t="str">
        <f t="shared" si="13"/>
        <v/>
      </c>
      <c r="Y59" s="93" t="str">
        <f t="shared" si="14"/>
        <v/>
      </c>
      <c r="Z59" s="94" t="str">
        <f t="shared" si="9"/>
        <v/>
      </c>
      <c r="AB59" s="2"/>
      <c r="AC59" s="1"/>
      <c r="AE59" s="1"/>
      <c r="AF59" s="1"/>
      <c r="AG59" s="1"/>
      <c r="AH59" s="1"/>
      <c r="AI59" s="1"/>
      <c r="AJ59" s="1"/>
      <c r="AK59" s="1"/>
      <c r="AL59" s="1"/>
      <c r="AM59" s="1"/>
      <c r="AN59" s="1"/>
      <c r="AO59" s="1"/>
      <c r="AP59" s="1"/>
      <c r="AQ59" s="1"/>
      <c r="AR59" s="1"/>
      <c r="AS59" s="6"/>
      <c r="AT59" s="41" t="e">
        <f t="shared" si="10"/>
        <v>#DIV/0!</v>
      </c>
      <c r="AU59" s="41" t="e">
        <f t="shared" si="11"/>
        <v>#DIV/0!</v>
      </c>
      <c r="AV59" s="41" t="e">
        <f t="shared" si="12"/>
        <v>#DIV/0!</v>
      </c>
      <c r="AX59" s="6"/>
    </row>
    <row r="60" spans="1:50" ht="18" customHeight="1">
      <c r="A60" s="182">
        <f>INPUT!A59</f>
        <v>0</v>
      </c>
      <c r="B60" s="182">
        <f>INPUT!B59</f>
        <v>0</v>
      </c>
      <c r="C60" s="182">
        <f>INPUT!C59</f>
        <v>0</v>
      </c>
      <c r="D60" s="88"/>
      <c r="E60" s="89"/>
      <c r="F60" s="89"/>
      <c r="G60" s="89"/>
      <c r="H60" s="89"/>
      <c r="I60" s="90" t="str">
        <f t="shared" si="0"/>
        <v/>
      </c>
      <c r="J60" s="57" t="str">
        <f t="shared" si="1"/>
        <v/>
      </c>
      <c r="K60" s="91" t="str">
        <f t="shared" si="2"/>
        <v/>
      </c>
      <c r="L60" s="88"/>
      <c r="M60" s="89"/>
      <c r="N60" s="89"/>
      <c r="O60" s="90" t="str">
        <f t="shared" si="3"/>
        <v/>
      </c>
      <c r="P60" s="57" t="str">
        <f t="shared" si="4"/>
        <v/>
      </c>
      <c r="Q60" s="91" t="str">
        <f t="shared" si="5"/>
        <v/>
      </c>
      <c r="R60" s="88"/>
      <c r="S60" s="89"/>
      <c r="T60" s="89"/>
      <c r="U60" s="90" t="str">
        <f t="shared" si="6"/>
        <v/>
      </c>
      <c r="V60" s="57" t="str">
        <f t="shared" si="7"/>
        <v/>
      </c>
      <c r="W60" s="91" t="str">
        <f t="shared" si="8"/>
        <v/>
      </c>
      <c r="X60" s="92" t="str">
        <f t="shared" si="13"/>
        <v/>
      </c>
      <c r="Y60" s="93" t="str">
        <f t="shared" si="14"/>
        <v/>
      </c>
      <c r="Z60" s="94" t="str">
        <f t="shared" si="9"/>
        <v/>
      </c>
      <c r="AB60" s="2"/>
      <c r="AC60" s="1"/>
      <c r="AE60" s="1"/>
      <c r="AF60" s="1"/>
      <c r="AG60" s="1"/>
      <c r="AH60" s="1"/>
      <c r="AI60" s="1"/>
      <c r="AJ60" s="1"/>
      <c r="AK60" s="1"/>
      <c r="AL60" s="1"/>
      <c r="AM60" s="1"/>
      <c r="AN60" s="1"/>
      <c r="AO60" s="1"/>
      <c r="AP60" s="1"/>
      <c r="AQ60" s="1"/>
      <c r="AR60" s="1"/>
      <c r="AS60" s="6"/>
      <c r="AT60" s="41" t="e">
        <f t="shared" si="10"/>
        <v>#DIV/0!</v>
      </c>
      <c r="AU60" s="41" t="e">
        <f t="shared" si="11"/>
        <v>#DIV/0!</v>
      </c>
      <c r="AV60" s="41" t="e">
        <f t="shared" si="12"/>
        <v>#DIV/0!</v>
      </c>
      <c r="AX60" s="6"/>
    </row>
    <row r="61" spans="1:50" ht="19.149999999999999" customHeight="1">
      <c r="A61" s="182">
        <f>INPUT!A60</f>
        <v>0</v>
      </c>
      <c r="B61" s="182">
        <f>INPUT!B60</f>
        <v>0</v>
      </c>
      <c r="C61" s="182">
        <f>INPUT!C60</f>
        <v>0</v>
      </c>
      <c r="D61" s="88"/>
      <c r="E61" s="89"/>
      <c r="F61" s="89"/>
      <c r="G61" s="89"/>
      <c r="H61" s="89"/>
      <c r="I61" s="90" t="str">
        <f t="shared" si="0"/>
        <v/>
      </c>
      <c r="J61" s="57" t="str">
        <f t="shared" si="1"/>
        <v/>
      </c>
      <c r="K61" s="91" t="str">
        <f t="shared" si="2"/>
        <v/>
      </c>
      <c r="L61" s="88"/>
      <c r="M61" s="89"/>
      <c r="N61" s="89"/>
      <c r="O61" s="90" t="str">
        <f t="shared" si="3"/>
        <v/>
      </c>
      <c r="P61" s="57" t="str">
        <f t="shared" si="4"/>
        <v/>
      </c>
      <c r="Q61" s="91" t="str">
        <f t="shared" si="5"/>
        <v/>
      </c>
      <c r="R61" s="88"/>
      <c r="S61" s="89"/>
      <c r="T61" s="89"/>
      <c r="U61" s="90" t="str">
        <f t="shared" si="6"/>
        <v/>
      </c>
      <c r="V61" s="57" t="str">
        <f t="shared" si="7"/>
        <v/>
      </c>
      <c r="W61" s="91" t="str">
        <f t="shared" si="8"/>
        <v/>
      </c>
      <c r="X61" s="92" t="str">
        <f t="shared" si="13"/>
        <v/>
      </c>
      <c r="Y61" s="93" t="str">
        <f t="shared" si="14"/>
        <v/>
      </c>
      <c r="Z61" s="94" t="str">
        <f t="shared" si="9"/>
        <v/>
      </c>
      <c r="AB61" s="2"/>
      <c r="AC61" s="1"/>
      <c r="AE61" s="1"/>
      <c r="AF61" s="1"/>
      <c r="AG61" s="1"/>
      <c r="AH61" s="1"/>
      <c r="AI61" s="1"/>
      <c r="AJ61" s="1"/>
      <c r="AK61" s="1"/>
      <c r="AL61" s="1"/>
      <c r="AM61" s="1"/>
      <c r="AN61" s="1"/>
      <c r="AO61" s="1"/>
      <c r="AP61" s="1"/>
      <c r="AQ61" s="1"/>
      <c r="AR61" s="1"/>
      <c r="AS61" s="6"/>
      <c r="AT61" s="41" t="e">
        <f t="shared" si="10"/>
        <v>#DIV/0!</v>
      </c>
      <c r="AU61" s="41" t="e">
        <f t="shared" si="11"/>
        <v>#DIV/0!</v>
      </c>
      <c r="AV61" s="41" t="e">
        <f t="shared" si="12"/>
        <v>#DIV/0!</v>
      </c>
      <c r="AX61" s="6"/>
    </row>
    <row r="62" spans="1:50" ht="18" customHeight="1" thickBot="1">
      <c r="A62" s="182"/>
      <c r="B62" s="182"/>
      <c r="C62" s="182"/>
      <c r="D62" s="109"/>
      <c r="E62" s="110"/>
      <c r="F62" s="110"/>
      <c r="G62" s="110"/>
      <c r="H62" s="110"/>
      <c r="I62" s="111" t="str">
        <f t="shared" si="0"/>
        <v/>
      </c>
      <c r="J62" s="112" t="str">
        <f t="shared" si="1"/>
        <v/>
      </c>
      <c r="K62" s="113" t="str">
        <f t="shared" si="2"/>
        <v/>
      </c>
      <c r="L62" s="109"/>
      <c r="M62" s="110"/>
      <c r="N62" s="110"/>
      <c r="O62" s="111" t="str">
        <f t="shared" si="3"/>
        <v/>
      </c>
      <c r="P62" s="112" t="str">
        <f t="shared" si="4"/>
        <v/>
      </c>
      <c r="Q62" s="113" t="str">
        <f t="shared" si="5"/>
        <v/>
      </c>
      <c r="R62" s="109"/>
      <c r="S62" s="110"/>
      <c r="T62" s="110"/>
      <c r="U62" s="111" t="str">
        <f t="shared" si="6"/>
        <v/>
      </c>
      <c r="V62" s="112" t="str">
        <f t="shared" si="7"/>
        <v/>
      </c>
      <c r="W62" s="113" t="str">
        <f t="shared" si="8"/>
        <v/>
      </c>
      <c r="X62" s="114" t="str">
        <f t="shared" si="13"/>
        <v/>
      </c>
      <c r="Y62" s="115" t="str">
        <f t="shared" si="14"/>
        <v/>
      </c>
      <c r="Z62" s="116" t="str">
        <f t="shared" si="9"/>
        <v/>
      </c>
      <c r="AB62" s="2"/>
      <c r="AC62" s="1"/>
      <c r="AE62" s="1"/>
      <c r="AF62" s="1"/>
      <c r="AG62" s="1"/>
      <c r="AH62" s="1"/>
      <c r="AI62" s="1"/>
      <c r="AJ62" s="1"/>
      <c r="AK62" s="1"/>
      <c r="AL62" s="1"/>
      <c r="AM62" s="1"/>
      <c r="AN62" s="1"/>
      <c r="AO62" s="1"/>
      <c r="AP62" s="1"/>
      <c r="AQ62" s="1"/>
      <c r="AR62" s="1"/>
      <c r="AS62" s="6"/>
      <c r="AT62" s="41" t="e">
        <f t="shared" si="10"/>
        <v>#DIV/0!</v>
      </c>
      <c r="AU62" s="41" t="e">
        <f t="shared" si="11"/>
        <v>#DIV/0!</v>
      </c>
      <c r="AV62" s="41" t="e">
        <f t="shared" si="12"/>
        <v>#DIV/0!</v>
      </c>
      <c r="AX62" s="6"/>
    </row>
    <row r="63" spans="1:50" ht="18" hidden="1" customHeight="1" thickBot="1">
      <c r="A63" s="190" t="s">
        <v>157</v>
      </c>
      <c r="B63" s="182" t="s">
        <v>161</v>
      </c>
      <c r="C63" s="182" t="str">
        <f>INPUT!C62</f>
        <v xml:space="preserve">FEMALE </v>
      </c>
      <c r="D63" s="225"/>
      <c r="E63" s="226"/>
      <c r="F63" s="227"/>
      <c r="G63" s="227"/>
      <c r="H63" s="227"/>
      <c r="I63" s="228"/>
      <c r="J63" s="121"/>
      <c r="K63" s="122"/>
      <c r="L63" s="229"/>
      <c r="M63" s="227"/>
      <c r="N63" s="227"/>
      <c r="O63" s="228"/>
      <c r="P63" s="121"/>
      <c r="Q63" s="122"/>
      <c r="R63" s="229"/>
      <c r="S63" s="227"/>
      <c r="T63" s="227"/>
      <c r="U63" s="228"/>
      <c r="V63" s="121"/>
      <c r="W63" s="122"/>
      <c r="X63" s="123"/>
      <c r="Y63" s="124"/>
      <c r="Z63" s="125"/>
      <c r="AB63" s="2"/>
      <c r="AC63" s="1"/>
      <c r="AE63" s="1"/>
      <c r="AF63" s="1"/>
      <c r="AG63" s="1"/>
      <c r="AH63" s="1"/>
      <c r="AI63" s="1"/>
      <c r="AJ63" s="1"/>
      <c r="AK63" s="1"/>
      <c r="AL63" s="1"/>
      <c r="AM63" s="1"/>
      <c r="AN63" s="1"/>
      <c r="AO63" s="1"/>
      <c r="AP63" s="1"/>
      <c r="AQ63" s="1"/>
      <c r="AR63" s="1"/>
      <c r="AS63" s="6"/>
      <c r="AT63" s="41"/>
      <c r="AU63" s="41"/>
      <c r="AV63" s="41"/>
      <c r="AX63" s="6"/>
    </row>
    <row r="64" spans="1:50" ht="18" customHeight="1" thickBot="1">
      <c r="A64" s="201"/>
      <c r="B64" s="356" t="s">
        <v>14</v>
      </c>
      <c r="C64" s="357"/>
      <c r="D64" s="180"/>
      <c r="E64" s="181"/>
      <c r="F64" s="118"/>
      <c r="G64" s="118"/>
      <c r="H64" s="118"/>
      <c r="I64" s="119"/>
      <c r="J64" s="119"/>
      <c r="K64" s="120"/>
      <c r="L64" s="117"/>
      <c r="M64" s="118"/>
      <c r="N64" s="118"/>
      <c r="O64" s="119"/>
      <c r="P64" s="119"/>
      <c r="Q64" s="120"/>
      <c r="R64" s="117"/>
      <c r="S64" s="118"/>
      <c r="T64" s="118"/>
      <c r="U64" s="119"/>
      <c r="V64" s="121"/>
      <c r="W64" s="122"/>
      <c r="X64" s="123"/>
      <c r="Y64" s="124"/>
      <c r="Z64" s="125"/>
      <c r="AB64" s="2"/>
      <c r="AC64" s="1"/>
      <c r="AE64" s="1"/>
      <c r="AF64" s="1"/>
      <c r="AG64" s="1"/>
      <c r="AH64" s="1"/>
      <c r="AI64" s="1"/>
      <c r="AJ64" s="1"/>
      <c r="AK64" s="1"/>
      <c r="AL64" s="1"/>
      <c r="AM64" s="1"/>
      <c r="AN64" s="1"/>
      <c r="AO64" s="1"/>
      <c r="AP64" s="1"/>
      <c r="AQ64" s="1"/>
      <c r="AR64" s="1"/>
      <c r="AS64" s="6"/>
      <c r="AT64" s="41" t="e">
        <f>(R64/$R$10)*100</f>
        <v>#DIV/0!</v>
      </c>
      <c r="AU64" s="41" t="e">
        <f>(S64/$S$10)*100</f>
        <v>#DIV/0!</v>
      </c>
      <c r="AV64" s="41" t="e">
        <f>(T64/$T$10)*100</f>
        <v>#DIV/0!</v>
      </c>
      <c r="AX64" s="6"/>
    </row>
    <row r="65" spans="1:50" ht="17.25" hidden="1" customHeight="1" thickBot="1">
      <c r="A65" s="191" t="s">
        <v>149</v>
      </c>
      <c r="B65" s="202" t="s">
        <v>150</v>
      </c>
      <c r="C65" s="200" t="s">
        <v>151</v>
      </c>
      <c r="D65" s="117"/>
      <c r="E65" s="118"/>
      <c r="F65" s="118"/>
      <c r="G65" s="118"/>
      <c r="H65" s="118"/>
      <c r="I65" s="119"/>
      <c r="J65" s="119"/>
      <c r="K65" s="120"/>
      <c r="L65" s="117"/>
      <c r="M65" s="118"/>
      <c r="N65" s="118"/>
      <c r="O65" s="119"/>
      <c r="P65" s="119"/>
      <c r="Q65" s="120"/>
      <c r="R65" s="117"/>
      <c r="S65" s="118"/>
      <c r="T65" s="118"/>
      <c r="U65" s="119"/>
      <c r="V65" s="121"/>
      <c r="W65" s="122"/>
      <c r="X65" s="123"/>
      <c r="Y65" s="124"/>
      <c r="Z65" s="125"/>
      <c r="AB65" s="2"/>
      <c r="AC65" s="1"/>
      <c r="AE65" s="1"/>
      <c r="AF65" s="1"/>
      <c r="AG65" s="1"/>
      <c r="AH65" s="1"/>
      <c r="AI65" s="1"/>
      <c r="AJ65" s="1"/>
      <c r="AK65" s="1"/>
      <c r="AL65" s="1"/>
      <c r="AM65" s="1"/>
      <c r="AN65" s="1"/>
      <c r="AO65" s="1"/>
      <c r="AP65" s="1"/>
      <c r="AQ65" s="1"/>
      <c r="AR65" s="1"/>
      <c r="AS65" s="6"/>
      <c r="AT65" s="41"/>
      <c r="AU65" s="41"/>
      <c r="AV65" s="41"/>
      <c r="AX65" s="6"/>
    </row>
    <row r="66" spans="1:50" ht="18" customHeight="1">
      <c r="A66" s="35">
        <f>INPUT!A64</f>
        <v>0</v>
      </c>
      <c r="B66" s="35">
        <f>INPUT!B64</f>
        <v>0</v>
      </c>
      <c r="C66" s="35">
        <f>INPUT!C64</f>
        <v>0</v>
      </c>
      <c r="D66" s="178"/>
      <c r="E66" s="179"/>
      <c r="F66" s="80"/>
      <c r="G66" s="80"/>
      <c r="H66" s="80"/>
      <c r="I66" s="81" t="str">
        <f t="shared" si="0"/>
        <v/>
      </c>
      <c r="J66" s="82" t="str">
        <f t="shared" si="1"/>
        <v/>
      </c>
      <c r="K66" s="83" t="str">
        <f t="shared" si="2"/>
        <v/>
      </c>
      <c r="L66" s="79"/>
      <c r="M66" s="80"/>
      <c r="N66" s="80"/>
      <c r="O66" s="81" t="str">
        <f t="shared" si="3"/>
        <v/>
      </c>
      <c r="P66" s="82" t="str">
        <f t="shared" si="4"/>
        <v/>
      </c>
      <c r="Q66" s="83" t="str">
        <f t="shared" si="5"/>
        <v/>
      </c>
      <c r="R66" s="79"/>
      <c r="S66" s="80"/>
      <c r="T66" s="80"/>
      <c r="U66" s="81" t="str">
        <f t="shared" si="6"/>
        <v/>
      </c>
      <c r="V66" s="82" t="str">
        <f t="shared" si="7"/>
        <v/>
      </c>
      <c r="W66" s="83" t="str">
        <f t="shared" si="8"/>
        <v/>
      </c>
      <c r="X66" s="84" t="str">
        <f t="shared" si="13"/>
        <v/>
      </c>
      <c r="Y66" s="85" t="str">
        <f t="shared" si="14"/>
        <v/>
      </c>
      <c r="Z66" s="86" t="str">
        <f t="shared" si="9"/>
        <v/>
      </c>
      <c r="AB66" s="2"/>
      <c r="AC66" s="1"/>
      <c r="AE66" s="1"/>
      <c r="AF66" s="1"/>
      <c r="AG66" s="1"/>
      <c r="AH66" s="1"/>
      <c r="AI66" s="1"/>
      <c r="AJ66" s="1"/>
      <c r="AK66" s="1"/>
      <c r="AL66" s="1"/>
      <c r="AM66" s="1"/>
      <c r="AN66" s="1"/>
      <c r="AO66" s="1"/>
      <c r="AP66" s="1"/>
      <c r="AQ66" s="1"/>
      <c r="AR66" s="1"/>
      <c r="AS66" s="6"/>
      <c r="AT66" s="41" t="e">
        <f t="shared" si="10"/>
        <v>#DIV/0!</v>
      </c>
      <c r="AU66" s="41" t="e">
        <f t="shared" si="11"/>
        <v>#DIV/0!</v>
      </c>
      <c r="AV66" s="41" t="e">
        <f t="shared" si="12"/>
        <v>#DIV/0!</v>
      </c>
      <c r="AX66" s="6"/>
    </row>
    <row r="67" spans="1:50" ht="18" customHeight="1">
      <c r="A67" s="35">
        <f>INPUT!A65</f>
        <v>0</v>
      </c>
      <c r="B67" s="35">
        <f>INPUT!B65</f>
        <v>0</v>
      </c>
      <c r="C67" s="35">
        <f>INPUT!C65</f>
        <v>0</v>
      </c>
      <c r="D67" s="88"/>
      <c r="E67" s="89"/>
      <c r="F67" s="89"/>
      <c r="G67" s="89"/>
      <c r="H67" s="89"/>
      <c r="I67" s="90" t="str">
        <f t="shared" si="0"/>
        <v/>
      </c>
      <c r="J67" s="57" t="str">
        <f t="shared" si="1"/>
        <v/>
      </c>
      <c r="K67" s="91" t="str">
        <f t="shared" si="2"/>
        <v/>
      </c>
      <c r="L67" s="88"/>
      <c r="M67" s="89"/>
      <c r="N67" s="89"/>
      <c r="O67" s="90" t="str">
        <f t="shared" si="3"/>
        <v/>
      </c>
      <c r="P67" s="57" t="str">
        <f t="shared" si="4"/>
        <v/>
      </c>
      <c r="Q67" s="91" t="str">
        <f t="shared" si="5"/>
        <v/>
      </c>
      <c r="R67" s="88"/>
      <c r="S67" s="89"/>
      <c r="T67" s="89"/>
      <c r="U67" s="90" t="str">
        <f t="shared" si="6"/>
        <v/>
      </c>
      <c r="V67" s="57" t="str">
        <f t="shared" si="7"/>
        <v/>
      </c>
      <c r="W67" s="91" t="str">
        <f t="shared" si="8"/>
        <v/>
      </c>
      <c r="X67" s="92" t="str">
        <f t="shared" si="13"/>
        <v/>
      </c>
      <c r="Y67" s="93" t="str">
        <f t="shared" si="14"/>
        <v/>
      </c>
      <c r="Z67" s="94" t="str">
        <f t="shared" si="9"/>
        <v/>
      </c>
      <c r="AB67" s="2"/>
      <c r="AC67" s="1"/>
      <c r="AE67" s="1"/>
      <c r="AF67" s="1"/>
      <c r="AG67" s="1"/>
      <c r="AH67" s="1"/>
      <c r="AI67" s="1"/>
      <c r="AJ67" s="1"/>
      <c r="AK67" s="1"/>
      <c r="AL67" s="1"/>
      <c r="AM67" s="1"/>
      <c r="AN67" s="1"/>
      <c r="AO67" s="1"/>
      <c r="AP67" s="1"/>
      <c r="AQ67" s="1"/>
      <c r="AR67" s="1"/>
      <c r="AS67" s="6"/>
      <c r="AT67" s="41" t="e">
        <f t="shared" si="10"/>
        <v>#DIV/0!</v>
      </c>
      <c r="AU67" s="41" t="e">
        <f t="shared" si="11"/>
        <v>#DIV/0!</v>
      </c>
      <c r="AV67" s="41" t="e">
        <f t="shared" si="12"/>
        <v>#DIV/0!</v>
      </c>
      <c r="AX67" s="6"/>
    </row>
    <row r="68" spans="1:50" ht="18" customHeight="1">
      <c r="A68" s="35">
        <f>INPUT!A66</f>
        <v>0</v>
      </c>
      <c r="B68" s="35">
        <f>INPUT!B66</f>
        <v>0</v>
      </c>
      <c r="C68" s="35">
        <f>INPUT!C66</f>
        <v>0</v>
      </c>
      <c r="D68" s="88"/>
      <c r="E68" s="89"/>
      <c r="F68" s="89"/>
      <c r="G68" s="89"/>
      <c r="H68" s="89"/>
      <c r="I68" s="90" t="str">
        <f t="shared" si="0"/>
        <v/>
      </c>
      <c r="J68" s="57" t="str">
        <f t="shared" si="1"/>
        <v/>
      </c>
      <c r="K68" s="91" t="str">
        <f t="shared" si="2"/>
        <v/>
      </c>
      <c r="L68" s="88"/>
      <c r="M68" s="89"/>
      <c r="N68" s="89"/>
      <c r="O68" s="90" t="str">
        <f t="shared" si="3"/>
        <v/>
      </c>
      <c r="P68" s="57" t="str">
        <f t="shared" si="4"/>
        <v/>
      </c>
      <c r="Q68" s="91" t="str">
        <f t="shared" si="5"/>
        <v/>
      </c>
      <c r="R68" s="176"/>
      <c r="S68" s="89"/>
      <c r="T68" s="177"/>
      <c r="U68" s="90" t="str">
        <f t="shared" si="6"/>
        <v/>
      </c>
      <c r="V68" s="57" t="str">
        <f t="shared" si="7"/>
        <v/>
      </c>
      <c r="W68" s="91" t="str">
        <f t="shared" si="8"/>
        <v/>
      </c>
      <c r="X68" s="92" t="str">
        <f t="shared" si="13"/>
        <v/>
      </c>
      <c r="Y68" s="93" t="str">
        <f t="shared" si="14"/>
        <v/>
      </c>
      <c r="Z68" s="94" t="str">
        <f t="shared" si="9"/>
        <v/>
      </c>
      <c r="AB68" s="2"/>
      <c r="AC68" s="1"/>
      <c r="AE68" s="1"/>
      <c r="AF68" s="1"/>
      <c r="AG68" s="1"/>
      <c r="AH68" s="1"/>
      <c r="AI68" s="1"/>
      <c r="AJ68" s="1"/>
      <c r="AK68" s="1"/>
      <c r="AL68" s="1"/>
      <c r="AM68" s="1"/>
      <c r="AN68" s="1"/>
      <c r="AO68" s="1"/>
      <c r="AP68" s="1"/>
      <c r="AQ68" s="1"/>
      <c r="AR68" s="1"/>
      <c r="AS68" s="6"/>
      <c r="AT68" s="41" t="e">
        <f t="shared" si="10"/>
        <v>#DIV/0!</v>
      </c>
      <c r="AU68" s="41" t="e">
        <f t="shared" si="11"/>
        <v>#DIV/0!</v>
      </c>
      <c r="AV68" s="41" t="e">
        <f t="shared" si="12"/>
        <v>#DIV/0!</v>
      </c>
      <c r="AX68" s="6"/>
    </row>
    <row r="69" spans="1:50" ht="18" customHeight="1">
      <c r="A69" s="35">
        <f>INPUT!A67</f>
        <v>0</v>
      </c>
      <c r="B69" s="35">
        <f>INPUT!B67</f>
        <v>0</v>
      </c>
      <c r="C69" s="35">
        <f>INPUT!C67</f>
        <v>0</v>
      </c>
      <c r="D69" s="88"/>
      <c r="E69" s="89"/>
      <c r="F69" s="89"/>
      <c r="G69" s="89"/>
      <c r="H69" s="89"/>
      <c r="I69" s="90" t="str">
        <f t="shared" si="0"/>
        <v/>
      </c>
      <c r="J69" s="57" t="str">
        <f t="shared" si="1"/>
        <v/>
      </c>
      <c r="K69" s="91" t="str">
        <f t="shared" si="2"/>
        <v/>
      </c>
      <c r="L69" s="88"/>
      <c r="M69" s="89"/>
      <c r="N69" s="89"/>
      <c r="O69" s="90" t="str">
        <f t="shared" si="3"/>
        <v/>
      </c>
      <c r="P69" s="57" t="str">
        <f t="shared" si="4"/>
        <v/>
      </c>
      <c r="Q69" s="91" t="str">
        <f t="shared" si="5"/>
        <v/>
      </c>
      <c r="R69" s="88"/>
      <c r="S69" s="89"/>
      <c r="T69" s="89"/>
      <c r="U69" s="90" t="str">
        <f t="shared" si="6"/>
        <v/>
      </c>
      <c r="V69" s="57" t="str">
        <f t="shared" si="7"/>
        <v/>
      </c>
      <c r="W69" s="91" t="str">
        <f t="shared" si="8"/>
        <v/>
      </c>
      <c r="X69" s="92" t="str">
        <f t="shared" si="13"/>
        <v/>
      </c>
      <c r="Y69" s="93" t="str">
        <f t="shared" si="14"/>
        <v/>
      </c>
      <c r="Z69" s="94" t="str">
        <f t="shared" si="9"/>
        <v/>
      </c>
      <c r="AB69" s="2"/>
      <c r="AC69" s="1"/>
      <c r="AE69" s="1"/>
      <c r="AF69" s="1"/>
      <c r="AG69" s="1"/>
      <c r="AH69" s="1"/>
      <c r="AI69" s="1"/>
      <c r="AJ69" s="1"/>
      <c r="AK69" s="1"/>
      <c r="AL69" s="1"/>
      <c r="AM69" s="1"/>
      <c r="AN69" s="1"/>
      <c r="AO69" s="1"/>
      <c r="AP69" s="1"/>
      <c r="AQ69" s="1"/>
      <c r="AR69" s="1"/>
      <c r="AS69" s="6"/>
      <c r="AT69" s="41" t="e">
        <f t="shared" si="10"/>
        <v>#DIV/0!</v>
      </c>
      <c r="AU69" s="41" t="e">
        <f t="shared" si="11"/>
        <v>#DIV/0!</v>
      </c>
      <c r="AV69" s="41" t="e">
        <f t="shared" si="12"/>
        <v>#DIV/0!</v>
      </c>
      <c r="AX69" s="6"/>
    </row>
    <row r="70" spans="1:50" ht="18" customHeight="1">
      <c r="A70" s="35">
        <f>INPUT!A68</f>
        <v>0</v>
      </c>
      <c r="B70" s="35">
        <f>INPUT!B68</f>
        <v>0</v>
      </c>
      <c r="C70" s="35">
        <f>INPUT!C68</f>
        <v>0</v>
      </c>
      <c r="D70" s="88"/>
      <c r="E70" s="89"/>
      <c r="F70" s="89"/>
      <c r="G70" s="89"/>
      <c r="H70" s="89"/>
      <c r="I70" s="90" t="str">
        <f t="shared" si="0"/>
        <v/>
      </c>
      <c r="J70" s="57" t="str">
        <f t="shared" si="1"/>
        <v/>
      </c>
      <c r="K70" s="91" t="str">
        <f t="shared" si="2"/>
        <v/>
      </c>
      <c r="L70" s="88"/>
      <c r="M70" s="89"/>
      <c r="N70" s="89"/>
      <c r="O70" s="90" t="str">
        <f t="shared" si="3"/>
        <v/>
      </c>
      <c r="P70" s="57" t="str">
        <f t="shared" si="4"/>
        <v/>
      </c>
      <c r="Q70" s="91" t="str">
        <f t="shared" si="5"/>
        <v/>
      </c>
      <c r="R70" s="88"/>
      <c r="S70" s="89"/>
      <c r="T70" s="89"/>
      <c r="U70" s="90" t="str">
        <f t="shared" si="6"/>
        <v/>
      </c>
      <c r="V70" s="57" t="str">
        <f t="shared" si="7"/>
        <v/>
      </c>
      <c r="W70" s="91" t="str">
        <f t="shared" si="8"/>
        <v/>
      </c>
      <c r="X70" s="92" t="str">
        <f t="shared" si="13"/>
        <v/>
      </c>
      <c r="Y70" s="93" t="str">
        <f t="shared" si="14"/>
        <v/>
      </c>
      <c r="Z70" s="94" t="str">
        <f t="shared" si="9"/>
        <v/>
      </c>
      <c r="AB70" s="2"/>
      <c r="AC70" s="1"/>
      <c r="AE70" s="1"/>
      <c r="AF70" s="1"/>
      <c r="AG70" s="1"/>
      <c r="AH70" s="1"/>
      <c r="AI70" s="1"/>
      <c r="AJ70" s="1"/>
      <c r="AK70" s="1"/>
      <c r="AL70" s="1"/>
      <c r="AM70" s="1"/>
      <c r="AN70" s="1"/>
      <c r="AO70" s="1"/>
      <c r="AP70" s="1"/>
      <c r="AQ70" s="1"/>
      <c r="AR70" s="1"/>
      <c r="AS70" s="6"/>
      <c r="AT70" s="41" t="e">
        <f t="shared" si="10"/>
        <v>#DIV/0!</v>
      </c>
      <c r="AU70" s="41" t="e">
        <f t="shared" si="11"/>
        <v>#DIV/0!</v>
      </c>
      <c r="AV70" s="41" t="e">
        <f t="shared" si="12"/>
        <v>#DIV/0!</v>
      </c>
      <c r="AX70" s="6"/>
    </row>
    <row r="71" spans="1:50" ht="18" customHeight="1">
      <c r="A71" s="35">
        <f>INPUT!A69</f>
        <v>0</v>
      </c>
      <c r="B71" s="35">
        <f>INPUT!B69</f>
        <v>0</v>
      </c>
      <c r="C71" s="35">
        <f>INPUT!C69</f>
        <v>0</v>
      </c>
      <c r="D71" s="88"/>
      <c r="E71" s="89"/>
      <c r="F71" s="89"/>
      <c r="G71" s="89"/>
      <c r="H71" s="89"/>
      <c r="I71" s="90" t="str">
        <f t="shared" si="0"/>
        <v/>
      </c>
      <c r="J71" s="57" t="str">
        <f t="shared" si="1"/>
        <v/>
      </c>
      <c r="K71" s="91" t="str">
        <f t="shared" si="2"/>
        <v/>
      </c>
      <c r="L71" s="88"/>
      <c r="M71" s="89"/>
      <c r="N71" s="89"/>
      <c r="O71" s="90" t="str">
        <f t="shared" si="3"/>
        <v/>
      </c>
      <c r="P71" s="57" t="str">
        <f t="shared" si="4"/>
        <v/>
      </c>
      <c r="Q71" s="91" t="str">
        <f t="shared" si="5"/>
        <v/>
      </c>
      <c r="R71" s="88"/>
      <c r="S71" s="89"/>
      <c r="T71" s="89"/>
      <c r="U71" s="90" t="str">
        <f t="shared" si="6"/>
        <v/>
      </c>
      <c r="V71" s="57" t="str">
        <f t="shared" si="7"/>
        <v/>
      </c>
      <c r="W71" s="91" t="str">
        <f t="shared" si="8"/>
        <v/>
      </c>
      <c r="X71" s="92" t="str">
        <f t="shared" si="13"/>
        <v/>
      </c>
      <c r="Y71" s="93" t="str">
        <f t="shared" si="14"/>
        <v/>
      </c>
      <c r="Z71" s="94" t="str">
        <f t="shared" si="9"/>
        <v/>
      </c>
      <c r="AB71" s="2"/>
      <c r="AC71" s="1"/>
      <c r="AE71" s="1"/>
      <c r="AF71" s="1"/>
      <c r="AG71" s="1"/>
      <c r="AH71" s="1"/>
      <c r="AI71" s="1"/>
      <c r="AJ71" s="1"/>
      <c r="AK71" s="1"/>
      <c r="AL71" s="1"/>
      <c r="AM71" s="1"/>
      <c r="AN71" s="1"/>
      <c r="AO71" s="1"/>
      <c r="AP71" s="1"/>
      <c r="AQ71" s="1"/>
      <c r="AR71" s="1"/>
      <c r="AS71" s="6"/>
      <c r="AT71" s="41" t="e">
        <f t="shared" si="10"/>
        <v>#DIV/0!</v>
      </c>
      <c r="AU71" s="41" t="e">
        <f t="shared" si="11"/>
        <v>#DIV/0!</v>
      </c>
      <c r="AV71" s="41" t="e">
        <f t="shared" si="12"/>
        <v>#DIV/0!</v>
      </c>
      <c r="AX71" s="6"/>
    </row>
    <row r="72" spans="1:50" ht="18" customHeight="1">
      <c r="A72" s="35">
        <f>INPUT!A70</f>
        <v>0</v>
      </c>
      <c r="B72" s="35">
        <f>INPUT!B70</f>
        <v>0</v>
      </c>
      <c r="C72" s="35">
        <f>INPUT!C70</f>
        <v>0</v>
      </c>
      <c r="D72" s="88"/>
      <c r="E72" s="89"/>
      <c r="F72" s="89"/>
      <c r="G72" s="89"/>
      <c r="H72" s="89"/>
      <c r="I72" s="90" t="str">
        <f t="shared" si="0"/>
        <v/>
      </c>
      <c r="J72" s="57" t="str">
        <f t="shared" si="1"/>
        <v/>
      </c>
      <c r="K72" s="91" t="str">
        <f t="shared" si="2"/>
        <v/>
      </c>
      <c r="L72" s="88"/>
      <c r="M72" s="89"/>
      <c r="N72" s="89"/>
      <c r="O72" s="90" t="str">
        <f t="shared" si="3"/>
        <v/>
      </c>
      <c r="P72" s="57" t="str">
        <f t="shared" si="4"/>
        <v/>
      </c>
      <c r="Q72" s="91" t="str">
        <f t="shared" si="5"/>
        <v/>
      </c>
      <c r="R72" s="88"/>
      <c r="S72" s="89"/>
      <c r="T72" s="89"/>
      <c r="U72" s="90" t="str">
        <f t="shared" si="6"/>
        <v/>
      </c>
      <c r="V72" s="57" t="str">
        <f t="shared" si="7"/>
        <v/>
      </c>
      <c r="W72" s="91" t="str">
        <f t="shared" si="8"/>
        <v/>
      </c>
      <c r="X72" s="92" t="str">
        <f t="shared" si="13"/>
        <v/>
      </c>
      <c r="Y72" s="93" t="str">
        <f t="shared" si="14"/>
        <v/>
      </c>
      <c r="Z72" s="94" t="str">
        <f t="shared" si="9"/>
        <v/>
      </c>
      <c r="AB72" s="2"/>
      <c r="AC72" s="1"/>
      <c r="AE72" s="1"/>
      <c r="AF72" s="1"/>
      <c r="AG72" s="1"/>
      <c r="AH72" s="1"/>
      <c r="AI72" s="1"/>
      <c r="AJ72" s="1"/>
      <c r="AK72" s="1"/>
      <c r="AL72" s="1"/>
      <c r="AM72" s="1"/>
      <c r="AN72" s="1"/>
      <c r="AO72" s="1"/>
      <c r="AP72" s="1"/>
      <c r="AQ72" s="1"/>
      <c r="AR72" s="1"/>
      <c r="AS72" s="6"/>
      <c r="AT72" s="41" t="e">
        <f t="shared" si="10"/>
        <v>#DIV/0!</v>
      </c>
      <c r="AU72" s="41" t="e">
        <f t="shared" si="11"/>
        <v>#DIV/0!</v>
      </c>
      <c r="AV72" s="41" t="e">
        <f t="shared" si="12"/>
        <v>#DIV/0!</v>
      </c>
      <c r="AX72" s="6"/>
    </row>
    <row r="73" spans="1:50" ht="18" customHeight="1">
      <c r="A73" s="35">
        <f>INPUT!A71</f>
        <v>0</v>
      </c>
      <c r="B73" s="35">
        <f>INPUT!B71</f>
        <v>0</v>
      </c>
      <c r="C73" s="35">
        <f>INPUT!C71</f>
        <v>0</v>
      </c>
      <c r="D73" s="88"/>
      <c r="E73" s="89"/>
      <c r="F73" s="89"/>
      <c r="G73" s="89"/>
      <c r="H73" s="89"/>
      <c r="I73" s="90" t="str">
        <f t="shared" si="0"/>
        <v/>
      </c>
      <c r="J73" s="57" t="str">
        <f t="shared" si="1"/>
        <v/>
      </c>
      <c r="K73" s="91" t="str">
        <f t="shared" si="2"/>
        <v/>
      </c>
      <c r="L73" s="88"/>
      <c r="M73" s="89"/>
      <c r="N73" s="89"/>
      <c r="O73" s="90" t="str">
        <f t="shared" si="3"/>
        <v/>
      </c>
      <c r="P73" s="57" t="str">
        <f t="shared" si="4"/>
        <v/>
      </c>
      <c r="Q73" s="91" t="str">
        <f t="shared" si="5"/>
        <v/>
      </c>
      <c r="R73" s="88"/>
      <c r="S73" s="89"/>
      <c r="T73" s="89"/>
      <c r="U73" s="90" t="str">
        <f t="shared" si="6"/>
        <v/>
      </c>
      <c r="V73" s="57" t="str">
        <f t="shared" si="7"/>
        <v/>
      </c>
      <c r="W73" s="91" t="str">
        <f t="shared" si="8"/>
        <v/>
      </c>
      <c r="X73" s="92" t="str">
        <f t="shared" si="13"/>
        <v/>
      </c>
      <c r="Y73" s="93" t="str">
        <f t="shared" si="14"/>
        <v/>
      </c>
      <c r="Z73" s="94" t="str">
        <f t="shared" si="9"/>
        <v/>
      </c>
      <c r="AB73" s="2"/>
      <c r="AC73" s="1"/>
      <c r="AE73" s="1"/>
      <c r="AF73" s="1"/>
      <c r="AG73" s="1"/>
      <c r="AH73" s="1"/>
      <c r="AI73" s="1"/>
      <c r="AJ73" s="1"/>
      <c r="AK73" s="1"/>
      <c r="AL73" s="1"/>
      <c r="AM73" s="1"/>
      <c r="AN73" s="1"/>
      <c r="AO73" s="1"/>
      <c r="AP73" s="1"/>
      <c r="AQ73" s="1"/>
      <c r="AR73" s="1"/>
      <c r="AS73" s="6"/>
      <c r="AT73" s="41" t="e">
        <f t="shared" si="10"/>
        <v>#DIV/0!</v>
      </c>
      <c r="AU73" s="41" t="e">
        <f t="shared" si="11"/>
        <v>#DIV/0!</v>
      </c>
      <c r="AV73" s="41" t="e">
        <f t="shared" si="12"/>
        <v>#DIV/0!</v>
      </c>
      <c r="AX73" s="6"/>
    </row>
    <row r="74" spans="1:50" ht="18" customHeight="1">
      <c r="A74" s="35">
        <f>INPUT!A72</f>
        <v>0</v>
      </c>
      <c r="B74" s="35">
        <f>INPUT!B72</f>
        <v>0</v>
      </c>
      <c r="C74" s="35">
        <f>INPUT!C72</f>
        <v>0</v>
      </c>
      <c r="D74" s="88"/>
      <c r="E74" s="89"/>
      <c r="F74" s="89"/>
      <c r="G74" s="89"/>
      <c r="H74" s="89"/>
      <c r="I74" s="90" t="str">
        <f t="shared" si="0"/>
        <v/>
      </c>
      <c r="J74" s="57" t="str">
        <f t="shared" si="1"/>
        <v/>
      </c>
      <c r="K74" s="91" t="str">
        <f t="shared" si="2"/>
        <v/>
      </c>
      <c r="L74" s="88"/>
      <c r="M74" s="89"/>
      <c r="N74" s="89"/>
      <c r="O74" s="90" t="str">
        <f t="shared" si="3"/>
        <v/>
      </c>
      <c r="P74" s="57" t="str">
        <f t="shared" si="4"/>
        <v/>
      </c>
      <c r="Q74" s="91" t="str">
        <f t="shared" si="5"/>
        <v/>
      </c>
      <c r="R74" s="88"/>
      <c r="S74" s="89"/>
      <c r="T74" s="89"/>
      <c r="U74" s="90" t="str">
        <f t="shared" si="6"/>
        <v/>
      </c>
      <c r="V74" s="57" t="str">
        <f t="shared" si="7"/>
        <v/>
      </c>
      <c r="W74" s="91" t="str">
        <f t="shared" si="8"/>
        <v/>
      </c>
      <c r="X74" s="92" t="str">
        <f t="shared" si="13"/>
        <v/>
      </c>
      <c r="Y74" s="93" t="str">
        <f t="shared" si="14"/>
        <v/>
      </c>
      <c r="Z74" s="94" t="str">
        <f t="shared" si="9"/>
        <v/>
      </c>
      <c r="AB74" s="2"/>
      <c r="AC74" s="1"/>
      <c r="AE74" s="1"/>
      <c r="AF74" s="1"/>
      <c r="AG74" s="1"/>
      <c r="AH74" s="1"/>
      <c r="AI74" s="1"/>
      <c r="AJ74" s="1"/>
      <c r="AK74" s="1"/>
      <c r="AL74" s="1"/>
      <c r="AM74" s="1"/>
      <c r="AN74" s="1"/>
      <c r="AO74" s="1"/>
      <c r="AP74" s="1"/>
      <c r="AQ74" s="1"/>
      <c r="AR74" s="1"/>
      <c r="AS74" s="6"/>
      <c r="AT74" s="41" t="e">
        <f t="shared" si="10"/>
        <v>#DIV/0!</v>
      </c>
      <c r="AU74" s="41" t="e">
        <f t="shared" si="11"/>
        <v>#DIV/0!</v>
      </c>
      <c r="AV74" s="41" t="e">
        <f t="shared" si="12"/>
        <v>#DIV/0!</v>
      </c>
      <c r="AX74" s="6"/>
    </row>
    <row r="75" spans="1:50" ht="18" customHeight="1">
      <c r="A75" s="35">
        <f>INPUT!A73</f>
        <v>0</v>
      </c>
      <c r="B75" s="35">
        <f>INPUT!B73</f>
        <v>0</v>
      </c>
      <c r="C75" s="35">
        <f>INPUT!C73</f>
        <v>0</v>
      </c>
      <c r="D75" s="88"/>
      <c r="E75" s="89"/>
      <c r="F75" s="89"/>
      <c r="G75" s="89"/>
      <c r="H75" s="89"/>
      <c r="I75" s="90" t="str">
        <f t="shared" si="0"/>
        <v/>
      </c>
      <c r="J75" s="57" t="str">
        <f t="shared" si="1"/>
        <v/>
      </c>
      <c r="K75" s="91" t="str">
        <f t="shared" si="2"/>
        <v/>
      </c>
      <c r="L75" s="88"/>
      <c r="M75" s="89"/>
      <c r="N75" s="89"/>
      <c r="O75" s="90" t="str">
        <f t="shared" si="3"/>
        <v/>
      </c>
      <c r="P75" s="57" t="str">
        <f t="shared" si="4"/>
        <v/>
      </c>
      <c r="Q75" s="91" t="str">
        <f t="shared" si="5"/>
        <v/>
      </c>
      <c r="R75" s="88"/>
      <c r="S75" s="89"/>
      <c r="T75" s="89"/>
      <c r="U75" s="90" t="str">
        <f t="shared" si="6"/>
        <v/>
      </c>
      <c r="V75" s="57" t="str">
        <f t="shared" si="7"/>
        <v/>
      </c>
      <c r="W75" s="91" t="str">
        <f t="shared" si="8"/>
        <v/>
      </c>
      <c r="X75" s="92" t="str">
        <f t="shared" si="13"/>
        <v/>
      </c>
      <c r="Y75" s="93" t="str">
        <f t="shared" si="14"/>
        <v/>
      </c>
      <c r="Z75" s="94" t="str">
        <f t="shared" si="9"/>
        <v/>
      </c>
      <c r="AB75" s="2"/>
      <c r="AC75" s="1"/>
      <c r="AE75" s="1"/>
      <c r="AF75" s="1"/>
      <c r="AG75" s="1"/>
      <c r="AH75" s="1"/>
      <c r="AI75" s="1"/>
      <c r="AJ75" s="1"/>
      <c r="AK75" s="1"/>
      <c r="AL75" s="1"/>
      <c r="AM75" s="1"/>
      <c r="AN75" s="1"/>
      <c r="AO75" s="1"/>
      <c r="AP75" s="1"/>
      <c r="AQ75" s="1"/>
      <c r="AR75" s="1"/>
      <c r="AS75" s="6"/>
      <c r="AT75" s="41" t="e">
        <f t="shared" si="10"/>
        <v>#DIV/0!</v>
      </c>
      <c r="AU75" s="41" t="e">
        <f t="shared" si="11"/>
        <v>#DIV/0!</v>
      </c>
      <c r="AV75" s="41" t="e">
        <f t="shared" si="12"/>
        <v>#DIV/0!</v>
      </c>
      <c r="AX75" s="6"/>
    </row>
    <row r="76" spans="1:50" ht="18" customHeight="1">
      <c r="A76" s="35">
        <f>INPUT!A74</f>
        <v>0</v>
      </c>
      <c r="B76" s="35">
        <f>INPUT!B74</f>
        <v>0</v>
      </c>
      <c r="C76" s="35">
        <f>INPUT!C74</f>
        <v>0</v>
      </c>
      <c r="D76" s="88"/>
      <c r="E76" s="89"/>
      <c r="F76" s="89"/>
      <c r="G76" s="89"/>
      <c r="H76" s="89"/>
      <c r="I76" s="90" t="str">
        <f t="shared" si="0"/>
        <v/>
      </c>
      <c r="J76" s="57" t="str">
        <f t="shared" si="1"/>
        <v/>
      </c>
      <c r="K76" s="91" t="str">
        <f t="shared" si="2"/>
        <v/>
      </c>
      <c r="L76" s="88"/>
      <c r="M76" s="89"/>
      <c r="N76" s="89"/>
      <c r="O76" s="90" t="str">
        <f t="shared" si="3"/>
        <v/>
      </c>
      <c r="P76" s="57" t="str">
        <f t="shared" si="4"/>
        <v/>
      </c>
      <c r="Q76" s="91" t="str">
        <f t="shared" si="5"/>
        <v/>
      </c>
      <c r="R76" s="88"/>
      <c r="S76" s="89"/>
      <c r="T76" s="89"/>
      <c r="U76" s="90" t="str">
        <f t="shared" si="6"/>
        <v/>
      </c>
      <c r="V76" s="57" t="str">
        <f t="shared" si="7"/>
        <v/>
      </c>
      <c r="W76" s="91" t="str">
        <f t="shared" si="8"/>
        <v/>
      </c>
      <c r="X76" s="92" t="str">
        <f t="shared" si="13"/>
        <v/>
      </c>
      <c r="Y76" s="93" t="str">
        <f t="shared" si="14"/>
        <v/>
      </c>
      <c r="Z76" s="94" t="str">
        <f t="shared" si="9"/>
        <v/>
      </c>
      <c r="AB76" s="2"/>
      <c r="AC76" s="1"/>
      <c r="AE76" s="1"/>
      <c r="AF76" s="1"/>
      <c r="AG76" s="1"/>
      <c r="AH76" s="1"/>
      <c r="AI76" s="1"/>
      <c r="AJ76" s="1"/>
      <c r="AK76" s="1"/>
      <c r="AL76" s="1"/>
      <c r="AM76" s="1"/>
      <c r="AN76" s="1"/>
      <c r="AO76" s="1"/>
      <c r="AP76" s="1"/>
      <c r="AQ76" s="1"/>
      <c r="AR76" s="1"/>
      <c r="AS76" s="6"/>
      <c r="AT76" s="41" t="e">
        <f t="shared" si="10"/>
        <v>#DIV/0!</v>
      </c>
      <c r="AU76" s="41" t="e">
        <f t="shared" si="11"/>
        <v>#DIV/0!</v>
      </c>
      <c r="AV76" s="41" t="e">
        <f t="shared" si="12"/>
        <v>#DIV/0!</v>
      </c>
      <c r="AX76" s="6"/>
    </row>
    <row r="77" spans="1:50" ht="18" customHeight="1">
      <c r="A77" s="35">
        <f>INPUT!A75</f>
        <v>0</v>
      </c>
      <c r="B77" s="35">
        <f>INPUT!B75</f>
        <v>0</v>
      </c>
      <c r="C77" s="35">
        <f>INPUT!C75</f>
        <v>0</v>
      </c>
      <c r="D77" s="88"/>
      <c r="E77" s="89"/>
      <c r="F77" s="89"/>
      <c r="G77" s="89"/>
      <c r="H77" s="89"/>
      <c r="I77" s="90" t="str">
        <f t="shared" si="0"/>
        <v/>
      </c>
      <c r="J77" s="57" t="str">
        <f t="shared" si="1"/>
        <v/>
      </c>
      <c r="K77" s="91" t="str">
        <f t="shared" si="2"/>
        <v/>
      </c>
      <c r="L77" s="88"/>
      <c r="M77" s="89"/>
      <c r="N77" s="89"/>
      <c r="O77" s="90" t="str">
        <f t="shared" si="3"/>
        <v/>
      </c>
      <c r="P77" s="57" t="str">
        <f t="shared" si="4"/>
        <v/>
      </c>
      <c r="Q77" s="91" t="str">
        <f t="shared" si="5"/>
        <v/>
      </c>
      <c r="R77" s="88"/>
      <c r="S77" s="89"/>
      <c r="T77" s="89"/>
      <c r="U77" s="90" t="str">
        <f t="shared" si="6"/>
        <v/>
      </c>
      <c r="V77" s="57" t="str">
        <f t="shared" si="7"/>
        <v/>
      </c>
      <c r="W77" s="91" t="str">
        <f t="shared" si="8"/>
        <v/>
      </c>
      <c r="X77" s="92" t="str">
        <f t="shared" si="13"/>
        <v/>
      </c>
      <c r="Y77" s="93" t="str">
        <f t="shared" si="14"/>
        <v/>
      </c>
      <c r="Z77" s="94" t="str">
        <f t="shared" si="9"/>
        <v/>
      </c>
      <c r="AB77" s="2"/>
      <c r="AC77" s="1"/>
      <c r="AE77" s="1"/>
      <c r="AF77" s="1"/>
      <c r="AG77" s="1"/>
      <c r="AH77" s="1"/>
      <c r="AI77" s="1"/>
      <c r="AJ77" s="1"/>
      <c r="AK77" s="1"/>
      <c r="AL77" s="1"/>
      <c r="AM77" s="1"/>
      <c r="AN77" s="1"/>
      <c r="AO77" s="1"/>
      <c r="AP77" s="1"/>
      <c r="AQ77" s="1"/>
      <c r="AR77" s="1"/>
      <c r="AS77" s="6"/>
      <c r="AT77" s="41" t="e">
        <f t="shared" si="10"/>
        <v>#DIV/0!</v>
      </c>
      <c r="AU77" s="41" t="e">
        <f t="shared" si="11"/>
        <v>#DIV/0!</v>
      </c>
      <c r="AV77" s="41" t="e">
        <f t="shared" si="12"/>
        <v>#DIV/0!</v>
      </c>
      <c r="AX77" s="6"/>
    </row>
    <row r="78" spans="1:50" ht="18" customHeight="1">
      <c r="A78" s="35">
        <f>INPUT!A76</f>
        <v>0</v>
      </c>
      <c r="B78" s="35">
        <f>INPUT!B76</f>
        <v>0</v>
      </c>
      <c r="C78" s="35">
        <f>INPUT!C76</f>
        <v>0</v>
      </c>
      <c r="D78" s="88"/>
      <c r="E78" s="89"/>
      <c r="F78" s="89"/>
      <c r="G78" s="89"/>
      <c r="H78" s="89"/>
      <c r="I78" s="90" t="str">
        <f t="shared" si="0"/>
        <v/>
      </c>
      <c r="J78" s="57" t="str">
        <f t="shared" si="1"/>
        <v/>
      </c>
      <c r="K78" s="91" t="str">
        <f t="shared" si="2"/>
        <v/>
      </c>
      <c r="L78" s="88"/>
      <c r="M78" s="89"/>
      <c r="N78" s="89"/>
      <c r="O78" s="90" t="str">
        <f t="shared" si="3"/>
        <v/>
      </c>
      <c r="P78" s="57" t="str">
        <f t="shared" si="4"/>
        <v/>
      </c>
      <c r="Q78" s="91" t="str">
        <f t="shared" si="5"/>
        <v/>
      </c>
      <c r="R78" s="88"/>
      <c r="S78" s="89"/>
      <c r="T78" s="89"/>
      <c r="U78" s="90" t="str">
        <f t="shared" si="6"/>
        <v/>
      </c>
      <c r="V78" s="57" t="str">
        <f t="shared" si="7"/>
        <v/>
      </c>
      <c r="W78" s="91" t="str">
        <f t="shared" si="8"/>
        <v/>
      </c>
      <c r="X78" s="92" t="str">
        <f t="shared" si="13"/>
        <v/>
      </c>
      <c r="Y78" s="93" t="str">
        <f t="shared" si="14"/>
        <v/>
      </c>
      <c r="Z78" s="94" t="str">
        <f t="shared" si="9"/>
        <v/>
      </c>
      <c r="AB78" s="2"/>
      <c r="AC78" s="1"/>
      <c r="AE78" s="1"/>
      <c r="AF78" s="1"/>
      <c r="AG78" s="1"/>
      <c r="AH78" s="1"/>
      <c r="AI78" s="1"/>
      <c r="AJ78" s="1"/>
      <c r="AK78" s="1"/>
      <c r="AL78" s="1"/>
      <c r="AM78" s="1"/>
      <c r="AN78" s="1"/>
      <c r="AO78" s="1"/>
      <c r="AP78" s="1"/>
      <c r="AQ78" s="1"/>
      <c r="AR78" s="1"/>
      <c r="AS78" s="6"/>
      <c r="AT78" s="41" t="e">
        <f t="shared" si="10"/>
        <v>#DIV/0!</v>
      </c>
      <c r="AU78" s="41" t="e">
        <f t="shared" si="11"/>
        <v>#DIV/0!</v>
      </c>
      <c r="AV78" s="41" t="e">
        <f t="shared" si="12"/>
        <v>#DIV/0!</v>
      </c>
      <c r="AX78" s="6"/>
    </row>
    <row r="79" spans="1:50" ht="18" customHeight="1">
      <c r="A79" s="35">
        <f>INPUT!A77</f>
        <v>0</v>
      </c>
      <c r="B79" s="35">
        <f>INPUT!B77</f>
        <v>0</v>
      </c>
      <c r="C79" s="35">
        <f>INPUT!C77</f>
        <v>0</v>
      </c>
      <c r="D79" s="88"/>
      <c r="E79" s="89"/>
      <c r="F79" s="89"/>
      <c r="G79" s="89"/>
      <c r="H79" s="89"/>
      <c r="I79" s="90" t="str">
        <f t="shared" ref="I79:I116" si="15">IF(COUNT($D79:$H79)=0,"",SUM($D79:$H79))</f>
        <v/>
      </c>
      <c r="J79" s="57" t="str">
        <f t="shared" ref="J79:J116" si="16">IF(ISERROR(IF($I79="","",ROUND(($I79/$I$10)*$J$10,2))),"",IF($I79="","",ROUND(($I79/$I$10)*$J$10,2)))</f>
        <v/>
      </c>
      <c r="K79" s="91" t="str">
        <f t="shared" ref="K79:K116" si="17">IF($J79="","",ROUND($J79*$K$10,2))</f>
        <v/>
      </c>
      <c r="L79" s="88"/>
      <c r="M79" s="89"/>
      <c r="N79" s="89"/>
      <c r="O79" s="90" t="str">
        <f t="shared" ref="O79:O116" si="18">IF(COUNT($L79:$N79)=0,"",SUM($L79:$N79))</f>
        <v/>
      </c>
      <c r="P79" s="57" t="str">
        <f t="shared" ref="P79:P116" si="19">IF(ISERROR(IF($O79="","",ROUND(($O79/$O$10)*$P$10,2))),"",IF($O79="","",ROUND(($O79/$O$10)*$P$10,2)))</f>
        <v/>
      </c>
      <c r="Q79" s="91" t="str">
        <f t="shared" ref="Q79:Q116" si="20">IF($P79="","",ROUND($P79*$Q$10,2))</f>
        <v/>
      </c>
      <c r="R79" s="88"/>
      <c r="S79" s="89"/>
      <c r="T79" s="89"/>
      <c r="U79" s="90" t="str">
        <f t="shared" ref="U79:U116" si="21">IF(COUNT($R79:$T79)=0,"",SUM($R79:$T79))</f>
        <v/>
      </c>
      <c r="V79" s="57" t="str">
        <f t="shared" ref="V79:V116" si="22">IF(ISERROR(IF($U79="","",ROUND(($U79/$U$10)*$V$10,2))),"",IF($U79="","",ROUND(($U79/$U$10)*$V$10,2)))</f>
        <v/>
      </c>
      <c r="W79" s="91" t="str">
        <f t="shared" ref="W79:W116" si="23">IF($V79="","",ROUND($V79*$W$10,2))</f>
        <v/>
      </c>
      <c r="X79" s="92" t="str">
        <f t="shared" si="13"/>
        <v/>
      </c>
      <c r="Y79" s="93" t="str">
        <f t="shared" si="14"/>
        <v/>
      </c>
      <c r="Z79" s="94" t="str">
        <f t="shared" ref="Z79:Z116" si="24">IF(ISERROR(IF(Y79="","",VLOOKUP(Y79,DESCRIPTORS,4,TRUE))),"",IF(Y79="","",VLOOKUP(Y79,DESCRIPTORS,4,TRUE)))</f>
        <v/>
      </c>
      <c r="AB79" s="2"/>
      <c r="AC79" s="1"/>
      <c r="AE79" s="1"/>
      <c r="AF79" s="1"/>
      <c r="AG79" s="1"/>
      <c r="AH79" s="1"/>
      <c r="AI79" s="1"/>
      <c r="AJ79" s="1"/>
      <c r="AK79" s="1"/>
      <c r="AL79" s="1"/>
      <c r="AM79" s="1"/>
      <c r="AN79" s="1"/>
      <c r="AO79" s="1"/>
      <c r="AP79" s="1"/>
      <c r="AQ79" s="1"/>
      <c r="AR79" s="1"/>
      <c r="AS79" s="6"/>
      <c r="AT79" s="41" t="e">
        <f t="shared" ref="AT79:AT116" si="25">(R79/$R$10)*100</f>
        <v>#DIV/0!</v>
      </c>
      <c r="AU79" s="41" t="e">
        <f t="shared" ref="AU79:AU116" si="26">(S79/$S$10)*100</f>
        <v>#DIV/0!</v>
      </c>
      <c r="AV79" s="41" t="e">
        <f t="shared" ref="AV79:AV116" si="27">(T79/$T$10)*100</f>
        <v>#DIV/0!</v>
      </c>
      <c r="AX79" s="6"/>
    </row>
    <row r="80" spans="1:50" ht="18" customHeight="1">
      <c r="A80" s="35">
        <f>INPUT!A78</f>
        <v>0</v>
      </c>
      <c r="B80" s="35">
        <f>INPUT!B78</f>
        <v>0</v>
      </c>
      <c r="C80" s="35">
        <f>INPUT!C78</f>
        <v>0</v>
      </c>
      <c r="D80" s="88"/>
      <c r="E80" s="89"/>
      <c r="F80" s="89"/>
      <c r="G80" s="89"/>
      <c r="H80" s="89"/>
      <c r="I80" s="90" t="str">
        <f t="shared" si="15"/>
        <v/>
      </c>
      <c r="J80" s="57" t="str">
        <f t="shared" si="16"/>
        <v/>
      </c>
      <c r="K80" s="91" t="str">
        <f t="shared" si="17"/>
        <v/>
      </c>
      <c r="L80" s="88"/>
      <c r="M80" s="89"/>
      <c r="N80" s="89"/>
      <c r="O80" s="90" t="str">
        <f t="shared" si="18"/>
        <v/>
      </c>
      <c r="P80" s="57" t="str">
        <f t="shared" si="19"/>
        <v/>
      </c>
      <c r="Q80" s="91" t="str">
        <f t="shared" si="20"/>
        <v/>
      </c>
      <c r="R80" s="88"/>
      <c r="S80" s="89"/>
      <c r="T80" s="89"/>
      <c r="U80" s="90" t="str">
        <f t="shared" si="21"/>
        <v/>
      </c>
      <c r="V80" s="57" t="str">
        <f t="shared" si="22"/>
        <v/>
      </c>
      <c r="W80" s="91" t="str">
        <f t="shared" si="23"/>
        <v/>
      </c>
      <c r="X80" s="92" t="str">
        <f t="shared" ref="X80:X116" si="28">IF(ISERROR(IF($T80="","",ROUND(SUM($K80,$Q80,$W80),2))),"",IF($T80="","",ROUND(SUM($K80,$Q80,$W80),2)))</f>
        <v/>
      </c>
      <c r="Y80" s="93" t="str">
        <f t="shared" ref="Y80:Y116" si="29">IF(ISERROR(IF($T80="","",VLOOKUP(X80,NewTransmu,4,TRUE))),"",IF($T80="","",VLOOKUP(X80,NewTransmu,4,TRUE)))</f>
        <v/>
      </c>
      <c r="Z80" s="94" t="str">
        <f t="shared" si="24"/>
        <v/>
      </c>
      <c r="AB80" s="2"/>
      <c r="AC80" s="1"/>
      <c r="AE80" s="1"/>
      <c r="AF80" s="1"/>
      <c r="AG80" s="1"/>
      <c r="AH80" s="1"/>
      <c r="AI80" s="1"/>
      <c r="AJ80" s="1"/>
      <c r="AK80" s="1"/>
      <c r="AL80" s="1"/>
      <c r="AM80" s="1"/>
      <c r="AN80" s="1"/>
      <c r="AO80" s="1"/>
      <c r="AP80" s="1"/>
      <c r="AQ80" s="1"/>
      <c r="AR80" s="1"/>
      <c r="AS80" s="6"/>
      <c r="AT80" s="41" t="e">
        <f t="shared" si="25"/>
        <v>#DIV/0!</v>
      </c>
      <c r="AU80" s="41" t="e">
        <f t="shared" si="26"/>
        <v>#DIV/0!</v>
      </c>
      <c r="AV80" s="41" t="e">
        <f t="shared" si="27"/>
        <v>#DIV/0!</v>
      </c>
      <c r="AX80" s="6"/>
    </row>
    <row r="81" spans="1:50" ht="18" customHeight="1">
      <c r="A81" s="35">
        <f>INPUT!A79</f>
        <v>0</v>
      </c>
      <c r="B81" s="35">
        <f>INPUT!B79</f>
        <v>0</v>
      </c>
      <c r="C81" s="35">
        <f>INPUT!C79</f>
        <v>0</v>
      </c>
      <c r="D81" s="88"/>
      <c r="E81" s="89"/>
      <c r="F81" s="89"/>
      <c r="G81" s="89"/>
      <c r="H81" s="89"/>
      <c r="I81" s="90" t="str">
        <f t="shared" si="15"/>
        <v/>
      </c>
      <c r="J81" s="57" t="str">
        <f t="shared" si="16"/>
        <v/>
      </c>
      <c r="K81" s="91" t="str">
        <f t="shared" si="17"/>
        <v/>
      </c>
      <c r="L81" s="88"/>
      <c r="M81" s="89"/>
      <c r="N81" s="89"/>
      <c r="O81" s="90" t="str">
        <f t="shared" si="18"/>
        <v/>
      </c>
      <c r="P81" s="57" t="str">
        <f t="shared" si="19"/>
        <v/>
      </c>
      <c r="Q81" s="91" t="str">
        <f t="shared" si="20"/>
        <v/>
      </c>
      <c r="R81" s="88"/>
      <c r="S81" s="89"/>
      <c r="T81" s="89"/>
      <c r="U81" s="90" t="str">
        <f t="shared" si="21"/>
        <v/>
      </c>
      <c r="V81" s="57" t="str">
        <f t="shared" si="22"/>
        <v/>
      </c>
      <c r="W81" s="91" t="str">
        <f t="shared" si="23"/>
        <v/>
      </c>
      <c r="X81" s="92" t="str">
        <f t="shared" si="28"/>
        <v/>
      </c>
      <c r="Y81" s="93" t="str">
        <f t="shared" si="29"/>
        <v/>
      </c>
      <c r="Z81" s="94" t="str">
        <f t="shared" si="24"/>
        <v/>
      </c>
      <c r="AB81" s="2"/>
      <c r="AC81" s="1"/>
      <c r="AE81" s="1"/>
      <c r="AF81" s="1"/>
      <c r="AG81" s="1"/>
      <c r="AH81" s="1"/>
      <c r="AI81" s="1"/>
      <c r="AJ81" s="1"/>
      <c r="AK81" s="1"/>
      <c r="AL81" s="1"/>
      <c r="AM81" s="1"/>
      <c r="AN81" s="1"/>
      <c r="AO81" s="1"/>
      <c r="AP81" s="1"/>
      <c r="AQ81" s="1"/>
      <c r="AR81" s="1"/>
      <c r="AS81" s="6"/>
      <c r="AT81" s="41" t="e">
        <f t="shared" si="25"/>
        <v>#DIV/0!</v>
      </c>
      <c r="AU81" s="41" t="e">
        <f t="shared" si="26"/>
        <v>#DIV/0!</v>
      </c>
      <c r="AV81" s="41" t="e">
        <f t="shared" si="27"/>
        <v>#DIV/0!</v>
      </c>
      <c r="AX81" s="6"/>
    </row>
    <row r="82" spans="1:50" ht="18" customHeight="1">
      <c r="A82" s="35">
        <f>INPUT!A80</f>
        <v>0</v>
      </c>
      <c r="B82" s="35">
        <f>INPUT!B80</f>
        <v>0</v>
      </c>
      <c r="C82" s="35">
        <f>INPUT!C80</f>
        <v>0</v>
      </c>
      <c r="D82" s="88"/>
      <c r="E82" s="89"/>
      <c r="F82" s="89"/>
      <c r="G82" s="89"/>
      <c r="H82" s="89"/>
      <c r="I82" s="90" t="str">
        <f t="shared" si="15"/>
        <v/>
      </c>
      <c r="J82" s="57" t="str">
        <f t="shared" si="16"/>
        <v/>
      </c>
      <c r="K82" s="91" t="str">
        <f t="shared" si="17"/>
        <v/>
      </c>
      <c r="L82" s="88"/>
      <c r="M82" s="89"/>
      <c r="N82" s="89"/>
      <c r="O82" s="90" t="str">
        <f t="shared" si="18"/>
        <v/>
      </c>
      <c r="P82" s="57" t="str">
        <f t="shared" si="19"/>
        <v/>
      </c>
      <c r="Q82" s="91" t="str">
        <f t="shared" si="20"/>
        <v/>
      </c>
      <c r="R82" s="88"/>
      <c r="S82" s="89"/>
      <c r="T82" s="89"/>
      <c r="U82" s="90" t="str">
        <f t="shared" si="21"/>
        <v/>
      </c>
      <c r="V82" s="57" t="str">
        <f t="shared" si="22"/>
        <v/>
      </c>
      <c r="W82" s="91" t="str">
        <f t="shared" si="23"/>
        <v/>
      </c>
      <c r="X82" s="92" t="str">
        <f t="shared" si="28"/>
        <v/>
      </c>
      <c r="Y82" s="93" t="str">
        <f t="shared" si="29"/>
        <v/>
      </c>
      <c r="Z82" s="94" t="str">
        <f t="shared" si="24"/>
        <v/>
      </c>
      <c r="AB82" s="2"/>
      <c r="AC82" s="1"/>
      <c r="AE82" s="1"/>
      <c r="AF82" s="1"/>
      <c r="AG82" s="1"/>
      <c r="AH82" s="1"/>
      <c r="AI82" s="1"/>
      <c r="AJ82" s="1"/>
      <c r="AK82" s="1"/>
      <c r="AL82" s="1"/>
      <c r="AM82" s="1"/>
      <c r="AN82" s="1"/>
      <c r="AO82" s="1"/>
      <c r="AP82" s="1"/>
      <c r="AQ82" s="1"/>
      <c r="AR82" s="1"/>
      <c r="AS82" s="6"/>
      <c r="AT82" s="41" t="e">
        <f t="shared" si="25"/>
        <v>#DIV/0!</v>
      </c>
      <c r="AU82" s="41" t="e">
        <f t="shared" si="26"/>
        <v>#DIV/0!</v>
      </c>
      <c r="AV82" s="41" t="e">
        <f t="shared" si="27"/>
        <v>#DIV/0!</v>
      </c>
      <c r="AX82" s="6"/>
    </row>
    <row r="83" spans="1:50" ht="18" customHeight="1">
      <c r="A83" s="35">
        <f>INPUT!A81</f>
        <v>0</v>
      </c>
      <c r="B83" s="35">
        <f>INPUT!B81</f>
        <v>0</v>
      </c>
      <c r="C83" s="35">
        <f>INPUT!C81</f>
        <v>0</v>
      </c>
      <c r="D83" s="88"/>
      <c r="E83" s="89"/>
      <c r="F83" s="89"/>
      <c r="G83" s="89"/>
      <c r="H83" s="89"/>
      <c r="I83" s="90" t="str">
        <f t="shared" si="15"/>
        <v/>
      </c>
      <c r="J83" s="57" t="str">
        <f t="shared" si="16"/>
        <v/>
      </c>
      <c r="K83" s="91" t="str">
        <f t="shared" si="17"/>
        <v/>
      </c>
      <c r="L83" s="88"/>
      <c r="M83" s="89"/>
      <c r="N83" s="89"/>
      <c r="O83" s="90" t="str">
        <f t="shared" si="18"/>
        <v/>
      </c>
      <c r="P83" s="57" t="str">
        <f t="shared" si="19"/>
        <v/>
      </c>
      <c r="Q83" s="91" t="str">
        <f t="shared" si="20"/>
        <v/>
      </c>
      <c r="R83" s="88"/>
      <c r="S83" s="89"/>
      <c r="T83" s="89"/>
      <c r="U83" s="90" t="str">
        <f t="shared" si="21"/>
        <v/>
      </c>
      <c r="V83" s="57" t="str">
        <f t="shared" si="22"/>
        <v/>
      </c>
      <c r="W83" s="91" t="str">
        <f t="shared" si="23"/>
        <v/>
      </c>
      <c r="X83" s="92" t="str">
        <f t="shared" si="28"/>
        <v/>
      </c>
      <c r="Y83" s="93" t="str">
        <f t="shared" si="29"/>
        <v/>
      </c>
      <c r="Z83" s="94" t="str">
        <f t="shared" si="24"/>
        <v/>
      </c>
      <c r="AB83" s="2"/>
      <c r="AC83" s="1"/>
      <c r="AE83" s="1"/>
      <c r="AF83" s="1"/>
      <c r="AG83" s="1"/>
      <c r="AH83" s="1"/>
      <c r="AI83" s="1"/>
      <c r="AJ83" s="1"/>
      <c r="AK83" s="1"/>
      <c r="AL83" s="1"/>
      <c r="AM83" s="1"/>
      <c r="AN83" s="1"/>
      <c r="AO83" s="1"/>
      <c r="AP83" s="1"/>
      <c r="AQ83" s="1"/>
      <c r="AR83" s="1"/>
      <c r="AS83" s="6"/>
      <c r="AT83" s="41" t="e">
        <f t="shared" si="25"/>
        <v>#DIV/0!</v>
      </c>
      <c r="AU83" s="41" t="e">
        <f t="shared" si="26"/>
        <v>#DIV/0!</v>
      </c>
      <c r="AV83" s="41" t="e">
        <f t="shared" si="27"/>
        <v>#DIV/0!</v>
      </c>
      <c r="AX83" s="6"/>
    </row>
    <row r="84" spans="1:50" ht="18" customHeight="1">
      <c r="A84" s="35">
        <f>INPUT!A82</f>
        <v>0</v>
      </c>
      <c r="B84" s="35">
        <f>INPUT!B82</f>
        <v>0</v>
      </c>
      <c r="C84" s="35">
        <f>INPUT!C82</f>
        <v>0</v>
      </c>
      <c r="D84" s="88"/>
      <c r="E84" s="89"/>
      <c r="F84" s="89"/>
      <c r="G84" s="89"/>
      <c r="H84" s="89"/>
      <c r="I84" s="90" t="str">
        <f t="shared" si="15"/>
        <v/>
      </c>
      <c r="J84" s="57" t="str">
        <f t="shared" si="16"/>
        <v/>
      </c>
      <c r="K84" s="91" t="str">
        <f t="shared" si="17"/>
        <v/>
      </c>
      <c r="L84" s="88"/>
      <c r="M84" s="89"/>
      <c r="N84" s="89"/>
      <c r="O84" s="90" t="str">
        <f t="shared" si="18"/>
        <v/>
      </c>
      <c r="P84" s="57" t="str">
        <f t="shared" si="19"/>
        <v/>
      </c>
      <c r="Q84" s="91" t="str">
        <f t="shared" si="20"/>
        <v/>
      </c>
      <c r="R84" s="88"/>
      <c r="S84" s="89"/>
      <c r="T84" s="89"/>
      <c r="U84" s="90" t="str">
        <f t="shared" si="21"/>
        <v/>
      </c>
      <c r="V84" s="57" t="str">
        <f t="shared" si="22"/>
        <v/>
      </c>
      <c r="W84" s="91" t="str">
        <f t="shared" si="23"/>
        <v/>
      </c>
      <c r="X84" s="92" t="str">
        <f t="shared" si="28"/>
        <v/>
      </c>
      <c r="Y84" s="93" t="str">
        <f t="shared" si="29"/>
        <v/>
      </c>
      <c r="Z84" s="94" t="str">
        <f t="shared" si="24"/>
        <v/>
      </c>
      <c r="AB84" s="2"/>
      <c r="AC84" s="1"/>
      <c r="AE84" s="1"/>
      <c r="AF84" s="1"/>
      <c r="AG84" s="1"/>
      <c r="AH84" s="1"/>
      <c r="AI84" s="1"/>
      <c r="AJ84" s="1"/>
      <c r="AK84" s="1"/>
      <c r="AL84" s="1"/>
      <c r="AM84" s="1"/>
      <c r="AN84" s="1"/>
      <c r="AO84" s="1"/>
      <c r="AP84" s="1"/>
      <c r="AQ84" s="1"/>
      <c r="AR84" s="1"/>
      <c r="AS84" s="6"/>
      <c r="AT84" s="41" t="e">
        <f t="shared" si="25"/>
        <v>#DIV/0!</v>
      </c>
      <c r="AU84" s="41" t="e">
        <f t="shared" si="26"/>
        <v>#DIV/0!</v>
      </c>
      <c r="AV84" s="41" t="e">
        <f t="shared" si="27"/>
        <v>#DIV/0!</v>
      </c>
      <c r="AX84" s="6"/>
    </row>
    <row r="85" spans="1:50" ht="18" customHeight="1">
      <c r="A85" s="35">
        <f>INPUT!A83</f>
        <v>0</v>
      </c>
      <c r="B85" s="35">
        <f>INPUT!B83</f>
        <v>0</v>
      </c>
      <c r="C85" s="35">
        <f>INPUT!C83</f>
        <v>0</v>
      </c>
      <c r="D85" s="88"/>
      <c r="E85" s="89"/>
      <c r="F85" s="89"/>
      <c r="G85" s="89"/>
      <c r="H85" s="89"/>
      <c r="I85" s="90" t="str">
        <f t="shared" si="15"/>
        <v/>
      </c>
      <c r="J85" s="57" t="str">
        <f t="shared" si="16"/>
        <v/>
      </c>
      <c r="K85" s="91" t="str">
        <f t="shared" si="17"/>
        <v/>
      </c>
      <c r="L85" s="88"/>
      <c r="M85" s="89"/>
      <c r="N85" s="89"/>
      <c r="O85" s="90" t="str">
        <f t="shared" si="18"/>
        <v/>
      </c>
      <c r="P85" s="57" t="str">
        <f t="shared" si="19"/>
        <v/>
      </c>
      <c r="Q85" s="91" t="str">
        <f t="shared" si="20"/>
        <v/>
      </c>
      <c r="R85" s="88"/>
      <c r="S85" s="89"/>
      <c r="T85" s="89"/>
      <c r="U85" s="90" t="str">
        <f t="shared" si="21"/>
        <v/>
      </c>
      <c r="V85" s="57" t="str">
        <f t="shared" si="22"/>
        <v/>
      </c>
      <c r="W85" s="91" t="str">
        <f t="shared" si="23"/>
        <v/>
      </c>
      <c r="X85" s="92" t="str">
        <f t="shared" si="28"/>
        <v/>
      </c>
      <c r="Y85" s="93" t="str">
        <f t="shared" si="29"/>
        <v/>
      </c>
      <c r="Z85" s="94" t="str">
        <f t="shared" si="24"/>
        <v/>
      </c>
      <c r="AB85" s="2"/>
      <c r="AC85" s="1"/>
      <c r="AE85" s="1"/>
      <c r="AF85" s="1"/>
      <c r="AG85" s="1"/>
      <c r="AH85" s="1"/>
      <c r="AI85" s="1"/>
      <c r="AJ85" s="1"/>
      <c r="AK85" s="1"/>
      <c r="AL85" s="1"/>
      <c r="AM85" s="1"/>
      <c r="AN85" s="1"/>
      <c r="AO85" s="1"/>
      <c r="AP85" s="1"/>
      <c r="AQ85" s="1"/>
      <c r="AR85" s="1"/>
      <c r="AS85" s="6"/>
      <c r="AT85" s="41" t="e">
        <f t="shared" si="25"/>
        <v>#DIV/0!</v>
      </c>
      <c r="AU85" s="41" t="e">
        <f t="shared" si="26"/>
        <v>#DIV/0!</v>
      </c>
      <c r="AV85" s="41" t="e">
        <f t="shared" si="27"/>
        <v>#DIV/0!</v>
      </c>
      <c r="AX85" s="6"/>
    </row>
    <row r="86" spans="1:50" ht="18" customHeight="1">
      <c r="A86" s="35">
        <f>INPUT!A84</f>
        <v>0</v>
      </c>
      <c r="B86" s="35">
        <f>INPUT!B84</f>
        <v>0</v>
      </c>
      <c r="C86" s="35">
        <f>INPUT!C84</f>
        <v>0</v>
      </c>
      <c r="D86" s="88"/>
      <c r="E86" s="89"/>
      <c r="F86" s="89"/>
      <c r="G86" s="89"/>
      <c r="H86" s="89"/>
      <c r="I86" s="90" t="str">
        <f t="shared" si="15"/>
        <v/>
      </c>
      <c r="J86" s="57" t="str">
        <f t="shared" si="16"/>
        <v/>
      </c>
      <c r="K86" s="91" t="str">
        <f t="shared" si="17"/>
        <v/>
      </c>
      <c r="L86" s="88"/>
      <c r="M86" s="89"/>
      <c r="N86" s="89"/>
      <c r="O86" s="90" t="str">
        <f t="shared" si="18"/>
        <v/>
      </c>
      <c r="P86" s="57" t="str">
        <f t="shared" si="19"/>
        <v/>
      </c>
      <c r="Q86" s="91" t="str">
        <f t="shared" si="20"/>
        <v/>
      </c>
      <c r="R86" s="88"/>
      <c r="S86" s="89"/>
      <c r="T86" s="89"/>
      <c r="U86" s="90" t="str">
        <f t="shared" si="21"/>
        <v/>
      </c>
      <c r="V86" s="57" t="str">
        <f t="shared" si="22"/>
        <v/>
      </c>
      <c r="W86" s="91" t="str">
        <f t="shared" si="23"/>
        <v/>
      </c>
      <c r="X86" s="92" t="str">
        <f t="shared" si="28"/>
        <v/>
      </c>
      <c r="Y86" s="93" t="str">
        <f t="shared" si="29"/>
        <v/>
      </c>
      <c r="Z86" s="94" t="str">
        <f t="shared" si="24"/>
        <v/>
      </c>
      <c r="AB86" s="2"/>
      <c r="AC86" s="1"/>
      <c r="AE86" s="1"/>
      <c r="AF86" s="1"/>
      <c r="AG86" s="1"/>
      <c r="AH86" s="1"/>
      <c r="AI86" s="1"/>
      <c r="AJ86" s="1"/>
      <c r="AK86" s="1"/>
      <c r="AL86" s="1"/>
      <c r="AM86" s="1"/>
      <c r="AN86" s="1"/>
      <c r="AO86" s="1"/>
      <c r="AP86" s="1"/>
      <c r="AQ86" s="1"/>
      <c r="AR86" s="1"/>
      <c r="AS86" s="6"/>
      <c r="AT86" s="41" t="e">
        <f t="shared" si="25"/>
        <v>#DIV/0!</v>
      </c>
      <c r="AU86" s="41" t="e">
        <f t="shared" si="26"/>
        <v>#DIV/0!</v>
      </c>
      <c r="AV86" s="41" t="e">
        <f t="shared" si="27"/>
        <v>#DIV/0!</v>
      </c>
      <c r="AX86" s="6"/>
    </row>
    <row r="87" spans="1:50" ht="18" customHeight="1">
      <c r="A87" s="35">
        <f>INPUT!A85</f>
        <v>0</v>
      </c>
      <c r="B87" s="35">
        <f>INPUT!B85</f>
        <v>0</v>
      </c>
      <c r="C87" s="35">
        <f>INPUT!C85</f>
        <v>0</v>
      </c>
      <c r="D87" s="88"/>
      <c r="E87" s="89"/>
      <c r="F87" s="89"/>
      <c r="G87" s="89"/>
      <c r="H87" s="89"/>
      <c r="I87" s="90" t="str">
        <f t="shared" si="15"/>
        <v/>
      </c>
      <c r="J87" s="57" t="str">
        <f t="shared" si="16"/>
        <v/>
      </c>
      <c r="K87" s="91" t="str">
        <f t="shared" si="17"/>
        <v/>
      </c>
      <c r="L87" s="88"/>
      <c r="M87" s="89"/>
      <c r="N87" s="89"/>
      <c r="O87" s="90" t="str">
        <f t="shared" si="18"/>
        <v/>
      </c>
      <c r="P87" s="57" t="str">
        <f t="shared" si="19"/>
        <v/>
      </c>
      <c r="Q87" s="91" t="str">
        <f t="shared" si="20"/>
        <v/>
      </c>
      <c r="R87" s="88"/>
      <c r="S87" s="89"/>
      <c r="T87" s="89"/>
      <c r="U87" s="90" t="str">
        <f t="shared" si="21"/>
        <v/>
      </c>
      <c r="V87" s="57" t="str">
        <f t="shared" si="22"/>
        <v/>
      </c>
      <c r="W87" s="91" t="str">
        <f t="shared" si="23"/>
        <v/>
      </c>
      <c r="X87" s="92" t="str">
        <f t="shared" si="28"/>
        <v/>
      </c>
      <c r="Y87" s="93" t="str">
        <f t="shared" si="29"/>
        <v/>
      </c>
      <c r="Z87" s="94" t="str">
        <f t="shared" si="24"/>
        <v/>
      </c>
      <c r="AB87" s="2"/>
      <c r="AC87" s="1"/>
      <c r="AE87" s="1"/>
      <c r="AF87" s="1"/>
      <c r="AG87" s="1"/>
      <c r="AH87" s="1"/>
      <c r="AI87" s="1"/>
      <c r="AJ87" s="1"/>
      <c r="AK87" s="1"/>
      <c r="AL87" s="1"/>
      <c r="AM87" s="1"/>
      <c r="AN87" s="1"/>
      <c r="AO87" s="1"/>
      <c r="AP87" s="1"/>
      <c r="AQ87" s="1"/>
      <c r="AR87" s="1"/>
      <c r="AS87" s="6"/>
      <c r="AT87" s="41" t="e">
        <f t="shared" si="25"/>
        <v>#DIV/0!</v>
      </c>
      <c r="AU87" s="41" t="e">
        <f t="shared" si="26"/>
        <v>#DIV/0!</v>
      </c>
      <c r="AV87" s="41" t="e">
        <f t="shared" si="27"/>
        <v>#DIV/0!</v>
      </c>
      <c r="AX87" s="6"/>
    </row>
    <row r="88" spans="1:50" ht="18" customHeight="1">
      <c r="A88" s="35">
        <f>INPUT!A86</f>
        <v>0</v>
      </c>
      <c r="B88" s="35">
        <f>INPUT!B86</f>
        <v>0</v>
      </c>
      <c r="C88" s="35">
        <f>INPUT!C86</f>
        <v>0</v>
      </c>
      <c r="D88" s="88"/>
      <c r="E88" s="89"/>
      <c r="F88" s="89"/>
      <c r="G88" s="89"/>
      <c r="H88" s="89"/>
      <c r="I88" s="90" t="str">
        <f t="shared" si="15"/>
        <v/>
      </c>
      <c r="J88" s="57" t="str">
        <f t="shared" si="16"/>
        <v/>
      </c>
      <c r="K88" s="91" t="str">
        <f t="shared" si="17"/>
        <v/>
      </c>
      <c r="L88" s="88"/>
      <c r="M88" s="89"/>
      <c r="N88" s="89"/>
      <c r="O88" s="90" t="str">
        <f t="shared" si="18"/>
        <v/>
      </c>
      <c r="P88" s="57" t="str">
        <f t="shared" si="19"/>
        <v/>
      </c>
      <c r="Q88" s="91" t="str">
        <f t="shared" si="20"/>
        <v/>
      </c>
      <c r="R88" s="88"/>
      <c r="S88" s="89"/>
      <c r="T88" s="89"/>
      <c r="U88" s="90" t="str">
        <f t="shared" si="21"/>
        <v/>
      </c>
      <c r="V88" s="57" t="str">
        <f t="shared" si="22"/>
        <v/>
      </c>
      <c r="W88" s="91" t="str">
        <f t="shared" si="23"/>
        <v/>
      </c>
      <c r="X88" s="92" t="str">
        <f t="shared" si="28"/>
        <v/>
      </c>
      <c r="Y88" s="93" t="str">
        <f t="shared" si="29"/>
        <v/>
      </c>
      <c r="Z88" s="94" t="str">
        <f t="shared" si="24"/>
        <v/>
      </c>
      <c r="AB88" s="2"/>
      <c r="AC88" s="1"/>
      <c r="AE88" s="1"/>
      <c r="AF88" s="1"/>
      <c r="AG88" s="1"/>
      <c r="AH88" s="1"/>
      <c r="AI88" s="1"/>
      <c r="AJ88" s="1"/>
      <c r="AK88" s="1"/>
      <c r="AL88" s="1"/>
      <c r="AM88" s="1"/>
      <c r="AN88" s="1"/>
      <c r="AO88" s="1"/>
      <c r="AP88" s="1"/>
      <c r="AQ88" s="1"/>
      <c r="AR88" s="1"/>
      <c r="AS88" s="6"/>
      <c r="AT88" s="41" t="e">
        <f t="shared" si="25"/>
        <v>#DIV/0!</v>
      </c>
      <c r="AU88" s="41" t="e">
        <f t="shared" si="26"/>
        <v>#DIV/0!</v>
      </c>
      <c r="AV88" s="41" t="e">
        <f t="shared" si="27"/>
        <v>#DIV/0!</v>
      </c>
      <c r="AX88" s="6"/>
    </row>
    <row r="89" spans="1:50" ht="18" customHeight="1">
      <c r="A89" s="35">
        <f>INPUT!A87</f>
        <v>0</v>
      </c>
      <c r="B89" s="35">
        <f>INPUT!B87</f>
        <v>0</v>
      </c>
      <c r="C89" s="35">
        <f>INPUT!C87</f>
        <v>0</v>
      </c>
      <c r="D89" s="88"/>
      <c r="E89" s="89"/>
      <c r="F89" s="89"/>
      <c r="G89" s="89"/>
      <c r="H89" s="89"/>
      <c r="I89" s="90" t="str">
        <f t="shared" si="15"/>
        <v/>
      </c>
      <c r="J89" s="57" t="str">
        <f t="shared" si="16"/>
        <v/>
      </c>
      <c r="K89" s="91" t="str">
        <f t="shared" si="17"/>
        <v/>
      </c>
      <c r="L89" s="88"/>
      <c r="M89" s="89"/>
      <c r="N89" s="89"/>
      <c r="O89" s="90" t="str">
        <f t="shared" si="18"/>
        <v/>
      </c>
      <c r="P89" s="57" t="str">
        <f t="shared" si="19"/>
        <v/>
      </c>
      <c r="Q89" s="91" t="str">
        <f t="shared" si="20"/>
        <v/>
      </c>
      <c r="R89" s="88"/>
      <c r="S89" s="89"/>
      <c r="T89" s="89"/>
      <c r="U89" s="90" t="str">
        <f t="shared" si="21"/>
        <v/>
      </c>
      <c r="V89" s="57" t="str">
        <f t="shared" si="22"/>
        <v/>
      </c>
      <c r="W89" s="91" t="str">
        <f t="shared" si="23"/>
        <v/>
      </c>
      <c r="X89" s="92" t="str">
        <f t="shared" si="28"/>
        <v/>
      </c>
      <c r="Y89" s="93" t="str">
        <f t="shared" si="29"/>
        <v/>
      </c>
      <c r="Z89" s="94" t="str">
        <f t="shared" si="24"/>
        <v/>
      </c>
      <c r="AB89" s="2"/>
      <c r="AC89" s="1"/>
      <c r="AE89" s="1"/>
      <c r="AF89" s="1"/>
      <c r="AG89" s="1"/>
      <c r="AH89" s="1"/>
      <c r="AI89" s="1"/>
      <c r="AJ89" s="1"/>
      <c r="AK89" s="1"/>
      <c r="AL89" s="1"/>
      <c r="AM89" s="1"/>
      <c r="AN89" s="1"/>
      <c r="AO89" s="1"/>
      <c r="AP89" s="1"/>
      <c r="AQ89" s="1"/>
      <c r="AR89" s="1"/>
      <c r="AS89" s="6"/>
      <c r="AT89" s="41" t="e">
        <f t="shared" si="25"/>
        <v>#DIV/0!</v>
      </c>
      <c r="AU89" s="41" t="e">
        <f t="shared" si="26"/>
        <v>#DIV/0!</v>
      </c>
      <c r="AV89" s="41" t="e">
        <f t="shared" si="27"/>
        <v>#DIV/0!</v>
      </c>
      <c r="AX89" s="6"/>
    </row>
    <row r="90" spans="1:50" ht="18" customHeight="1">
      <c r="A90" s="35">
        <f>INPUT!A88</f>
        <v>0</v>
      </c>
      <c r="B90" s="35">
        <f>INPUT!B88</f>
        <v>0</v>
      </c>
      <c r="C90" s="35">
        <f>INPUT!C88</f>
        <v>0</v>
      </c>
      <c r="D90" s="88"/>
      <c r="E90" s="89"/>
      <c r="F90" s="89"/>
      <c r="G90" s="89"/>
      <c r="H90" s="89"/>
      <c r="I90" s="90" t="str">
        <f t="shared" si="15"/>
        <v/>
      </c>
      <c r="J90" s="57" t="str">
        <f t="shared" si="16"/>
        <v/>
      </c>
      <c r="K90" s="91" t="str">
        <f t="shared" si="17"/>
        <v/>
      </c>
      <c r="L90" s="88"/>
      <c r="M90" s="89"/>
      <c r="N90" s="89"/>
      <c r="O90" s="90" t="str">
        <f t="shared" si="18"/>
        <v/>
      </c>
      <c r="P90" s="57" t="str">
        <f t="shared" si="19"/>
        <v/>
      </c>
      <c r="Q90" s="91" t="str">
        <f t="shared" si="20"/>
        <v/>
      </c>
      <c r="R90" s="88"/>
      <c r="S90" s="89"/>
      <c r="T90" s="89"/>
      <c r="U90" s="90" t="str">
        <f t="shared" si="21"/>
        <v/>
      </c>
      <c r="V90" s="57" t="str">
        <f t="shared" si="22"/>
        <v/>
      </c>
      <c r="W90" s="91" t="str">
        <f t="shared" si="23"/>
        <v/>
      </c>
      <c r="X90" s="92" t="str">
        <f t="shared" si="28"/>
        <v/>
      </c>
      <c r="Y90" s="93" t="str">
        <f t="shared" si="29"/>
        <v/>
      </c>
      <c r="Z90" s="94" t="str">
        <f t="shared" si="24"/>
        <v/>
      </c>
      <c r="AB90" s="2"/>
      <c r="AC90" s="1"/>
      <c r="AE90" s="1"/>
      <c r="AF90" s="1"/>
      <c r="AG90" s="1"/>
      <c r="AH90" s="1"/>
      <c r="AI90" s="1"/>
      <c r="AJ90" s="1"/>
      <c r="AK90" s="1"/>
      <c r="AL90" s="1"/>
      <c r="AM90" s="1"/>
      <c r="AN90" s="1"/>
      <c r="AO90" s="1"/>
      <c r="AP90" s="1"/>
      <c r="AQ90" s="1"/>
      <c r="AR90" s="1"/>
      <c r="AS90" s="6"/>
      <c r="AT90" s="41" t="e">
        <f t="shared" si="25"/>
        <v>#DIV/0!</v>
      </c>
      <c r="AU90" s="41" t="e">
        <f t="shared" si="26"/>
        <v>#DIV/0!</v>
      </c>
      <c r="AV90" s="41" t="e">
        <f t="shared" si="27"/>
        <v>#DIV/0!</v>
      </c>
      <c r="AX90" s="6"/>
    </row>
    <row r="91" spans="1:50" ht="18" customHeight="1">
      <c r="A91" s="35">
        <f>INPUT!A89</f>
        <v>0</v>
      </c>
      <c r="B91" s="35">
        <f>INPUT!B89</f>
        <v>0</v>
      </c>
      <c r="C91" s="35">
        <f>INPUT!C89</f>
        <v>0</v>
      </c>
      <c r="D91" s="88"/>
      <c r="E91" s="89"/>
      <c r="F91" s="89"/>
      <c r="G91" s="89"/>
      <c r="H91" s="89"/>
      <c r="I91" s="90" t="str">
        <f t="shared" si="15"/>
        <v/>
      </c>
      <c r="J91" s="57" t="str">
        <f t="shared" si="16"/>
        <v/>
      </c>
      <c r="K91" s="91" t="str">
        <f t="shared" si="17"/>
        <v/>
      </c>
      <c r="L91" s="88"/>
      <c r="M91" s="89"/>
      <c r="N91" s="89"/>
      <c r="O91" s="90" t="str">
        <f t="shared" si="18"/>
        <v/>
      </c>
      <c r="P91" s="57" t="str">
        <f t="shared" si="19"/>
        <v/>
      </c>
      <c r="Q91" s="91" t="str">
        <f t="shared" si="20"/>
        <v/>
      </c>
      <c r="R91" s="88"/>
      <c r="S91" s="89"/>
      <c r="T91" s="89"/>
      <c r="U91" s="90" t="str">
        <f t="shared" si="21"/>
        <v/>
      </c>
      <c r="V91" s="57" t="str">
        <f t="shared" si="22"/>
        <v/>
      </c>
      <c r="W91" s="91" t="str">
        <f t="shared" si="23"/>
        <v/>
      </c>
      <c r="X91" s="92" t="str">
        <f t="shared" si="28"/>
        <v/>
      </c>
      <c r="Y91" s="93" t="str">
        <f t="shared" si="29"/>
        <v/>
      </c>
      <c r="Z91" s="94" t="str">
        <f t="shared" si="24"/>
        <v/>
      </c>
      <c r="AB91" s="2"/>
      <c r="AC91" s="1"/>
      <c r="AE91" s="1"/>
      <c r="AF91" s="1"/>
      <c r="AG91" s="1"/>
      <c r="AH91" s="1"/>
      <c r="AI91" s="1"/>
      <c r="AJ91" s="1"/>
      <c r="AK91" s="1"/>
      <c r="AL91" s="1"/>
      <c r="AM91" s="1"/>
      <c r="AN91" s="1"/>
      <c r="AO91" s="1"/>
      <c r="AP91" s="1"/>
      <c r="AQ91" s="1"/>
      <c r="AR91" s="1"/>
      <c r="AS91" s="6"/>
      <c r="AT91" s="41" t="e">
        <f t="shared" si="25"/>
        <v>#DIV/0!</v>
      </c>
      <c r="AU91" s="41" t="e">
        <f t="shared" si="26"/>
        <v>#DIV/0!</v>
      </c>
      <c r="AV91" s="41" t="e">
        <f t="shared" si="27"/>
        <v>#DIV/0!</v>
      </c>
      <c r="AX91" s="6"/>
    </row>
    <row r="92" spans="1:50" ht="18" customHeight="1">
      <c r="A92" s="35">
        <f>INPUT!A90</f>
        <v>0</v>
      </c>
      <c r="B92" s="35">
        <f>INPUT!B90</f>
        <v>0</v>
      </c>
      <c r="C92" s="35">
        <f>INPUT!C90</f>
        <v>0</v>
      </c>
      <c r="D92" s="88"/>
      <c r="E92" s="89"/>
      <c r="F92" s="89"/>
      <c r="G92" s="89"/>
      <c r="H92" s="89"/>
      <c r="I92" s="90" t="str">
        <f t="shared" si="15"/>
        <v/>
      </c>
      <c r="J92" s="57" t="str">
        <f t="shared" si="16"/>
        <v/>
      </c>
      <c r="K92" s="91" t="str">
        <f t="shared" si="17"/>
        <v/>
      </c>
      <c r="L92" s="88"/>
      <c r="M92" s="89"/>
      <c r="N92" s="89"/>
      <c r="O92" s="90" t="str">
        <f t="shared" si="18"/>
        <v/>
      </c>
      <c r="P92" s="57" t="str">
        <f t="shared" si="19"/>
        <v/>
      </c>
      <c r="Q92" s="91" t="str">
        <f t="shared" si="20"/>
        <v/>
      </c>
      <c r="R92" s="88"/>
      <c r="S92" s="89"/>
      <c r="T92" s="89"/>
      <c r="U92" s="90" t="str">
        <f t="shared" si="21"/>
        <v/>
      </c>
      <c r="V92" s="57" t="str">
        <f t="shared" si="22"/>
        <v/>
      </c>
      <c r="W92" s="91" t="str">
        <f t="shared" si="23"/>
        <v/>
      </c>
      <c r="X92" s="92" t="str">
        <f t="shared" si="28"/>
        <v/>
      </c>
      <c r="Y92" s="93" t="str">
        <f t="shared" si="29"/>
        <v/>
      </c>
      <c r="Z92" s="94" t="str">
        <f t="shared" si="24"/>
        <v/>
      </c>
      <c r="AB92" s="2"/>
      <c r="AC92" s="1"/>
      <c r="AE92" s="1"/>
      <c r="AF92" s="1"/>
      <c r="AG92" s="1"/>
      <c r="AH92" s="1"/>
      <c r="AI92" s="1"/>
      <c r="AJ92" s="1"/>
      <c r="AK92" s="1"/>
      <c r="AL92" s="1"/>
      <c r="AM92" s="1"/>
      <c r="AN92" s="1"/>
      <c r="AO92" s="1"/>
      <c r="AP92" s="1"/>
      <c r="AQ92" s="1"/>
      <c r="AR92" s="1"/>
      <c r="AS92" s="6"/>
      <c r="AT92" s="41" t="e">
        <f t="shared" si="25"/>
        <v>#DIV/0!</v>
      </c>
      <c r="AU92" s="41" t="e">
        <f t="shared" si="26"/>
        <v>#DIV/0!</v>
      </c>
      <c r="AV92" s="41" t="e">
        <f t="shared" si="27"/>
        <v>#DIV/0!</v>
      </c>
      <c r="AX92" s="6"/>
    </row>
    <row r="93" spans="1:50" ht="18" customHeight="1">
      <c r="A93" s="35">
        <f>INPUT!A91</f>
        <v>0</v>
      </c>
      <c r="B93" s="35">
        <f>INPUT!B91</f>
        <v>0</v>
      </c>
      <c r="C93" s="35">
        <f>INPUT!C91</f>
        <v>0</v>
      </c>
      <c r="D93" s="88"/>
      <c r="E93" s="89"/>
      <c r="F93" s="89"/>
      <c r="G93" s="89"/>
      <c r="H93" s="89"/>
      <c r="I93" s="90" t="str">
        <f t="shared" si="15"/>
        <v/>
      </c>
      <c r="J93" s="57" t="str">
        <f t="shared" si="16"/>
        <v/>
      </c>
      <c r="K93" s="91" t="str">
        <f t="shared" si="17"/>
        <v/>
      </c>
      <c r="L93" s="88"/>
      <c r="M93" s="89"/>
      <c r="N93" s="89"/>
      <c r="O93" s="90" t="str">
        <f t="shared" si="18"/>
        <v/>
      </c>
      <c r="P93" s="57" t="str">
        <f t="shared" si="19"/>
        <v/>
      </c>
      <c r="Q93" s="91" t="str">
        <f t="shared" si="20"/>
        <v/>
      </c>
      <c r="R93" s="88"/>
      <c r="S93" s="89"/>
      <c r="T93" s="89"/>
      <c r="U93" s="90" t="str">
        <f t="shared" si="21"/>
        <v/>
      </c>
      <c r="V93" s="57" t="str">
        <f t="shared" si="22"/>
        <v/>
      </c>
      <c r="W93" s="91" t="str">
        <f t="shared" si="23"/>
        <v/>
      </c>
      <c r="X93" s="92" t="str">
        <f t="shared" si="28"/>
        <v/>
      </c>
      <c r="Y93" s="93" t="str">
        <f t="shared" si="29"/>
        <v/>
      </c>
      <c r="Z93" s="94" t="str">
        <f t="shared" si="24"/>
        <v/>
      </c>
      <c r="AB93" s="2"/>
      <c r="AC93" s="1"/>
      <c r="AE93" s="1"/>
      <c r="AF93" s="1"/>
      <c r="AG93" s="1"/>
      <c r="AH93" s="1"/>
      <c r="AI93" s="1"/>
      <c r="AJ93" s="1"/>
      <c r="AK93" s="1"/>
      <c r="AL93" s="1"/>
      <c r="AM93" s="1"/>
      <c r="AN93" s="1"/>
      <c r="AO93" s="1"/>
      <c r="AP93" s="1"/>
      <c r="AQ93" s="1"/>
      <c r="AR93" s="1"/>
      <c r="AS93" s="6"/>
      <c r="AT93" s="41" t="e">
        <f t="shared" si="25"/>
        <v>#DIV/0!</v>
      </c>
      <c r="AU93" s="41" t="e">
        <f t="shared" si="26"/>
        <v>#DIV/0!</v>
      </c>
      <c r="AV93" s="41" t="e">
        <f t="shared" si="27"/>
        <v>#DIV/0!</v>
      </c>
      <c r="AX93" s="6"/>
    </row>
    <row r="94" spans="1:50" ht="18" customHeight="1">
      <c r="A94" s="35">
        <f>INPUT!A92</f>
        <v>0</v>
      </c>
      <c r="B94" s="35">
        <f>INPUT!B92</f>
        <v>0</v>
      </c>
      <c r="C94" s="35">
        <f>INPUT!C92</f>
        <v>0</v>
      </c>
      <c r="D94" s="88"/>
      <c r="E94" s="89"/>
      <c r="F94" s="89"/>
      <c r="G94" s="89"/>
      <c r="H94" s="89"/>
      <c r="I94" s="90" t="str">
        <f t="shared" si="15"/>
        <v/>
      </c>
      <c r="J94" s="57" t="str">
        <f t="shared" si="16"/>
        <v/>
      </c>
      <c r="K94" s="91" t="str">
        <f t="shared" si="17"/>
        <v/>
      </c>
      <c r="L94" s="88"/>
      <c r="M94" s="89"/>
      <c r="N94" s="89"/>
      <c r="O94" s="90" t="str">
        <f t="shared" si="18"/>
        <v/>
      </c>
      <c r="P94" s="57" t="str">
        <f t="shared" si="19"/>
        <v/>
      </c>
      <c r="Q94" s="91" t="str">
        <f t="shared" si="20"/>
        <v/>
      </c>
      <c r="R94" s="88"/>
      <c r="S94" s="89"/>
      <c r="T94" s="89"/>
      <c r="U94" s="90" t="str">
        <f t="shared" si="21"/>
        <v/>
      </c>
      <c r="V94" s="57" t="str">
        <f t="shared" si="22"/>
        <v/>
      </c>
      <c r="W94" s="91" t="str">
        <f t="shared" si="23"/>
        <v/>
      </c>
      <c r="X94" s="92" t="str">
        <f t="shared" si="28"/>
        <v/>
      </c>
      <c r="Y94" s="93" t="str">
        <f t="shared" si="29"/>
        <v/>
      </c>
      <c r="Z94" s="94" t="str">
        <f t="shared" si="24"/>
        <v/>
      </c>
      <c r="AB94" s="2"/>
      <c r="AC94" s="1"/>
      <c r="AE94" s="1"/>
      <c r="AF94" s="1"/>
      <c r="AG94" s="1"/>
      <c r="AH94" s="1"/>
      <c r="AI94" s="1"/>
      <c r="AJ94" s="1"/>
      <c r="AK94" s="1"/>
      <c r="AL94" s="1"/>
      <c r="AM94" s="1"/>
      <c r="AN94" s="1"/>
      <c r="AO94" s="1"/>
      <c r="AP94" s="1"/>
      <c r="AQ94" s="1"/>
      <c r="AR94" s="1"/>
      <c r="AS94" s="6"/>
      <c r="AT94" s="41" t="e">
        <f t="shared" si="25"/>
        <v>#DIV/0!</v>
      </c>
      <c r="AU94" s="41" t="e">
        <f t="shared" si="26"/>
        <v>#DIV/0!</v>
      </c>
      <c r="AV94" s="41" t="e">
        <f t="shared" si="27"/>
        <v>#DIV/0!</v>
      </c>
      <c r="AX94" s="6"/>
    </row>
    <row r="95" spans="1:50" ht="18" customHeight="1">
      <c r="A95" s="35">
        <f>INPUT!A93</f>
        <v>0</v>
      </c>
      <c r="B95" s="35">
        <f>INPUT!B93</f>
        <v>0</v>
      </c>
      <c r="C95" s="35">
        <f>INPUT!C93</f>
        <v>0</v>
      </c>
      <c r="D95" s="88"/>
      <c r="E95" s="89"/>
      <c r="F95" s="89"/>
      <c r="G95" s="89"/>
      <c r="H95" s="89"/>
      <c r="I95" s="90" t="str">
        <f t="shared" si="15"/>
        <v/>
      </c>
      <c r="J95" s="57" t="str">
        <f t="shared" si="16"/>
        <v/>
      </c>
      <c r="K95" s="91" t="str">
        <f t="shared" si="17"/>
        <v/>
      </c>
      <c r="L95" s="88"/>
      <c r="M95" s="89"/>
      <c r="N95" s="89"/>
      <c r="O95" s="90" t="str">
        <f t="shared" si="18"/>
        <v/>
      </c>
      <c r="P95" s="57" t="str">
        <f t="shared" si="19"/>
        <v/>
      </c>
      <c r="Q95" s="91" t="str">
        <f t="shared" si="20"/>
        <v/>
      </c>
      <c r="R95" s="88"/>
      <c r="S95" s="89"/>
      <c r="T95" s="89"/>
      <c r="U95" s="90" t="str">
        <f t="shared" si="21"/>
        <v/>
      </c>
      <c r="V95" s="57" t="str">
        <f t="shared" si="22"/>
        <v/>
      </c>
      <c r="W95" s="91" t="str">
        <f t="shared" si="23"/>
        <v/>
      </c>
      <c r="X95" s="92" t="str">
        <f t="shared" si="28"/>
        <v/>
      </c>
      <c r="Y95" s="93" t="str">
        <f t="shared" si="29"/>
        <v/>
      </c>
      <c r="Z95" s="94" t="str">
        <f t="shared" si="24"/>
        <v/>
      </c>
      <c r="AB95" s="2"/>
      <c r="AC95" s="1"/>
      <c r="AE95" s="1"/>
      <c r="AF95" s="1"/>
      <c r="AG95" s="1"/>
      <c r="AH95" s="1"/>
      <c r="AI95" s="1"/>
      <c r="AJ95" s="1"/>
      <c r="AK95" s="1"/>
      <c r="AL95" s="1"/>
      <c r="AM95" s="1"/>
      <c r="AN95" s="1"/>
      <c r="AO95" s="1"/>
      <c r="AP95" s="1"/>
      <c r="AQ95" s="1"/>
      <c r="AR95" s="1"/>
      <c r="AS95" s="6"/>
      <c r="AT95" s="41" t="e">
        <f t="shared" si="25"/>
        <v>#DIV/0!</v>
      </c>
      <c r="AU95" s="41" t="e">
        <f t="shared" si="26"/>
        <v>#DIV/0!</v>
      </c>
      <c r="AV95" s="41" t="e">
        <f t="shared" si="27"/>
        <v>#DIV/0!</v>
      </c>
      <c r="AX95" s="6"/>
    </row>
    <row r="96" spans="1:50" ht="18" customHeight="1">
      <c r="A96" s="35">
        <f>INPUT!A94</f>
        <v>0</v>
      </c>
      <c r="B96" s="35">
        <f>INPUT!B94</f>
        <v>0</v>
      </c>
      <c r="C96" s="35">
        <f>INPUT!C94</f>
        <v>0</v>
      </c>
      <c r="D96" s="88"/>
      <c r="E96" s="89"/>
      <c r="F96" s="89"/>
      <c r="G96" s="89"/>
      <c r="H96" s="89"/>
      <c r="I96" s="90" t="str">
        <f t="shared" si="15"/>
        <v/>
      </c>
      <c r="J96" s="57" t="str">
        <f t="shared" si="16"/>
        <v/>
      </c>
      <c r="K96" s="91" t="str">
        <f t="shared" si="17"/>
        <v/>
      </c>
      <c r="L96" s="88"/>
      <c r="M96" s="89"/>
      <c r="N96" s="89"/>
      <c r="O96" s="90" t="str">
        <f t="shared" si="18"/>
        <v/>
      </c>
      <c r="P96" s="57" t="str">
        <f t="shared" si="19"/>
        <v/>
      </c>
      <c r="Q96" s="91" t="str">
        <f t="shared" si="20"/>
        <v/>
      </c>
      <c r="R96" s="88"/>
      <c r="S96" s="89"/>
      <c r="T96" s="89"/>
      <c r="U96" s="90" t="str">
        <f t="shared" si="21"/>
        <v/>
      </c>
      <c r="V96" s="57" t="str">
        <f t="shared" si="22"/>
        <v/>
      </c>
      <c r="W96" s="91" t="str">
        <f t="shared" si="23"/>
        <v/>
      </c>
      <c r="X96" s="92" t="str">
        <f t="shared" si="28"/>
        <v/>
      </c>
      <c r="Y96" s="93" t="str">
        <f t="shared" si="29"/>
        <v/>
      </c>
      <c r="Z96" s="94" t="str">
        <f t="shared" si="24"/>
        <v/>
      </c>
      <c r="AB96" s="2"/>
      <c r="AC96" s="1"/>
      <c r="AE96" s="1"/>
      <c r="AF96" s="1"/>
      <c r="AG96" s="1"/>
      <c r="AH96" s="1"/>
      <c r="AI96" s="1"/>
      <c r="AJ96" s="1"/>
      <c r="AK96" s="1"/>
      <c r="AL96" s="1"/>
      <c r="AM96" s="1"/>
      <c r="AN96" s="1"/>
      <c r="AO96" s="1"/>
      <c r="AP96" s="1"/>
      <c r="AQ96" s="1"/>
      <c r="AR96" s="1"/>
      <c r="AS96" s="6"/>
      <c r="AT96" s="41" t="e">
        <f t="shared" si="25"/>
        <v>#DIV/0!</v>
      </c>
      <c r="AU96" s="41" t="e">
        <f t="shared" si="26"/>
        <v>#DIV/0!</v>
      </c>
      <c r="AV96" s="41" t="e">
        <f t="shared" si="27"/>
        <v>#DIV/0!</v>
      </c>
      <c r="AX96" s="6"/>
    </row>
    <row r="97" spans="1:50" ht="18" customHeight="1">
      <c r="A97" s="35">
        <f>INPUT!A95</f>
        <v>0</v>
      </c>
      <c r="B97" s="35">
        <f>INPUT!B95</f>
        <v>0</v>
      </c>
      <c r="C97" s="35">
        <f>INPUT!C95</f>
        <v>0</v>
      </c>
      <c r="D97" s="88"/>
      <c r="E97" s="89"/>
      <c r="F97" s="89"/>
      <c r="G97" s="89"/>
      <c r="H97" s="89"/>
      <c r="I97" s="90" t="str">
        <f t="shared" si="15"/>
        <v/>
      </c>
      <c r="J97" s="57" t="str">
        <f t="shared" si="16"/>
        <v/>
      </c>
      <c r="K97" s="91" t="str">
        <f t="shared" si="17"/>
        <v/>
      </c>
      <c r="L97" s="88"/>
      <c r="M97" s="89"/>
      <c r="N97" s="89"/>
      <c r="O97" s="90" t="str">
        <f t="shared" si="18"/>
        <v/>
      </c>
      <c r="P97" s="57" t="str">
        <f t="shared" si="19"/>
        <v/>
      </c>
      <c r="Q97" s="91" t="str">
        <f t="shared" si="20"/>
        <v/>
      </c>
      <c r="R97" s="88"/>
      <c r="S97" s="89"/>
      <c r="T97" s="89"/>
      <c r="U97" s="90" t="str">
        <f t="shared" si="21"/>
        <v/>
      </c>
      <c r="V97" s="57" t="str">
        <f t="shared" si="22"/>
        <v/>
      </c>
      <c r="W97" s="91" t="str">
        <f t="shared" si="23"/>
        <v/>
      </c>
      <c r="X97" s="92" t="str">
        <f t="shared" si="28"/>
        <v/>
      </c>
      <c r="Y97" s="93" t="str">
        <f t="shared" si="29"/>
        <v/>
      </c>
      <c r="Z97" s="94" t="str">
        <f t="shared" si="24"/>
        <v/>
      </c>
      <c r="AB97" s="2"/>
      <c r="AC97" s="1"/>
      <c r="AE97" s="1"/>
      <c r="AF97" s="1"/>
      <c r="AG97" s="1"/>
      <c r="AH97" s="1"/>
      <c r="AI97" s="1"/>
      <c r="AJ97" s="1"/>
      <c r="AK97" s="1"/>
      <c r="AL97" s="1"/>
      <c r="AM97" s="1"/>
      <c r="AN97" s="1"/>
      <c r="AO97" s="1"/>
      <c r="AP97" s="1"/>
      <c r="AQ97" s="1"/>
      <c r="AR97" s="1"/>
      <c r="AS97" s="6"/>
      <c r="AT97" s="41" t="e">
        <f t="shared" si="25"/>
        <v>#DIV/0!</v>
      </c>
      <c r="AU97" s="41" t="e">
        <f t="shared" si="26"/>
        <v>#DIV/0!</v>
      </c>
      <c r="AV97" s="41" t="e">
        <f t="shared" si="27"/>
        <v>#DIV/0!</v>
      </c>
      <c r="AX97" s="6"/>
    </row>
    <row r="98" spans="1:50" ht="18" customHeight="1">
      <c r="A98" s="35">
        <f>INPUT!A96</f>
        <v>0</v>
      </c>
      <c r="B98" s="35">
        <f>INPUT!B96</f>
        <v>0</v>
      </c>
      <c r="C98" s="35">
        <f>INPUT!C96</f>
        <v>0</v>
      </c>
      <c r="D98" s="88"/>
      <c r="E98" s="89"/>
      <c r="F98" s="89"/>
      <c r="G98" s="89"/>
      <c r="H98" s="89"/>
      <c r="I98" s="90" t="str">
        <f t="shared" si="15"/>
        <v/>
      </c>
      <c r="J98" s="57" t="str">
        <f t="shared" si="16"/>
        <v/>
      </c>
      <c r="K98" s="91" t="str">
        <f t="shared" si="17"/>
        <v/>
      </c>
      <c r="L98" s="88"/>
      <c r="M98" s="89"/>
      <c r="N98" s="89"/>
      <c r="O98" s="90" t="str">
        <f t="shared" si="18"/>
        <v/>
      </c>
      <c r="P98" s="57" t="str">
        <f t="shared" si="19"/>
        <v/>
      </c>
      <c r="Q98" s="91" t="str">
        <f t="shared" si="20"/>
        <v/>
      </c>
      <c r="R98" s="88"/>
      <c r="S98" s="89"/>
      <c r="T98" s="89"/>
      <c r="U98" s="90" t="str">
        <f t="shared" si="21"/>
        <v/>
      </c>
      <c r="V98" s="57" t="str">
        <f t="shared" si="22"/>
        <v/>
      </c>
      <c r="W98" s="91" t="str">
        <f t="shared" si="23"/>
        <v/>
      </c>
      <c r="X98" s="92" t="str">
        <f t="shared" si="28"/>
        <v/>
      </c>
      <c r="Y98" s="93" t="str">
        <f t="shared" si="29"/>
        <v/>
      </c>
      <c r="Z98" s="94" t="str">
        <f t="shared" si="24"/>
        <v/>
      </c>
      <c r="AB98" s="2"/>
      <c r="AC98" s="1"/>
      <c r="AE98" s="1"/>
      <c r="AF98" s="1"/>
      <c r="AG98" s="1"/>
      <c r="AH98" s="1"/>
      <c r="AI98" s="1"/>
      <c r="AJ98" s="1"/>
      <c r="AK98" s="1"/>
      <c r="AL98" s="1"/>
      <c r="AM98" s="1"/>
      <c r="AN98" s="1"/>
      <c r="AO98" s="1"/>
      <c r="AP98" s="1"/>
      <c r="AQ98" s="1"/>
      <c r="AR98" s="1"/>
      <c r="AS98" s="6"/>
      <c r="AT98" s="41" t="e">
        <f t="shared" si="25"/>
        <v>#DIV/0!</v>
      </c>
      <c r="AU98" s="41" t="e">
        <f t="shared" si="26"/>
        <v>#DIV/0!</v>
      </c>
      <c r="AV98" s="41" t="e">
        <f t="shared" si="27"/>
        <v>#DIV/0!</v>
      </c>
      <c r="AX98" s="6"/>
    </row>
    <row r="99" spans="1:50" ht="18" customHeight="1">
      <c r="A99" s="35">
        <f>INPUT!A97</f>
        <v>0</v>
      </c>
      <c r="B99" s="35">
        <f>INPUT!B97</f>
        <v>0</v>
      </c>
      <c r="C99" s="35">
        <f>INPUT!C97</f>
        <v>0</v>
      </c>
      <c r="D99" s="88"/>
      <c r="E99" s="89"/>
      <c r="F99" s="89"/>
      <c r="G99" s="89"/>
      <c r="H99" s="89"/>
      <c r="I99" s="90" t="str">
        <f t="shared" si="15"/>
        <v/>
      </c>
      <c r="J99" s="57" t="str">
        <f t="shared" si="16"/>
        <v/>
      </c>
      <c r="K99" s="91" t="str">
        <f t="shared" si="17"/>
        <v/>
      </c>
      <c r="L99" s="88"/>
      <c r="M99" s="89"/>
      <c r="N99" s="89"/>
      <c r="O99" s="90" t="str">
        <f t="shared" si="18"/>
        <v/>
      </c>
      <c r="P99" s="57" t="str">
        <f t="shared" si="19"/>
        <v/>
      </c>
      <c r="Q99" s="91" t="str">
        <f t="shared" si="20"/>
        <v/>
      </c>
      <c r="R99" s="88"/>
      <c r="S99" s="89"/>
      <c r="T99" s="89"/>
      <c r="U99" s="90" t="str">
        <f t="shared" si="21"/>
        <v/>
      </c>
      <c r="V99" s="57" t="str">
        <f t="shared" si="22"/>
        <v/>
      </c>
      <c r="W99" s="91" t="str">
        <f t="shared" si="23"/>
        <v/>
      </c>
      <c r="X99" s="92" t="str">
        <f t="shared" si="28"/>
        <v/>
      </c>
      <c r="Y99" s="93" t="str">
        <f t="shared" si="29"/>
        <v/>
      </c>
      <c r="Z99" s="94" t="str">
        <f t="shared" si="24"/>
        <v/>
      </c>
      <c r="AB99" s="2"/>
      <c r="AC99" s="1"/>
      <c r="AE99" s="1"/>
      <c r="AF99" s="1"/>
      <c r="AG99" s="1"/>
      <c r="AH99" s="1"/>
      <c r="AI99" s="1"/>
      <c r="AJ99" s="1"/>
      <c r="AK99" s="1"/>
      <c r="AL99" s="1"/>
      <c r="AM99" s="1"/>
      <c r="AN99" s="1"/>
      <c r="AO99" s="1"/>
      <c r="AP99" s="1"/>
      <c r="AQ99" s="1"/>
      <c r="AR99" s="1"/>
      <c r="AS99" s="6"/>
      <c r="AT99" s="41" t="e">
        <f t="shared" si="25"/>
        <v>#DIV/0!</v>
      </c>
      <c r="AU99" s="41" t="e">
        <f t="shared" si="26"/>
        <v>#DIV/0!</v>
      </c>
      <c r="AV99" s="41" t="e">
        <f t="shared" si="27"/>
        <v>#DIV/0!</v>
      </c>
      <c r="AX99" s="6"/>
    </row>
    <row r="100" spans="1:50" ht="18" customHeight="1">
      <c r="A100" s="35">
        <f>INPUT!A98</f>
        <v>0</v>
      </c>
      <c r="B100" s="35">
        <f>INPUT!B98</f>
        <v>0</v>
      </c>
      <c r="C100" s="35">
        <f>INPUT!C98</f>
        <v>0</v>
      </c>
      <c r="D100" s="88"/>
      <c r="E100" s="89"/>
      <c r="F100" s="89"/>
      <c r="G100" s="89"/>
      <c r="H100" s="89"/>
      <c r="I100" s="90" t="str">
        <f t="shared" si="15"/>
        <v/>
      </c>
      <c r="J100" s="57" t="str">
        <f t="shared" si="16"/>
        <v/>
      </c>
      <c r="K100" s="91" t="str">
        <f t="shared" si="17"/>
        <v/>
      </c>
      <c r="L100" s="88"/>
      <c r="M100" s="89"/>
      <c r="N100" s="89"/>
      <c r="O100" s="90" t="str">
        <f t="shared" si="18"/>
        <v/>
      </c>
      <c r="P100" s="57" t="str">
        <f t="shared" si="19"/>
        <v/>
      </c>
      <c r="Q100" s="91" t="str">
        <f t="shared" si="20"/>
        <v/>
      </c>
      <c r="R100" s="88"/>
      <c r="S100" s="89"/>
      <c r="T100" s="89"/>
      <c r="U100" s="90" t="str">
        <f t="shared" si="21"/>
        <v/>
      </c>
      <c r="V100" s="57" t="str">
        <f t="shared" si="22"/>
        <v/>
      </c>
      <c r="W100" s="91" t="str">
        <f t="shared" si="23"/>
        <v/>
      </c>
      <c r="X100" s="92" t="str">
        <f t="shared" si="28"/>
        <v/>
      </c>
      <c r="Y100" s="93" t="str">
        <f t="shared" si="29"/>
        <v/>
      </c>
      <c r="Z100" s="94" t="str">
        <f t="shared" si="24"/>
        <v/>
      </c>
      <c r="AB100" s="2"/>
      <c r="AC100" s="1"/>
      <c r="AE100" s="1"/>
      <c r="AF100" s="1"/>
      <c r="AG100" s="1"/>
      <c r="AH100" s="1"/>
      <c r="AI100" s="1"/>
      <c r="AJ100" s="1"/>
      <c r="AK100" s="1"/>
      <c r="AL100" s="1"/>
      <c r="AM100" s="1"/>
      <c r="AN100" s="1"/>
      <c r="AO100" s="1"/>
      <c r="AP100" s="1"/>
      <c r="AQ100" s="1"/>
      <c r="AR100" s="1"/>
      <c r="AS100" s="6"/>
      <c r="AT100" s="41" t="e">
        <f t="shared" si="25"/>
        <v>#DIV/0!</v>
      </c>
      <c r="AU100" s="41" t="e">
        <f t="shared" si="26"/>
        <v>#DIV/0!</v>
      </c>
      <c r="AV100" s="41" t="e">
        <f t="shared" si="27"/>
        <v>#DIV/0!</v>
      </c>
      <c r="AX100" s="6"/>
    </row>
    <row r="101" spans="1:50" ht="18" customHeight="1">
      <c r="A101" s="35">
        <f>INPUT!A99</f>
        <v>0</v>
      </c>
      <c r="B101" s="35">
        <f>INPUT!B99</f>
        <v>0</v>
      </c>
      <c r="C101" s="35">
        <f>INPUT!C99</f>
        <v>0</v>
      </c>
      <c r="D101" s="88"/>
      <c r="E101" s="89"/>
      <c r="F101" s="89"/>
      <c r="G101" s="89"/>
      <c r="H101" s="89"/>
      <c r="I101" s="90" t="str">
        <f t="shared" si="15"/>
        <v/>
      </c>
      <c r="J101" s="57" t="str">
        <f t="shared" si="16"/>
        <v/>
      </c>
      <c r="K101" s="91" t="str">
        <f t="shared" si="17"/>
        <v/>
      </c>
      <c r="L101" s="88"/>
      <c r="M101" s="89"/>
      <c r="N101" s="89"/>
      <c r="O101" s="90" t="str">
        <f t="shared" si="18"/>
        <v/>
      </c>
      <c r="P101" s="57" t="str">
        <f t="shared" si="19"/>
        <v/>
      </c>
      <c r="Q101" s="91" t="str">
        <f t="shared" si="20"/>
        <v/>
      </c>
      <c r="R101" s="88"/>
      <c r="S101" s="89"/>
      <c r="T101" s="89"/>
      <c r="U101" s="90" t="str">
        <f t="shared" si="21"/>
        <v/>
      </c>
      <c r="V101" s="57" t="str">
        <f t="shared" si="22"/>
        <v/>
      </c>
      <c r="W101" s="91" t="str">
        <f t="shared" si="23"/>
        <v/>
      </c>
      <c r="X101" s="92" t="str">
        <f t="shared" si="28"/>
        <v/>
      </c>
      <c r="Y101" s="93" t="str">
        <f t="shared" si="29"/>
        <v/>
      </c>
      <c r="Z101" s="94" t="str">
        <f t="shared" si="24"/>
        <v/>
      </c>
      <c r="AB101" s="2"/>
      <c r="AC101" s="1"/>
      <c r="AE101" s="1"/>
      <c r="AF101" s="1"/>
      <c r="AG101" s="1"/>
      <c r="AH101" s="1"/>
      <c r="AI101" s="1"/>
      <c r="AJ101" s="1"/>
      <c r="AK101" s="1"/>
      <c r="AL101" s="1"/>
      <c r="AM101" s="1"/>
      <c r="AN101" s="1"/>
      <c r="AO101" s="1"/>
      <c r="AP101" s="1"/>
      <c r="AQ101" s="1"/>
      <c r="AR101" s="1"/>
      <c r="AS101" s="6"/>
      <c r="AT101" s="41" t="e">
        <f t="shared" si="25"/>
        <v>#DIV/0!</v>
      </c>
      <c r="AU101" s="41" t="e">
        <f t="shared" si="26"/>
        <v>#DIV/0!</v>
      </c>
      <c r="AV101" s="41" t="e">
        <f t="shared" si="27"/>
        <v>#DIV/0!</v>
      </c>
      <c r="AX101" s="6"/>
    </row>
    <row r="102" spans="1:50" ht="18" customHeight="1">
      <c r="A102" s="35">
        <f>INPUT!A100</f>
        <v>0</v>
      </c>
      <c r="B102" s="35">
        <f>INPUT!B100</f>
        <v>0</v>
      </c>
      <c r="C102" s="35">
        <f>INPUT!C100</f>
        <v>0</v>
      </c>
      <c r="D102" s="88"/>
      <c r="E102" s="89"/>
      <c r="F102" s="89"/>
      <c r="G102" s="89"/>
      <c r="H102" s="89"/>
      <c r="I102" s="90" t="str">
        <f t="shared" si="15"/>
        <v/>
      </c>
      <c r="J102" s="57" t="str">
        <f t="shared" si="16"/>
        <v/>
      </c>
      <c r="K102" s="91" t="str">
        <f t="shared" si="17"/>
        <v/>
      </c>
      <c r="L102" s="88"/>
      <c r="M102" s="89"/>
      <c r="N102" s="89"/>
      <c r="O102" s="90" t="str">
        <f t="shared" si="18"/>
        <v/>
      </c>
      <c r="P102" s="57" t="str">
        <f t="shared" si="19"/>
        <v/>
      </c>
      <c r="Q102" s="91" t="str">
        <f t="shared" si="20"/>
        <v/>
      </c>
      <c r="R102" s="88"/>
      <c r="S102" s="89"/>
      <c r="T102" s="89"/>
      <c r="U102" s="90" t="str">
        <f t="shared" si="21"/>
        <v/>
      </c>
      <c r="V102" s="57" t="str">
        <f t="shared" si="22"/>
        <v/>
      </c>
      <c r="W102" s="91" t="str">
        <f t="shared" si="23"/>
        <v/>
      </c>
      <c r="X102" s="92" t="str">
        <f t="shared" si="28"/>
        <v/>
      </c>
      <c r="Y102" s="93" t="str">
        <f t="shared" si="29"/>
        <v/>
      </c>
      <c r="Z102" s="94" t="str">
        <f t="shared" si="24"/>
        <v/>
      </c>
      <c r="AB102" s="2"/>
      <c r="AC102" s="1"/>
      <c r="AE102" s="1"/>
      <c r="AF102" s="1"/>
      <c r="AG102" s="1"/>
      <c r="AH102" s="1"/>
      <c r="AI102" s="1"/>
      <c r="AJ102" s="1"/>
      <c r="AK102" s="1"/>
      <c r="AL102" s="1"/>
      <c r="AM102" s="1"/>
      <c r="AN102" s="1"/>
      <c r="AO102" s="1"/>
      <c r="AP102" s="1"/>
      <c r="AQ102" s="1"/>
      <c r="AR102" s="1"/>
      <c r="AS102" s="6"/>
      <c r="AT102" s="41" t="e">
        <f t="shared" si="25"/>
        <v>#DIV/0!</v>
      </c>
      <c r="AU102" s="41" t="e">
        <f t="shared" si="26"/>
        <v>#DIV/0!</v>
      </c>
      <c r="AV102" s="41" t="e">
        <f t="shared" si="27"/>
        <v>#DIV/0!</v>
      </c>
      <c r="AX102" s="6"/>
    </row>
    <row r="103" spans="1:50" ht="18" customHeight="1">
      <c r="A103" s="35">
        <f>INPUT!A101</f>
        <v>0</v>
      </c>
      <c r="B103" s="35">
        <f>INPUT!B101</f>
        <v>0</v>
      </c>
      <c r="C103" s="35">
        <f>INPUT!C101</f>
        <v>0</v>
      </c>
      <c r="D103" s="88"/>
      <c r="E103" s="89"/>
      <c r="F103" s="89"/>
      <c r="G103" s="89"/>
      <c r="H103" s="89"/>
      <c r="I103" s="90" t="str">
        <f t="shared" si="15"/>
        <v/>
      </c>
      <c r="J103" s="57" t="str">
        <f t="shared" si="16"/>
        <v/>
      </c>
      <c r="K103" s="91" t="str">
        <f t="shared" si="17"/>
        <v/>
      </c>
      <c r="L103" s="88"/>
      <c r="M103" s="89"/>
      <c r="N103" s="89"/>
      <c r="O103" s="90" t="str">
        <f t="shared" si="18"/>
        <v/>
      </c>
      <c r="P103" s="57" t="str">
        <f t="shared" si="19"/>
        <v/>
      </c>
      <c r="Q103" s="91" t="str">
        <f t="shared" si="20"/>
        <v/>
      </c>
      <c r="R103" s="88"/>
      <c r="S103" s="89"/>
      <c r="T103" s="89"/>
      <c r="U103" s="90" t="str">
        <f t="shared" si="21"/>
        <v/>
      </c>
      <c r="V103" s="57" t="str">
        <f t="shared" si="22"/>
        <v/>
      </c>
      <c r="W103" s="91" t="str">
        <f t="shared" si="23"/>
        <v/>
      </c>
      <c r="X103" s="92" t="str">
        <f t="shared" si="28"/>
        <v/>
      </c>
      <c r="Y103" s="93" t="str">
        <f t="shared" si="29"/>
        <v/>
      </c>
      <c r="Z103" s="94" t="str">
        <f t="shared" si="24"/>
        <v/>
      </c>
      <c r="AB103" s="2"/>
      <c r="AC103" s="1"/>
      <c r="AE103" s="1"/>
      <c r="AF103" s="1"/>
      <c r="AG103" s="1"/>
      <c r="AH103" s="1"/>
      <c r="AI103" s="1"/>
      <c r="AJ103" s="1"/>
      <c r="AK103" s="1"/>
      <c r="AL103" s="1"/>
      <c r="AM103" s="1"/>
      <c r="AN103" s="1"/>
      <c r="AO103" s="1"/>
      <c r="AP103" s="1"/>
      <c r="AQ103" s="1"/>
      <c r="AR103" s="1"/>
      <c r="AS103" s="6"/>
      <c r="AT103" s="41" t="e">
        <f t="shared" si="25"/>
        <v>#DIV/0!</v>
      </c>
      <c r="AU103" s="41" t="e">
        <f t="shared" si="26"/>
        <v>#DIV/0!</v>
      </c>
      <c r="AV103" s="41" t="e">
        <f t="shared" si="27"/>
        <v>#DIV/0!</v>
      </c>
      <c r="AX103" s="6"/>
    </row>
    <row r="104" spans="1:50" ht="18" customHeight="1">
      <c r="A104" s="35">
        <f>INPUT!A102</f>
        <v>0</v>
      </c>
      <c r="B104" s="35">
        <f>INPUT!B102</f>
        <v>0</v>
      </c>
      <c r="C104" s="35">
        <f>INPUT!C102</f>
        <v>0</v>
      </c>
      <c r="D104" s="88"/>
      <c r="E104" s="89"/>
      <c r="F104" s="89"/>
      <c r="G104" s="89"/>
      <c r="H104" s="89"/>
      <c r="I104" s="90" t="str">
        <f t="shared" si="15"/>
        <v/>
      </c>
      <c r="J104" s="57" t="str">
        <f t="shared" si="16"/>
        <v/>
      </c>
      <c r="K104" s="91" t="str">
        <f t="shared" si="17"/>
        <v/>
      </c>
      <c r="L104" s="88"/>
      <c r="M104" s="89"/>
      <c r="N104" s="89"/>
      <c r="O104" s="90" t="str">
        <f t="shared" si="18"/>
        <v/>
      </c>
      <c r="P104" s="57" t="str">
        <f t="shared" si="19"/>
        <v/>
      </c>
      <c r="Q104" s="91" t="str">
        <f t="shared" si="20"/>
        <v/>
      </c>
      <c r="R104" s="88"/>
      <c r="S104" s="89"/>
      <c r="T104" s="89"/>
      <c r="U104" s="90" t="str">
        <f t="shared" si="21"/>
        <v/>
      </c>
      <c r="V104" s="57" t="str">
        <f t="shared" si="22"/>
        <v/>
      </c>
      <c r="W104" s="91" t="str">
        <f t="shared" si="23"/>
        <v/>
      </c>
      <c r="X104" s="92" t="str">
        <f t="shared" si="28"/>
        <v/>
      </c>
      <c r="Y104" s="93" t="str">
        <f t="shared" si="29"/>
        <v/>
      </c>
      <c r="Z104" s="94" t="str">
        <f t="shared" si="24"/>
        <v/>
      </c>
      <c r="AB104" s="2"/>
      <c r="AC104" s="1"/>
      <c r="AE104" s="1"/>
      <c r="AF104" s="1"/>
      <c r="AG104" s="1"/>
      <c r="AH104" s="1"/>
      <c r="AI104" s="1"/>
      <c r="AJ104" s="1"/>
      <c r="AK104" s="1"/>
      <c r="AL104" s="1"/>
      <c r="AM104" s="1"/>
      <c r="AN104" s="1"/>
      <c r="AO104" s="1"/>
      <c r="AP104" s="1"/>
      <c r="AQ104" s="1"/>
      <c r="AR104" s="1"/>
      <c r="AS104" s="6"/>
      <c r="AT104" s="41" t="e">
        <f t="shared" si="25"/>
        <v>#DIV/0!</v>
      </c>
      <c r="AU104" s="41" t="e">
        <f t="shared" si="26"/>
        <v>#DIV/0!</v>
      </c>
      <c r="AV104" s="41" t="e">
        <f t="shared" si="27"/>
        <v>#DIV/0!</v>
      </c>
      <c r="AX104" s="6"/>
    </row>
    <row r="105" spans="1:50" ht="18" customHeight="1">
      <c r="A105" s="35">
        <f>INPUT!A103</f>
        <v>0</v>
      </c>
      <c r="B105" s="35">
        <f>INPUT!B103</f>
        <v>0</v>
      </c>
      <c r="C105" s="35">
        <f>INPUT!C103</f>
        <v>0</v>
      </c>
      <c r="D105" s="88"/>
      <c r="E105" s="89"/>
      <c r="F105" s="89"/>
      <c r="G105" s="89"/>
      <c r="H105" s="89"/>
      <c r="I105" s="90" t="str">
        <f t="shared" si="15"/>
        <v/>
      </c>
      <c r="J105" s="57" t="str">
        <f t="shared" si="16"/>
        <v/>
      </c>
      <c r="K105" s="91" t="str">
        <f t="shared" si="17"/>
        <v/>
      </c>
      <c r="L105" s="88"/>
      <c r="M105" s="89"/>
      <c r="N105" s="89"/>
      <c r="O105" s="90" t="str">
        <f t="shared" si="18"/>
        <v/>
      </c>
      <c r="P105" s="57" t="str">
        <f t="shared" si="19"/>
        <v/>
      </c>
      <c r="Q105" s="91" t="str">
        <f t="shared" si="20"/>
        <v/>
      </c>
      <c r="R105" s="88"/>
      <c r="S105" s="89"/>
      <c r="T105" s="89"/>
      <c r="U105" s="90" t="str">
        <f t="shared" si="21"/>
        <v/>
      </c>
      <c r="V105" s="57" t="str">
        <f t="shared" si="22"/>
        <v/>
      </c>
      <c r="W105" s="91" t="str">
        <f t="shared" si="23"/>
        <v/>
      </c>
      <c r="X105" s="92" t="str">
        <f t="shared" si="28"/>
        <v/>
      </c>
      <c r="Y105" s="93" t="str">
        <f t="shared" si="29"/>
        <v/>
      </c>
      <c r="Z105" s="94" t="str">
        <f t="shared" si="24"/>
        <v/>
      </c>
      <c r="AB105" s="2"/>
      <c r="AC105" s="1"/>
      <c r="AE105" s="1"/>
      <c r="AF105" s="1"/>
      <c r="AG105" s="1"/>
      <c r="AH105" s="1"/>
      <c r="AI105" s="1"/>
      <c r="AJ105" s="1"/>
      <c r="AK105" s="1"/>
      <c r="AL105" s="1"/>
      <c r="AM105" s="1"/>
      <c r="AN105" s="1"/>
      <c r="AO105" s="1"/>
      <c r="AP105" s="1"/>
      <c r="AQ105" s="1"/>
      <c r="AR105" s="1"/>
      <c r="AS105" s="6"/>
      <c r="AT105" s="41" t="e">
        <f t="shared" si="25"/>
        <v>#DIV/0!</v>
      </c>
      <c r="AU105" s="41" t="e">
        <f t="shared" si="26"/>
        <v>#DIV/0!</v>
      </c>
      <c r="AV105" s="41" t="e">
        <f t="shared" si="27"/>
        <v>#DIV/0!</v>
      </c>
      <c r="AX105" s="6"/>
    </row>
    <row r="106" spans="1:50" ht="18" customHeight="1">
      <c r="A106" s="35">
        <f>INPUT!A104</f>
        <v>0</v>
      </c>
      <c r="B106" s="35">
        <f>INPUT!B104</f>
        <v>0</v>
      </c>
      <c r="C106" s="35">
        <f>INPUT!C104</f>
        <v>0</v>
      </c>
      <c r="D106" s="88"/>
      <c r="E106" s="89"/>
      <c r="F106" s="89"/>
      <c r="G106" s="89"/>
      <c r="H106" s="89"/>
      <c r="I106" s="90" t="str">
        <f t="shared" si="15"/>
        <v/>
      </c>
      <c r="J106" s="57" t="str">
        <f t="shared" si="16"/>
        <v/>
      </c>
      <c r="K106" s="91" t="str">
        <f t="shared" si="17"/>
        <v/>
      </c>
      <c r="L106" s="88"/>
      <c r="M106" s="89"/>
      <c r="N106" s="89"/>
      <c r="O106" s="90" t="str">
        <f t="shared" si="18"/>
        <v/>
      </c>
      <c r="P106" s="57" t="str">
        <f t="shared" si="19"/>
        <v/>
      </c>
      <c r="Q106" s="91" t="str">
        <f t="shared" si="20"/>
        <v/>
      </c>
      <c r="R106" s="88"/>
      <c r="S106" s="89"/>
      <c r="T106" s="89"/>
      <c r="U106" s="90" t="str">
        <f t="shared" si="21"/>
        <v/>
      </c>
      <c r="V106" s="57" t="str">
        <f t="shared" si="22"/>
        <v/>
      </c>
      <c r="W106" s="91" t="str">
        <f t="shared" si="23"/>
        <v/>
      </c>
      <c r="X106" s="92" t="str">
        <f t="shared" si="28"/>
        <v/>
      </c>
      <c r="Y106" s="93" t="str">
        <f t="shared" si="29"/>
        <v/>
      </c>
      <c r="Z106" s="94" t="str">
        <f t="shared" si="24"/>
        <v/>
      </c>
      <c r="AB106" s="2"/>
      <c r="AC106" s="1"/>
      <c r="AE106" s="1"/>
      <c r="AF106" s="1"/>
      <c r="AG106" s="1"/>
      <c r="AH106" s="1"/>
      <c r="AI106" s="1"/>
      <c r="AJ106" s="1"/>
      <c r="AK106" s="1"/>
      <c r="AL106" s="1"/>
      <c r="AM106" s="1"/>
      <c r="AN106" s="1"/>
      <c r="AO106" s="1"/>
      <c r="AP106" s="1"/>
      <c r="AQ106" s="1"/>
      <c r="AR106" s="1"/>
      <c r="AS106" s="6"/>
      <c r="AT106" s="41" t="e">
        <f t="shared" si="25"/>
        <v>#DIV/0!</v>
      </c>
      <c r="AU106" s="41" t="e">
        <f t="shared" si="26"/>
        <v>#DIV/0!</v>
      </c>
      <c r="AV106" s="41" t="e">
        <f t="shared" si="27"/>
        <v>#DIV/0!</v>
      </c>
      <c r="AX106" s="6"/>
    </row>
    <row r="107" spans="1:50" ht="18" customHeight="1">
      <c r="A107" s="35">
        <f>INPUT!A105</f>
        <v>0</v>
      </c>
      <c r="B107" s="35">
        <f>INPUT!B105</f>
        <v>0</v>
      </c>
      <c r="C107" s="35">
        <f>INPUT!C105</f>
        <v>0</v>
      </c>
      <c r="D107" s="88"/>
      <c r="E107" s="89"/>
      <c r="F107" s="89"/>
      <c r="G107" s="89"/>
      <c r="H107" s="89"/>
      <c r="I107" s="90" t="str">
        <f t="shared" si="15"/>
        <v/>
      </c>
      <c r="J107" s="57" t="str">
        <f t="shared" si="16"/>
        <v/>
      </c>
      <c r="K107" s="91" t="str">
        <f t="shared" si="17"/>
        <v/>
      </c>
      <c r="L107" s="88"/>
      <c r="M107" s="89"/>
      <c r="N107" s="89"/>
      <c r="O107" s="90" t="str">
        <f t="shared" si="18"/>
        <v/>
      </c>
      <c r="P107" s="57" t="str">
        <f t="shared" si="19"/>
        <v/>
      </c>
      <c r="Q107" s="91" t="str">
        <f t="shared" si="20"/>
        <v/>
      </c>
      <c r="R107" s="88"/>
      <c r="S107" s="89"/>
      <c r="T107" s="89"/>
      <c r="U107" s="90" t="str">
        <f t="shared" si="21"/>
        <v/>
      </c>
      <c r="V107" s="57" t="str">
        <f t="shared" si="22"/>
        <v/>
      </c>
      <c r="W107" s="91" t="str">
        <f t="shared" si="23"/>
        <v/>
      </c>
      <c r="X107" s="92" t="str">
        <f t="shared" si="28"/>
        <v/>
      </c>
      <c r="Y107" s="93" t="str">
        <f t="shared" si="29"/>
        <v/>
      </c>
      <c r="Z107" s="94" t="str">
        <f t="shared" si="24"/>
        <v/>
      </c>
      <c r="AB107" s="2"/>
      <c r="AC107" s="1"/>
      <c r="AE107" s="1"/>
      <c r="AF107" s="1"/>
      <c r="AG107" s="1"/>
      <c r="AH107" s="1"/>
      <c r="AI107" s="1"/>
      <c r="AJ107" s="1"/>
      <c r="AK107" s="1"/>
      <c r="AL107" s="1"/>
      <c r="AM107" s="1"/>
      <c r="AN107" s="1"/>
      <c r="AO107" s="1"/>
      <c r="AP107" s="1"/>
      <c r="AQ107" s="1"/>
      <c r="AR107" s="1"/>
      <c r="AS107" s="6"/>
      <c r="AT107" s="41" t="e">
        <f t="shared" si="25"/>
        <v>#DIV/0!</v>
      </c>
      <c r="AU107" s="41" t="e">
        <f t="shared" si="26"/>
        <v>#DIV/0!</v>
      </c>
      <c r="AV107" s="41" t="e">
        <f t="shared" si="27"/>
        <v>#DIV/0!</v>
      </c>
      <c r="AX107" s="6"/>
    </row>
    <row r="108" spans="1:50" ht="18" customHeight="1">
      <c r="A108" s="35">
        <f>INPUT!A106</f>
        <v>0</v>
      </c>
      <c r="B108" s="35">
        <f>INPUT!B106</f>
        <v>0</v>
      </c>
      <c r="C108" s="35">
        <f>INPUT!C106</f>
        <v>0</v>
      </c>
      <c r="D108" s="88"/>
      <c r="E108" s="89"/>
      <c r="F108" s="89"/>
      <c r="G108" s="89"/>
      <c r="H108" s="89"/>
      <c r="I108" s="90" t="str">
        <f t="shared" si="15"/>
        <v/>
      </c>
      <c r="J108" s="57" t="str">
        <f t="shared" si="16"/>
        <v/>
      </c>
      <c r="K108" s="91" t="str">
        <f t="shared" si="17"/>
        <v/>
      </c>
      <c r="L108" s="88"/>
      <c r="M108" s="89"/>
      <c r="N108" s="89"/>
      <c r="O108" s="90" t="str">
        <f t="shared" si="18"/>
        <v/>
      </c>
      <c r="P108" s="57" t="str">
        <f t="shared" si="19"/>
        <v/>
      </c>
      <c r="Q108" s="91" t="str">
        <f t="shared" si="20"/>
        <v/>
      </c>
      <c r="R108" s="88"/>
      <c r="S108" s="89"/>
      <c r="T108" s="89"/>
      <c r="U108" s="90" t="str">
        <f t="shared" si="21"/>
        <v/>
      </c>
      <c r="V108" s="57" t="str">
        <f t="shared" si="22"/>
        <v/>
      </c>
      <c r="W108" s="91" t="str">
        <f t="shared" si="23"/>
        <v/>
      </c>
      <c r="X108" s="92" t="str">
        <f t="shared" si="28"/>
        <v/>
      </c>
      <c r="Y108" s="93" t="str">
        <f t="shared" si="29"/>
        <v/>
      </c>
      <c r="Z108" s="94" t="str">
        <f t="shared" si="24"/>
        <v/>
      </c>
      <c r="AB108" s="2"/>
      <c r="AC108" s="1"/>
      <c r="AE108" s="1"/>
      <c r="AF108" s="1"/>
      <c r="AG108" s="1"/>
      <c r="AH108" s="1"/>
      <c r="AI108" s="1"/>
      <c r="AJ108" s="1"/>
      <c r="AK108" s="1"/>
      <c r="AL108" s="1"/>
      <c r="AM108" s="1"/>
      <c r="AN108" s="1"/>
      <c r="AO108" s="1"/>
      <c r="AP108" s="1"/>
      <c r="AQ108" s="1"/>
      <c r="AR108" s="1"/>
      <c r="AS108" s="6"/>
      <c r="AT108" s="41" t="e">
        <f t="shared" si="25"/>
        <v>#DIV/0!</v>
      </c>
      <c r="AU108" s="41" t="e">
        <f t="shared" si="26"/>
        <v>#DIV/0!</v>
      </c>
      <c r="AV108" s="41" t="e">
        <f t="shared" si="27"/>
        <v>#DIV/0!</v>
      </c>
      <c r="AX108" s="6"/>
    </row>
    <row r="109" spans="1:50" ht="18" customHeight="1">
      <c r="A109" s="35">
        <f>INPUT!A107</f>
        <v>0</v>
      </c>
      <c r="B109" s="35">
        <f>INPUT!B107</f>
        <v>0</v>
      </c>
      <c r="C109" s="35">
        <f>INPUT!C107</f>
        <v>0</v>
      </c>
      <c r="D109" s="88"/>
      <c r="E109" s="89"/>
      <c r="F109" s="89"/>
      <c r="G109" s="89"/>
      <c r="H109" s="89"/>
      <c r="I109" s="90" t="str">
        <f t="shared" si="15"/>
        <v/>
      </c>
      <c r="J109" s="57" t="str">
        <f t="shared" si="16"/>
        <v/>
      </c>
      <c r="K109" s="91" t="str">
        <f t="shared" si="17"/>
        <v/>
      </c>
      <c r="L109" s="88"/>
      <c r="M109" s="89"/>
      <c r="N109" s="89"/>
      <c r="O109" s="90" t="str">
        <f t="shared" si="18"/>
        <v/>
      </c>
      <c r="P109" s="57" t="str">
        <f t="shared" si="19"/>
        <v/>
      </c>
      <c r="Q109" s="91" t="str">
        <f t="shared" si="20"/>
        <v/>
      </c>
      <c r="R109" s="88"/>
      <c r="S109" s="89"/>
      <c r="T109" s="89"/>
      <c r="U109" s="90" t="str">
        <f t="shared" si="21"/>
        <v/>
      </c>
      <c r="V109" s="57" t="str">
        <f t="shared" si="22"/>
        <v/>
      </c>
      <c r="W109" s="91" t="str">
        <f t="shared" si="23"/>
        <v/>
      </c>
      <c r="X109" s="92" t="str">
        <f t="shared" si="28"/>
        <v/>
      </c>
      <c r="Y109" s="93" t="str">
        <f t="shared" si="29"/>
        <v/>
      </c>
      <c r="Z109" s="94" t="str">
        <f t="shared" si="24"/>
        <v/>
      </c>
      <c r="AB109" s="2"/>
      <c r="AC109" s="1"/>
      <c r="AE109" s="1"/>
      <c r="AF109" s="1"/>
      <c r="AG109" s="1"/>
      <c r="AH109" s="1"/>
      <c r="AI109" s="1"/>
      <c r="AJ109" s="1"/>
      <c r="AK109" s="1"/>
      <c r="AL109" s="1"/>
      <c r="AM109" s="1"/>
      <c r="AN109" s="1"/>
      <c r="AO109" s="1"/>
      <c r="AP109" s="1"/>
      <c r="AQ109" s="1"/>
      <c r="AR109" s="1"/>
      <c r="AS109" s="6"/>
      <c r="AT109" s="41" t="e">
        <f t="shared" si="25"/>
        <v>#DIV/0!</v>
      </c>
      <c r="AU109" s="41" t="e">
        <f t="shared" si="26"/>
        <v>#DIV/0!</v>
      </c>
      <c r="AV109" s="41" t="e">
        <f t="shared" si="27"/>
        <v>#DIV/0!</v>
      </c>
      <c r="AX109" s="6"/>
    </row>
    <row r="110" spans="1:50" ht="18" customHeight="1">
      <c r="A110" s="35">
        <f>INPUT!A108</f>
        <v>0</v>
      </c>
      <c r="B110" s="35">
        <f>INPUT!B108</f>
        <v>0</v>
      </c>
      <c r="C110" s="35">
        <f>INPUT!C108</f>
        <v>0</v>
      </c>
      <c r="D110" s="88"/>
      <c r="E110" s="89"/>
      <c r="F110" s="89"/>
      <c r="G110" s="89"/>
      <c r="H110" s="89"/>
      <c r="I110" s="90" t="str">
        <f t="shared" si="15"/>
        <v/>
      </c>
      <c r="J110" s="57" t="str">
        <f t="shared" si="16"/>
        <v/>
      </c>
      <c r="K110" s="91" t="str">
        <f t="shared" si="17"/>
        <v/>
      </c>
      <c r="L110" s="88"/>
      <c r="M110" s="89"/>
      <c r="N110" s="89"/>
      <c r="O110" s="90" t="str">
        <f t="shared" si="18"/>
        <v/>
      </c>
      <c r="P110" s="57" t="str">
        <f t="shared" si="19"/>
        <v/>
      </c>
      <c r="Q110" s="91" t="str">
        <f t="shared" si="20"/>
        <v/>
      </c>
      <c r="R110" s="88"/>
      <c r="S110" s="89"/>
      <c r="T110" s="89"/>
      <c r="U110" s="90" t="str">
        <f t="shared" si="21"/>
        <v/>
      </c>
      <c r="V110" s="57" t="str">
        <f t="shared" si="22"/>
        <v/>
      </c>
      <c r="W110" s="91" t="str">
        <f t="shared" si="23"/>
        <v/>
      </c>
      <c r="X110" s="92" t="str">
        <f t="shared" si="28"/>
        <v/>
      </c>
      <c r="Y110" s="93" t="str">
        <f t="shared" si="29"/>
        <v/>
      </c>
      <c r="Z110" s="94" t="str">
        <f t="shared" si="24"/>
        <v/>
      </c>
      <c r="AB110" s="2"/>
      <c r="AC110" s="1"/>
      <c r="AE110" s="1"/>
      <c r="AF110" s="1"/>
      <c r="AG110" s="1"/>
      <c r="AH110" s="1"/>
      <c r="AI110" s="1"/>
      <c r="AJ110" s="1"/>
      <c r="AK110" s="1"/>
      <c r="AL110" s="1"/>
      <c r="AM110" s="1"/>
      <c r="AN110" s="1"/>
      <c r="AO110" s="1"/>
      <c r="AP110" s="1"/>
      <c r="AQ110" s="1"/>
      <c r="AR110" s="1"/>
      <c r="AS110" s="6"/>
      <c r="AT110" s="41" t="e">
        <f t="shared" si="25"/>
        <v>#DIV/0!</v>
      </c>
      <c r="AU110" s="41" t="e">
        <f t="shared" si="26"/>
        <v>#DIV/0!</v>
      </c>
      <c r="AV110" s="41" t="e">
        <f t="shared" si="27"/>
        <v>#DIV/0!</v>
      </c>
      <c r="AX110" s="6"/>
    </row>
    <row r="111" spans="1:50" ht="18" customHeight="1">
      <c r="A111" s="35">
        <f>INPUT!A109</f>
        <v>0</v>
      </c>
      <c r="B111" s="35">
        <f>INPUT!B109</f>
        <v>0</v>
      </c>
      <c r="C111" s="35">
        <f>INPUT!C109</f>
        <v>0</v>
      </c>
      <c r="D111" s="88"/>
      <c r="E111" s="89"/>
      <c r="F111" s="89"/>
      <c r="G111" s="89"/>
      <c r="H111" s="89"/>
      <c r="I111" s="90" t="str">
        <f t="shared" si="15"/>
        <v/>
      </c>
      <c r="J111" s="57" t="str">
        <f t="shared" si="16"/>
        <v/>
      </c>
      <c r="K111" s="91" t="str">
        <f t="shared" si="17"/>
        <v/>
      </c>
      <c r="L111" s="88"/>
      <c r="M111" s="89"/>
      <c r="N111" s="89"/>
      <c r="O111" s="90" t="str">
        <f t="shared" si="18"/>
        <v/>
      </c>
      <c r="P111" s="57" t="str">
        <f t="shared" si="19"/>
        <v/>
      </c>
      <c r="Q111" s="91" t="str">
        <f t="shared" si="20"/>
        <v/>
      </c>
      <c r="R111" s="88"/>
      <c r="S111" s="89"/>
      <c r="T111" s="89"/>
      <c r="U111" s="90" t="str">
        <f t="shared" si="21"/>
        <v/>
      </c>
      <c r="V111" s="57" t="str">
        <f t="shared" si="22"/>
        <v/>
      </c>
      <c r="W111" s="91" t="str">
        <f t="shared" si="23"/>
        <v/>
      </c>
      <c r="X111" s="92" t="str">
        <f t="shared" si="28"/>
        <v/>
      </c>
      <c r="Y111" s="93" t="str">
        <f t="shared" si="29"/>
        <v/>
      </c>
      <c r="Z111" s="94" t="str">
        <f t="shared" si="24"/>
        <v/>
      </c>
      <c r="AB111" s="2"/>
      <c r="AC111" s="1"/>
      <c r="AE111" s="1"/>
      <c r="AF111" s="1"/>
      <c r="AG111" s="1"/>
      <c r="AH111" s="1"/>
      <c r="AI111" s="1"/>
      <c r="AJ111" s="1"/>
      <c r="AK111" s="1"/>
      <c r="AL111" s="1"/>
      <c r="AM111" s="1"/>
      <c r="AN111" s="1"/>
      <c r="AO111" s="1"/>
      <c r="AP111" s="1"/>
      <c r="AQ111" s="1"/>
      <c r="AR111" s="1"/>
      <c r="AS111" s="6"/>
      <c r="AT111" s="41" t="e">
        <f t="shared" si="25"/>
        <v>#DIV/0!</v>
      </c>
      <c r="AU111" s="41" t="e">
        <f t="shared" si="26"/>
        <v>#DIV/0!</v>
      </c>
      <c r="AV111" s="41" t="e">
        <f t="shared" si="27"/>
        <v>#DIV/0!</v>
      </c>
      <c r="AX111" s="6"/>
    </row>
    <row r="112" spans="1:50" ht="18" customHeight="1">
      <c r="A112" s="35">
        <f>INPUT!A110</f>
        <v>0</v>
      </c>
      <c r="B112" s="35">
        <f>INPUT!B110</f>
        <v>0</v>
      </c>
      <c r="C112" s="35">
        <f>INPUT!C110</f>
        <v>0</v>
      </c>
      <c r="D112" s="88"/>
      <c r="E112" s="89"/>
      <c r="F112" s="89"/>
      <c r="G112" s="89"/>
      <c r="H112" s="89"/>
      <c r="I112" s="90" t="str">
        <f t="shared" si="15"/>
        <v/>
      </c>
      <c r="J112" s="57" t="str">
        <f t="shared" si="16"/>
        <v/>
      </c>
      <c r="K112" s="91" t="str">
        <f t="shared" si="17"/>
        <v/>
      </c>
      <c r="L112" s="88"/>
      <c r="M112" s="89"/>
      <c r="N112" s="89"/>
      <c r="O112" s="90" t="str">
        <f t="shared" si="18"/>
        <v/>
      </c>
      <c r="P112" s="57" t="str">
        <f t="shared" si="19"/>
        <v/>
      </c>
      <c r="Q112" s="91" t="str">
        <f t="shared" si="20"/>
        <v/>
      </c>
      <c r="R112" s="88"/>
      <c r="S112" s="89"/>
      <c r="T112" s="89"/>
      <c r="U112" s="90" t="str">
        <f t="shared" si="21"/>
        <v/>
      </c>
      <c r="V112" s="57" t="str">
        <f t="shared" si="22"/>
        <v/>
      </c>
      <c r="W112" s="91" t="str">
        <f t="shared" si="23"/>
        <v/>
      </c>
      <c r="X112" s="92" t="str">
        <f t="shared" si="28"/>
        <v/>
      </c>
      <c r="Y112" s="93" t="str">
        <f t="shared" si="29"/>
        <v/>
      </c>
      <c r="Z112" s="94" t="str">
        <f t="shared" si="24"/>
        <v/>
      </c>
      <c r="AB112" s="2"/>
      <c r="AC112" s="1"/>
      <c r="AE112" s="1"/>
      <c r="AF112" s="1"/>
      <c r="AG112" s="1"/>
      <c r="AH112" s="1"/>
      <c r="AI112" s="1"/>
      <c r="AJ112" s="1"/>
      <c r="AK112" s="1"/>
      <c r="AL112" s="1"/>
      <c r="AM112" s="1"/>
      <c r="AN112" s="1"/>
      <c r="AO112" s="1"/>
      <c r="AP112" s="1"/>
      <c r="AQ112" s="1"/>
      <c r="AR112" s="1"/>
      <c r="AS112" s="6"/>
      <c r="AT112" s="41" t="e">
        <f t="shared" si="25"/>
        <v>#DIV/0!</v>
      </c>
      <c r="AU112" s="41" t="e">
        <f t="shared" si="26"/>
        <v>#DIV/0!</v>
      </c>
      <c r="AV112" s="41" t="e">
        <f t="shared" si="27"/>
        <v>#DIV/0!</v>
      </c>
      <c r="AX112" s="6"/>
    </row>
    <row r="113" spans="1:50" ht="18" customHeight="1">
      <c r="A113" s="35">
        <f>INPUT!A111</f>
        <v>0</v>
      </c>
      <c r="B113" s="35">
        <f>INPUT!B111</f>
        <v>0</v>
      </c>
      <c r="C113" s="35">
        <f>INPUT!C111</f>
        <v>0</v>
      </c>
      <c r="D113" s="88"/>
      <c r="E113" s="89"/>
      <c r="F113" s="89"/>
      <c r="G113" s="89"/>
      <c r="H113" s="89"/>
      <c r="I113" s="90" t="str">
        <f t="shared" si="15"/>
        <v/>
      </c>
      <c r="J113" s="57" t="str">
        <f t="shared" si="16"/>
        <v/>
      </c>
      <c r="K113" s="91" t="str">
        <f t="shared" si="17"/>
        <v/>
      </c>
      <c r="L113" s="88"/>
      <c r="M113" s="89"/>
      <c r="N113" s="89"/>
      <c r="O113" s="90" t="str">
        <f t="shared" si="18"/>
        <v/>
      </c>
      <c r="P113" s="57" t="str">
        <f t="shared" si="19"/>
        <v/>
      </c>
      <c r="Q113" s="91" t="str">
        <f t="shared" si="20"/>
        <v/>
      </c>
      <c r="R113" s="88"/>
      <c r="S113" s="89"/>
      <c r="T113" s="89"/>
      <c r="U113" s="90" t="str">
        <f t="shared" si="21"/>
        <v/>
      </c>
      <c r="V113" s="57" t="str">
        <f t="shared" si="22"/>
        <v/>
      </c>
      <c r="W113" s="91" t="str">
        <f t="shared" si="23"/>
        <v/>
      </c>
      <c r="X113" s="92" t="str">
        <f t="shared" si="28"/>
        <v/>
      </c>
      <c r="Y113" s="93" t="str">
        <f t="shared" si="29"/>
        <v/>
      </c>
      <c r="Z113" s="94" t="str">
        <f t="shared" si="24"/>
        <v/>
      </c>
      <c r="AB113" s="2"/>
      <c r="AC113" s="1"/>
      <c r="AE113" s="1"/>
      <c r="AF113" s="1"/>
      <c r="AG113" s="1"/>
      <c r="AH113" s="1"/>
      <c r="AI113" s="1"/>
      <c r="AJ113" s="1"/>
      <c r="AK113" s="1"/>
      <c r="AL113" s="1"/>
      <c r="AM113" s="1"/>
      <c r="AN113" s="1"/>
      <c r="AO113" s="1"/>
      <c r="AP113" s="1"/>
      <c r="AQ113" s="1"/>
      <c r="AR113" s="1"/>
      <c r="AS113" s="6"/>
      <c r="AT113" s="41" t="e">
        <f t="shared" si="25"/>
        <v>#DIV/0!</v>
      </c>
      <c r="AU113" s="41" t="e">
        <f t="shared" si="26"/>
        <v>#DIV/0!</v>
      </c>
      <c r="AV113" s="41" t="e">
        <f t="shared" si="27"/>
        <v>#DIV/0!</v>
      </c>
      <c r="AX113" s="6"/>
    </row>
    <row r="114" spans="1:50" ht="18" customHeight="1">
      <c r="A114" s="35"/>
      <c r="B114" s="35"/>
      <c r="C114" s="35"/>
      <c r="D114" s="88"/>
      <c r="E114" s="89"/>
      <c r="F114" s="89"/>
      <c r="G114" s="89"/>
      <c r="H114" s="89"/>
      <c r="I114" s="90" t="str">
        <f t="shared" si="15"/>
        <v/>
      </c>
      <c r="J114" s="57" t="str">
        <f t="shared" si="16"/>
        <v/>
      </c>
      <c r="K114" s="91" t="str">
        <f t="shared" si="17"/>
        <v/>
      </c>
      <c r="L114" s="88"/>
      <c r="M114" s="89"/>
      <c r="N114" s="89"/>
      <c r="O114" s="90" t="str">
        <f t="shared" si="18"/>
        <v/>
      </c>
      <c r="P114" s="57" t="str">
        <f t="shared" si="19"/>
        <v/>
      </c>
      <c r="Q114" s="91" t="str">
        <f t="shared" si="20"/>
        <v/>
      </c>
      <c r="R114" s="88"/>
      <c r="S114" s="89"/>
      <c r="T114" s="89"/>
      <c r="U114" s="90" t="str">
        <f t="shared" si="21"/>
        <v/>
      </c>
      <c r="V114" s="57" t="str">
        <f t="shared" si="22"/>
        <v/>
      </c>
      <c r="W114" s="91" t="str">
        <f t="shared" si="23"/>
        <v/>
      </c>
      <c r="X114" s="92" t="str">
        <f t="shared" si="28"/>
        <v/>
      </c>
      <c r="Y114" s="93" t="str">
        <f t="shared" si="29"/>
        <v/>
      </c>
      <c r="Z114" s="94" t="str">
        <f t="shared" si="24"/>
        <v/>
      </c>
      <c r="AC114" s="1"/>
      <c r="AE114" s="1"/>
      <c r="AF114" s="1"/>
      <c r="AG114" s="1"/>
      <c r="AH114" s="1"/>
      <c r="AI114" s="1"/>
      <c r="AJ114" s="1"/>
      <c r="AK114" s="1"/>
      <c r="AL114" s="1"/>
      <c r="AM114" s="1"/>
      <c r="AN114" s="1"/>
      <c r="AO114" s="1"/>
      <c r="AP114" s="1"/>
      <c r="AQ114" s="1"/>
      <c r="AR114" s="1"/>
      <c r="AS114" s="6"/>
      <c r="AT114" s="41" t="e">
        <f t="shared" si="25"/>
        <v>#DIV/0!</v>
      </c>
      <c r="AU114" s="41" t="e">
        <f t="shared" si="26"/>
        <v>#DIV/0!</v>
      </c>
      <c r="AV114" s="41" t="e">
        <f t="shared" si="27"/>
        <v>#DIV/0!</v>
      </c>
      <c r="AX114" s="6"/>
    </row>
    <row r="115" spans="1:50" ht="18" customHeight="1" thickBot="1">
      <c r="A115" s="108"/>
      <c r="B115" s="218"/>
      <c r="C115" s="218"/>
      <c r="D115" s="109"/>
      <c r="E115" s="110"/>
      <c r="F115" s="110"/>
      <c r="G115" s="110"/>
      <c r="H115" s="110"/>
      <c r="I115" s="111" t="str">
        <f t="shared" si="15"/>
        <v/>
      </c>
      <c r="J115" s="112" t="str">
        <f t="shared" si="16"/>
        <v/>
      </c>
      <c r="K115" s="113" t="str">
        <f t="shared" si="17"/>
        <v/>
      </c>
      <c r="L115" s="109"/>
      <c r="M115" s="110"/>
      <c r="N115" s="110"/>
      <c r="O115" s="111" t="str">
        <f t="shared" si="18"/>
        <v/>
      </c>
      <c r="P115" s="112" t="str">
        <f t="shared" si="19"/>
        <v/>
      </c>
      <c r="Q115" s="113" t="str">
        <f t="shared" si="20"/>
        <v/>
      </c>
      <c r="R115" s="109"/>
      <c r="S115" s="110"/>
      <c r="T115" s="110"/>
      <c r="U115" s="111" t="str">
        <f t="shared" si="21"/>
        <v/>
      </c>
      <c r="V115" s="112" t="str">
        <f t="shared" si="22"/>
        <v/>
      </c>
      <c r="W115" s="113" t="str">
        <f t="shared" si="23"/>
        <v/>
      </c>
      <c r="X115" s="114" t="str">
        <f t="shared" si="28"/>
        <v/>
      </c>
      <c r="Y115" s="115" t="str">
        <f t="shared" si="29"/>
        <v/>
      </c>
      <c r="Z115" s="116" t="str">
        <f t="shared" si="24"/>
        <v/>
      </c>
      <c r="AC115" s="1"/>
      <c r="AE115" s="1"/>
      <c r="AF115" s="1"/>
      <c r="AG115" s="1"/>
      <c r="AH115" s="1"/>
      <c r="AI115" s="1"/>
      <c r="AJ115" s="1"/>
      <c r="AK115" s="1"/>
      <c r="AL115" s="1"/>
      <c r="AM115" s="1"/>
      <c r="AN115" s="1"/>
      <c r="AO115" s="1"/>
      <c r="AP115" s="1"/>
      <c r="AQ115" s="1"/>
      <c r="AR115" s="1"/>
      <c r="AS115" s="6"/>
      <c r="AT115" s="41" t="e">
        <f t="shared" si="25"/>
        <v>#DIV/0!</v>
      </c>
      <c r="AU115" s="41" t="e">
        <f t="shared" si="26"/>
        <v>#DIV/0!</v>
      </c>
      <c r="AV115" s="41" t="e">
        <f t="shared" si="27"/>
        <v>#DIV/0!</v>
      </c>
      <c r="AX115" s="6"/>
    </row>
    <row r="116" spans="1:50" ht="18" hidden="1" customHeight="1" thickBot="1">
      <c r="A116" s="232" t="s">
        <v>159</v>
      </c>
      <c r="B116" s="233" t="s">
        <v>162</v>
      </c>
      <c r="C116" s="234" t="s">
        <v>160</v>
      </c>
      <c r="D116" s="225"/>
      <c r="E116" s="226"/>
      <c r="F116" s="226"/>
      <c r="G116" s="226"/>
      <c r="H116" s="226"/>
      <c r="I116" s="235" t="str">
        <f t="shared" si="15"/>
        <v/>
      </c>
      <c r="J116" s="236" t="str">
        <f t="shared" si="16"/>
        <v/>
      </c>
      <c r="K116" s="237" t="str">
        <f t="shared" si="17"/>
        <v/>
      </c>
      <c r="L116" s="225"/>
      <c r="M116" s="226"/>
      <c r="N116" s="226"/>
      <c r="O116" s="235" t="str">
        <f t="shared" si="18"/>
        <v/>
      </c>
      <c r="P116" s="236" t="str">
        <f t="shared" si="19"/>
        <v/>
      </c>
      <c r="Q116" s="237" t="str">
        <f t="shared" si="20"/>
        <v/>
      </c>
      <c r="R116" s="225"/>
      <c r="S116" s="226"/>
      <c r="T116" s="226"/>
      <c r="U116" s="235" t="str">
        <f t="shared" si="21"/>
        <v/>
      </c>
      <c r="V116" s="236" t="str">
        <f t="shared" si="22"/>
        <v/>
      </c>
      <c r="W116" s="237" t="str">
        <f t="shared" si="23"/>
        <v/>
      </c>
      <c r="X116" s="238" t="str">
        <f t="shared" si="28"/>
        <v/>
      </c>
      <c r="Y116" s="239" t="str">
        <f t="shared" si="29"/>
        <v/>
      </c>
      <c r="Z116" s="240" t="str">
        <f t="shared" si="24"/>
        <v/>
      </c>
      <c r="AC116" s="1"/>
      <c r="AE116" s="1"/>
      <c r="AF116" s="1"/>
      <c r="AG116" s="1"/>
      <c r="AH116" s="1"/>
      <c r="AI116" s="1"/>
      <c r="AJ116" s="1"/>
      <c r="AK116" s="1"/>
      <c r="AL116" s="1"/>
      <c r="AM116" s="1"/>
      <c r="AN116" s="1"/>
      <c r="AO116" s="1"/>
      <c r="AP116" s="1"/>
      <c r="AQ116" s="1"/>
      <c r="AR116" s="1"/>
      <c r="AS116" s="6"/>
      <c r="AT116" s="41" t="e">
        <f t="shared" si="25"/>
        <v>#DIV/0!</v>
      </c>
      <c r="AU116" s="41" t="e">
        <f t="shared" si="26"/>
        <v>#DIV/0!</v>
      </c>
      <c r="AV116" s="41" t="e">
        <f t="shared" si="27"/>
        <v>#DIV/0!</v>
      </c>
      <c r="AX116" s="6"/>
    </row>
    <row r="122" spans="1:50" s="2" customFormat="1">
      <c r="I122" s="3"/>
      <c r="J122" s="3"/>
      <c r="O122" s="3"/>
      <c r="P122" s="3"/>
      <c r="Q122" s="3"/>
      <c r="R122" s="3"/>
      <c r="U122" s="3"/>
      <c r="V122" s="3"/>
      <c r="W122" s="3"/>
      <c r="X122" s="4"/>
      <c r="AC122" s="4"/>
      <c r="AD122" s="4"/>
      <c r="AE122" s="4"/>
      <c r="AF122" s="4"/>
      <c r="AG122" s="4"/>
      <c r="AH122" s="4"/>
      <c r="AI122" s="4"/>
      <c r="AJ122" s="4"/>
      <c r="AK122" s="4"/>
      <c r="AL122" s="4"/>
      <c r="AM122" s="4"/>
      <c r="AN122" s="4"/>
      <c r="AO122" s="4"/>
      <c r="AP122" s="4"/>
      <c r="AQ122" s="4"/>
      <c r="AR122" s="19"/>
      <c r="AS122" s="19"/>
      <c r="AT122" s="47"/>
      <c r="AU122" s="47"/>
      <c r="AV122" s="47"/>
      <c r="AW122" s="47"/>
    </row>
  </sheetData>
  <mergeCells count="28">
    <mergeCell ref="B64:C64"/>
    <mergeCell ref="A7:C7"/>
    <mergeCell ref="X8:X10"/>
    <mergeCell ref="Y8:Y10"/>
    <mergeCell ref="A10:C10"/>
    <mergeCell ref="B11:C11"/>
    <mergeCell ref="A8:A9"/>
    <mergeCell ref="B8:B9"/>
    <mergeCell ref="C8:C9"/>
    <mergeCell ref="D8:K8"/>
    <mergeCell ref="L8:Q8"/>
    <mergeCell ref="A1:X2"/>
    <mergeCell ref="A3:X3"/>
    <mergeCell ref="D4:E4"/>
    <mergeCell ref="F4:H4"/>
    <mergeCell ref="I4:L4"/>
    <mergeCell ref="Z8:Z10"/>
    <mergeCell ref="D5:L5"/>
    <mergeCell ref="N5:O5"/>
    <mergeCell ref="P5:R5"/>
    <mergeCell ref="S5:V5"/>
    <mergeCell ref="W5:X5"/>
    <mergeCell ref="I7:K7"/>
    <mergeCell ref="L7:N7"/>
    <mergeCell ref="O7:Q7"/>
    <mergeCell ref="R7:T7"/>
    <mergeCell ref="U7:W7"/>
    <mergeCell ref="R8:W8"/>
  </mergeCells>
  <conditionalFormatting sqref="Y13:Y63">
    <cfRule type="cellIs" dxfId="17" priority="6" operator="lessThan">
      <formula>75</formula>
    </cfRule>
  </conditionalFormatting>
  <conditionalFormatting sqref="Y66:Y116">
    <cfRule type="cellIs" dxfId="16" priority="3" operator="lessThan">
      <formula>75</formula>
    </cfRule>
  </conditionalFormatting>
  <conditionalFormatting sqref="Z13:Z116">
    <cfRule type="containsText" dxfId="15" priority="1" operator="containsText" text="Emerging">
      <formula>NOT(ISERROR(SEARCH("Emerging",Z13)))</formula>
    </cfRule>
    <cfRule type="containsText" dxfId="14" priority="2" operator="containsText" text="Developing">
      <formula>NOT(ISERROR(SEARCH("Developing",Z13)))</formula>
    </cfRule>
  </conditionalFormatting>
  <dataValidations xWindow="911" yWindow="589" count="51">
    <dataValidation allowBlank="1" showInputMessage="1" prompt="Summative Tests' and Term Examination's Weighted Score" sqref="W66:W116 W13:W63" xr:uid="{CD43E19C-6D43-4165-8E8F-DF22EC7241D3}"/>
    <dataValidation allowBlank="1" showInputMessage="1" prompt="Summative Tests' and Term Examination's Percentage Score" sqref="V66:V116 V13:V63" xr:uid="{966FD927-A635-4FC7-958C-38FECCC7D6EE}"/>
    <dataValidation allowBlank="1" showInputMessage="1" showErrorMessage="1" prompt="Summative Tests' and Term Examination's Total Score" sqref="U66:U116 U13:U63" xr:uid="{8352E1CC-F4E2-48B1-81B3-6B61709FA704}"/>
    <dataValidation allowBlank="1" showInputMessage="1" showErrorMessage="1" prompt="EITHER WRITE YOUR OWN HPS OR EMPTY" sqref="K65549:M65550 K131085:M131086 K196621:M196622 K262157:M262158 K327693:M327694 K393229:M393230 K458765:M458766 K524301:M524302 K589837:M589838 K655373:M655374 K720909:M720910 K786445:M786446 K851981:M851982 K917517:M917518 K983053:M983054 IN10:IW12 IM65549:IV65550 IM131085:IV131086 IM196621:IV196622 IM262157:IV262158 IM327693:IV327694 IM393229:IV393230 IM458765:IV458766 IM524301:IV524302 IM589837:IV589838 IM655373:IV655374 IM720909:IV720910 IM786445:IV786446 IM851981:IV851982 IM917517:IV917518 IM983053:IV983054 JA10:JJ12 IZ65549:JI65550 IZ131085:JI131086 IZ196621:JI196622 IZ262157:JI262158 IZ327693:JI327694 IZ393229:JI393230 IZ458765:JI458766 IZ524301:JI524302 IZ589837:JI589838 IZ655373:JI655374 IZ720909:JI720910 IZ786445:JI786446 IZ851981:JI851982 IZ917517:JI917518 IZ983053:JI983054 SJ10:SS12 SI65549:SR65550 SI131085:SR131086 SI196621:SR196622 SI262157:SR262158 SI327693:SR327694 SI393229:SR393230 SI458765:SR458766 SI524301:SR524302 SI589837:SR589838 SI655373:SR655374 SI720909:SR720910 SI786445:SR786446 SI851981:SR851982 SI917517:SR917518 SI983053:SR983054 SW10:TF12 SV65549:TE65550 SV131085:TE131086 SV196621:TE196622 SV262157:TE262158 SV327693:TE327694 SV393229:TE393230 SV458765:TE458766 SV524301:TE524302 SV589837:TE589838 SV655373:TE655374 SV720909:TE720910 SV786445:TE786446 SV851981:TE851982 SV917517:TE917518 SV983053:TE983054 ACF10:ACO12 ACE65549:ACN65550 ACE131085:ACN131086 ACE196621:ACN196622 ACE262157:ACN262158 ACE327693:ACN327694 ACE393229:ACN393230 ACE458765:ACN458766 ACE524301:ACN524302 ACE589837:ACN589838 ACE655373:ACN655374 ACE720909:ACN720910 ACE786445:ACN786446 ACE851981:ACN851982 ACE917517:ACN917518 ACE983053:ACN983054 ACS10:ADB12 ACR65549:ADA65550 ACR131085:ADA131086 ACR196621:ADA196622 ACR262157:ADA262158 ACR327693:ADA327694 ACR393229:ADA393230 ACR458765:ADA458766 ACR524301:ADA524302 ACR589837:ADA589838 ACR655373:ADA655374 ACR720909:ADA720910 ACR786445:ADA786446 ACR851981:ADA851982 ACR917517:ADA917518 ACR983053:ADA983054 AMB10:AMK12 AMA65549:AMJ65550 AMA131085:AMJ131086 AMA196621:AMJ196622 AMA262157:AMJ262158 AMA327693:AMJ327694 AMA393229:AMJ393230 AMA458765:AMJ458766 AMA524301:AMJ524302 AMA589837:AMJ589838 AMA655373:AMJ655374 AMA720909:AMJ720910 AMA786445:AMJ786446 AMA851981:AMJ851982 AMA917517:AMJ917518 AMA983053:AMJ983054 AMO10:AMX12 AMN65549:AMW65550 AMN131085:AMW131086 AMN196621:AMW196622 AMN262157:AMW262158 AMN327693:AMW327694 AMN393229:AMW393230 AMN458765:AMW458766 AMN524301:AMW524302 AMN589837:AMW589838 AMN655373:AMW655374 AMN720909:AMW720910 AMN786445:AMW786446 AMN851981:AMW851982 AMN917517:AMW917518 AMN983053:AMW983054 AVX10:AWG12 AVW65549:AWF65550 AVW131085:AWF131086 AVW196621:AWF196622 AVW262157:AWF262158 AVW327693:AWF327694 AVW393229:AWF393230 AVW458765:AWF458766 AVW524301:AWF524302 AVW589837:AWF589838 AVW655373:AWF655374 AVW720909:AWF720910 AVW786445:AWF786446 AVW851981:AWF851982 AVW917517:AWF917518 AVW983053:AWF983054 AWK10:AWT12 AWJ65549:AWS65550 AWJ131085:AWS131086 AWJ196621:AWS196622 AWJ262157:AWS262158 AWJ327693:AWS327694 AWJ393229:AWS393230 AWJ458765:AWS458766 AWJ524301:AWS524302 AWJ589837:AWS589838 AWJ655373:AWS655374 AWJ720909:AWS720910 AWJ786445:AWS786446 AWJ851981:AWS851982 AWJ917517:AWS917518 AWJ983053:AWS983054 BFT10:BGC12 BFS65549:BGB65550 BFS131085:BGB131086 BFS196621:BGB196622 BFS262157:BGB262158 BFS327693:BGB327694 BFS393229:BGB393230 BFS458765:BGB458766 BFS524301:BGB524302 BFS589837:BGB589838 BFS655373:BGB655374 BFS720909:BGB720910 BFS786445:BGB786446 BFS851981:BGB851982 BFS917517:BGB917518 BFS983053:BGB983054 BGG10:BGP12 BGF65549:BGO65550 BGF131085:BGO131086 BGF196621:BGO196622 BGF262157:BGO262158 BGF327693:BGO327694 BGF393229:BGO393230 BGF458765:BGO458766 BGF524301:BGO524302 BGF589837:BGO589838 BGF655373:BGO655374 BGF720909:BGO720910 BGF786445:BGO786446 BGF851981:BGO851982 BGF917517:BGO917518 BGF983053:BGO983054 BPP10:BPY12 BPO65549:BPX65550 BPO131085:BPX131086 BPO196621:BPX196622 BPO262157:BPX262158 BPO327693:BPX327694 BPO393229:BPX393230 BPO458765:BPX458766 BPO524301:BPX524302 BPO589837:BPX589838 BPO655373:BPX655374 BPO720909:BPX720910 BPO786445:BPX786446 BPO851981:BPX851982 BPO917517:BPX917518 BPO983053:BPX983054 BQC10:BQL12 BQB65549:BQK65550 BQB131085:BQK131086 BQB196621:BQK196622 BQB262157:BQK262158 BQB327693:BQK327694 BQB393229:BQK393230 BQB458765:BQK458766 BQB524301:BQK524302 BQB589837:BQK589838 BQB655373:BQK655374 BQB720909:BQK720910 BQB786445:BQK786446 BQB851981:BQK851982 BQB917517:BQK917518 BQB983053:BQK983054 BZL10:BZU12 BZK65549:BZT65550 BZK131085:BZT131086 BZK196621:BZT196622 BZK262157:BZT262158 BZK327693:BZT327694 BZK393229:BZT393230 BZK458765:BZT458766 BZK524301:BZT524302 BZK589837:BZT589838 BZK655373:BZT655374 BZK720909:BZT720910 BZK786445:BZT786446 BZK851981:BZT851982 BZK917517:BZT917518 BZK983053:BZT983054 BZY10:CAH12 BZX65549:CAG65550 BZX131085:CAG131086 BZX196621:CAG196622 BZX262157:CAG262158 BZX327693:CAG327694 BZX393229:CAG393230 BZX458765:CAG458766 BZX524301:CAG524302 BZX589837:CAG589838 BZX655373:CAG655374 BZX720909:CAG720910 BZX786445:CAG786446 BZX851981:CAG851982 BZX917517:CAG917518 BZX983053:CAG983054 CJH10:CJQ12 CJG65549:CJP65550 CJG131085:CJP131086 CJG196621:CJP196622 CJG262157:CJP262158 CJG327693:CJP327694 CJG393229:CJP393230 CJG458765:CJP458766 CJG524301:CJP524302 CJG589837:CJP589838 CJG655373:CJP655374 CJG720909:CJP720910 CJG786445:CJP786446 CJG851981:CJP851982 CJG917517:CJP917518 CJG983053:CJP983054 CJU10:CKD12 CJT65549:CKC65550 CJT131085:CKC131086 CJT196621:CKC196622 CJT262157:CKC262158 CJT327693:CKC327694 CJT393229:CKC393230 CJT458765:CKC458766 CJT524301:CKC524302 CJT589837:CKC589838 CJT655373:CKC655374 CJT720909:CKC720910 CJT786445:CKC786446 CJT851981:CKC851982 CJT917517:CKC917518 CJT983053:CKC983054 CTD10:CTM12 CTC65549:CTL65550 CTC131085:CTL131086 CTC196621:CTL196622 CTC262157:CTL262158 CTC327693:CTL327694 CTC393229:CTL393230 CTC458765:CTL458766 CTC524301:CTL524302 CTC589837:CTL589838 CTC655373:CTL655374 CTC720909:CTL720910 CTC786445:CTL786446 CTC851981:CTL851982 CTC917517:CTL917518 CTC983053:CTL983054 CTQ10:CTZ12 CTP65549:CTY65550 CTP131085:CTY131086 CTP196621:CTY196622 CTP262157:CTY262158 CTP327693:CTY327694 CTP393229:CTY393230 CTP458765:CTY458766 CTP524301:CTY524302 CTP589837:CTY589838 CTP655373:CTY655374 CTP720909:CTY720910 CTP786445:CTY786446 CTP851981:CTY851982 CTP917517:CTY917518 CTP983053:CTY983054 DCZ10:DDI12 DCY65549:DDH65550 DCY131085:DDH131086 DCY196621:DDH196622 DCY262157:DDH262158 DCY327693:DDH327694 DCY393229:DDH393230 DCY458765:DDH458766 DCY524301:DDH524302 DCY589837:DDH589838 DCY655373:DDH655374 DCY720909:DDH720910 DCY786445:DDH786446 DCY851981:DDH851982 DCY917517:DDH917518 DCY983053:DDH983054 DDM10:DDV12 DDL65549:DDU65550 DDL131085:DDU131086 DDL196621:DDU196622 DDL262157:DDU262158 DDL327693:DDU327694 DDL393229:DDU393230 DDL458765:DDU458766 DDL524301:DDU524302 DDL589837:DDU589838 DDL655373:DDU655374 DDL720909:DDU720910 DDL786445:DDU786446 DDL851981:DDU851982 DDL917517:DDU917518 DDL983053:DDU983054 DMV10:DNE12 DMU65549:DND65550 DMU131085:DND131086 DMU196621:DND196622 DMU262157:DND262158 DMU327693:DND327694 DMU393229:DND393230 DMU458765:DND458766 DMU524301:DND524302 DMU589837:DND589838 DMU655373:DND655374 DMU720909:DND720910 DMU786445:DND786446 DMU851981:DND851982 DMU917517:DND917518 DMU983053:DND983054 DNI10:DNR12 DNH65549:DNQ65550 DNH131085:DNQ131086 DNH196621:DNQ196622 DNH262157:DNQ262158 DNH327693:DNQ327694 DNH393229:DNQ393230 DNH458765:DNQ458766 DNH524301:DNQ524302 DNH589837:DNQ589838 DNH655373:DNQ655374 DNH720909:DNQ720910 DNH786445:DNQ786446 DNH851981:DNQ851982 DNH917517:DNQ917518 DNH983053:DNQ983054 DWR10:DXA12 DWQ65549:DWZ65550 DWQ131085:DWZ131086 DWQ196621:DWZ196622 DWQ262157:DWZ262158 DWQ327693:DWZ327694 DWQ393229:DWZ393230 DWQ458765:DWZ458766 DWQ524301:DWZ524302 DWQ589837:DWZ589838 DWQ655373:DWZ655374 DWQ720909:DWZ720910 DWQ786445:DWZ786446 DWQ851981:DWZ851982 DWQ917517:DWZ917518 DWQ983053:DWZ983054 DXE10:DXN12 DXD65549:DXM65550 DXD131085:DXM131086 DXD196621:DXM196622 DXD262157:DXM262158 DXD327693:DXM327694 DXD393229:DXM393230 DXD458765:DXM458766 DXD524301:DXM524302 DXD589837:DXM589838 DXD655373:DXM655374 DXD720909:DXM720910 DXD786445:DXM786446 DXD851981:DXM851982 DXD917517:DXM917518 DXD983053:DXM983054 EGN10:EGW12 EGM65549:EGV65550 EGM131085:EGV131086 EGM196621:EGV196622 EGM262157:EGV262158 EGM327693:EGV327694 EGM393229:EGV393230 EGM458765:EGV458766 EGM524301:EGV524302 EGM589837:EGV589838 EGM655373:EGV655374 EGM720909:EGV720910 EGM786445:EGV786446 EGM851981:EGV851982 EGM917517:EGV917518 EGM983053:EGV983054 EHA10:EHJ12 EGZ65549:EHI65550 EGZ131085:EHI131086 EGZ196621:EHI196622 EGZ262157:EHI262158 EGZ327693:EHI327694 EGZ393229:EHI393230 EGZ458765:EHI458766 EGZ524301:EHI524302 EGZ589837:EHI589838 EGZ655373:EHI655374 EGZ720909:EHI720910 EGZ786445:EHI786446 EGZ851981:EHI851982 EGZ917517:EHI917518 EGZ983053:EHI983054 EQJ10:EQS12 EQI65549:EQR65550 EQI131085:EQR131086 EQI196621:EQR196622 EQI262157:EQR262158 EQI327693:EQR327694 EQI393229:EQR393230 EQI458765:EQR458766 EQI524301:EQR524302 EQI589837:EQR589838 EQI655373:EQR655374 EQI720909:EQR720910 EQI786445:EQR786446 EQI851981:EQR851982 EQI917517:EQR917518 EQI983053:EQR983054 EQW10:ERF12 EQV65549:ERE65550 EQV131085:ERE131086 EQV196621:ERE196622 EQV262157:ERE262158 EQV327693:ERE327694 EQV393229:ERE393230 EQV458765:ERE458766 EQV524301:ERE524302 EQV589837:ERE589838 EQV655373:ERE655374 EQV720909:ERE720910 EQV786445:ERE786446 EQV851981:ERE851982 EQV917517:ERE917518 EQV983053:ERE983054 FAF10:FAO12 FAE65549:FAN65550 FAE131085:FAN131086 FAE196621:FAN196622 FAE262157:FAN262158 FAE327693:FAN327694 FAE393229:FAN393230 FAE458765:FAN458766 FAE524301:FAN524302 FAE589837:FAN589838 FAE655373:FAN655374 FAE720909:FAN720910 FAE786445:FAN786446 FAE851981:FAN851982 FAE917517:FAN917518 FAE983053:FAN983054 FAS10:FBB12 FAR65549:FBA65550 FAR131085:FBA131086 FAR196621:FBA196622 FAR262157:FBA262158 FAR327693:FBA327694 FAR393229:FBA393230 FAR458765:FBA458766 FAR524301:FBA524302 FAR589837:FBA589838 FAR655373:FBA655374 FAR720909:FBA720910 FAR786445:FBA786446 FAR851981:FBA851982 FAR917517:FBA917518 FAR983053:FBA983054 FKB10:FKK12 FKA65549:FKJ65550 FKA131085:FKJ131086 FKA196621:FKJ196622 FKA262157:FKJ262158 FKA327693:FKJ327694 FKA393229:FKJ393230 FKA458765:FKJ458766 FKA524301:FKJ524302 FKA589837:FKJ589838 FKA655373:FKJ655374 FKA720909:FKJ720910 FKA786445:FKJ786446 FKA851981:FKJ851982 FKA917517:FKJ917518 FKA983053:FKJ983054 FKO10:FKX12 FKN65549:FKW65550 FKN131085:FKW131086 FKN196621:FKW196622 FKN262157:FKW262158 FKN327693:FKW327694 FKN393229:FKW393230 FKN458765:FKW458766 FKN524301:FKW524302 FKN589837:FKW589838 FKN655373:FKW655374 FKN720909:FKW720910 FKN786445:FKW786446 FKN851981:FKW851982 FKN917517:FKW917518 FKN983053:FKW983054 FTX10:FUG12 FTW65549:FUF65550 FTW131085:FUF131086 FTW196621:FUF196622 FTW262157:FUF262158 FTW327693:FUF327694 FTW393229:FUF393230 FTW458765:FUF458766 FTW524301:FUF524302 FTW589837:FUF589838 FTW655373:FUF655374 FTW720909:FUF720910 FTW786445:FUF786446 FTW851981:FUF851982 FTW917517:FUF917518 FTW983053:FUF983054 FUK10:FUT12 FUJ65549:FUS65550 FUJ131085:FUS131086 FUJ196621:FUS196622 FUJ262157:FUS262158 FUJ327693:FUS327694 FUJ393229:FUS393230 FUJ458765:FUS458766 FUJ524301:FUS524302 FUJ589837:FUS589838 FUJ655373:FUS655374 FUJ720909:FUS720910 FUJ786445:FUS786446 FUJ851981:FUS851982 FUJ917517:FUS917518 FUJ983053:FUS983054 GDT10:GEC12 GDS65549:GEB65550 GDS131085:GEB131086 GDS196621:GEB196622 GDS262157:GEB262158 GDS327693:GEB327694 GDS393229:GEB393230 GDS458765:GEB458766 GDS524301:GEB524302 GDS589837:GEB589838 GDS655373:GEB655374 GDS720909:GEB720910 GDS786445:GEB786446 GDS851981:GEB851982 GDS917517:GEB917518 GDS983053:GEB983054 GEG10:GEP12 GEF65549:GEO65550 GEF131085:GEO131086 GEF196621:GEO196622 GEF262157:GEO262158 GEF327693:GEO327694 GEF393229:GEO393230 GEF458765:GEO458766 GEF524301:GEO524302 GEF589837:GEO589838 GEF655373:GEO655374 GEF720909:GEO720910 GEF786445:GEO786446 GEF851981:GEO851982 GEF917517:GEO917518 GEF983053:GEO983054 GNP10:GNY12 GNO65549:GNX65550 GNO131085:GNX131086 GNO196621:GNX196622 GNO262157:GNX262158 GNO327693:GNX327694 GNO393229:GNX393230 GNO458765:GNX458766 GNO524301:GNX524302 GNO589837:GNX589838 GNO655373:GNX655374 GNO720909:GNX720910 GNO786445:GNX786446 GNO851981:GNX851982 GNO917517:GNX917518 GNO983053:GNX983054 GOC10:GOL12 GOB65549:GOK65550 GOB131085:GOK131086 GOB196621:GOK196622 GOB262157:GOK262158 GOB327693:GOK327694 GOB393229:GOK393230 GOB458765:GOK458766 GOB524301:GOK524302 GOB589837:GOK589838 GOB655373:GOK655374 GOB720909:GOK720910 GOB786445:GOK786446 GOB851981:GOK851982 GOB917517:GOK917518 GOB983053:GOK983054 GXL10:GXU12 GXK65549:GXT65550 GXK131085:GXT131086 GXK196621:GXT196622 GXK262157:GXT262158 GXK327693:GXT327694 GXK393229:GXT393230 GXK458765:GXT458766 GXK524301:GXT524302 GXK589837:GXT589838 GXK655373:GXT655374 GXK720909:GXT720910 GXK786445:GXT786446 GXK851981:GXT851982 GXK917517:GXT917518 GXK983053:GXT983054 GXY10:GYH12 GXX65549:GYG65550 GXX131085:GYG131086 GXX196621:GYG196622 GXX262157:GYG262158 GXX327693:GYG327694 GXX393229:GYG393230 GXX458765:GYG458766 GXX524301:GYG524302 GXX589837:GYG589838 GXX655373:GYG655374 GXX720909:GYG720910 GXX786445:GYG786446 GXX851981:GYG851982 GXX917517:GYG917518 GXX983053:GYG983054 HHH10:HHQ12 HHG65549:HHP65550 HHG131085:HHP131086 HHG196621:HHP196622 HHG262157:HHP262158 HHG327693:HHP327694 HHG393229:HHP393230 HHG458765:HHP458766 HHG524301:HHP524302 HHG589837:HHP589838 HHG655373:HHP655374 HHG720909:HHP720910 HHG786445:HHP786446 HHG851981:HHP851982 HHG917517:HHP917518 HHG983053:HHP983054 HHU10:HID12 HHT65549:HIC65550 HHT131085:HIC131086 HHT196621:HIC196622 HHT262157:HIC262158 HHT327693:HIC327694 HHT393229:HIC393230 HHT458765:HIC458766 HHT524301:HIC524302 HHT589837:HIC589838 HHT655373:HIC655374 HHT720909:HIC720910 HHT786445:HIC786446 HHT851981:HIC851982 HHT917517:HIC917518 HHT983053:HIC983054 HRD10:HRM12 HRC65549:HRL65550 HRC131085:HRL131086 HRC196621:HRL196622 HRC262157:HRL262158 HRC327693:HRL327694 HRC393229:HRL393230 HRC458765:HRL458766 HRC524301:HRL524302 HRC589837:HRL589838 HRC655373:HRL655374 HRC720909:HRL720910 HRC786445:HRL786446 HRC851981:HRL851982 HRC917517:HRL917518 HRC983053:HRL983054 HRQ10:HRZ12 HRP65549:HRY65550 HRP131085:HRY131086 HRP196621:HRY196622 HRP262157:HRY262158 HRP327693:HRY327694 HRP393229:HRY393230 HRP458765:HRY458766 HRP524301:HRY524302 HRP589837:HRY589838 HRP655373:HRY655374 HRP720909:HRY720910 HRP786445:HRY786446 HRP851981:HRY851982 HRP917517:HRY917518 HRP983053:HRY983054 IAZ10:IBI12 IAY65549:IBH65550 IAY131085:IBH131086 IAY196621:IBH196622 IAY262157:IBH262158 IAY327693:IBH327694 IAY393229:IBH393230 IAY458765:IBH458766 IAY524301:IBH524302 IAY589837:IBH589838 IAY655373:IBH655374 IAY720909:IBH720910 IAY786445:IBH786446 IAY851981:IBH851982 IAY917517:IBH917518 IAY983053:IBH983054 IBM10:IBV12 IBL65549:IBU65550 IBL131085:IBU131086 IBL196621:IBU196622 IBL262157:IBU262158 IBL327693:IBU327694 IBL393229:IBU393230 IBL458765:IBU458766 IBL524301:IBU524302 IBL589837:IBU589838 IBL655373:IBU655374 IBL720909:IBU720910 IBL786445:IBU786446 IBL851981:IBU851982 IBL917517:IBU917518 IBL983053:IBU983054 IKV10:ILE12 IKU65549:ILD65550 IKU131085:ILD131086 IKU196621:ILD196622 IKU262157:ILD262158 IKU327693:ILD327694 IKU393229:ILD393230 IKU458765:ILD458766 IKU524301:ILD524302 IKU589837:ILD589838 IKU655373:ILD655374 IKU720909:ILD720910 IKU786445:ILD786446 IKU851981:ILD851982 IKU917517:ILD917518 IKU983053:ILD983054 ILI10:ILR12 ILH65549:ILQ65550 ILH131085:ILQ131086 ILH196621:ILQ196622 ILH262157:ILQ262158 ILH327693:ILQ327694 ILH393229:ILQ393230 ILH458765:ILQ458766 ILH524301:ILQ524302 ILH589837:ILQ589838 ILH655373:ILQ655374 ILH720909:ILQ720910 ILH786445:ILQ786446 ILH851981:ILQ851982 ILH917517:ILQ917518 ILH983053:ILQ983054 IUR10:IVA12 IUQ65549:IUZ65550 IUQ131085:IUZ131086 IUQ196621:IUZ196622 IUQ262157:IUZ262158 IUQ327693:IUZ327694 IUQ393229:IUZ393230 IUQ458765:IUZ458766 IUQ524301:IUZ524302 IUQ589837:IUZ589838 IUQ655373:IUZ655374 IUQ720909:IUZ720910 IUQ786445:IUZ786446 IUQ851981:IUZ851982 IUQ917517:IUZ917518 IUQ983053:IUZ983054 IVE10:IVN12 IVD65549:IVM65550 IVD131085:IVM131086 IVD196621:IVM196622 IVD262157:IVM262158 IVD327693:IVM327694 IVD393229:IVM393230 IVD458765:IVM458766 IVD524301:IVM524302 IVD589837:IVM589838 IVD655373:IVM655374 IVD720909:IVM720910 IVD786445:IVM786446 IVD851981:IVM851982 IVD917517:IVM917518 IVD983053:IVM983054 JEN10:JEW12 JEM65549:JEV65550 JEM131085:JEV131086 JEM196621:JEV196622 JEM262157:JEV262158 JEM327693:JEV327694 JEM393229:JEV393230 JEM458765:JEV458766 JEM524301:JEV524302 JEM589837:JEV589838 JEM655373:JEV655374 JEM720909:JEV720910 JEM786445:JEV786446 JEM851981:JEV851982 JEM917517:JEV917518 JEM983053:JEV983054 JFA10:JFJ12 JEZ65549:JFI65550 JEZ131085:JFI131086 JEZ196621:JFI196622 JEZ262157:JFI262158 JEZ327693:JFI327694 JEZ393229:JFI393230 JEZ458765:JFI458766 JEZ524301:JFI524302 JEZ589837:JFI589838 JEZ655373:JFI655374 JEZ720909:JFI720910 JEZ786445:JFI786446 JEZ851981:JFI851982 JEZ917517:JFI917518 JEZ983053:JFI983054 JOJ10:JOS12 JOI65549:JOR65550 JOI131085:JOR131086 JOI196621:JOR196622 JOI262157:JOR262158 JOI327693:JOR327694 JOI393229:JOR393230 JOI458765:JOR458766 JOI524301:JOR524302 JOI589837:JOR589838 JOI655373:JOR655374 JOI720909:JOR720910 JOI786445:JOR786446 JOI851981:JOR851982 JOI917517:JOR917518 JOI983053:JOR983054 JOW10:JPF12 JOV65549:JPE65550 JOV131085:JPE131086 JOV196621:JPE196622 JOV262157:JPE262158 JOV327693:JPE327694 JOV393229:JPE393230 JOV458765:JPE458766 JOV524301:JPE524302 JOV589837:JPE589838 JOV655373:JPE655374 JOV720909:JPE720910 JOV786445:JPE786446 JOV851981:JPE851982 JOV917517:JPE917518 JOV983053:JPE983054 JYF10:JYO12 JYE65549:JYN65550 JYE131085:JYN131086 JYE196621:JYN196622 JYE262157:JYN262158 JYE327693:JYN327694 JYE393229:JYN393230 JYE458765:JYN458766 JYE524301:JYN524302 JYE589837:JYN589838 JYE655373:JYN655374 JYE720909:JYN720910 JYE786445:JYN786446 JYE851981:JYN851982 JYE917517:JYN917518 JYE983053:JYN983054 JYS10:JZB12 JYR65549:JZA65550 JYR131085:JZA131086 JYR196621:JZA196622 JYR262157:JZA262158 JYR327693:JZA327694 JYR393229:JZA393230 JYR458765:JZA458766 JYR524301:JZA524302 JYR589837:JZA589838 JYR655373:JZA655374 JYR720909:JZA720910 JYR786445:JZA786446 JYR851981:JZA851982 JYR917517:JZA917518 JYR983053:JZA983054 KIB10:KIK12 KIA65549:KIJ65550 KIA131085:KIJ131086 KIA196621:KIJ196622 KIA262157:KIJ262158 KIA327693:KIJ327694 KIA393229:KIJ393230 KIA458765:KIJ458766 KIA524301:KIJ524302 KIA589837:KIJ589838 KIA655373:KIJ655374 KIA720909:KIJ720910 KIA786445:KIJ786446 KIA851981:KIJ851982 KIA917517:KIJ917518 KIA983053:KIJ983054 KIO10:KIX12 KIN65549:KIW65550 KIN131085:KIW131086 KIN196621:KIW196622 KIN262157:KIW262158 KIN327693:KIW327694 KIN393229:KIW393230 KIN458765:KIW458766 KIN524301:KIW524302 KIN589837:KIW589838 KIN655373:KIW655374 KIN720909:KIW720910 KIN786445:KIW786446 KIN851981:KIW851982 KIN917517:KIW917518 KIN983053:KIW983054 KRX10:KSG12 KRW65549:KSF65550 KRW131085:KSF131086 KRW196621:KSF196622 KRW262157:KSF262158 KRW327693:KSF327694 KRW393229:KSF393230 KRW458765:KSF458766 KRW524301:KSF524302 KRW589837:KSF589838 KRW655373:KSF655374 KRW720909:KSF720910 KRW786445:KSF786446 KRW851981:KSF851982 KRW917517:KSF917518 KRW983053:KSF983054 KSK10:KST12 KSJ65549:KSS65550 KSJ131085:KSS131086 KSJ196621:KSS196622 KSJ262157:KSS262158 KSJ327693:KSS327694 KSJ393229:KSS393230 KSJ458765:KSS458766 KSJ524301:KSS524302 KSJ589837:KSS589838 KSJ655373:KSS655374 KSJ720909:KSS720910 KSJ786445:KSS786446 KSJ851981:KSS851982 KSJ917517:KSS917518 KSJ983053:KSS983054 LBT10:LCC12 LBS65549:LCB65550 LBS131085:LCB131086 LBS196621:LCB196622 LBS262157:LCB262158 LBS327693:LCB327694 LBS393229:LCB393230 LBS458765:LCB458766 LBS524301:LCB524302 LBS589837:LCB589838 LBS655373:LCB655374 LBS720909:LCB720910 LBS786445:LCB786446 LBS851981:LCB851982 LBS917517:LCB917518 LBS983053:LCB983054 LCG10:LCP12 LCF65549:LCO65550 LCF131085:LCO131086 LCF196621:LCO196622 LCF262157:LCO262158 LCF327693:LCO327694 LCF393229:LCO393230 LCF458765:LCO458766 LCF524301:LCO524302 LCF589837:LCO589838 LCF655373:LCO655374 LCF720909:LCO720910 LCF786445:LCO786446 LCF851981:LCO851982 LCF917517:LCO917518 LCF983053:LCO983054 LLP10:LLY12 LLO65549:LLX65550 LLO131085:LLX131086 LLO196621:LLX196622 LLO262157:LLX262158 LLO327693:LLX327694 LLO393229:LLX393230 LLO458765:LLX458766 LLO524301:LLX524302 LLO589837:LLX589838 LLO655373:LLX655374 LLO720909:LLX720910 LLO786445:LLX786446 LLO851981:LLX851982 LLO917517:LLX917518 LLO983053:LLX983054 LMC10:LML12 LMB65549:LMK65550 LMB131085:LMK131086 LMB196621:LMK196622 LMB262157:LMK262158 LMB327693:LMK327694 LMB393229:LMK393230 LMB458765:LMK458766 LMB524301:LMK524302 LMB589837:LMK589838 LMB655373:LMK655374 LMB720909:LMK720910 LMB786445:LMK786446 LMB851981:LMK851982 LMB917517:LMK917518 LMB983053:LMK983054 LVL10:LVU12 LVK65549:LVT65550 LVK131085:LVT131086 LVK196621:LVT196622 LVK262157:LVT262158 LVK327693:LVT327694 LVK393229:LVT393230 LVK458765:LVT458766 LVK524301:LVT524302 LVK589837:LVT589838 LVK655373:LVT655374 LVK720909:LVT720910 LVK786445:LVT786446 LVK851981:LVT851982 LVK917517:LVT917518 LVK983053:LVT983054 LVY10:LWH12 LVX65549:LWG65550 LVX131085:LWG131086 LVX196621:LWG196622 LVX262157:LWG262158 LVX327693:LWG327694 LVX393229:LWG393230 LVX458765:LWG458766 LVX524301:LWG524302 LVX589837:LWG589838 LVX655373:LWG655374 LVX720909:LWG720910 LVX786445:LWG786446 LVX851981:LWG851982 LVX917517:LWG917518 LVX983053:LWG983054 MFH10:MFQ12 MFG65549:MFP65550 MFG131085:MFP131086 MFG196621:MFP196622 MFG262157:MFP262158 MFG327693:MFP327694 MFG393229:MFP393230 MFG458765:MFP458766 MFG524301:MFP524302 MFG589837:MFP589838 MFG655373:MFP655374 MFG720909:MFP720910 MFG786445:MFP786446 MFG851981:MFP851982 MFG917517:MFP917518 MFG983053:MFP983054 MFU10:MGD12 MFT65549:MGC65550 MFT131085:MGC131086 MFT196621:MGC196622 MFT262157:MGC262158 MFT327693:MGC327694 MFT393229:MGC393230 MFT458765:MGC458766 MFT524301:MGC524302 MFT589837:MGC589838 MFT655373:MGC655374 MFT720909:MGC720910 MFT786445:MGC786446 MFT851981:MGC851982 MFT917517:MGC917518 MFT983053:MGC983054 MPD10:MPM12 MPC65549:MPL65550 MPC131085:MPL131086 MPC196621:MPL196622 MPC262157:MPL262158 MPC327693:MPL327694 MPC393229:MPL393230 MPC458765:MPL458766 MPC524301:MPL524302 MPC589837:MPL589838 MPC655373:MPL655374 MPC720909:MPL720910 MPC786445:MPL786446 MPC851981:MPL851982 MPC917517:MPL917518 MPC983053:MPL983054 MPQ10:MPZ12 MPP65549:MPY65550 MPP131085:MPY131086 MPP196621:MPY196622 MPP262157:MPY262158 MPP327693:MPY327694 MPP393229:MPY393230 MPP458765:MPY458766 MPP524301:MPY524302 MPP589837:MPY589838 MPP655373:MPY655374 MPP720909:MPY720910 MPP786445:MPY786446 MPP851981:MPY851982 MPP917517:MPY917518 MPP983053:MPY983054 MYZ10:MZI12 MYY65549:MZH65550 MYY131085:MZH131086 MYY196621:MZH196622 MYY262157:MZH262158 MYY327693:MZH327694 MYY393229:MZH393230 MYY458765:MZH458766 MYY524301:MZH524302 MYY589837:MZH589838 MYY655373:MZH655374 MYY720909:MZH720910 MYY786445:MZH786446 MYY851981:MZH851982 MYY917517:MZH917518 MYY983053:MZH983054 MZM10:MZV12 MZL65549:MZU65550 MZL131085:MZU131086 MZL196621:MZU196622 MZL262157:MZU262158 MZL327693:MZU327694 MZL393229:MZU393230 MZL458765:MZU458766 MZL524301:MZU524302 MZL589837:MZU589838 MZL655373:MZU655374 MZL720909:MZU720910 MZL786445:MZU786446 MZL851981:MZU851982 MZL917517:MZU917518 MZL983053:MZU983054 NIV10:NJE12 NIU65549:NJD65550 NIU131085:NJD131086 NIU196621:NJD196622 NIU262157:NJD262158 NIU327693:NJD327694 NIU393229:NJD393230 NIU458765:NJD458766 NIU524301:NJD524302 NIU589837:NJD589838 NIU655373:NJD655374 NIU720909:NJD720910 NIU786445:NJD786446 NIU851981:NJD851982 NIU917517:NJD917518 NIU983053:NJD983054 NJI10:NJR12 NJH65549:NJQ65550 NJH131085:NJQ131086 NJH196621:NJQ196622 NJH262157:NJQ262158 NJH327693:NJQ327694 NJH393229:NJQ393230 NJH458765:NJQ458766 NJH524301:NJQ524302 NJH589837:NJQ589838 NJH655373:NJQ655374 NJH720909:NJQ720910 NJH786445:NJQ786446 NJH851981:NJQ851982 NJH917517:NJQ917518 NJH983053:NJQ983054 NSR10:NTA12 NSQ65549:NSZ65550 NSQ131085:NSZ131086 NSQ196621:NSZ196622 NSQ262157:NSZ262158 NSQ327693:NSZ327694 NSQ393229:NSZ393230 NSQ458765:NSZ458766 NSQ524301:NSZ524302 NSQ589837:NSZ589838 NSQ655373:NSZ655374 NSQ720909:NSZ720910 NSQ786445:NSZ786446 NSQ851981:NSZ851982 NSQ917517:NSZ917518 NSQ983053:NSZ983054 NTE10:NTN12 NTD65549:NTM65550 NTD131085:NTM131086 NTD196621:NTM196622 NTD262157:NTM262158 NTD327693:NTM327694 NTD393229:NTM393230 NTD458765:NTM458766 NTD524301:NTM524302 NTD589837:NTM589838 NTD655373:NTM655374 NTD720909:NTM720910 NTD786445:NTM786446 NTD851981:NTM851982 NTD917517:NTM917518 NTD983053:NTM983054 OCN10:OCW12 OCM65549:OCV65550 OCM131085:OCV131086 OCM196621:OCV196622 OCM262157:OCV262158 OCM327693:OCV327694 OCM393229:OCV393230 OCM458765:OCV458766 OCM524301:OCV524302 OCM589837:OCV589838 OCM655373:OCV655374 OCM720909:OCV720910 OCM786445:OCV786446 OCM851981:OCV851982 OCM917517:OCV917518 OCM983053:OCV983054 ODA10:ODJ12 OCZ65549:ODI65550 OCZ131085:ODI131086 OCZ196621:ODI196622 OCZ262157:ODI262158 OCZ327693:ODI327694 OCZ393229:ODI393230 OCZ458765:ODI458766 OCZ524301:ODI524302 OCZ589837:ODI589838 OCZ655373:ODI655374 OCZ720909:ODI720910 OCZ786445:ODI786446 OCZ851981:ODI851982 OCZ917517:ODI917518 OCZ983053:ODI983054 OMJ10:OMS12 OMI65549:OMR65550 OMI131085:OMR131086 OMI196621:OMR196622 OMI262157:OMR262158 OMI327693:OMR327694 OMI393229:OMR393230 OMI458765:OMR458766 OMI524301:OMR524302 OMI589837:OMR589838 OMI655373:OMR655374 OMI720909:OMR720910 OMI786445:OMR786446 OMI851981:OMR851982 OMI917517:OMR917518 OMI983053:OMR983054 OMW10:ONF12 OMV65549:ONE65550 OMV131085:ONE131086 OMV196621:ONE196622 OMV262157:ONE262158 OMV327693:ONE327694 OMV393229:ONE393230 OMV458765:ONE458766 OMV524301:ONE524302 OMV589837:ONE589838 OMV655373:ONE655374 OMV720909:ONE720910 OMV786445:ONE786446 OMV851981:ONE851982 OMV917517:ONE917518 OMV983053:ONE983054 OWF10:OWO12 OWE65549:OWN65550 OWE131085:OWN131086 OWE196621:OWN196622 OWE262157:OWN262158 OWE327693:OWN327694 OWE393229:OWN393230 OWE458765:OWN458766 OWE524301:OWN524302 OWE589837:OWN589838 OWE655373:OWN655374 OWE720909:OWN720910 OWE786445:OWN786446 OWE851981:OWN851982 OWE917517:OWN917518 OWE983053:OWN983054 OWS10:OXB12 OWR65549:OXA65550 OWR131085:OXA131086 OWR196621:OXA196622 OWR262157:OXA262158 OWR327693:OXA327694 OWR393229:OXA393230 OWR458765:OXA458766 OWR524301:OXA524302 OWR589837:OXA589838 OWR655373:OXA655374 OWR720909:OXA720910 OWR786445:OXA786446 OWR851981:OXA851982 OWR917517:OXA917518 OWR983053:OXA983054 PGB10:PGK12 PGA65549:PGJ65550 PGA131085:PGJ131086 PGA196621:PGJ196622 PGA262157:PGJ262158 PGA327693:PGJ327694 PGA393229:PGJ393230 PGA458765:PGJ458766 PGA524301:PGJ524302 PGA589837:PGJ589838 PGA655373:PGJ655374 PGA720909:PGJ720910 PGA786445:PGJ786446 PGA851981:PGJ851982 PGA917517:PGJ917518 PGA983053:PGJ983054 PGO10:PGX12 PGN65549:PGW65550 PGN131085:PGW131086 PGN196621:PGW196622 PGN262157:PGW262158 PGN327693:PGW327694 PGN393229:PGW393230 PGN458765:PGW458766 PGN524301:PGW524302 PGN589837:PGW589838 PGN655373:PGW655374 PGN720909:PGW720910 PGN786445:PGW786446 PGN851981:PGW851982 PGN917517:PGW917518 PGN983053:PGW983054 PPX10:PQG12 PPW65549:PQF65550 PPW131085:PQF131086 PPW196621:PQF196622 PPW262157:PQF262158 PPW327693:PQF327694 PPW393229:PQF393230 PPW458765:PQF458766 PPW524301:PQF524302 PPW589837:PQF589838 PPW655373:PQF655374 PPW720909:PQF720910 PPW786445:PQF786446 PPW851981:PQF851982 PPW917517:PQF917518 PPW983053:PQF983054 PQK10:PQT12 PQJ65549:PQS65550 PQJ131085:PQS131086 PQJ196621:PQS196622 PQJ262157:PQS262158 PQJ327693:PQS327694 PQJ393229:PQS393230 PQJ458765:PQS458766 PQJ524301:PQS524302 PQJ589837:PQS589838 PQJ655373:PQS655374 PQJ720909:PQS720910 PQJ786445:PQS786446 PQJ851981:PQS851982 PQJ917517:PQS917518 PQJ983053:PQS983054 PZT10:QAC12 PZS65549:QAB65550 PZS131085:QAB131086 PZS196621:QAB196622 PZS262157:QAB262158 PZS327693:QAB327694 PZS393229:QAB393230 PZS458765:QAB458766 PZS524301:QAB524302 PZS589837:QAB589838 PZS655373:QAB655374 PZS720909:QAB720910 PZS786445:QAB786446 PZS851981:QAB851982 PZS917517:QAB917518 PZS983053:QAB983054 QAG10:QAP12 QAF65549:QAO65550 QAF131085:QAO131086 QAF196621:QAO196622 QAF262157:QAO262158 QAF327693:QAO327694 QAF393229:QAO393230 QAF458765:QAO458766 QAF524301:QAO524302 QAF589837:QAO589838 QAF655373:QAO655374 QAF720909:QAO720910 QAF786445:QAO786446 QAF851981:QAO851982 QAF917517:QAO917518 QAF983053:QAO983054 QJP10:QJY12 QJO65549:QJX65550 QJO131085:QJX131086 QJO196621:QJX196622 QJO262157:QJX262158 QJO327693:QJX327694 QJO393229:QJX393230 QJO458765:QJX458766 QJO524301:QJX524302 QJO589837:QJX589838 QJO655373:QJX655374 QJO720909:QJX720910 QJO786445:QJX786446 QJO851981:QJX851982 QJO917517:QJX917518 QJO983053:QJX983054 QKC10:QKL12 QKB65549:QKK65550 QKB131085:QKK131086 QKB196621:QKK196622 QKB262157:QKK262158 QKB327693:QKK327694 QKB393229:QKK393230 QKB458765:QKK458766 QKB524301:QKK524302 QKB589837:QKK589838 QKB655373:QKK655374 QKB720909:QKK720910 QKB786445:QKK786446 QKB851981:QKK851982 QKB917517:QKK917518 QKB983053:QKK983054 QTL10:QTU12 QTK65549:QTT65550 QTK131085:QTT131086 QTK196621:QTT196622 QTK262157:QTT262158 QTK327693:QTT327694 QTK393229:QTT393230 QTK458765:QTT458766 QTK524301:QTT524302 QTK589837:QTT589838 QTK655373:QTT655374 QTK720909:QTT720910 QTK786445:QTT786446 QTK851981:QTT851982 QTK917517:QTT917518 QTK983053:QTT983054 QTY10:QUH12 QTX65549:QUG65550 QTX131085:QUG131086 QTX196621:QUG196622 QTX262157:QUG262158 QTX327693:QUG327694 QTX393229:QUG393230 QTX458765:QUG458766 QTX524301:QUG524302 QTX589837:QUG589838 QTX655373:QUG655374 QTX720909:QUG720910 QTX786445:QUG786446 QTX851981:QUG851982 QTX917517:QUG917518 QTX983053:QUG983054 RDH10:RDQ12 RDG65549:RDP65550 RDG131085:RDP131086 RDG196621:RDP196622 RDG262157:RDP262158 RDG327693:RDP327694 RDG393229:RDP393230 RDG458765:RDP458766 RDG524301:RDP524302 RDG589837:RDP589838 RDG655373:RDP655374 RDG720909:RDP720910 RDG786445:RDP786446 RDG851981:RDP851982 RDG917517:RDP917518 RDG983053:RDP983054 RDU10:RED12 RDT65549:REC65550 RDT131085:REC131086 RDT196621:REC196622 RDT262157:REC262158 RDT327693:REC327694 RDT393229:REC393230 RDT458765:REC458766 RDT524301:REC524302 RDT589837:REC589838 RDT655373:REC655374 RDT720909:REC720910 RDT786445:REC786446 RDT851981:REC851982 RDT917517:REC917518 RDT983053:REC983054 RND10:RNM12 RNC65549:RNL65550 RNC131085:RNL131086 RNC196621:RNL196622 RNC262157:RNL262158 RNC327693:RNL327694 RNC393229:RNL393230 RNC458765:RNL458766 RNC524301:RNL524302 RNC589837:RNL589838 RNC655373:RNL655374 RNC720909:RNL720910 RNC786445:RNL786446 RNC851981:RNL851982 RNC917517:RNL917518 RNC983053:RNL983054 RNQ10:RNZ12 RNP65549:RNY65550 RNP131085:RNY131086 RNP196621:RNY196622 RNP262157:RNY262158 RNP327693:RNY327694 RNP393229:RNY393230 RNP458765:RNY458766 RNP524301:RNY524302 RNP589837:RNY589838 RNP655373:RNY655374 RNP720909:RNY720910 RNP786445:RNY786446 RNP851981:RNY851982 RNP917517:RNY917518 RNP983053:RNY983054 RWZ10:RXI12 RWY65549:RXH65550 RWY131085:RXH131086 RWY196621:RXH196622 RWY262157:RXH262158 RWY327693:RXH327694 RWY393229:RXH393230 RWY458765:RXH458766 RWY524301:RXH524302 RWY589837:RXH589838 RWY655373:RXH655374 RWY720909:RXH720910 RWY786445:RXH786446 RWY851981:RXH851982 RWY917517:RXH917518 RWY983053:RXH983054 RXM10:RXV12 RXL65549:RXU65550 RXL131085:RXU131086 RXL196621:RXU196622 RXL262157:RXU262158 RXL327693:RXU327694 RXL393229:RXU393230 RXL458765:RXU458766 RXL524301:RXU524302 RXL589837:RXU589838 RXL655373:RXU655374 RXL720909:RXU720910 RXL786445:RXU786446 RXL851981:RXU851982 RXL917517:RXU917518 RXL983053:RXU983054 SGV10:SHE12 SGU65549:SHD65550 SGU131085:SHD131086 SGU196621:SHD196622 SGU262157:SHD262158 SGU327693:SHD327694 SGU393229:SHD393230 SGU458765:SHD458766 SGU524301:SHD524302 SGU589837:SHD589838 SGU655373:SHD655374 SGU720909:SHD720910 SGU786445:SHD786446 SGU851981:SHD851982 SGU917517:SHD917518 SGU983053:SHD983054 SHI10:SHR12 SHH65549:SHQ65550 SHH131085:SHQ131086 SHH196621:SHQ196622 SHH262157:SHQ262158 SHH327693:SHQ327694 SHH393229:SHQ393230 SHH458765:SHQ458766 SHH524301:SHQ524302 SHH589837:SHQ589838 SHH655373:SHQ655374 SHH720909:SHQ720910 SHH786445:SHQ786446 SHH851981:SHQ851982 SHH917517:SHQ917518 SHH983053:SHQ983054 SQR10:SRA12 SQQ65549:SQZ65550 SQQ131085:SQZ131086 SQQ196621:SQZ196622 SQQ262157:SQZ262158 SQQ327693:SQZ327694 SQQ393229:SQZ393230 SQQ458765:SQZ458766 SQQ524301:SQZ524302 SQQ589837:SQZ589838 SQQ655373:SQZ655374 SQQ720909:SQZ720910 SQQ786445:SQZ786446 SQQ851981:SQZ851982 SQQ917517:SQZ917518 SQQ983053:SQZ983054 SRE10:SRN12 SRD65549:SRM65550 SRD131085:SRM131086 SRD196621:SRM196622 SRD262157:SRM262158 SRD327693:SRM327694 SRD393229:SRM393230 SRD458765:SRM458766 SRD524301:SRM524302 SRD589837:SRM589838 SRD655373:SRM655374 SRD720909:SRM720910 SRD786445:SRM786446 SRD851981:SRM851982 SRD917517:SRM917518 SRD983053:SRM983054 TAN10:TAW12 TAM65549:TAV65550 TAM131085:TAV131086 TAM196621:TAV196622 TAM262157:TAV262158 TAM327693:TAV327694 TAM393229:TAV393230 TAM458765:TAV458766 TAM524301:TAV524302 TAM589837:TAV589838 TAM655373:TAV655374 TAM720909:TAV720910 TAM786445:TAV786446 TAM851981:TAV851982 TAM917517:TAV917518 TAM983053:TAV983054 TBA10:TBJ12 TAZ65549:TBI65550 TAZ131085:TBI131086 TAZ196621:TBI196622 TAZ262157:TBI262158 TAZ327693:TBI327694 TAZ393229:TBI393230 TAZ458765:TBI458766 TAZ524301:TBI524302 TAZ589837:TBI589838 TAZ655373:TBI655374 TAZ720909:TBI720910 TAZ786445:TBI786446 TAZ851981:TBI851982 TAZ917517:TBI917518 TAZ983053:TBI983054 TKJ10:TKS12 TKI65549:TKR65550 TKI131085:TKR131086 TKI196621:TKR196622 TKI262157:TKR262158 TKI327693:TKR327694 TKI393229:TKR393230 TKI458765:TKR458766 TKI524301:TKR524302 TKI589837:TKR589838 TKI655373:TKR655374 TKI720909:TKR720910 TKI786445:TKR786446 TKI851981:TKR851982 TKI917517:TKR917518 TKI983053:TKR983054 TKW10:TLF12 TKV65549:TLE65550 TKV131085:TLE131086 TKV196621:TLE196622 TKV262157:TLE262158 TKV327693:TLE327694 TKV393229:TLE393230 TKV458765:TLE458766 TKV524301:TLE524302 TKV589837:TLE589838 TKV655373:TLE655374 TKV720909:TLE720910 TKV786445:TLE786446 TKV851981:TLE851982 TKV917517:TLE917518 TKV983053:TLE983054 TUF10:TUO12 TUE65549:TUN65550 TUE131085:TUN131086 TUE196621:TUN196622 TUE262157:TUN262158 TUE327693:TUN327694 TUE393229:TUN393230 TUE458765:TUN458766 TUE524301:TUN524302 TUE589837:TUN589838 TUE655373:TUN655374 TUE720909:TUN720910 TUE786445:TUN786446 TUE851981:TUN851982 TUE917517:TUN917518 TUE983053:TUN983054 TUS10:TVB12 TUR65549:TVA65550 TUR131085:TVA131086 TUR196621:TVA196622 TUR262157:TVA262158 TUR327693:TVA327694 TUR393229:TVA393230 TUR458765:TVA458766 TUR524301:TVA524302 TUR589837:TVA589838 TUR655373:TVA655374 TUR720909:TVA720910 TUR786445:TVA786446 TUR851981:TVA851982 TUR917517:TVA917518 TUR983053:TVA983054 UEB10:UEK12 UEA65549:UEJ65550 UEA131085:UEJ131086 UEA196621:UEJ196622 UEA262157:UEJ262158 UEA327693:UEJ327694 UEA393229:UEJ393230 UEA458765:UEJ458766 UEA524301:UEJ524302 UEA589837:UEJ589838 UEA655373:UEJ655374 UEA720909:UEJ720910 UEA786445:UEJ786446 UEA851981:UEJ851982 UEA917517:UEJ917518 UEA983053:UEJ983054 UEO10:UEX12 UEN65549:UEW65550 UEN131085:UEW131086 UEN196621:UEW196622 UEN262157:UEW262158 UEN327693:UEW327694 UEN393229:UEW393230 UEN458765:UEW458766 UEN524301:UEW524302 UEN589837:UEW589838 UEN655373:UEW655374 UEN720909:UEW720910 UEN786445:UEW786446 UEN851981:UEW851982 UEN917517:UEW917518 UEN983053:UEW983054 UNX10:UOG12 UNW65549:UOF65550 UNW131085:UOF131086 UNW196621:UOF196622 UNW262157:UOF262158 UNW327693:UOF327694 UNW393229:UOF393230 UNW458765:UOF458766 UNW524301:UOF524302 UNW589837:UOF589838 UNW655373:UOF655374 UNW720909:UOF720910 UNW786445:UOF786446 UNW851981:UOF851982 UNW917517:UOF917518 UNW983053:UOF983054 UOK10:UOT12 UOJ65549:UOS65550 UOJ131085:UOS131086 UOJ196621:UOS196622 UOJ262157:UOS262158 UOJ327693:UOS327694 UOJ393229:UOS393230 UOJ458765:UOS458766 UOJ524301:UOS524302 UOJ589837:UOS589838 UOJ655373:UOS655374 UOJ720909:UOS720910 UOJ786445:UOS786446 UOJ851981:UOS851982 UOJ917517:UOS917518 UOJ983053:UOS983054 UXT10:UYC12 UXS65549:UYB65550 UXS131085:UYB131086 UXS196621:UYB196622 UXS262157:UYB262158 UXS327693:UYB327694 UXS393229:UYB393230 UXS458765:UYB458766 UXS524301:UYB524302 UXS589837:UYB589838 UXS655373:UYB655374 UXS720909:UYB720910 UXS786445:UYB786446 UXS851981:UYB851982 UXS917517:UYB917518 UXS983053:UYB983054 UYG10:UYP12 UYF65549:UYO65550 UYF131085:UYO131086 UYF196621:UYO196622 UYF262157:UYO262158 UYF327693:UYO327694 UYF393229:UYO393230 UYF458765:UYO458766 UYF524301:UYO524302 UYF589837:UYO589838 UYF655373:UYO655374 UYF720909:UYO720910 UYF786445:UYO786446 UYF851981:UYO851982 UYF917517:UYO917518 UYF983053:UYO983054 VHP10:VHY12 VHO65549:VHX65550 VHO131085:VHX131086 VHO196621:VHX196622 VHO262157:VHX262158 VHO327693:VHX327694 VHO393229:VHX393230 VHO458765:VHX458766 VHO524301:VHX524302 VHO589837:VHX589838 VHO655373:VHX655374 VHO720909:VHX720910 VHO786445:VHX786446 VHO851981:VHX851982 VHO917517:VHX917518 VHO983053:VHX983054 VIC10:VIL12 VIB65549:VIK65550 VIB131085:VIK131086 VIB196621:VIK196622 VIB262157:VIK262158 VIB327693:VIK327694 VIB393229:VIK393230 VIB458765:VIK458766 VIB524301:VIK524302 VIB589837:VIK589838 VIB655373:VIK655374 VIB720909:VIK720910 VIB786445:VIK786446 VIB851981:VIK851982 VIB917517:VIK917518 VIB983053:VIK983054 VRL10:VRU12 VRK65549:VRT65550 VRK131085:VRT131086 VRK196621:VRT196622 VRK262157:VRT262158 VRK327693:VRT327694 VRK393229:VRT393230 VRK458765:VRT458766 VRK524301:VRT524302 VRK589837:VRT589838 VRK655373:VRT655374 VRK720909:VRT720910 VRK786445:VRT786446 VRK851981:VRT851982 VRK917517:VRT917518 VRK983053:VRT983054 VRY10:VSH12 VRX65549:VSG65550 VRX131085:VSG131086 VRX196621:VSG196622 VRX262157:VSG262158 VRX327693:VSG327694 VRX393229:VSG393230 VRX458765:VSG458766 VRX524301:VSG524302 VRX589837:VSG589838 VRX655373:VSG655374 VRX720909:VSG720910 VRX786445:VSG786446 VRX851981:VSG851982 VRX917517:VSG917518 VRX983053:VSG983054 WBH10:WBQ12 WBG65549:WBP65550 WBG131085:WBP131086 WBG196621:WBP196622 WBG262157:WBP262158 WBG327693:WBP327694 WBG393229:WBP393230 WBG458765:WBP458766 WBG524301:WBP524302 WBG589837:WBP589838 WBG655373:WBP655374 WBG720909:WBP720910 WBG786445:WBP786446 WBG851981:WBP851982 WBG917517:WBP917518 WBG983053:WBP983054 WBU10:WCD12 WBT65549:WCC65550 WBT131085:WCC131086 WBT196621:WCC196622 WBT262157:WCC262158 WBT327693:WCC327694 WBT393229:WCC393230 WBT458765:WCC458766 WBT524301:WCC524302 WBT589837:WCC589838 WBT655373:WCC655374 WBT720909:WCC720910 WBT786445:WCC786446 WBT851981:WCC851982 WBT917517:WCC917518 WBT983053:WCC983054 WLD10:WLM12 WLC65549:WLL65550 WLC131085:WLL131086 WLC196621:WLL196622 WLC262157:WLL262158 WLC327693:WLL327694 WLC393229:WLL393230 WLC458765:WLL458766 WLC524301:WLL524302 WLC589837:WLL589838 WLC655373:WLL655374 WLC720909:WLL720910 WLC786445:WLL786446 WLC851981:WLL851982 WLC917517:WLL917518 WLC983053:WLL983054 WLQ10:WLZ12 WLP65549:WLY65550 WLP131085:WLY131086 WLP196621:WLY196622 WLP262157:WLY262158 WLP327693:WLY327694 WLP393229:WLY393230 WLP458765:WLY458766 WLP524301:WLY524302 WLP589837:WLY589838 WLP655373:WLY655374 WLP720909:WLY720910 WLP786445:WLY786446 WLP851981:WLY851982 WLP917517:WLY917518 WLP983053:WLY983054 WUZ10:WVI12 WUY65549:WVH65550 WUY131085:WVH131086 WUY196621:WVH196622 WUY262157:WVH262158 WUY327693:WVH327694 WUY393229:WVH393230 WUY458765:WVH458766 WUY524301:WVH524302 WUY589837:WVH589838 WUY655373:WVH655374 WUY720909:WVH720910 WUY786445:WVH786446 WUY851981:WVH851982 WUY917517:WVH917518 WUY983053:WVH983054 WVM10:WVV12 WVL65549:WVU65550 WVL131085:WVU131086 WVL196621:WVU196622 WVL262157:WVU262158 WVL327693:WVU327694 WVL393229:WVU393230 WVL458765:WVU458766 WVL524301:WVU524302 WVL589837:WVU589838 WVL655373:WVU655374 WVL720909:WVU720910 WVL786445:WVU786446 WVL851981:WVU851982 WVL917517:WVU917518 WVL983053:WVU983054 D983053:G983054 D917517:G917518 D851981:G851982 D786445:G786446 D720909:G720910 D655373:G655374 D589837:G589838 D524301:G524302 D458765:G458766 D393229:G393230 D327693:G327694 D262157:G262158 D196621:G196622 D131085:G131086 D65549:G65550" xr:uid="{2823B3AA-1C20-4212-8F0D-FB12F4596DE2}"/>
    <dataValidation allowBlank="1" showInputMessage="1" showErrorMessage="1" prompt="Written work total raw score" sqref="H65551:H65651 H131087:H131187 H196623:H196723 H262159:H262259 H327695:H327795 H393231:H393331 H458767:H458867 H524303:H524403 H589839:H589939 H655375:H655475 H720911:H721011 H786447:H786547 H851983:H852083 H917519:H917619 H983055:H983155 ST13:ST63 IX66:IX116 IW65551:IW65651 IW131087:IW131187 IW196623:IW196723 IW262159:IW262259 IW327695:IW327795 IW393231:IW393331 IW458767:IW458867 IW524303:IW524403 IW589839:IW589939 IW655375:IW655475 IW720911:IW721011 IW786447:IW786547 IW851983:IW852083 IW917519:IW917619 IW983055:IW983155 ACP13:ACP63 ST66:ST116 SS65551:SS65651 SS131087:SS131187 SS196623:SS196723 SS262159:SS262259 SS327695:SS327795 SS393231:SS393331 SS458767:SS458867 SS524303:SS524403 SS589839:SS589939 SS655375:SS655475 SS720911:SS721011 SS786447:SS786547 SS851983:SS852083 SS917519:SS917619 SS983055:SS983155 AML13:AML63 ACP66:ACP116 ACO65551:ACO65651 ACO131087:ACO131187 ACO196623:ACO196723 ACO262159:ACO262259 ACO327695:ACO327795 ACO393231:ACO393331 ACO458767:ACO458867 ACO524303:ACO524403 ACO589839:ACO589939 ACO655375:ACO655475 ACO720911:ACO721011 ACO786447:ACO786547 ACO851983:ACO852083 ACO917519:ACO917619 ACO983055:ACO983155 AWH13:AWH63 AML66:AML116 AMK65551:AMK65651 AMK131087:AMK131187 AMK196623:AMK196723 AMK262159:AMK262259 AMK327695:AMK327795 AMK393231:AMK393331 AMK458767:AMK458867 AMK524303:AMK524403 AMK589839:AMK589939 AMK655375:AMK655475 AMK720911:AMK721011 AMK786447:AMK786547 AMK851983:AMK852083 AMK917519:AMK917619 AMK983055:AMK983155 BGD13:BGD63 AWH66:AWH116 AWG65551:AWG65651 AWG131087:AWG131187 AWG196623:AWG196723 AWG262159:AWG262259 AWG327695:AWG327795 AWG393231:AWG393331 AWG458767:AWG458867 AWG524303:AWG524403 AWG589839:AWG589939 AWG655375:AWG655475 AWG720911:AWG721011 AWG786447:AWG786547 AWG851983:AWG852083 AWG917519:AWG917619 AWG983055:AWG983155 BPZ13:BPZ63 BGD66:BGD116 BGC65551:BGC65651 BGC131087:BGC131187 BGC196623:BGC196723 BGC262159:BGC262259 BGC327695:BGC327795 BGC393231:BGC393331 BGC458767:BGC458867 BGC524303:BGC524403 BGC589839:BGC589939 BGC655375:BGC655475 BGC720911:BGC721011 BGC786447:BGC786547 BGC851983:BGC852083 BGC917519:BGC917619 BGC983055:BGC983155 BZV13:BZV63 BPZ66:BPZ116 BPY65551:BPY65651 BPY131087:BPY131187 BPY196623:BPY196723 BPY262159:BPY262259 BPY327695:BPY327795 BPY393231:BPY393331 BPY458767:BPY458867 BPY524303:BPY524403 BPY589839:BPY589939 BPY655375:BPY655475 BPY720911:BPY721011 BPY786447:BPY786547 BPY851983:BPY852083 BPY917519:BPY917619 BPY983055:BPY983155 CJR13:CJR63 BZV66:BZV116 BZU65551:BZU65651 BZU131087:BZU131187 BZU196623:BZU196723 BZU262159:BZU262259 BZU327695:BZU327795 BZU393231:BZU393331 BZU458767:BZU458867 BZU524303:BZU524403 BZU589839:BZU589939 BZU655375:BZU655475 BZU720911:BZU721011 BZU786447:BZU786547 BZU851983:BZU852083 BZU917519:BZU917619 BZU983055:BZU983155 CTN13:CTN63 CJR66:CJR116 CJQ65551:CJQ65651 CJQ131087:CJQ131187 CJQ196623:CJQ196723 CJQ262159:CJQ262259 CJQ327695:CJQ327795 CJQ393231:CJQ393331 CJQ458767:CJQ458867 CJQ524303:CJQ524403 CJQ589839:CJQ589939 CJQ655375:CJQ655475 CJQ720911:CJQ721011 CJQ786447:CJQ786547 CJQ851983:CJQ852083 CJQ917519:CJQ917619 CJQ983055:CJQ983155 DDJ13:DDJ63 CTN66:CTN116 CTM65551:CTM65651 CTM131087:CTM131187 CTM196623:CTM196723 CTM262159:CTM262259 CTM327695:CTM327795 CTM393231:CTM393331 CTM458767:CTM458867 CTM524303:CTM524403 CTM589839:CTM589939 CTM655375:CTM655475 CTM720911:CTM721011 CTM786447:CTM786547 CTM851983:CTM852083 CTM917519:CTM917619 CTM983055:CTM983155 DNF13:DNF63 DDJ66:DDJ116 DDI65551:DDI65651 DDI131087:DDI131187 DDI196623:DDI196723 DDI262159:DDI262259 DDI327695:DDI327795 DDI393231:DDI393331 DDI458767:DDI458867 DDI524303:DDI524403 DDI589839:DDI589939 DDI655375:DDI655475 DDI720911:DDI721011 DDI786447:DDI786547 DDI851983:DDI852083 DDI917519:DDI917619 DDI983055:DDI983155 DXB13:DXB63 DNF66:DNF116 DNE65551:DNE65651 DNE131087:DNE131187 DNE196623:DNE196723 DNE262159:DNE262259 DNE327695:DNE327795 DNE393231:DNE393331 DNE458767:DNE458867 DNE524303:DNE524403 DNE589839:DNE589939 DNE655375:DNE655475 DNE720911:DNE721011 DNE786447:DNE786547 DNE851983:DNE852083 DNE917519:DNE917619 DNE983055:DNE983155 EGX13:EGX63 DXB66:DXB116 DXA65551:DXA65651 DXA131087:DXA131187 DXA196623:DXA196723 DXA262159:DXA262259 DXA327695:DXA327795 DXA393231:DXA393331 DXA458767:DXA458867 DXA524303:DXA524403 DXA589839:DXA589939 DXA655375:DXA655475 DXA720911:DXA721011 DXA786447:DXA786547 DXA851983:DXA852083 DXA917519:DXA917619 DXA983055:DXA983155 EQT13:EQT63 EGX66:EGX116 EGW65551:EGW65651 EGW131087:EGW131187 EGW196623:EGW196723 EGW262159:EGW262259 EGW327695:EGW327795 EGW393231:EGW393331 EGW458767:EGW458867 EGW524303:EGW524403 EGW589839:EGW589939 EGW655375:EGW655475 EGW720911:EGW721011 EGW786447:EGW786547 EGW851983:EGW852083 EGW917519:EGW917619 EGW983055:EGW983155 FAP13:FAP63 EQT66:EQT116 EQS65551:EQS65651 EQS131087:EQS131187 EQS196623:EQS196723 EQS262159:EQS262259 EQS327695:EQS327795 EQS393231:EQS393331 EQS458767:EQS458867 EQS524303:EQS524403 EQS589839:EQS589939 EQS655375:EQS655475 EQS720911:EQS721011 EQS786447:EQS786547 EQS851983:EQS852083 EQS917519:EQS917619 EQS983055:EQS983155 FKL13:FKL63 FAP66:FAP116 FAO65551:FAO65651 FAO131087:FAO131187 FAO196623:FAO196723 FAO262159:FAO262259 FAO327695:FAO327795 FAO393231:FAO393331 FAO458767:FAO458867 FAO524303:FAO524403 FAO589839:FAO589939 FAO655375:FAO655475 FAO720911:FAO721011 FAO786447:FAO786547 FAO851983:FAO852083 FAO917519:FAO917619 FAO983055:FAO983155 FUH13:FUH63 FKL66:FKL116 FKK65551:FKK65651 FKK131087:FKK131187 FKK196623:FKK196723 FKK262159:FKK262259 FKK327695:FKK327795 FKK393231:FKK393331 FKK458767:FKK458867 FKK524303:FKK524403 FKK589839:FKK589939 FKK655375:FKK655475 FKK720911:FKK721011 FKK786447:FKK786547 FKK851983:FKK852083 FKK917519:FKK917619 FKK983055:FKK983155 GED13:GED63 FUH66:FUH116 FUG65551:FUG65651 FUG131087:FUG131187 FUG196623:FUG196723 FUG262159:FUG262259 FUG327695:FUG327795 FUG393231:FUG393331 FUG458767:FUG458867 FUG524303:FUG524403 FUG589839:FUG589939 FUG655375:FUG655475 FUG720911:FUG721011 FUG786447:FUG786547 FUG851983:FUG852083 FUG917519:FUG917619 FUG983055:FUG983155 GNZ13:GNZ63 GED66:GED116 GEC65551:GEC65651 GEC131087:GEC131187 GEC196623:GEC196723 GEC262159:GEC262259 GEC327695:GEC327795 GEC393231:GEC393331 GEC458767:GEC458867 GEC524303:GEC524403 GEC589839:GEC589939 GEC655375:GEC655475 GEC720911:GEC721011 GEC786447:GEC786547 GEC851983:GEC852083 GEC917519:GEC917619 GEC983055:GEC983155 GXV13:GXV63 GNZ66:GNZ116 GNY65551:GNY65651 GNY131087:GNY131187 GNY196623:GNY196723 GNY262159:GNY262259 GNY327695:GNY327795 GNY393231:GNY393331 GNY458767:GNY458867 GNY524303:GNY524403 GNY589839:GNY589939 GNY655375:GNY655475 GNY720911:GNY721011 GNY786447:GNY786547 GNY851983:GNY852083 GNY917519:GNY917619 GNY983055:GNY983155 HHR13:HHR63 GXV66:GXV116 GXU65551:GXU65651 GXU131087:GXU131187 GXU196623:GXU196723 GXU262159:GXU262259 GXU327695:GXU327795 GXU393231:GXU393331 GXU458767:GXU458867 GXU524303:GXU524403 GXU589839:GXU589939 GXU655375:GXU655475 GXU720911:GXU721011 GXU786447:GXU786547 GXU851983:GXU852083 GXU917519:GXU917619 GXU983055:GXU983155 HRN13:HRN63 HHR66:HHR116 HHQ65551:HHQ65651 HHQ131087:HHQ131187 HHQ196623:HHQ196723 HHQ262159:HHQ262259 HHQ327695:HHQ327795 HHQ393231:HHQ393331 HHQ458767:HHQ458867 HHQ524303:HHQ524403 HHQ589839:HHQ589939 HHQ655375:HHQ655475 HHQ720911:HHQ721011 HHQ786447:HHQ786547 HHQ851983:HHQ852083 HHQ917519:HHQ917619 HHQ983055:HHQ983155 IBJ13:IBJ63 HRN66:HRN116 HRM65551:HRM65651 HRM131087:HRM131187 HRM196623:HRM196723 HRM262159:HRM262259 HRM327695:HRM327795 HRM393231:HRM393331 HRM458767:HRM458867 HRM524303:HRM524403 HRM589839:HRM589939 HRM655375:HRM655475 HRM720911:HRM721011 HRM786447:HRM786547 HRM851983:HRM852083 HRM917519:HRM917619 HRM983055:HRM983155 ILF13:ILF63 IBJ66:IBJ116 IBI65551:IBI65651 IBI131087:IBI131187 IBI196623:IBI196723 IBI262159:IBI262259 IBI327695:IBI327795 IBI393231:IBI393331 IBI458767:IBI458867 IBI524303:IBI524403 IBI589839:IBI589939 IBI655375:IBI655475 IBI720911:IBI721011 IBI786447:IBI786547 IBI851983:IBI852083 IBI917519:IBI917619 IBI983055:IBI983155 IVB13:IVB63 ILF66:ILF116 ILE65551:ILE65651 ILE131087:ILE131187 ILE196623:ILE196723 ILE262159:ILE262259 ILE327695:ILE327795 ILE393231:ILE393331 ILE458767:ILE458867 ILE524303:ILE524403 ILE589839:ILE589939 ILE655375:ILE655475 ILE720911:ILE721011 ILE786447:ILE786547 ILE851983:ILE852083 ILE917519:ILE917619 ILE983055:ILE983155 JEX13:JEX63 IVB66:IVB116 IVA65551:IVA65651 IVA131087:IVA131187 IVA196623:IVA196723 IVA262159:IVA262259 IVA327695:IVA327795 IVA393231:IVA393331 IVA458767:IVA458867 IVA524303:IVA524403 IVA589839:IVA589939 IVA655375:IVA655475 IVA720911:IVA721011 IVA786447:IVA786547 IVA851983:IVA852083 IVA917519:IVA917619 IVA983055:IVA983155 JOT13:JOT63 JEX66:JEX116 JEW65551:JEW65651 JEW131087:JEW131187 JEW196623:JEW196723 JEW262159:JEW262259 JEW327695:JEW327795 JEW393231:JEW393331 JEW458767:JEW458867 JEW524303:JEW524403 JEW589839:JEW589939 JEW655375:JEW655475 JEW720911:JEW721011 JEW786447:JEW786547 JEW851983:JEW852083 JEW917519:JEW917619 JEW983055:JEW983155 JYP13:JYP63 JOT66:JOT116 JOS65551:JOS65651 JOS131087:JOS131187 JOS196623:JOS196723 JOS262159:JOS262259 JOS327695:JOS327795 JOS393231:JOS393331 JOS458767:JOS458867 JOS524303:JOS524403 JOS589839:JOS589939 JOS655375:JOS655475 JOS720911:JOS721011 JOS786447:JOS786547 JOS851983:JOS852083 JOS917519:JOS917619 JOS983055:JOS983155 KIL13:KIL63 JYP66:JYP116 JYO65551:JYO65651 JYO131087:JYO131187 JYO196623:JYO196723 JYO262159:JYO262259 JYO327695:JYO327795 JYO393231:JYO393331 JYO458767:JYO458867 JYO524303:JYO524403 JYO589839:JYO589939 JYO655375:JYO655475 JYO720911:JYO721011 JYO786447:JYO786547 JYO851983:JYO852083 JYO917519:JYO917619 JYO983055:JYO983155 KSH13:KSH63 KIL66:KIL116 KIK65551:KIK65651 KIK131087:KIK131187 KIK196623:KIK196723 KIK262159:KIK262259 KIK327695:KIK327795 KIK393231:KIK393331 KIK458767:KIK458867 KIK524303:KIK524403 KIK589839:KIK589939 KIK655375:KIK655475 KIK720911:KIK721011 KIK786447:KIK786547 KIK851983:KIK852083 KIK917519:KIK917619 KIK983055:KIK983155 LCD13:LCD63 KSH66:KSH116 KSG65551:KSG65651 KSG131087:KSG131187 KSG196623:KSG196723 KSG262159:KSG262259 KSG327695:KSG327795 KSG393231:KSG393331 KSG458767:KSG458867 KSG524303:KSG524403 KSG589839:KSG589939 KSG655375:KSG655475 KSG720911:KSG721011 KSG786447:KSG786547 KSG851983:KSG852083 KSG917519:KSG917619 KSG983055:KSG983155 LLZ13:LLZ63 LCD66:LCD116 LCC65551:LCC65651 LCC131087:LCC131187 LCC196623:LCC196723 LCC262159:LCC262259 LCC327695:LCC327795 LCC393231:LCC393331 LCC458767:LCC458867 LCC524303:LCC524403 LCC589839:LCC589939 LCC655375:LCC655475 LCC720911:LCC721011 LCC786447:LCC786547 LCC851983:LCC852083 LCC917519:LCC917619 LCC983055:LCC983155 LVV13:LVV63 LLZ66:LLZ116 LLY65551:LLY65651 LLY131087:LLY131187 LLY196623:LLY196723 LLY262159:LLY262259 LLY327695:LLY327795 LLY393231:LLY393331 LLY458767:LLY458867 LLY524303:LLY524403 LLY589839:LLY589939 LLY655375:LLY655475 LLY720911:LLY721011 LLY786447:LLY786547 LLY851983:LLY852083 LLY917519:LLY917619 LLY983055:LLY983155 MFR13:MFR63 LVV66:LVV116 LVU65551:LVU65651 LVU131087:LVU131187 LVU196623:LVU196723 LVU262159:LVU262259 LVU327695:LVU327795 LVU393231:LVU393331 LVU458767:LVU458867 LVU524303:LVU524403 LVU589839:LVU589939 LVU655375:LVU655475 LVU720911:LVU721011 LVU786447:LVU786547 LVU851983:LVU852083 LVU917519:LVU917619 LVU983055:LVU983155 MPN13:MPN63 MFR66:MFR116 MFQ65551:MFQ65651 MFQ131087:MFQ131187 MFQ196623:MFQ196723 MFQ262159:MFQ262259 MFQ327695:MFQ327795 MFQ393231:MFQ393331 MFQ458767:MFQ458867 MFQ524303:MFQ524403 MFQ589839:MFQ589939 MFQ655375:MFQ655475 MFQ720911:MFQ721011 MFQ786447:MFQ786547 MFQ851983:MFQ852083 MFQ917519:MFQ917619 MFQ983055:MFQ983155 MZJ13:MZJ63 MPN66:MPN116 MPM65551:MPM65651 MPM131087:MPM131187 MPM196623:MPM196723 MPM262159:MPM262259 MPM327695:MPM327795 MPM393231:MPM393331 MPM458767:MPM458867 MPM524303:MPM524403 MPM589839:MPM589939 MPM655375:MPM655475 MPM720911:MPM721011 MPM786447:MPM786547 MPM851983:MPM852083 MPM917519:MPM917619 MPM983055:MPM983155 NJF13:NJF63 MZJ66:MZJ116 MZI65551:MZI65651 MZI131087:MZI131187 MZI196623:MZI196723 MZI262159:MZI262259 MZI327695:MZI327795 MZI393231:MZI393331 MZI458767:MZI458867 MZI524303:MZI524403 MZI589839:MZI589939 MZI655375:MZI655475 MZI720911:MZI721011 MZI786447:MZI786547 MZI851983:MZI852083 MZI917519:MZI917619 MZI983055:MZI983155 NTB13:NTB63 NJF66:NJF116 NJE65551:NJE65651 NJE131087:NJE131187 NJE196623:NJE196723 NJE262159:NJE262259 NJE327695:NJE327795 NJE393231:NJE393331 NJE458767:NJE458867 NJE524303:NJE524403 NJE589839:NJE589939 NJE655375:NJE655475 NJE720911:NJE721011 NJE786447:NJE786547 NJE851983:NJE852083 NJE917519:NJE917619 NJE983055:NJE983155 OCX13:OCX63 NTB66:NTB116 NTA65551:NTA65651 NTA131087:NTA131187 NTA196623:NTA196723 NTA262159:NTA262259 NTA327695:NTA327795 NTA393231:NTA393331 NTA458767:NTA458867 NTA524303:NTA524403 NTA589839:NTA589939 NTA655375:NTA655475 NTA720911:NTA721011 NTA786447:NTA786547 NTA851983:NTA852083 NTA917519:NTA917619 NTA983055:NTA983155 OMT13:OMT63 OCX66:OCX116 OCW65551:OCW65651 OCW131087:OCW131187 OCW196623:OCW196723 OCW262159:OCW262259 OCW327695:OCW327795 OCW393231:OCW393331 OCW458767:OCW458867 OCW524303:OCW524403 OCW589839:OCW589939 OCW655375:OCW655475 OCW720911:OCW721011 OCW786447:OCW786547 OCW851983:OCW852083 OCW917519:OCW917619 OCW983055:OCW983155 OWP13:OWP63 OMT66:OMT116 OMS65551:OMS65651 OMS131087:OMS131187 OMS196623:OMS196723 OMS262159:OMS262259 OMS327695:OMS327795 OMS393231:OMS393331 OMS458767:OMS458867 OMS524303:OMS524403 OMS589839:OMS589939 OMS655375:OMS655475 OMS720911:OMS721011 OMS786447:OMS786547 OMS851983:OMS852083 OMS917519:OMS917619 OMS983055:OMS983155 PGL13:PGL63 OWP66:OWP116 OWO65551:OWO65651 OWO131087:OWO131187 OWO196623:OWO196723 OWO262159:OWO262259 OWO327695:OWO327795 OWO393231:OWO393331 OWO458767:OWO458867 OWO524303:OWO524403 OWO589839:OWO589939 OWO655375:OWO655475 OWO720911:OWO721011 OWO786447:OWO786547 OWO851983:OWO852083 OWO917519:OWO917619 OWO983055:OWO983155 PQH13:PQH63 PGL66:PGL116 PGK65551:PGK65651 PGK131087:PGK131187 PGK196623:PGK196723 PGK262159:PGK262259 PGK327695:PGK327795 PGK393231:PGK393331 PGK458767:PGK458867 PGK524303:PGK524403 PGK589839:PGK589939 PGK655375:PGK655475 PGK720911:PGK721011 PGK786447:PGK786547 PGK851983:PGK852083 PGK917519:PGK917619 PGK983055:PGK983155 QAD13:QAD63 PQH66:PQH116 PQG65551:PQG65651 PQG131087:PQG131187 PQG196623:PQG196723 PQG262159:PQG262259 PQG327695:PQG327795 PQG393231:PQG393331 PQG458767:PQG458867 PQG524303:PQG524403 PQG589839:PQG589939 PQG655375:PQG655475 PQG720911:PQG721011 PQG786447:PQG786547 PQG851983:PQG852083 PQG917519:PQG917619 PQG983055:PQG983155 QJZ13:QJZ63 QAD66:QAD116 QAC65551:QAC65651 QAC131087:QAC131187 QAC196623:QAC196723 QAC262159:QAC262259 QAC327695:QAC327795 QAC393231:QAC393331 QAC458767:QAC458867 QAC524303:QAC524403 QAC589839:QAC589939 QAC655375:QAC655475 QAC720911:QAC721011 QAC786447:QAC786547 QAC851983:QAC852083 QAC917519:QAC917619 QAC983055:QAC983155 QTV13:QTV63 QJZ66:QJZ116 QJY65551:QJY65651 QJY131087:QJY131187 QJY196623:QJY196723 QJY262159:QJY262259 QJY327695:QJY327795 QJY393231:QJY393331 QJY458767:QJY458867 QJY524303:QJY524403 QJY589839:QJY589939 QJY655375:QJY655475 QJY720911:QJY721011 QJY786447:QJY786547 QJY851983:QJY852083 QJY917519:QJY917619 QJY983055:QJY983155 RDR13:RDR63 QTV66:QTV116 QTU65551:QTU65651 QTU131087:QTU131187 QTU196623:QTU196723 QTU262159:QTU262259 QTU327695:QTU327795 QTU393231:QTU393331 QTU458767:QTU458867 QTU524303:QTU524403 QTU589839:QTU589939 QTU655375:QTU655475 QTU720911:QTU721011 QTU786447:QTU786547 QTU851983:QTU852083 QTU917519:QTU917619 QTU983055:QTU983155 RNN13:RNN63 RDR66:RDR116 RDQ65551:RDQ65651 RDQ131087:RDQ131187 RDQ196623:RDQ196723 RDQ262159:RDQ262259 RDQ327695:RDQ327795 RDQ393231:RDQ393331 RDQ458767:RDQ458867 RDQ524303:RDQ524403 RDQ589839:RDQ589939 RDQ655375:RDQ655475 RDQ720911:RDQ721011 RDQ786447:RDQ786547 RDQ851983:RDQ852083 RDQ917519:RDQ917619 RDQ983055:RDQ983155 RXJ13:RXJ63 RNN66:RNN116 RNM65551:RNM65651 RNM131087:RNM131187 RNM196623:RNM196723 RNM262159:RNM262259 RNM327695:RNM327795 RNM393231:RNM393331 RNM458767:RNM458867 RNM524303:RNM524403 RNM589839:RNM589939 RNM655375:RNM655475 RNM720911:RNM721011 RNM786447:RNM786547 RNM851983:RNM852083 RNM917519:RNM917619 RNM983055:RNM983155 SHF13:SHF63 RXJ66:RXJ116 RXI65551:RXI65651 RXI131087:RXI131187 RXI196623:RXI196723 RXI262159:RXI262259 RXI327695:RXI327795 RXI393231:RXI393331 RXI458767:RXI458867 RXI524303:RXI524403 RXI589839:RXI589939 RXI655375:RXI655475 RXI720911:RXI721011 RXI786447:RXI786547 RXI851983:RXI852083 RXI917519:RXI917619 RXI983055:RXI983155 SRB13:SRB63 SHF66:SHF116 SHE65551:SHE65651 SHE131087:SHE131187 SHE196623:SHE196723 SHE262159:SHE262259 SHE327695:SHE327795 SHE393231:SHE393331 SHE458767:SHE458867 SHE524303:SHE524403 SHE589839:SHE589939 SHE655375:SHE655475 SHE720911:SHE721011 SHE786447:SHE786547 SHE851983:SHE852083 SHE917519:SHE917619 SHE983055:SHE983155 TAX13:TAX63 SRB66:SRB116 SRA65551:SRA65651 SRA131087:SRA131187 SRA196623:SRA196723 SRA262159:SRA262259 SRA327695:SRA327795 SRA393231:SRA393331 SRA458767:SRA458867 SRA524303:SRA524403 SRA589839:SRA589939 SRA655375:SRA655475 SRA720911:SRA721011 SRA786447:SRA786547 SRA851983:SRA852083 SRA917519:SRA917619 SRA983055:SRA983155 TKT13:TKT63 TAX66:TAX116 TAW65551:TAW65651 TAW131087:TAW131187 TAW196623:TAW196723 TAW262159:TAW262259 TAW327695:TAW327795 TAW393231:TAW393331 TAW458767:TAW458867 TAW524303:TAW524403 TAW589839:TAW589939 TAW655375:TAW655475 TAW720911:TAW721011 TAW786447:TAW786547 TAW851983:TAW852083 TAW917519:TAW917619 TAW983055:TAW983155 TUP13:TUP63 TKT66:TKT116 TKS65551:TKS65651 TKS131087:TKS131187 TKS196623:TKS196723 TKS262159:TKS262259 TKS327695:TKS327795 TKS393231:TKS393331 TKS458767:TKS458867 TKS524303:TKS524403 TKS589839:TKS589939 TKS655375:TKS655475 TKS720911:TKS721011 TKS786447:TKS786547 TKS851983:TKS852083 TKS917519:TKS917619 TKS983055:TKS983155 UEL13:UEL63 TUP66:TUP116 TUO65551:TUO65651 TUO131087:TUO131187 TUO196623:TUO196723 TUO262159:TUO262259 TUO327695:TUO327795 TUO393231:TUO393331 TUO458767:TUO458867 TUO524303:TUO524403 TUO589839:TUO589939 TUO655375:TUO655475 TUO720911:TUO721011 TUO786447:TUO786547 TUO851983:TUO852083 TUO917519:TUO917619 TUO983055:TUO983155 UOH13:UOH63 UEL66:UEL116 UEK65551:UEK65651 UEK131087:UEK131187 UEK196623:UEK196723 UEK262159:UEK262259 UEK327695:UEK327795 UEK393231:UEK393331 UEK458767:UEK458867 UEK524303:UEK524403 UEK589839:UEK589939 UEK655375:UEK655475 UEK720911:UEK721011 UEK786447:UEK786547 UEK851983:UEK852083 UEK917519:UEK917619 UEK983055:UEK983155 UYD13:UYD63 UOH66:UOH116 UOG65551:UOG65651 UOG131087:UOG131187 UOG196623:UOG196723 UOG262159:UOG262259 UOG327695:UOG327795 UOG393231:UOG393331 UOG458767:UOG458867 UOG524303:UOG524403 UOG589839:UOG589939 UOG655375:UOG655475 UOG720911:UOG721011 UOG786447:UOG786547 UOG851983:UOG852083 UOG917519:UOG917619 UOG983055:UOG983155 VHZ13:VHZ63 UYD66:UYD116 UYC65551:UYC65651 UYC131087:UYC131187 UYC196623:UYC196723 UYC262159:UYC262259 UYC327695:UYC327795 UYC393231:UYC393331 UYC458767:UYC458867 UYC524303:UYC524403 UYC589839:UYC589939 UYC655375:UYC655475 UYC720911:UYC721011 UYC786447:UYC786547 UYC851983:UYC852083 UYC917519:UYC917619 UYC983055:UYC983155 VRV13:VRV63 VHZ66:VHZ116 VHY65551:VHY65651 VHY131087:VHY131187 VHY196623:VHY196723 VHY262159:VHY262259 VHY327695:VHY327795 VHY393231:VHY393331 VHY458767:VHY458867 VHY524303:VHY524403 VHY589839:VHY589939 VHY655375:VHY655475 VHY720911:VHY721011 VHY786447:VHY786547 VHY851983:VHY852083 VHY917519:VHY917619 VHY983055:VHY983155 WBR13:WBR63 VRV66:VRV116 VRU65551:VRU65651 VRU131087:VRU131187 VRU196623:VRU196723 VRU262159:VRU262259 VRU327695:VRU327795 VRU393231:VRU393331 VRU458767:VRU458867 VRU524303:VRU524403 VRU589839:VRU589939 VRU655375:VRU655475 VRU720911:VRU721011 VRU786447:VRU786547 VRU851983:VRU852083 VRU917519:VRU917619 VRU983055:VRU983155 WLN13:WLN63 WBR66:WBR116 WBQ65551:WBQ65651 WBQ131087:WBQ131187 WBQ196623:WBQ196723 WBQ262159:WBQ262259 WBQ327695:WBQ327795 WBQ393231:WBQ393331 WBQ458767:WBQ458867 WBQ524303:WBQ524403 WBQ589839:WBQ589939 WBQ655375:WBQ655475 WBQ720911:WBQ721011 WBQ786447:WBQ786547 WBQ851983:WBQ852083 WBQ917519:WBQ917619 WBQ983055:WBQ983155 WVJ13:WVJ63 WLN66:WLN116 WLM65551:WLM65651 WLM131087:WLM131187 WLM196623:WLM196723 WLM262159:WLM262259 WLM327695:WLM327795 WLM393231:WLM393331 WLM458767:WLM458867 WLM524303:WLM524403 WLM589839:WLM589939 WLM655375:WLM655475 WLM720911:WLM721011 WLM786447:WLM786547 WLM851983:WLM852083 WLM917519:WLM917619 WLM983055:WLM983155 WVI983055:WVI983155 WVJ66:WVJ116 WVI65551:WVI65651 WVI131087:WVI131187 WVI196623:WVI196723 WVI262159:WVI262259 WVI327695:WVI327795 WVI393231:WVI393331 WVI458767:WVI458867 WVI524303:WVI524403 WVI589839:WVI589939 WVI655375:WVI655475 WVI720911:WVI721011 WVI786447:WVI786547 WVI851983:WVI852083 WVI917519:WVI917619 IX13:IX63" xr:uid="{357BC975-A0BF-44D7-95D4-1AE5366D5407}"/>
    <dataValidation allowBlank="1" showInputMessage="1" showErrorMessage="1" prompt="Written Work TOTAL Highest Possible Score" sqref="H65549:H65550 H131085:H131086 H196621:H196622 H262157:H262158 H327693:H327694 H393229:H393230 H458765:H458766 H524301:H524302 H589837:H589838 H655373:H655374 H720909:H720910 H786445:H786446 H851981:H851982 H917517:H917518 H983053:H983054 IX10:IX12 IW65549:IW65550 IW131085:IW131086 IW196621:IW196622 IW262157:IW262158 IW327693:IW327694 IW393229:IW393230 IW458765:IW458766 IW524301:IW524302 IW589837:IW589838 IW655373:IW655374 IW720909:IW720910 IW786445:IW786446 IW851981:IW851982 IW917517:IW917518 IW983053:IW983054 ST10:ST12 SS65549:SS65550 SS131085:SS131086 SS196621:SS196622 SS262157:SS262158 SS327693:SS327694 SS393229:SS393230 SS458765:SS458766 SS524301:SS524302 SS589837:SS589838 SS655373:SS655374 SS720909:SS720910 SS786445:SS786446 SS851981:SS851982 SS917517:SS917518 SS983053:SS983054 ACP10:ACP12 ACO65549:ACO65550 ACO131085:ACO131086 ACO196621:ACO196622 ACO262157:ACO262158 ACO327693:ACO327694 ACO393229:ACO393230 ACO458765:ACO458766 ACO524301:ACO524302 ACO589837:ACO589838 ACO655373:ACO655374 ACO720909:ACO720910 ACO786445:ACO786446 ACO851981:ACO851982 ACO917517:ACO917518 ACO983053:ACO983054 AML10:AML12 AMK65549:AMK65550 AMK131085:AMK131086 AMK196621:AMK196622 AMK262157:AMK262158 AMK327693:AMK327694 AMK393229:AMK393230 AMK458765:AMK458766 AMK524301:AMK524302 AMK589837:AMK589838 AMK655373:AMK655374 AMK720909:AMK720910 AMK786445:AMK786446 AMK851981:AMK851982 AMK917517:AMK917518 AMK983053:AMK983054 AWH10:AWH12 AWG65549:AWG65550 AWG131085:AWG131086 AWG196621:AWG196622 AWG262157:AWG262158 AWG327693:AWG327694 AWG393229:AWG393230 AWG458765:AWG458766 AWG524301:AWG524302 AWG589837:AWG589838 AWG655373:AWG655374 AWG720909:AWG720910 AWG786445:AWG786446 AWG851981:AWG851982 AWG917517:AWG917518 AWG983053:AWG983054 BGD10:BGD12 BGC65549:BGC65550 BGC131085:BGC131086 BGC196621:BGC196622 BGC262157:BGC262158 BGC327693:BGC327694 BGC393229:BGC393230 BGC458765:BGC458766 BGC524301:BGC524302 BGC589837:BGC589838 BGC655373:BGC655374 BGC720909:BGC720910 BGC786445:BGC786446 BGC851981:BGC851982 BGC917517:BGC917518 BGC983053:BGC983054 BPZ10:BPZ12 BPY65549:BPY65550 BPY131085:BPY131086 BPY196621:BPY196622 BPY262157:BPY262158 BPY327693:BPY327694 BPY393229:BPY393230 BPY458765:BPY458766 BPY524301:BPY524302 BPY589837:BPY589838 BPY655373:BPY655374 BPY720909:BPY720910 BPY786445:BPY786446 BPY851981:BPY851982 BPY917517:BPY917518 BPY983053:BPY983054 BZV10:BZV12 BZU65549:BZU65550 BZU131085:BZU131086 BZU196621:BZU196622 BZU262157:BZU262158 BZU327693:BZU327694 BZU393229:BZU393230 BZU458765:BZU458766 BZU524301:BZU524302 BZU589837:BZU589838 BZU655373:BZU655374 BZU720909:BZU720910 BZU786445:BZU786446 BZU851981:BZU851982 BZU917517:BZU917518 BZU983053:BZU983054 CJR10:CJR12 CJQ65549:CJQ65550 CJQ131085:CJQ131086 CJQ196621:CJQ196622 CJQ262157:CJQ262158 CJQ327693:CJQ327694 CJQ393229:CJQ393230 CJQ458765:CJQ458766 CJQ524301:CJQ524302 CJQ589837:CJQ589838 CJQ655373:CJQ655374 CJQ720909:CJQ720910 CJQ786445:CJQ786446 CJQ851981:CJQ851982 CJQ917517:CJQ917518 CJQ983053:CJQ983054 CTN10:CTN12 CTM65549:CTM65550 CTM131085:CTM131086 CTM196621:CTM196622 CTM262157:CTM262158 CTM327693:CTM327694 CTM393229:CTM393230 CTM458765:CTM458766 CTM524301:CTM524302 CTM589837:CTM589838 CTM655373:CTM655374 CTM720909:CTM720910 CTM786445:CTM786446 CTM851981:CTM851982 CTM917517:CTM917518 CTM983053:CTM983054 DDJ10:DDJ12 DDI65549:DDI65550 DDI131085:DDI131086 DDI196621:DDI196622 DDI262157:DDI262158 DDI327693:DDI327694 DDI393229:DDI393230 DDI458765:DDI458766 DDI524301:DDI524302 DDI589837:DDI589838 DDI655373:DDI655374 DDI720909:DDI720910 DDI786445:DDI786446 DDI851981:DDI851982 DDI917517:DDI917518 DDI983053:DDI983054 DNF10:DNF12 DNE65549:DNE65550 DNE131085:DNE131086 DNE196621:DNE196622 DNE262157:DNE262158 DNE327693:DNE327694 DNE393229:DNE393230 DNE458765:DNE458766 DNE524301:DNE524302 DNE589837:DNE589838 DNE655373:DNE655374 DNE720909:DNE720910 DNE786445:DNE786446 DNE851981:DNE851982 DNE917517:DNE917518 DNE983053:DNE983054 DXB10:DXB12 DXA65549:DXA65550 DXA131085:DXA131086 DXA196621:DXA196622 DXA262157:DXA262158 DXA327693:DXA327694 DXA393229:DXA393230 DXA458765:DXA458766 DXA524301:DXA524302 DXA589837:DXA589838 DXA655373:DXA655374 DXA720909:DXA720910 DXA786445:DXA786446 DXA851981:DXA851982 DXA917517:DXA917518 DXA983053:DXA983054 EGX10:EGX12 EGW65549:EGW65550 EGW131085:EGW131086 EGW196621:EGW196622 EGW262157:EGW262158 EGW327693:EGW327694 EGW393229:EGW393230 EGW458765:EGW458766 EGW524301:EGW524302 EGW589837:EGW589838 EGW655373:EGW655374 EGW720909:EGW720910 EGW786445:EGW786446 EGW851981:EGW851982 EGW917517:EGW917518 EGW983053:EGW983054 EQT10:EQT12 EQS65549:EQS65550 EQS131085:EQS131086 EQS196621:EQS196622 EQS262157:EQS262158 EQS327693:EQS327694 EQS393229:EQS393230 EQS458765:EQS458766 EQS524301:EQS524302 EQS589837:EQS589838 EQS655373:EQS655374 EQS720909:EQS720910 EQS786445:EQS786446 EQS851981:EQS851982 EQS917517:EQS917518 EQS983053:EQS983054 FAP10:FAP12 FAO65549:FAO65550 FAO131085:FAO131086 FAO196621:FAO196622 FAO262157:FAO262158 FAO327693:FAO327694 FAO393229:FAO393230 FAO458765:FAO458766 FAO524301:FAO524302 FAO589837:FAO589838 FAO655373:FAO655374 FAO720909:FAO720910 FAO786445:FAO786446 FAO851981:FAO851982 FAO917517:FAO917518 FAO983053:FAO983054 FKL10:FKL12 FKK65549:FKK65550 FKK131085:FKK131086 FKK196621:FKK196622 FKK262157:FKK262158 FKK327693:FKK327694 FKK393229:FKK393230 FKK458765:FKK458766 FKK524301:FKK524302 FKK589837:FKK589838 FKK655373:FKK655374 FKK720909:FKK720910 FKK786445:FKK786446 FKK851981:FKK851982 FKK917517:FKK917518 FKK983053:FKK983054 FUH10:FUH12 FUG65549:FUG65550 FUG131085:FUG131086 FUG196621:FUG196622 FUG262157:FUG262158 FUG327693:FUG327694 FUG393229:FUG393230 FUG458765:FUG458766 FUG524301:FUG524302 FUG589837:FUG589838 FUG655373:FUG655374 FUG720909:FUG720910 FUG786445:FUG786446 FUG851981:FUG851982 FUG917517:FUG917518 FUG983053:FUG983054 GED10:GED12 GEC65549:GEC65550 GEC131085:GEC131086 GEC196621:GEC196622 GEC262157:GEC262158 GEC327693:GEC327694 GEC393229:GEC393230 GEC458765:GEC458766 GEC524301:GEC524302 GEC589837:GEC589838 GEC655373:GEC655374 GEC720909:GEC720910 GEC786445:GEC786446 GEC851981:GEC851982 GEC917517:GEC917518 GEC983053:GEC983054 GNZ10:GNZ12 GNY65549:GNY65550 GNY131085:GNY131086 GNY196621:GNY196622 GNY262157:GNY262158 GNY327693:GNY327694 GNY393229:GNY393230 GNY458765:GNY458766 GNY524301:GNY524302 GNY589837:GNY589838 GNY655373:GNY655374 GNY720909:GNY720910 GNY786445:GNY786446 GNY851981:GNY851982 GNY917517:GNY917518 GNY983053:GNY983054 GXV10:GXV12 GXU65549:GXU65550 GXU131085:GXU131086 GXU196621:GXU196622 GXU262157:GXU262158 GXU327693:GXU327694 GXU393229:GXU393230 GXU458765:GXU458766 GXU524301:GXU524302 GXU589837:GXU589838 GXU655373:GXU655374 GXU720909:GXU720910 GXU786445:GXU786446 GXU851981:GXU851982 GXU917517:GXU917518 GXU983053:GXU983054 HHR10:HHR12 HHQ65549:HHQ65550 HHQ131085:HHQ131086 HHQ196621:HHQ196622 HHQ262157:HHQ262158 HHQ327693:HHQ327694 HHQ393229:HHQ393230 HHQ458765:HHQ458766 HHQ524301:HHQ524302 HHQ589837:HHQ589838 HHQ655373:HHQ655374 HHQ720909:HHQ720910 HHQ786445:HHQ786446 HHQ851981:HHQ851982 HHQ917517:HHQ917518 HHQ983053:HHQ983054 HRN10:HRN12 HRM65549:HRM65550 HRM131085:HRM131086 HRM196621:HRM196622 HRM262157:HRM262158 HRM327693:HRM327694 HRM393229:HRM393230 HRM458765:HRM458766 HRM524301:HRM524302 HRM589837:HRM589838 HRM655373:HRM655374 HRM720909:HRM720910 HRM786445:HRM786446 HRM851981:HRM851982 HRM917517:HRM917518 HRM983053:HRM983054 IBJ10:IBJ12 IBI65549:IBI65550 IBI131085:IBI131086 IBI196621:IBI196622 IBI262157:IBI262158 IBI327693:IBI327694 IBI393229:IBI393230 IBI458765:IBI458766 IBI524301:IBI524302 IBI589837:IBI589838 IBI655373:IBI655374 IBI720909:IBI720910 IBI786445:IBI786446 IBI851981:IBI851982 IBI917517:IBI917518 IBI983053:IBI983054 ILF10:ILF12 ILE65549:ILE65550 ILE131085:ILE131086 ILE196621:ILE196622 ILE262157:ILE262158 ILE327693:ILE327694 ILE393229:ILE393230 ILE458765:ILE458766 ILE524301:ILE524302 ILE589837:ILE589838 ILE655373:ILE655374 ILE720909:ILE720910 ILE786445:ILE786446 ILE851981:ILE851982 ILE917517:ILE917518 ILE983053:ILE983054 IVB10:IVB12 IVA65549:IVA65550 IVA131085:IVA131086 IVA196621:IVA196622 IVA262157:IVA262158 IVA327693:IVA327694 IVA393229:IVA393230 IVA458765:IVA458766 IVA524301:IVA524302 IVA589837:IVA589838 IVA655373:IVA655374 IVA720909:IVA720910 IVA786445:IVA786446 IVA851981:IVA851982 IVA917517:IVA917518 IVA983053:IVA983054 JEX10:JEX12 JEW65549:JEW65550 JEW131085:JEW131086 JEW196621:JEW196622 JEW262157:JEW262158 JEW327693:JEW327694 JEW393229:JEW393230 JEW458765:JEW458766 JEW524301:JEW524302 JEW589837:JEW589838 JEW655373:JEW655374 JEW720909:JEW720910 JEW786445:JEW786446 JEW851981:JEW851982 JEW917517:JEW917518 JEW983053:JEW983054 JOT10:JOT12 JOS65549:JOS65550 JOS131085:JOS131086 JOS196621:JOS196622 JOS262157:JOS262158 JOS327693:JOS327694 JOS393229:JOS393230 JOS458765:JOS458766 JOS524301:JOS524302 JOS589837:JOS589838 JOS655373:JOS655374 JOS720909:JOS720910 JOS786445:JOS786446 JOS851981:JOS851982 JOS917517:JOS917518 JOS983053:JOS983054 JYP10:JYP12 JYO65549:JYO65550 JYO131085:JYO131086 JYO196621:JYO196622 JYO262157:JYO262158 JYO327693:JYO327694 JYO393229:JYO393230 JYO458765:JYO458766 JYO524301:JYO524302 JYO589837:JYO589838 JYO655373:JYO655374 JYO720909:JYO720910 JYO786445:JYO786446 JYO851981:JYO851982 JYO917517:JYO917518 JYO983053:JYO983054 KIL10:KIL12 KIK65549:KIK65550 KIK131085:KIK131086 KIK196621:KIK196622 KIK262157:KIK262158 KIK327693:KIK327694 KIK393229:KIK393230 KIK458765:KIK458766 KIK524301:KIK524302 KIK589837:KIK589838 KIK655373:KIK655374 KIK720909:KIK720910 KIK786445:KIK786446 KIK851981:KIK851982 KIK917517:KIK917518 KIK983053:KIK983054 KSH10:KSH12 KSG65549:KSG65550 KSG131085:KSG131086 KSG196621:KSG196622 KSG262157:KSG262158 KSG327693:KSG327694 KSG393229:KSG393230 KSG458765:KSG458766 KSG524301:KSG524302 KSG589837:KSG589838 KSG655373:KSG655374 KSG720909:KSG720910 KSG786445:KSG786446 KSG851981:KSG851982 KSG917517:KSG917518 KSG983053:KSG983054 LCD10:LCD12 LCC65549:LCC65550 LCC131085:LCC131086 LCC196621:LCC196622 LCC262157:LCC262158 LCC327693:LCC327694 LCC393229:LCC393230 LCC458765:LCC458766 LCC524301:LCC524302 LCC589837:LCC589838 LCC655373:LCC655374 LCC720909:LCC720910 LCC786445:LCC786446 LCC851981:LCC851982 LCC917517:LCC917518 LCC983053:LCC983054 LLZ10:LLZ12 LLY65549:LLY65550 LLY131085:LLY131086 LLY196621:LLY196622 LLY262157:LLY262158 LLY327693:LLY327694 LLY393229:LLY393230 LLY458765:LLY458766 LLY524301:LLY524302 LLY589837:LLY589838 LLY655373:LLY655374 LLY720909:LLY720910 LLY786445:LLY786446 LLY851981:LLY851982 LLY917517:LLY917518 LLY983053:LLY983054 LVV10:LVV12 LVU65549:LVU65550 LVU131085:LVU131086 LVU196621:LVU196622 LVU262157:LVU262158 LVU327693:LVU327694 LVU393229:LVU393230 LVU458765:LVU458766 LVU524301:LVU524302 LVU589837:LVU589838 LVU655373:LVU655374 LVU720909:LVU720910 LVU786445:LVU786446 LVU851981:LVU851982 LVU917517:LVU917518 LVU983053:LVU983054 MFR10:MFR12 MFQ65549:MFQ65550 MFQ131085:MFQ131086 MFQ196621:MFQ196622 MFQ262157:MFQ262158 MFQ327693:MFQ327694 MFQ393229:MFQ393230 MFQ458765:MFQ458766 MFQ524301:MFQ524302 MFQ589837:MFQ589838 MFQ655373:MFQ655374 MFQ720909:MFQ720910 MFQ786445:MFQ786446 MFQ851981:MFQ851982 MFQ917517:MFQ917518 MFQ983053:MFQ983054 MPN10:MPN12 MPM65549:MPM65550 MPM131085:MPM131086 MPM196621:MPM196622 MPM262157:MPM262158 MPM327693:MPM327694 MPM393229:MPM393230 MPM458765:MPM458766 MPM524301:MPM524302 MPM589837:MPM589838 MPM655373:MPM655374 MPM720909:MPM720910 MPM786445:MPM786446 MPM851981:MPM851982 MPM917517:MPM917518 MPM983053:MPM983054 MZJ10:MZJ12 MZI65549:MZI65550 MZI131085:MZI131086 MZI196621:MZI196622 MZI262157:MZI262158 MZI327693:MZI327694 MZI393229:MZI393230 MZI458765:MZI458766 MZI524301:MZI524302 MZI589837:MZI589838 MZI655373:MZI655374 MZI720909:MZI720910 MZI786445:MZI786446 MZI851981:MZI851982 MZI917517:MZI917518 MZI983053:MZI983054 NJF10:NJF12 NJE65549:NJE65550 NJE131085:NJE131086 NJE196621:NJE196622 NJE262157:NJE262158 NJE327693:NJE327694 NJE393229:NJE393230 NJE458765:NJE458766 NJE524301:NJE524302 NJE589837:NJE589838 NJE655373:NJE655374 NJE720909:NJE720910 NJE786445:NJE786446 NJE851981:NJE851982 NJE917517:NJE917518 NJE983053:NJE983054 NTB10:NTB12 NTA65549:NTA65550 NTA131085:NTA131086 NTA196621:NTA196622 NTA262157:NTA262158 NTA327693:NTA327694 NTA393229:NTA393230 NTA458765:NTA458766 NTA524301:NTA524302 NTA589837:NTA589838 NTA655373:NTA655374 NTA720909:NTA720910 NTA786445:NTA786446 NTA851981:NTA851982 NTA917517:NTA917518 NTA983053:NTA983054 OCX10:OCX12 OCW65549:OCW65550 OCW131085:OCW131086 OCW196621:OCW196622 OCW262157:OCW262158 OCW327693:OCW327694 OCW393229:OCW393230 OCW458765:OCW458766 OCW524301:OCW524302 OCW589837:OCW589838 OCW655373:OCW655374 OCW720909:OCW720910 OCW786445:OCW786446 OCW851981:OCW851982 OCW917517:OCW917518 OCW983053:OCW983054 OMT10:OMT12 OMS65549:OMS65550 OMS131085:OMS131086 OMS196621:OMS196622 OMS262157:OMS262158 OMS327693:OMS327694 OMS393229:OMS393230 OMS458765:OMS458766 OMS524301:OMS524302 OMS589837:OMS589838 OMS655373:OMS655374 OMS720909:OMS720910 OMS786445:OMS786446 OMS851981:OMS851982 OMS917517:OMS917518 OMS983053:OMS983054 OWP10:OWP12 OWO65549:OWO65550 OWO131085:OWO131086 OWO196621:OWO196622 OWO262157:OWO262158 OWO327693:OWO327694 OWO393229:OWO393230 OWO458765:OWO458766 OWO524301:OWO524302 OWO589837:OWO589838 OWO655373:OWO655374 OWO720909:OWO720910 OWO786445:OWO786446 OWO851981:OWO851982 OWO917517:OWO917518 OWO983053:OWO983054 PGL10:PGL12 PGK65549:PGK65550 PGK131085:PGK131086 PGK196621:PGK196622 PGK262157:PGK262158 PGK327693:PGK327694 PGK393229:PGK393230 PGK458765:PGK458766 PGK524301:PGK524302 PGK589837:PGK589838 PGK655373:PGK655374 PGK720909:PGK720910 PGK786445:PGK786446 PGK851981:PGK851982 PGK917517:PGK917518 PGK983053:PGK983054 PQH10:PQH12 PQG65549:PQG65550 PQG131085:PQG131086 PQG196621:PQG196622 PQG262157:PQG262158 PQG327693:PQG327694 PQG393229:PQG393230 PQG458765:PQG458766 PQG524301:PQG524302 PQG589837:PQG589838 PQG655373:PQG655374 PQG720909:PQG720910 PQG786445:PQG786446 PQG851981:PQG851982 PQG917517:PQG917518 PQG983053:PQG983054 QAD10:QAD12 QAC65549:QAC65550 QAC131085:QAC131086 QAC196621:QAC196622 QAC262157:QAC262158 QAC327693:QAC327694 QAC393229:QAC393230 QAC458765:QAC458766 QAC524301:QAC524302 QAC589837:QAC589838 QAC655373:QAC655374 QAC720909:QAC720910 QAC786445:QAC786446 QAC851981:QAC851982 QAC917517:QAC917518 QAC983053:QAC983054 QJZ10:QJZ12 QJY65549:QJY65550 QJY131085:QJY131086 QJY196621:QJY196622 QJY262157:QJY262158 QJY327693:QJY327694 QJY393229:QJY393230 QJY458765:QJY458766 QJY524301:QJY524302 QJY589837:QJY589838 QJY655373:QJY655374 QJY720909:QJY720910 QJY786445:QJY786446 QJY851981:QJY851982 QJY917517:QJY917518 QJY983053:QJY983054 QTV10:QTV12 QTU65549:QTU65550 QTU131085:QTU131086 QTU196621:QTU196622 QTU262157:QTU262158 QTU327693:QTU327694 QTU393229:QTU393230 QTU458765:QTU458766 QTU524301:QTU524302 QTU589837:QTU589838 QTU655373:QTU655374 QTU720909:QTU720910 QTU786445:QTU786446 QTU851981:QTU851982 QTU917517:QTU917518 QTU983053:QTU983054 RDR10:RDR12 RDQ65549:RDQ65550 RDQ131085:RDQ131086 RDQ196621:RDQ196622 RDQ262157:RDQ262158 RDQ327693:RDQ327694 RDQ393229:RDQ393230 RDQ458765:RDQ458766 RDQ524301:RDQ524302 RDQ589837:RDQ589838 RDQ655373:RDQ655374 RDQ720909:RDQ720910 RDQ786445:RDQ786446 RDQ851981:RDQ851982 RDQ917517:RDQ917518 RDQ983053:RDQ983054 RNN10:RNN12 RNM65549:RNM65550 RNM131085:RNM131086 RNM196621:RNM196622 RNM262157:RNM262158 RNM327693:RNM327694 RNM393229:RNM393230 RNM458765:RNM458766 RNM524301:RNM524302 RNM589837:RNM589838 RNM655373:RNM655374 RNM720909:RNM720910 RNM786445:RNM786446 RNM851981:RNM851982 RNM917517:RNM917518 RNM983053:RNM983054 RXJ10:RXJ12 RXI65549:RXI65550 RXI131085:RXI131086 RXI196621:RXI196622 RXI262157:RXI262158 RXI327693:RXI327694 RXI393229:RXI393230 RXI458765:RXI458766 RXI524301:RXI524302 RXI589837:RXI589838 RXI655373:RXI655374 RXI720909:RXI720910 RXI786445:RXI786446 RXI851981:RXI851982 RXI917517:RXI917518 RXI983053:RXI983054 SHF10:SHF12 SHE65549:SHE65550 SHE131085:SHE131086 SHE196621:SHE196622 SHE262157:SHE262158 SHE327693:SHE327694 SHE393229:SHE393230 SHE458765:SHE458766 SHE524301:SHE524302 SHE589837:SHE589838 SHE655373:SHE655374 SHE720909:SHE720910 SHE786445:SHE786446 SHE851981:SHE851982 SHE917517:SHE917518 SHE983053:SHE983054 SRB10:SRB12 SRA65549:SRA65550 SRA131085:SRA131086 SRA196621:SRA196622 SRA262157:SRA262158 SRA327693:SRA327694 SRA393229:SRA393230 SRA458765:SRA458766 SRA524301:SRA524302 SRA589837:SRA589838 SRA655373:SRA655374 SRA720909:SRA720910 SRA786445:SRA786446 SRA851981:SRA851982 SRA917517:SRA917518 SRA983053:SRA983054 TAX10:TAX12 TAW65549:TAW65550 TAW131085:TAW131086 TAW196621:TAW196622 TAW262157:TAW262158 TAW327693:TAW327694 TAW393229:TAW393230 TAW458765:TAW458766 TAW524301:TAW524302 TAW589837:TAW589838 TAW655373:TAW655374 TAW720909:TAW720910 TAW786445:TAW786446 TAW851981:TAW851982 TAW917517:TAW917518 TAW983053:TAW983054 TKT10:TKT12 TKS65549:TKS65550 TKS131085:TKS131086 TKS196621:TKS196622 TKS262157:TKS262158 TKS327693:TKS327694 TKS393229:TKS393230 TKS458765:TKS458766 TKS524301:TKS524302 TKS589837:TKS589838 TKS655373:TKS655374 TKS720909:TKS720910 TKS786445:TKS786446 TKS851981:TKS851982 TKS917517:TKS917518 TKS983053:TKS983054 TUP10:TUP12 TUO65549:TUO65550 TUO131085:TUO131086 TUO196621:TUO196622 TUO262157:TUO262158 TUO327693:TUO327694 TUO393229:TUO393230 TUO458765:TUO458766 TUO524301:TUO524302 TUO589837:TUO589838 TUO655373:TUO655374 TUO720909:TUO720910 TUO786445:TUO786446 TUO851981:TUO851982 TUO917517:TUO917518 TUO983053:TUO983054 UEL10:UEL12 UEK65549:UEK65550 UEK131085:UEK131086 UEK196621:UEK196622 UEK262157:UEK262158 UEK327693:UEK327694 UEK393229:UEK393230 UEK458765:UEK458766 UEK524301:UEK524302 UEK589837:UEK589838 UEK655373:UEK655374 UEK720909:UEK720910 UEK786445:UEK786446 UEK851981:UEK851982 UEK917517:UEK917518 UEK983053:UEK983054 UOH10:UOH12 UOG65549:UOG65550 UOG131085:UOG131086 UOG196621:UOG196622 UOG262157:UOG262158 UOG327693:UOG327694 UOG393229:UOG393230 UOG458765:UOG458766 UOG524301:UOG524302 UOG589837:UOG589838 UOG655373:UOG655374 UOG720909:UOG720910 UOG786445:UOG786446 UOG851981:UOG851982 UOG917517:UOG917518 UOG983053:UOG983054 UYD10:UYD12 UYC65549:UYC65550 UYC131085:UYC131086 UYC196621:UYC196622 UYC262157:UYC262158 UYC327693:UYC327694 UYC393229:UYC393230 UYC458765:UYC458766 UYC524301:UYC524302 UYC589837:UYC589838 UYC655373:UYC655374 UYC720909:UYC720910 UYC786445:UYC786446 UYC851981:UYC851982 UYC917517:UYC917518 UYC983053:UYC983054 VHZ10:VHZ12 VHY65549:VHY65550 VHY131085:VHY131086 VHY196621:VHY196622 VHY262157:VHY262158 VHY327693:VHY327694 VHY393229:VHY393230 VHY458765:VHY458766 VHY524301:VHY524302 VHY589837:VHY589838 VHY655373:VHY655374 VHY720909:VHY720910 VHY786445:VHY786446 VHY851981:VHY851982 VHY917517:VHY917518 VHY983053:VHY983054 VRV10:VRV12 VRU65549:VRU65550 VRU131085:VRU131086 VRU196621:VRU196622 VRU262157:VRU262158 VRU327693:VRU327694 VRU393229:VRU393230 VRU458765:VRU458766 VRU524301:VRU524302 VRU589837:VRU589838 VRU655373:VRU655374 VRU720909:VRU720910 VRU786445:VRU786446 VRU851981:VRU851982 VRU917517:VRU917518 VRU983053:VRU983054 WBR10:WBR12 WBQ65549:WBQ65550 WBQ131085:WBQ131086 WBQ196621:WBQ196622 WBQ262157:WBQ262158 WBQ327693:WBQ327694 WBQ393229:WBQ393230 WBQ458765:WBQ458766 WBQ524301:WBQ524302 WBQ589837:WBQ589838 WBQ655373:WBQ655374 WBQ720909:WBQ720910 WBQ786445:WBQ786446 WBQ851981:WBQ851982 WBQ917517:WBQ917518 WBQ983053:WBQ983054 WLN10:WLN12 WLM65549:WLM65550 WLM131085:WLM131086 WLM196621:WLM196622 WLM262157:WLM262158 WLM327693:WLM327694 WLM393229:WLM393230 WLM458765:WLM458766 WLM524301:WLM524302 WLM589837:WLM589838 WLM655373:WLM655374 WLM720909:WLM720910 WLM786445:WLM786446 WLM851981:WLM851982 WLM917517:WLM917518 WLM983053:WLM983054 WVJ10:WVJ12 WVI65549:WVI65550 WVI131085:WVI131086 WVI196621:WVI196622 WVI262157:WVI262158 WVI327693:WVI327694 WVI393229:WVI393230 WVI458765:WVI458766 WVI524301:WVI524302 WVI589837:WVI589838 WVI655373:WVI655374 WVI720909:WVI720910 WVI786445:WVI786446 WVI851981:WVI851982 WVI917517:WVI917518 WVI983053:WVI983054" xr:uid="{19F2EA93-9A13-4E7E-B6AD-B43C5B03924C}"/>
    <dataValidation allowBlank="1" showInputMessage="1" showErrorMessage="1" prompt="Written Work Percentage Score" sqref="I65549:I65651 I131085:I131187 I196621:I196723 I262157:I262259 I327693:I327795 I393229:I393331 I458765:I458867 I524301:I524403 I589837:I589939 I655373:I655475 I720909:I721011 I786445:I786547 I851981:I852083 I917517:I917619 I983053:I983155 IY66:IY116 IX65549:IX65651 IX131085:IX131187 IX196621:IX196723 IX262157:IX262259 IX327693:IX327795 IX393229:IX393331 IX458765:IX458867 IX524301:IX524403 IX589837:IX589939 IX655373:IX655475 IX720909:IX721011 IX786445:IX786547 IX851981:IX852083 IX917517:IX917619 IX983053:IX983155 SU10:SU63 SU66:SU116 ST65549:ST65651 ST131085:ST131187 ST196621:ST196723 ST262157:ST262259 ST327693:ST327795 ST393229:ST393331 ST458765:ST458867 ST524301:ST524403 ST589837:ST589939 ST655373:ST655475 ST720909:ST721011 ST786445:ST786547 ST851981:ST852083 ST917517:ST917619 ST983053:ST983155 ACQ10:ACQ63 ACQ66:ACQ116 ACP65549:ACP65651 ACP131085:ACP131187 ACP196621:ACP196723 ACP262157:ACP262259 ACP327693:ACP327795 ACP393229:ACP393331 ACP458765:ACP458867 ACP524301:ACP524403 ACP589837:ACP589939 ACP655373:ACP655475 ACP720909:ACP721011 ACP786445:ACP786547 ACP851981:ACP852083 ACP917517:ACP917619 ACP983053:ACP983155 AMM10:AMM63 AMM66:AMM116 AML65549:AML65651 AML131085:AML131187 AML196621:AML196723 AML262157:AML262259 AML327693:AML327795 AML393229:AML393331 AML458765:AML458867 AML524301:AML524403 AML589837:AML589939 AML655373:AML655475 AML720909:AML721011 AML786445:AML786547 AML851981:AML852083 AML917517:AML917619 AML983053:AML983155 AWI10:AWI63 AWI66:AWI116 AWH65549:AWH65651 AWH131085:AWH131187 AWH196621:AWH196723 AWH262157:AWH262259 AWH327693:AWH327795 AWH393229:AWH393331 AWH458765:AWH458867 AWH524301:AWH524403 AWH589837:AWH589939 AWH655373:AWH655475 AWH720909:AWH721011 AWH786445:AWH786547 AWH851981:AWH852083 AWH917517:AWH917619 AWH983053:AWH983155 BGE10:BGE63 BGE66:BGE116 BGD65549:BGD65651 BGD131085:BGD131187 BGD196621:BGD196723 BGD262157:BGD262259 BGD327693:BGD327795 BGD393229:BGD393331 BGD458765:BGD458867 BGD524301:BGD524403 BGD589837:BGD589939 BGD655373:BGD655475 BGD720909:BGD721011 BGD786445:BGD786547 BGD851981:BGD852083 BGD917517:BGD917619 BGD983053:BGD983155 BQA10:BQA63 BQA66:BQA116 BPZ65549:BPZ65651 BPZ131085:BPZ131187 BPZ196621:BPZ196723 BPZ262157:BPZ262259 BPZ327693:BPZ327795 BPZ393229:BPZ393331 BPZ458765:BPZ458867 BPZ524301:BPZ524403 BPZ589837:BPZ589939 BPZ655373:BPZ655475 BPZ720909:BPZ721011 BPZ786445:BPZ786547 BPZ851981:BPZ852083 BPZ917517:BPZ917619 BPZ983053:BPZ983155 BZW10:BZW63 BZW66:BZW116 BZV65549:BZV65651 BZV131085:BZV131187 BZV196621:BZV196723 BZV262157:BZV262259 BZV327693:BZV327795 BZV393229:BZV393331 BZV458765:BZV458867 BZV524301:BZV524403 BZV589837:BZV589939 BZV655373:BZV655475 BZV720909:BZV721011 BZV786445:BZV786547 BZV851981:BZV852083 BZV917517:BZV917619 BZV983053:BZV983155 CJS10:CJS63 CJS66:CJS116 CJR65549:CJR65651 CJR131085:CJR131187 CJR196621:CJR196723 CJR262157:CJR262259 CJR327693:CJR327795 CJR393229:CJR393331 CJR458765:CJR458867 CJR524301:CJR524403 CJR589837:CJR589939 CJR655373:CJR655475 CJR720909:CJR721011 CJR786445:CJR786547 CJR851981:CJR852083 CJR917517:CJR917619 CJR983053:CJR983155 CTO10:CTO63 CTO66:CTO116 CTN65549:CTN65651 CTN131085:CTN131187 CTN196621:CTN196723 CTN262157:CTN262259 CTN327693:CTN327795 CTN393229:CTN393331 CTN458765:CTN458867 CTN524301:CTN524403 CTN589837:CTN589939 CTN655373:CTN655475 CTN720909:CTN721011 CTN786445:CTN786547 CTN851981:CTN852083 CTN917517:CTN917619 CTN983053:CTN983155 DDK10:DDK63 DDK66:DDK116 DDJ65549:DDJ65651 DDJ131085:DDJ131187 DDJ196621:DDJ196723 DDJ262157:DDJ262259 DDJ327693:DDJ327795 DDJ393229:DDJ393331 DDJ458765:DDJ458867 DDJ524301:DDJ524403 DDJ589837:DDJ589939 DDJ655373:DDJ655475 DDJ720909:DDJ721011 DDJ786445:DDJ786547 DDJ851981:DDJ852083 DDJ917517:DDJ917619 DDJ983053:DDJ983155 DNG10:DNG63 DNG66:DNG116 DNF65549:DNF65651 DNF131085:DNF131187 DNF196621:DNF196723 DNF262157:DNF262259 DNF327693:DNF327795 DNF393229:DNF393331 DNF458765:DNF458867 DNF524301:DNF524403 DNF589837:DNF589939 DNF655373:DNF655475 DNF720909:DNF721011 DNF786445:DNF786547 DNF851981:DNF852083 DNF917517:DNF917619 DNF983053:DNF983155 DXC10:DXC63 DXC66:DXC116 DXB65549:DXB65651 DXB131085:DXB131187 DXB196621:DXB196723 DXB262157:DXB262259 DXB327693:DXB327795 DXB393229:DXB393331 DXB458765:DXB458867 DXB524301:DXB524403 DXB589837:DXB589939 DXB655373:DXB655475 DXB720909:DXB721011 DXB786445:DXB786547 DXB851981:DXB852083 DXB917517:DXB917619 DXB983053:DXB983155 EGY10:EGY63 EGY66:EGY116 EGX65549:EGX65651 EGX131085:EGX131187 EGX196621:EGX196723 EGX262157:EGX262259 EGX327693:EGX327795 EGX393229:EGX393331 EGX458765:EGX458867 EGX524301:EGX524403 EGX589837:EGX589939 EGX655373:EGX655475 EGX720909:EGX721011 EGX786445:EGX786547 EGX851981:EGX852083 EGX917517:EGX917619 EGX983053:EGX983155 EQU10:EQU63 EQU66:EQU116 EQT65549:EQT65651 EQT131085:EQT131187 EQT196621:EQT196723 EQT262157:EQT262259 EQT327693:EQT327795 EQT393229:EQT393331 EQT458765:EQT458867 EQT524301:EQT524403 EQT589837:EQT589939 EQT655373:EQT655475 EQT720909:EQT721011 EQT786445:EQT786547 EQT851981:EQT852083 EQT917517:EQT917619 EQT983053:EQT983155 FAQ10:FAQ63 FAQ66:FAQ116 FAP65549:FAP65651 FAP131085:FAP131187 FAP196621:FAP196723 FAP262157:FAP262259 FAP327693:FAP327795 FAP393229:FAP393331 FAP458765:FAP458867 FAP524301:FAP524403 FAP589837:FAP589939 FAP655373:FAP655475 FAP720909:FAP721011 FAP786445:FAP786547 FAP851981:FAP852083 FAP917517:FAP917619 FAP983053:FAP983155 FKM10:FKM63 FKM66:FKM116 FKL65549:FKL65651 FKL131085:FKL131187 FKL196621:FKL196723 FKL262157:FKL262259 FKL327693:FKL327795 FKL393229:FKL393331 FKL458765:FKL458867 FKL524301:FKL524403 FKL589837:FKL589939 FKL655373:FKL655475 FKL720909:FKL721011 FKL786445:FKL786547 FKL851981:FKL852083 FKL917517:FKL917619 FKL983053:FKL983155 FUI10:FUI63 FUI66:FUI116 FUH65549:FUH65651 FUH131085:FUH131187 FUH196621:FUH196723 FUH262157:FUH262259 FUH327693:FUH327795 FUH393229:FUH393331 FUH458765:FUH458867 FUH524301:FUH524403 FUH589837:FUH589939 FUH655373:FUH655475 FUH720909:FUH721011 FUH786445:FUH786547 FUH851981:FUH852083 FUH917517:FUH917619 FUH983053:FUH983155 GEE10:GEE63 GEE66:GEE116 GED65549:GED65651 GED131085:GED131187 GED196621:GED196723 GED262157:GED262259 GED327693:GED327795 GED393229:GED393331 GED458765:GED458867 GED524301:GED524403 GED589837:GED589939 GED655373:GED655475 GED720909:GED721011 GED786445:GED786547 GED851981:GED852083 GED917517:GED917619 GED983053:GED983155 GOA10:GOA63 GOA66:GOA116 GNZ65549:GNZ65651 GNZ131085:GNZ131187 GNZ196621:GNZ196723 GNZ262157:GNZ262259 GNZ327693:GNZ327795 GNZ393229:GNZ393331 GNZ458765:GNZ458867 GNZ524301:GNZ524403 GNZ589837:GNZ589939 GNZ655373:GNZ655475 GNZ720909:GNZ721011 GNZ786445:GNZ786547 GNZ851981:GNZ852083 GNZ917517:GNZ917619 GNZ983053:GNZ983155 GXW10:GXW63 GXW66:GXW116 GXV65549:GXV65651 GXV131085:GXV131187 GXV196621:GXV196723 GXV262157:GXV262259 GXV327693:GXV327795 GXV393229:GXV393331 GXV458765:GXV458867 GXV524301:GXV524403 GXV589837:GXV589939 GXV655373:GXV655475 GXV720909:GXV721011 GXV786445:GXV786547 GXV851981:GXV852083 GXV917517:GXV917619 GXV983053:GXV983155 HHS10:HHS63 HHS66:HHS116 HHR65549:HHR65651 HHR131085:HHR131187 HHR196621:HHR196723 HHR262157:HHR262259 HHR327693:HHR327795 HHR393229:HHR393331 HHR458765:HHR458867 HHR524301:HHR524403 HHR589837:HHR589939 HHR655373:HHR655475 HHR720909:HHR721011 HHR786445:HHR786547 HHR851981:HHR852083 HHR917517:HHR917619 HHR983053:HHR983155 HRO10:HRO63 HRO66:HRO116 HRN65549:HRN65651 HRN131085:HRN131187 HRN196621:HRN196723 HRN262157:HRN262259 HRN327693:HRN327795 HRN393229:HRN393331 HRN458765:HRN458867 HRN524301:HRN524403 HRN589837:HRN589939 HRN655373:HRN655475 HRN720909:HRN721011 HRN786445:HRN786547 HRN851981:HRN852083 HRN917517:HRN917619 HRN983053:HRN983155 IBK10:IBK63 IBK66:IBK116 IBJ65549:IBJ65651 IBJ131085:IBJ131187 IBJ196621:IBJ196723 IBJ262157:IBJ262259 IBJ327693:IBJ327795 IBJ393229:IBJ393331 IBJ458765:IBJ458867 IBJ524301:IBJ524403 IBJ589837:IBJ589939 IBJ655373:IBJ655475 IBJ720909:IBJ721011 IBJ786445:IBJ786547 IBJ851981:IBJ852083 IBJ917517:IBJ917619 IBJ983053:IBJ983155 ILG10:ILG63 ILG66:ILG116 ILF65549:ILF65651 ILF131085:ILF131187 ILF196621:ILF196723 ILF262157:ILF262259 ILF327693:ILF327795 ILF393229:ILF393331 ILF458765:ILF458867 ILF524301:ILF524403 ILF589837:ILF589939 ILF655373:ILF655475 ILF720909:ILF721011 ILF786445:ILF786547 ILF851981:ILF852083 ILF917517:ILF917619 ILF983053:ILF983155 IVC10:IVC63 IVC66:IVC116 IVB65549:IVB65651 IVB131085:IVB131187 IVB196621:IVB196723 IVB262157:IVB262259 IVB327693:IVB327795 IVB393229:IVB393331 IVB458765:IVB458867 IVB524301:IVB524403 IVB589837:IVB589939 IVB655373:IVB655475 IVB720909:IVB721011 IVB786445:IVB786547 IVB851981:IVB852083 IVB917517:IVB917619 IVB983053:IVB983155 JEY10:JEY63 JEY66:JEY116 JEX65549:JEX65651 JEX131085:JEX131187 JEX196621:JEX196723 JEX262157:JEX262259 JEX327693:JEX327795 JEX393229:JEX393331 JEX458765:JEX458867 JEX524301:JEX524403 JEX589837:JEX589939 JEX655373:JEX655475 JEX720909:JEX721011 JEX786445:JEX786547 JEX851981:JEX852083 JEX917517:JEX917619 JEX983053:JEX983155 JOU10:JOU63 JOU66:JOU116 JOT65549:JOT65651 JOT131085:JOT131187 JOT196621:JOT196723 JOT262157:JOT262259 JOT327693:JOT327795 JOT393229:JOT393331 JOT458765:JOT458867 JOT524301:JOT524403 JOT589837:JOT589939 JOT655373:JOT655475 JOT720909:JOT721011 JOT786445:JOT786547 JOT851981:JOT852083 JOT917517:JOT917619 JOT983053:JOT983155 JYQ10:JYQ63 JYQ66:JYQ116 JYP65549:JYP65651 JYP131085:JYP131187 JYP196621:JYP196723 JYP262157:JYP262259 JYP327693:JYP327795 JYP393229:JYP393331 JYP458765:JYP458867 JYP524301:JYP524403 JYP589837:JYP589939 JYP655373:JYP655475 JYP720909:JYP721011 JYP786445:JYP786547 JYP851981:JYP852083 JYP917517:JYP917619 JYP983053:JYP983155 KIM10:KIM63 KIM66:KIM116 KIL65549:KIL65651 KIL131085:KIL131187 KIL196621:KIL196723 KIL262157:KIL262259 KIL327693:KIL327795 KIL393229:KIL393331 KIL458765:KIL458867 KIL524301:KIL524403 KIL589837:KIL589939 KIL655373:KIL655475 KIL720909:KIL721011 KIL786445:KIL786547 KIL851981:KIL852083 KIL917517:KIL917619 KIL983053:KIL983155 KSI10:KSI63 KSI66:KSI116 KSH65549:KSH65651 KSH131085:KSH131187 KSH196621:KSH196723 KSH262157:KSH262259 KSH327693:KSH327795 KSH393229:KSH393331 KSH458765:KSH458867 KSH524301:KSH524403 KSH589837:KSH589939 KSH655373:KSH655475 KSH720909:KSH721011 KSH786445:KSH786547 KSH851981:KSH852083 KSH917517:KSH917619 KSH983053:KSH983155 LCE10:LCE63 LCE66:LCE116 LCD65549:LCD65651 LCD131085:LCD131187 LCD196621:LCD196723 LCD262157:LCD262259 LCD327693:LCD327795 LCD393229:LCD393331 LCD458765:LCD458867 LCD524301:LCD524403 LCD589837:LCD589939 LCD655373:LCD655475 LCD720909:LCD721011 LCD786445:LCD786547 LCD851981:LCD852083 LCD917517:LCD917619 LCD983053:LCD983155 LMA10:LMA63 LMA66:LMA116 LLZ65549:LLZ65651 LLZ131085:LLZ131187 LLZ196621:LLZ196723 LLZ262157:LLZ262259 LLZ327693:LLZ327795 LLZ393229:LLZ393331 LLZ458765:LLZ458867 LLZ524301:LLZ524403 LLZ589837:LLZ589939 LLZ655373:LLZ655475 LLZ720909:LLZ721011 LLZ786445:LLZ786547 LLZ851981:LLZ852083 LLZ917517:LLZ917619 LLZ983053:LLZ983155 LVW10:LVW63 LVW66:LVW116 LVV65549:LVV65651 LVV131085:LVV131187 LVV196621:LVV196723 LVV262157:LVV262259 LVV327693:LVV327795 LVV393229:LVV393331 LVV458765:LVV458867 LVV524301:LVV524403 LVV589837:LVV589939 LVV655373:LVV655475 LVV720909:LVV721011 LVV786445:LVV786547 LVV851981:LVV852083 LVV917517:LVV917619 LVV983053:LVV983155 MFS10:MFS63 MFS66:MFS116 MFR65549:MFR65651 MFR131085:MFR131187 MFR196621:MFR196723 MFR262157:MFR262259 MFR327693:MFR327795 MFR393229:MFR393331 MFR458765:MFR458867 MFR524301:MFR524403 MFR589837:MFR589939 MFR655373:MFR655475 MFR720909:MFR721011 MFR786445:MFR786547 MFR851981:MFR852083 MFR917517:MFR917619 MFR983053:MFR983155 MPO10:MPO63 MPO66:MPO116 MPN65549:MPN65651 MPN131085:MPN131187 MPN196621:MPN196723 MPN262157:MPN262259 MPN327693:MPN327795 MPN393229:MPN393331 MPN458765:MPN458867 MPN524301:MPN524403 MPN589837:MPN589939 MPN655373:MPN655475 MPN720909:MPN721011 MPN786445:MPN786547 MPN851981:MPN852083 MPN917517:MPN917619 MPN983053:MPN983155 MZK10:MZK63 MZK66:MZK116 MZJ65549:MZJ65651 MZJ131085:MZJ131187 MZJ196621:MZJ196723 MZJ262157:MZJ262259 MZJ327693:MZJ327795 MZJ393229:MZJ393331 MZJ458765:MZJ458867 MZJ524301:MZJ524403 MZJ589837:MZJ589939 MZJ655373:MZJ655475 MZJ720909:MZJ721011 MZJ786445:MZJ786547 MZJ851981:MZJ852083 MZJ917517:MZJ917619 MZJ983053:MZJ983155 NJG10:NJG63 NJG66:NJG116 NJF65549:NJF65651 NJF131085:NJF131187 NJF196621:NJF196723 NJF262157:NJF262259 NJF327693:NJF327795 NJF393229:NJF393331 NJF458765:NJF458867 NJF524301:NJF524403 NJF589837:NJF589939 NJF655373:NJF655475 NJF720909:NJF721011 NJF786445:NJF786547 NJF851981:NJF852083 NJF917517:NJF917619 NJF983053:NJF983155 NTC10:NTC63 NTC66:NTC116 NTB65549:NTB65651 NTB131085:NTB131187 NTB196621:NTB196723 NTB262157:NTB262259 NTB327693:NTB327795 NTB393229:NTB393331 NTB458765:NTB458867 NTB524301:NTB524403 NTB589837:NTB589939 NTB655373:NTB655475 NTB720909:NTB721011 NTB786445:NTB786547 NTB851981:NTB852083 NTB917517:NTB917619 NTB983053:NTB983155 OCY10:OCY63 OCY66:OCY116 OCX65549:OCX65651 OCX131085:OCX131187 OCX196621:OCX196723 OCX262157:OCX262259 OCX327693:OCX327795 OCX393229:OCX393331 OCX458765:OCX458867 OCX524301:OCX524403 OCX589837:OCX589939 OCX655373:OCX655475 OCX720909:OCX721011 OCX786445:OCX786547 OCX851981:OCX852083 OCX917517:OCX917619 OCX983053:OCX983155 OMU10:OMU63 OMU66:OMU116 OMT65549:OMT65651 OMT131085:OMT131187 OMT196621:OMT196723 OMT262157:OMT262259 OMT327693:OMT327795 OMT393229:OMT393331 OMT458765:OMT458867 OMT524301:OMT524403 OMT589837:OMT589939 OMT655373:OMT655475 OMT720909:OMT721011 OMT786445:OMT786547 OMT851981:OMT852083 OMT917517:OMT917619 OMT983053:OMT983155 OWQ10:OWQ63 OWQ66:OWQ116 OWP65549:OWP65651 OWP131085:OWP131187 OWP196621:OWP196723 OWP262157:OWP262259 OWP327693:OWP327795 OWP393229:OWP393331 OWP458765:OWP458867 OWP524301:OWP524403 OWP589837:OWP589939 OWP655373:OWP655475 OWP720909:OWP721011 OWP786445:OWP786547 OWP851981:OWP852083 OWP917517:OWP917619 OWP983053:OWP983155 PGM10:PGM63 PGM66:PGM116 PGL65549:PGL65651 PGL131085:PGL131187 PGL196621:PGL196723 PGL262157:PGL262259 PGL327693:PGL327795 PGL393229:PGL393331 PGL458765:PGL458867 PGL524301:PGL524403 PGL589837:PGL589939 PGL655373:PGL655475 PGL720909:PGL721011 PGL786445:PGL786547 PGL851981:PGL852083 PGL917517:PGL917619 PGL983053:PGL983155 PQI10:PQI63 PQI66:PQI116 PQH65549:PQH65651 PQH131085:PQH131187 PQH196621:PQH196723 PQH262157:PQH262259 PQH327693:PQH327795 PQH393229:PQH393331 PQH458765:PQH458867 PQH524301:PQH524403 PQH589837:PQH589939 PQH655373:PQH655475 PQH720909:PQH721011 PQH786445:PQH786547 PQH851981:PQH852083 PQH917517:PQH917619 PQH983053:PQH983155 QAE10:QAE63 QAE66:QAE116 QAD65549:QAD65651 QAD131085:QAD131187 QAD196621:QAD196723 QAD262157:QAD262259 QAD327693:QAD327795 QAD393229:QAD393331 QAD458765:QAD458867 QAD524301:QAD524403 QAD589837:QAD589939 QAD655373:QAD655475 QAD720909:QAD721011 QAD786445:QAD786547 QAD851981:QAD852083 QAD917517:QAD917619 QAD983053:QAD983155 QKA10:QKA63 QKA66:QKA116 QJZ65549:QJZ65651 QJZ131085:QJZ131187 QJZ196621:QJZ196723 QJZ262157:QJZ262259 QJZ327693:QJZ327795 QJZ393229:QJZ393331 QJZ458765:QJZ458867 QJZ524301:QJZ524403 QJZ589837:QJZ589939 QJZ655373:QJZ655475 QJZ720909:QJZ721011 QJZ786445:QJZ786547 QJZ851981:QJZ852083 QJZ917517:QJZ917619 QJZ983053:QJZ983155 QTW10:QTW63 QTW66:QTW116 QTV65549:QTV65651 QTV131085:QTV131187 QTV196621:QTV196723 QTV262157:QTV262259 QTV327693:QTV327795 QTV393229:QTV393331 QTV458765:QTV458867 QTV524301:QTV524403 QTV589837:QTV589939 QTV655373:QTV655475 QTV720909:QTV721011 QTV786445:QTV786547 QTV851981:QTV852083 QTV917517:QTV917619 QTV983053:QTV983155 RDS10:RDS63 RDS66:RDS116 RDR65549:RDR65651 RDR131085:RDR131187 RDR196621:RDR196723 RDR262157:RDR262259 RDR327693:RDR327795 RDR393229:RDR393331 RDR458765:RDR458867 RDR524301:RDR524403 RDR589837:RDR589939 RDR655373:RDR655475 RDR720909:RDR721011 RDR786445:RDR786547 RDR851981:RDR852083 RDR917517:RDR917619 RDR983053:RDR983155 RNO10:RNO63 RNO66:RNO116 RNN65549:RNN65651 RNN131085:RNN131187 RNN196621:RNN196723 RNN262157:RNN262259 RNN327693:RNN327795 RNN393229:RNN393331 RNN458765:RNN458867 RNN524301:RNN524403 RNN589837:RNN589939 RNN655373:RNN655475 RNN720909:RNN721011 RNN786445:RNN786547 RNN851981:RNN852083 RNN917517:RNN917619 RNN983053:RNN983155 RXK10:RXK63 RXK66:RXK116 RXJ65549:RXJ65651 RXJ131085:RXJ131187 RXJ196621:RXJ196723 RXJ262157:RXJ262259 RXJ327693:RXJ327795 RXJ393229:RXJ393331 RXJ458765:RXJ458867 RXJ524301:RXJ524403 RXJ589837:RXJ589939 RXJ655373:RXJ655475 RXJ720909:RXJ721011 RXJ786445:RXJ786547 RXJ851981:RXJ852083 RXJ917517:RXJ917619 RXJ983053:RXJ983155 SHG10:SHG63 SHG66:SHG116 SHF65549:SHF65651 SHF131085:SHF131187 SHF196621:SHF196723 SHF262157:SHF262259 SHF327693:SHF327795 SHF393229:SHF393331 SHF458765:SHF458867 SHF524301:SHF524403 SHF589837:SHF589939 SHF655373:SHF655475 SHF720909:SHF721011 SHF786445:SHF786547 SHF851981:SHF852083 SHF917517:SHF917619 SHF983053:SHF983155 SRC10:SRC63 SRC66:SRC116 SRB65549:SRB65651 SRB131085:SRB131187 SRB196621:SRB196723 SRB262157:SRB262259 SRB327693:SRB327795 SRB393229:SRB393331 SRB458765:SRB458867 SRB524301:SRB524403 SRB589837:SRB589939 SRB655373:SRB655475 SRB720909:SRB721011 SRB786445:SRB786547 SRB851981:SRB852083 SRB917517:SRB917619 SRB983053:SRB983155 TAY10:TAY63 TAY66:TAY116 TAX65549:TAX65651 TAX131085:TAX131187 TAX196621:TAX196723 TAX262157:TAX262259 TAX327693:TAX327795 TAX393229:TAX393331 TAX458765:TAX458867 TAX524301:TAX524403 TAX589837:TAX589939 TAX655373:TAX655475 TAX720909:TAX721011 TAX786445:TAX786547 TAX851981:TAX852083 TAX917517:TAX917619 TAX983053:TAX983155 TKU10:TKU63 TKU66:TKU116 TKT65549:TKT65651 TKT131085:TKT131187 TKT196621:TKT196723 TKT262157:TKT262259 TKT327693:TKT327795 TKT393229:TKT393331 TKT458765:TKT458867 TKT524301:TKT524403 TKT589837:TKT589939 TKT655373:TKT655475 TKT720909:TKT721011 TKT786445:TKT786547 TKT851981:TKT852083 TKT917517:TKT917619 TKT983053:TKT983155 TUQ10:TUQ63 TUQ66:TUQ116 TUP65549:TUP65651 TUP131085:TUP131187 TUP196621:TUP196723 TUP262157:TUP262259 TUP327693:TUP327795 TUP393229:TUP393331 TUP458765:TUP458867 TUP524301:TUP524403 TUP589837:TUP589939 TUP655373:TUP655475 TUP720909:TUP721011 TUP786445:TUP786547 TUP851981:TUP852083 TUP917517:TUP917619 TUP983053:TUP983155 UEM10:UEM63 UEM66:UEM116 UEL65549:UEL65651 UEL131085:UEL131187 UEL196621:UEL196723 UEL262157:UEL262259 UEL327693:UEL327795 UEL393229:UEL393331 UEL458765:UEL458867 UEL524301:UEL524403 UEL589837:UEL589939 UEL655373:UEL655475 UEL720909:UEL721011 UEL786445:UEL786547 UEL851981:UEL852083 UEL917517:UEL917619 UEL983053:UEL983155 UOI10:UOI63 UOI66:UOI116 UOH65549:UOH65651 UOH131085:UOH131187 UOH196621:UOH196723 UOH262157:UOH262259 UOH327693:UOH327795 UOH393229:UOH393331 UOH458765:UOH458867 UOH524301:UOH524403 UOH589837:UOH589939 UOH655373:UOH655475 UOH720909:UOH721011 UOH786445:UOH786547 UOH851981:UOH852083 UOH917517:UOH917619 UOH983053:UOH983155 UYE10:UYE63 UYE66:UYE116 UYD65549:UYD65651 UYD131085:UYD131187 UYD196621:UYD196723 UYD262157:UYD262259 UYD327693:UYD327795 UYD393229:UYD393331 UYD458765:UYD458867 UYD524301:UYD524403 UYD589837:UYD589939 UYD655373:UYD655475 UYD720909:UYD721011 UYD786445:UYD786547 UYD851981:UYD852083 UYD917517:UYD917619 UYD983053:UYD983155 VIA10:VIA63 VIA66:VIA116 VHZ65549:VHZ65651 VHZ131085:VHZ131187 VHZ196621:VHZ196723 VHZ262157:VHZ262259 VHZ327693:VHZ327795 VHZ393229:VHZ393331 VHZ458765:VHZ458867 VHZ524301:VHZ524403 VHZ589837:VHZ589939 VHZ655373:VHZ655475 VHZ720909:VHZ721011 VHZ786445:VHZ786547 VHZ851981:VHZ852083 VHZ917517:VHZ917619 VHZ983053:VHZ983155 VRW10:VRW63 VRW66:VRW116 VRV65549:VRV65651 VRV131085:VRV131187 VRV196621:VRV196723 VRV262157:VRV262259 VRV327693:VRV327795 VRV393229:VRV393331 VRV458765:VRV458867 VRV524301:VRV524403 VRV589837:VRV589939 VRV655373:VRV655475 VRV720909:VRV721011 VRV786445:VRV786547 VRV851981:VRV852083 VRV917517:VRV917619 VRV983053:VRV983155 WBS10:WBS63 WBS66:WBS116 WBR65549:WBR65651 WBR131085:WBR131187 WBR196621:WBR196723 WBR262157:WBR262259 WBR327693:WBR327795 WBR393229:WBR393331 WBR458765:WBR458867 WBR524301:WBR524403 WBR589837:WBR589939 WBR655373:WBR655475 WBR720909:WBR721011 WBR786445:WBR786547 WBR851981:WBR852083 WBR917517:WBR917619 WBR983053:WBR983155 WLO10:WLO63 WLO66:WLO116 WLN65549:WLN65651 WLN131085:WLN131187 WLN196621:WLN196723 WLN262157:WLN262259 WLN327693:WLN327795 WLN393229:WLN393331 WLN458765:WLN458867 WLN524301:WLN524403 WLN589837:WLN589939 WLN655373:WLN655475 WLN720909:WLN721011 WLN786445:WLN786547 WLN851981:WLN852083 WLN917517:WLN917619 WLN983053:WLN983155 WVK10:WVK63 WVJ983053:WVJ983155 WVK66:WVK116 WVJ65549:WVJ65651 WVJ131085:WVJ131187 WVJ196621:WVJ196723 WVJ262157:WVJ262259 WVJ327693:WVJ327795 WVJ393229:WVJ393331 WVJ458765:WVJ458867 WVJ524301:WVJ524403 WVJ589837:WVJ589939 WVJ655373:WVJ655475 WVJ720909:WVJ721011 WVJ786445:WVJ786547 WVJ851981:WVJ852083 WVJ917517:WVJ917619 IY10:IY63" xr:uid="{CD2D2AD1-CCC8-4352-902A-F4F67CEC123C}"/>
    <dataValidation allowBlank="1" showInputMessage="1" showErrorMessage="1" prompt="Written Work Weighted Score" sqref="J65549:J65651 J131085:J131187 J196621:J196723 J262157:J262259 J327693:J327795 J393229:J393331 J458765:J458867 J524301:J524403 J589837:J589939 J655373:J655475 J720909:J721011 J786445:J786547 J851981:J852083 J917517:J917619 J983053:J983155 IZ66:IZ116 IY65549:IY65651 IY131085:IY131187 IY196621:IY196723 IY262157:IY262259 IY327693:IY327795 IY393229:IY393331 IY458765:IY458867 IY524301:IY524403 IY589837:IY589939 IY655373:IY655475 IY720909:IY721011 IY786445:IY786547 IY851981:IY852083 IY917517:IY917619 IY983053:IY983155 SV10:SV63 SV66:SV116 SU65549:SU65651 SU131085:SU131187 SU196621:SU196723 SU262157:SU262259 SU327693:SU327795 SU393229:SU393331 SU458765:SU458867 SU524301:SU524403 SU589837:SU589939 SU655373:SU655475 SU720909:SU721011 SU786445:SU786547 SU851981:SU852083 SU917517:SU917619 SU983053:SU983155 ACR10:ACR63 ACR66:ACR116 ACQ65549:ACQ65651 ACQ131085:ACQ131187 ACQ196621:ACQ196723 ACQ262157:ACQ262259 ACQ327693:ACQ327795 ACQ393229:ACQ393331 ACQ458765:ACQ458867 ACQ524301:ACQ524403 ACQ589837:ACQ589939 ACQ655373:ACQ655475 ACQ720909:ACQ721011 ACQ786445:ACQ786547 ACQ851981:ACQ852083 ACQ917517:ACQ917619 ACQ983053:ACQ983155 AMN10:AMN63 AMN66:AMN116 AMM65549:AMM65651 AMM131085:AMM131187 AMM196621:AMM196723 AMM262157:AMM262259 AMM327693:AMM327795 AMM393229:AMM393331 AMM458765:AMM458867 AMM524301:AMM524403 AMM589837:AMM589939 AMM655373:AMM655475 AMM720909:AMM721011 AMM786445:AMM786547 AMM851981:AMM852083 AMM917517:AMM917619 AMM983053:AMM983155 AWJ10:AWJ63 AWJ66:AWJ116 AWI65549:AWI65651 AWI131085:AWI131187 AWI196621:AWI196723 AWI262157:AWI262259 AWI327693:AWI327795 AWI393229:AWI393331 AWI458765:AWI458867 AWI524301:AWI524403 AWI589837:AWI589939 AWI655373:AWI655475 AWI720909:AWI721011 AWI786445:AWI786547 AWI851981:AWI852083 AWI917517:AWI917619 AWI983053:AWI983155 BGF10:BGF63 BGF66:BGF116 BGE65549:BGE65651 BGE131085:BGE131187 BGE196621:BGE196723 BGE262157:BGE262259 BGE327693:BGE327795 BGE393229:BGE393331 BGE458765:BGE458867 BGE524301:BGE524403 BGE589837:BGE589939 BGE655373:BGE655475 BGE720909:BGE721011 BGE786445:BGE786547 BGE851981:BGE852083 BGE917517:BGE917619 BGE983053:BGE983155 BQB10:BQB63 BQB66:BQB116 BQA65549:BQA65651 BQA131085:BQA131187 BQA196621:BQA196723 BQA262157:BQA262259 BQA327693:BQA327795 BQA393229:BQA393331 BQA458765:BQA458867 BQA524301:BQA524403 BQA589837:BQA589939 BQA655373:BQA655475 BQA720909:BQA721011 BQA786445:BQA786547 BQA851981:BQA852083 BQA917517:BQA917619 BQA983053:BQA983155 BZX10:BZX63 BZX66:BZX116 BZW65549:BZW65651 BZW131085:BZW131187 BZW196621:BZW196723 BZW262157:BZW262259 BZW327693:BZW327795 BZW393229:BZW393331 BZW458765:BZW458867 BZW524301:BZW524403 BZW589837:BZW589939 BZW655373:BZW655475 BZW720909:BZW721011 BZW786445:BZW786547 BZW851981:BZW852083 BZW917517:BZW917619 BZW983053:BZW983155 CJT10:CJT63 CJT66:CJT116 CJS65549:CJS65651 CJS131085:CJS131187 CJS196621:CJS196723 CJS262157:CJS262259 CJS327693:CJS327795 CJS393229:CJS393331 CJS458765:CJS458867 CJS524301:CJS524403 CJS589837:CJS589939 CJS655373:CJS655475 CJS720909:CJS721011 CJS786445:CJS786547 CJS851981:CJS852083 CJS917517:CJS917619 CJS983053:CJS983155 CTP10:CTP63 CTP66:CTP116 CTO65549:CTO65651 CTO131085:CTO131187 CTO196621:CTO196723 CTO262157:CTO262259 CTO327693:CTO327795 CTO393229:CTO393331 CTO458765:CTO458867 CTO524301:CTO524403 CTO589837:CTO589939 CTO655373:CTO655475 CTO720909:CTO721011 CTO786445:CTO786547 CTO851981:CTO852083 CTO917517:CTO917619 CTO983053:CTO983155 DDL10:DDL63 DDL66:DDL116 DDK65549:DDK65651 DDK131085:DDK131187 DDK196621:DDK196723 DDK262157:DDK262259 DDK327693:DDK327795 DDK393229:DDK393331 DDK458765:DDK458867 DDK524301:DDK524403 DDK589837:DDK589939 DDK655373:DDK655475 DDK720909:DDK721011 DDK786445:DDK786547 DDK851981:DDK852083 DDK917517:DDK917619 DDK983053:DDK983155 DNH10:DNH63 DNH66:DNH116 DNG65549:DNG65651 DNG131085:DNG131187 DNG196621:DNG196723 DNG262157:DNG262259 DNG327693:DNG327795 DNG393229:DNG393331 DNG458765:DNG458867 DNG524301:DNG524403 DNG589837:DNG589939 DNG655373:DNG655475 DNG720909:DNG721011 DNG786445:DNG786547 DNG851981:DNG852083 DNG917517:DNG917619 DNG983053:DNG983155 DXD10:DXD63 DXD66:DXD116 DXC65549:DXC65651 DXC131085:DXC131187 DXC196621:DXC196723 DXC262157:DXC262259 DXC327693:DXC327795 DXC393229:DXC393331 DXC458765:DXC458867 DXC524301:DXC524403 DXC589837:DXC589939 DXC655373:DXC655475 DXC720909:DXC721011 DXC786445:DXC786547 DXC851981:DXC852083 DXC917517:DXC917619 DXC983053:DXC983155 EGZ10:EGZ63 EGZ66:EGZ116 EGY65549:EGY65651 EGY131085:EGY131187 EGY196621:EGY196723 EGY262157:EGY262259 EGY327693:EGY327795 EGY393229:EGY393331 EGY458765:EGY458867 EGY524301:EGY524403 EGY589837:EGY589939 EGY655373:EGY655475 EGY720909:EGY721011 EGY786445:EGY786547 EGY851981:EGY852083 EGY917517:EGY917619 EGY983053:EGY983155 EQV10:EQV63 EQV66:EQV116 EQU65549:EQU65651 EQU131085:EQU131187 EQU196621:EQU196723 EQU262157:EQU262259 EQU327693:EQU327795 EQU393229:EQU393331 EQU458765:EQU458867 EQU524301:EQU524403 EQU589837:EQU589939 EQU655373:EQU655475 EQU720909:EQU721011 EQU786445:EQU786547 EQU851981:EQU852083 EQU917517:EQU917619 EQU983053:EQU983155 FAR10:FAR63 FAR66:FAR116 FAQ65549:FAQ65651 FAQ131085:FAQ131187 FAQ196621:FAQ196723 FAQ262157:FAQ262259 FAQ327693:FAQ327795 FAQ393229:FAQ393331 FAQ458765:FAQ458867 FAQ524301:FAQ524403 FAQ589837:FAQ589939 FAQ655373:FAQ655475 FAQ720909:FAQ721011 FAQ786445:FAQ786547 FAQ851981:FAQ852083 FAQ917517:FAQ917619 FAQ983053:FAQ983155 FKN10:FKN63 FKN66:FKN116 FKM65549:FKM65651 FKM131085:FKM131187 FKM196621:FKM196723 FKM262157:FKM262259 FKM327693:FKM327795 FKM393229:FKM393331 FKM458765:FKM458867 FKM524301:FKM524403 FKM589837:FKM589939 FKM655373:FKM655475 FKM720909:FKM721011 FKM786445:FKM786547 FKM851981:FKM852083 FKM917517:FKM917619 FKM983053:FKM983155 FUJ10:FUJ63 FUJ66:FUJ116 FUI65549:FUI65651 FUI131085:FUI131187 FUI196621:FUI196723 FUI262157:FUI262259 FUI327693:FUI327795 FUI393229:FUI393331 FUI458765:FUI458867 FUI524301:FUI524403 FUI589837:FUI589939 FUI655373:FUI655475 FUI720909:FUI721011 FUI786445:FUI786547 FUI851981:FUI852083 FUI917517:FUI917619 FUI983053:FUI983155 GEF10:GEF63 GEF66:GEF116 GEE65549:GEE65651 GEE131085:GEE131187 GEE196621:GEE196723 GEE262157:GEE262259 GEE327693:GEE327795 GEE393229:GEE393331 GEE458765:GEE458867 GEE524301:GEE524403 GEE589837:GEE589939 GEE655373:GEE655475 GEE720909:GEE721011 GEE786445:GEE786547 GEE851981:GEE852083 GEE917517:GEE917619 GEE983053:GEE983155 GOB10:GOB63 GOB66:GOB116 GOA65549:GOA65651 GOA131085:GOA131187 GOA196621:GOA196723 GOA262157:GOA262259 GOA327693:GOA327795 GOA393229:GOA393331 GOA458765:GOA458867 GOA524301:GOA524403 GOA589837:GOA589939 GOA655373:GOA655475 GOA720909:GOA721011 GOA786445:GOA786547 GOA851981:GOA852083 GOA917517:GOA917619 GOA983053:GOA983155 GXX10:GXX63 GXX66:GXX116 GXW65549:GXW65651 GXW131085:GXW131187 GXW196621:GXW196723 GXW262157:GXW262259 GXW327693:GXW327795 GXW393229:GXW393331 GXW458765:GXW458867 GXW524301:GXW524403 GXW589837:GXW589939 GXW655373:GXW655475 GXW720909:GXW721011 GXW786445:GXW786547 GXW851981:GXW852083 GXW917517:GXW917619 GXW983053:GXW983155 HHT10:HHT63 HHT66:HHT116 HHS65549:HHS65651 HHS131085:HHS131187 HHS196621:HHS196723 HHS262157:HHS262259 HHS327693:HHS327795 HHS393229:HHS393331 HHS458765:HHS458867 HHS524301:HHS524403 HHS589837:HHS589939 HHS655373:HHS655475 HHS720909:HHS721011 HHS786445:HHS786547 HHS851981:HHS852083 HHS917517:HHS917619 HHS983053:HHS983155 HRP10:HRP63 HRP66:HRP116 HRO65549:HRO65651 HRO131085:HRO131187 HRO196621:HRO196723 HRO262157:HRO262259 HRO327693:HRO327795 HRO393229:HRO393331 HRO458765:HRO458867 HRO524301:HRO524403 HRO589837:HRO589939 HRO655373:HRO655475 HRO720909:HRO721011 HRO786445:HRO786547 HRO851981:HRO852083 HRO917517:HRO917619 HRO983053:HRO983155 IBL10:IBL63 IBL66:IBL116 IBK65549:IBK65651 IBK131085:IBK131187 IBK196621:IBK196723 IBK262157:IBK262259 IBK327693:IBK327795 IBK393229:IBK393331 IBK458765:IBK458867 IBK524301:IBK524403 IBK589837:IBK589939 IBK655373:IBK655475 IBK720909:IBK721011 IBK786445:IBK786547 IBK851981:IBK852083 IBK917517:IBK917619 IBK983053:IBK983155 ILH10:ILH63 ILH66:ILH116 ILG65549:ILG65651 ILG131085:ILG131187 ILG196621:ILG196723 ILG262157:ILG262259 ILG327693:ILG327795 ILG393229:ILG393331 ILG458765:ILG458867 ILG524301:ILG524403 ILG589837:ILG589939 ILG655373:ILG655475 ILG720909:ILG721011 ILG786445:ILG786547 ILG851981:ILG852083 ILG917517:ILG917619 ILG983053:ILG983155 IVD10:IVD63 IVD66:IVD116 IVC65549:IVC65651 IVC131085:IVC131187 IVC196621:IVC196723 IVC262157:IVC262259 IVC327693:IVC327795 IVC393229:IVC393331 IVC458765:IVC458867 IVC524301:IVC524403 IVC589837:IVC589939 IVC655373:IVC655475 IVC720909:IVC721011 IVC786445:IVC786547 IVC851981:IVC852083 IVC917517:IVC917619 IVC983053:IVC983155 JEZ10:JEZ63 JEZ66:JEZ116 JEY65549:JEY65651 JEY131085:JEY131187 JEY196621:JEY196723 JEY262157:JEY262259 JEY327693:JEY327795 JEY393229:JEY393331 JEY458765:JEY458867 JEY524301:JEY524403 JEY589837:JEY589939 JEY655373:JEY655475 JEY720909:JEY721011 JEY786445:JEY786547 JEY851981:JEY852083 JEY917517:JEY917619 JEY983053:JEY983155 JOV10:JOV63 JOV66:JOV116 JOU65549:JOU65651 JOU131085:JOU131187 JOU196621:JOU196723 JOU262157:JOU262259 JOU327693:JOU327795 JOU393229:JOU393331 JOU458765:JOU458867 JOU524301:JOU524403 JOU589837:JOU589939 JOU655373:JOU655475 JOU720909:JOU721011 JOU786445:JOU786547 JOU851981:JOU852083 JOU917517:JOU917619 JOU983053:JOU983155 JYR10:JYR63 JYR66:JYR116 JYQ65549:JYQ65651 JYQ131085:JYQ131187 JYQ196621:JYQ196723 JYQ262157:JYQ262259 JYQ327693:JYQ327795 JYQ393229:JYQ393331 JYQ458765:JYQ458867 JYQ524301:JYQ524403 JYQ589837:JYQ589939 JYQ655373:JYQ655475 JYQ720909:JYQ721011 JYQ786445:JYQ786547 JYQ851981:JYQ852083 JYQ917517:JYQ917619 JYQ983053:JYQ983155 KIN10:KIN63 KIN66:KIN116 KIM65549:KIM65651 KIM131085:KIM131187 KIM196621:KIM196723 KIM262157:KIM262259 KIM327693:KIM327795 KIM393229:KIM393331 KIM458765:KIM458867 KIM524301:KIM524403 KIM589837:KIM589939 KIM655373:KIM655475 KIM720909:KIM721011 KIM786445:KIM786547 KIM851981:KIM852083 KIM917517:KIM917619 KIM983053:KIM983155 KSJ10:KSJ63 KSJ66:KSJ116 KSI65549:KSI65651 KSI131085:KSI131187 KSI196621:KSI196723 KSI262157:KSI262259 KSI327693:KSI327795 KSI393229:KSI393331 KSI458765:KSI458867 KSI524301:KSI524403 KSI589837:KSI589939 KSI655373:KSI655475 KSI720909:KSI721011 KSI786445:KSI786547 KSI851981:KSI852083 KSI917517:KSI917619 KSI983053:KSI983155 LCF10:LCF63 LCF66:LCF116 LCE65549:LCE65651 LCE131085:LCE131187 LCE196621:LCE196723 LCE262157:LCE262259 LCE327693:LCE327795 LCE393229:LCE393331 LCE458765:LCE458867 LCE524301:LCE524403 LCE589837:LCE589939 LCE655373:LCE655475 LCE720909:LCE721011 LCE786445:LCE786547 LCE851981:LCE852083 LCE917517:LCE917619 LCE983053:LCE983155 LMB10:LMB63 LMB66:LMB116 LMA65549:LMA65651 LMA131085:LMA131187 LMA196621:LMA196723 LMA262157:LMA262259 LMA327693:LMA327795 LMA393229:LMA393331 LMA458765:LMA458867 LMA524301:LMA524403 LMA589837:LMA589939 LMA655373:LMA655475 LMA720909:LMA721011 LMA786445:LMA786547 LMA851981:LMA852083 LMA917517:LMA917619 LMA983053:LMA983155 LVX10:LVX63 LVX66:LVX116 LVW65549:LVW65651 LVW131085:LVW131187 LVW196621:LVW196723 LVW262157:LVW262259 LVW327693:LVW327795 LVW393229:LVW393331 LVW458765:LVW458867 LVW524301:LVW524403 LVW589837:LVW589939 LVW655373:LVW655475 LVW720909:LVW721011 LVW786445:LVW786547 LVW851981:LVW852083 LVW917517:LVW917619 LVW983053:LVW983155 MFT10:MFT63 MFT66:MFT116 MFS65549:MFS65651 MFS131085:MFS131187 MFS196621:MFS196723 MFS262157:MFS262259 MFS327693:MFS327795 MFS393229:MFS393331 MFS458765:MFS458867 MFS524301:MFS524403 MFS589837:MFS589939 MFS655373:MFS655475 MFS720909:MFS721011 MFS786445:MFS786547 MFS851981:MFS852083 MFS917517:MFS917619 MFS983053:MFS983155 MPP10:MPP63 MPP66:MPP116 MPO65549:MPO65651 MPO131085:MPO131187 MPO196621:MPO196723 MPO262157:MPO262259 MPO327693:MPO327795 MPO393229:MPO393331 MPO458765:MPO458867 MPO524301:MPO524403 MPO589837:MPO589939 MPO655373:MPO655475 MPO720909:MPO721011 MPO786445:MPO786547 MPO851981:MPO852083 MPO917517:MPO917619 MPO983053:MPO983155 MZL10:MZL63 MZL66:MZL116 MZK65549:MZK65651 MZK131085:MZK131187 MZK196621:MZK196723 MZK262157:MZK262259 MZK327693:MZK327795 MZK393229:MZK393331 MZK458765:MZK458867 MZK524301:MZK524403 MZK589837:MZK589939 MZK655373:MZK655475 MZK720909:MZK721011 MZK786445:MZK786547 MZK851981:MZK852083 MZK917517:MZK917619 MZK983053:MZK983155 NJH10:NJH63 NJH66:NJH116 NJG65549:NJG65651 NJG131085:NJG131187 NJG196621:NJG196723 NJG262157:NJG262259 NJG327693:NJG327795 NJG393229:NJG393331 NJG458765:NJG458867 NJG524301:NJG524403 NJG589837:NJG589939 NJG655373:NJG655475 NJG720909:NJG721011 NJG786445:NJG786547 NJG851981:NJG852083 NJG917517:NJG917619 NJG983053:NJG983155 NTD10:NTD63 NTD66:NTD116 NTC65549:NTC65651 NTC131085:NTC131187 NTC196621:NTC196723 NTC262157:NTC262259 NTC327693:NTC327795 NTC393229:NTC393331 NTC458765:NTC458867 NTC524301:NTC524403 NTC589837:NTC589939 NTC655373:NTC655475 NTC720909:NTC721011 NTC786445:NTC786547 NTC851981:NTC852083 NTC917517:NTC917619 NTC983053:NTC983155 OCZ10:OCZ63 OCZ66:OCZ116 OCY65549:OCY65651 OCY131085:OCY131187 OCY196621:OCY196723 OCY262157:OCY262259 OCY327693:OCY327795 OCY393229:OCY393331 OCY458765:OCY458867 OCY524301:OCY524403 OCY589837:OCY589939 OCY655373:OCY655475 OCY720909:OCY721011 OCY786445:OCY786547 OCY851981:OCY852083 OCY917517:OCY917619 OCY983053:OCY983155 OMV10:OMV63 OMV66:OMV116 OMU65549:OMU65651 OMU131085:OMU131187 OMU196621:OMU196723 OMU262157:OMU262259 OMU327693:OMU327795 OMU393229:OMU393331 OMU458765:OMU458867 OMU524301:OMU524403 OMU589837:OMU589939 OMU655373:OMU655475 OMU720909:OMU721011 OMU786445:OMU786547 OMU851981:OMU852083 OMU917517:OMU917619 OMU983053:OMU983155 OWR10:OWR63 OWR66:OWR116 OWQ65549:OWQ65651 OWQ131085:OWQ131187 OWQ196621:OWQ196723 OWQ262157:OWQ262259 OWQ327693:OWQ327795 OWQ393229:OWQ393331 OWQ458765:OWQ458867 OWQ524301:OWQ524403 OWQ589837:OWQ589939 OWQ655373:OWQ655475 OWQ720909:OWQ721011 OWQ786445:OWQ786547 OWQ851981:OWQ852083 OWQ917517:OWQ917619 OWQ983053:OWQ983155 PGN10:PGN63 PGN66:PGN116 PGM65549:PGM65651 PGM131085:PGM131187 PGM196621:PGM196723 PGM262157:PGM262259 PGM327693:PGM327795 PGM393229:PGM393331 PGM458765:PGM458867 PGM524301:PGM524403 PGM589837:PGM589939 PGM655373:PGM655475 PGM720909:PGM721011 PGM786445:PGM786547 PGM851981:PGM852083 PGM917517:PGM917619 PGM983053:PGM983155 PQJ10:PQJ63 PQJ66:PQJ116 PQI65549:PQI65651 PQI131085:PQI131187 PQI196621:PQI196723 PQI262157:PQI262259 PQI327693:PQI327795 PQI393229:PQI393331 PQI458765:PQI458867 PQI524301:PQI524403 PQI589837:PQI589939 PQI655373:PQI655475 PQI720909:PQI721011 PQI786445:PQI786547 PQI851981:PQI852083 PQI917517:PQI917619 PQI983053:PQI983155 QAF10:QAF63 QAF66:QAF116 QAE65549:QAE65651 QAE131085:QAE131187 QAE196621:QAE196723 QAE262157:QAE262259 QAE327693:QAE327795 QAE393229:QAE393331 QAE458765:QAE458867 QAE524301:QAE524403 QAE589837:QAE589939 QAE655373:QAE655475 QAE720909:QAE721011 QAE786445:QAE786547 QAE851981:QAE852083 QAE917517:QAE917619 QAE983053:QAE983155 QKB10:QKB63 QKB66:QKB116 QKA65549:QKA65651 QKA131085:QKA131187 QKA196621:QKA196723 QKA262157:QKA262259 QKA327693:QKA327795 QKA393229:QKA393331 QKA458765:QKA458867 QKA524301:QKA524403 QKA589837:QKA589939 QKA655373:QKA655475 QKA720909:QKA721011 QKA786445:QKA786547 QKA851981:QKA852083 QKA917517:QKA917619 QKA983053:QKA983155 QTX10:QTX63 QTX66:QTX116 QTW65549:QTW65651 QTW131085:QTW131187 QTW196621:QTW196723 QTW262157:QTW262259 QTW327693:QTW327795 QTW393229:QTW393331 QTW458765:QTW458867 QTW524301:QTW524403 QTW589837:QTW589939 QTW655373:QTW655475 QTW720909:QTW721011 QTW786445:QTW786547 QTW851981:QTW852083 QTW917517:QTW917619 QTW983053:QTW983155 RDT10:RDT63 RDT66:RDT116 RDS65549:RDS65651 RDS131085:RDS131187 RDS196621:RDS196723 RDS262157:RDS262259 RDS327693:RDS327795 RDS393229:RDS393331 RDS458765:RDS458867 RDS524301:RDS524403 RDS589837:RDS589939 RDS655373:RDS655475 RDS720909:RDS721011 RDS786445:RDS786547 RDS851981:RDS852083 RDS917517:RDS917619 RDS983053:RDS983155 RNP10:RNP63 RNP66:RNP116 RNO65549:RNO65651 RNO131085:RNO131187 RNO196621:RNO196723 RNO262157:RNO262259 RNO327693:RNO327795 RNO393229:RNO393331 RNO458765:RNO458867 RNO524301:RNO524403 RNO589837:RNO589939 RNO655373:RNO655475 RNO720909:RNO721011 RNO786445:RNO786547 RNO851981:RNO852083 RNO917517:RNO917619 RNO983053:RNO983155 RXL10:RXL63 RXL66:RXL116 RXK65549:RXK65651 RXK131085:RXK131187 RXK196621:RXK196723 RXK262157:RXK262259 RXK327693:RXK327795 RXK393229:RXK393331 RXK458765:RXK458867 RXK524301:RXK524403 RXK589837:RXK589939 RXK655373:RXK655475 RXK720909:RXK721011 RXK786445:RXK786547 RXK851981:RXK852083 RXK917517:RXK917619 RXK983053:RXK983155 SHH10:SHH63 SHH66:SHH116 SHG65549:SHG65651 SHG131085:SHG131187 SHG196621:SHG196723 SHG262157:SHG262259 SHG327693:SHG327795 SHG393229:SHG393331 SHG458765:SHG458867 SHG524301:SHG524403 SHG589837:SHG589939 SHG655373:SHG655475 SHG720909:SHG721011 SHG786445:SHG786547 SHG851981:SHG852083 SHG917517:SHG917619 SHG983053:SHG983155 SRD10:SRD63 SRD66:SRD116 SRC65549:SRC65651 SRC131085:SRC131187 SRC196621:SRC196723 SRC262157:SRC262259 SRC327693:SRC327795 SRC393229:SRC393331 SRC458765:SRC458867 SRC524301:SRC524403 SRC589837:SRC589939 SRC655373:SRC655475 SRC720909:SRC721011 SRC786445:SRC786547 SRC851981:SRC852083 SRC917517:SRC917619 SRC983053:SRC983155 TAZ10:TAZ63 TAZ66:TAZ116 TAY65549:TAY65651 TAY131085:TAY131187 TAY196621:TAY196723 TAY262157:TAY262259 TAY327693:TAY327795 TAY393229:TAY393331 TAY458765:TAY458867 TAY524301:TAY524403 TAY589837:TAY589939 TAY655373:TAY655475 TAY720909:TAY721011 TAY786445:TAY786547 TAY851981:TAY852083 TAY917517:TAY917619 TAY983053:TAY983155 TKV10:TKV63 TKV66:TKV116 TKU65549:TKU65651 TKU131085:TKU131187 TKU196621:TKU196723 TKU262157:TKU262259 TKU327693:TKU327795 TKU393229:TKU393331 TKU458765:TKU458867 TKU524301:TKU524403 TKU589837:TKU589939 TKU655373:TKU655475 TKU720909:TKU721011 TKU786445:TKU786547 TKU851981:TKU852083 TKU917517:TKU917619 TKU983053:TKU983155 TUR10:TUR63 TUR66:TUR116 TUQ65549:TUQ65651 TUQ131085:TUQ131187 TUQ196621:TUQ196723 TUQ262157:TUQ262259 TUQ327693:TUQ327795 TUQ393229:TUQ393331 TUQ458765:TUQ458867 TUQ524301:TUQ524403 TUQ589837:TUQ589939 TUQ655373:TUQ655475 TUQ720909:TUQ721011 TUQ786445:TUQ786547 TUQ851981:TUQ852083 TUQ917517:TUQ917619 TUQ983053:TUQ983155 UEN10:UEN63 UEN66:UEN116 UEM65549:UEM65651 UEM131085:UEM131187 UEM196621:UEM196723 UEM262157:UEM262259 UEM327693:UEM327795 UEM393229:UEM393331 UEM458765:UEM458867 UEM524301:UEM524403 UEM589837:UEM589939 UEM655373:UEM655475 UEM720909:UEM721011 UEM786445:UEM786547 UEM851981:UEM852083 UEM917517:UEM917619 UEM983053:UEM983155 UOJ10:UOJ63 UOJ66:UOJ116 UOI65549:UOI65651 UOI131085:UOI131187 UOI196621:UOI196723 UOI262157:UOI262259 UOI327693:UOI327795 UOI393229:UOI393331 UOI458765:UOI458867 UOI524301:UOI524403 UOI589837:UOI589939 UOI655373:UOI655475 UOI720909:UOI721011 UOI786445:UOI786547 UOI851981:UOI852083 UOI917517:UOI917619 UOI983053:UOI983155 UYF10:UYF63 UYF66:UYF116 UYE65549:UYE65651 UYE131085:UYE131187 UYE196621:UYE196723 UYE262157:UYE262259 UYE327693:UYE327795 UYE393229:UYE393331 UYE458765:UYE458867 UYE524301:UYE524403 UYE589837:UYE589939 UYE655373:UYE655475 UYE720909:UYE721011 UYE786445:UYE786547 UYE851981:UYE852083 UYE917517:UYE917619 UYE983053:UYE983155 VIB10:VIB63 VIB66:VIB116 VIA65549:VIA65651 VIA131085:VIA131187 VIA196621:VIA196723 VIA262157:VIA262259 VIA327693:VIA327795 VIA393229:VIA393331 VIA458765:VIA458867 VIA524301:VIA524403 VIA589837:VIA589939 VIA655373:VIA655475 VIA720909:VIA721011 VIA786445:VIA786547 VIA851981:VIA852083 VIA917517:VIA917619 VIA983053:VIA983155 VRX10:VRX63 VRX66:VRX116 VRW65549:VRW65651 VRW131085:VRW131187 VRW196621:VRW196723 VRW262157:VRW262259 VRW327693:VRW327795 VRW393229:VRW393331 VRW458765:VRW458867 VRW524301:VRW524403 VRW589837:VRW589939 VRW655373:VRW655475 VRW720909:VRW721011 VRW786445:VRW786547 VRW851981:VRW852083 VRW917517:VRW917619 VRW983053:VRW983155 WBT10:WBT63 WBT66:WBT116 WBS65549:WBS65651 WBS131085:WBS131187 WBS196621:WBS196723 WBS262157:WBS262259 WBS327693:WBS327795 WBS393229:WBS393331 WBS458765:WBS458867 WBS524301:WBS524403 WBS589837:WBS589939 WBS655373:WBS655475 WBS720909:WBS721011 WBS786445:WBS786547 WBS851981:WBS852083 WBS917517:WBS917619 WBS983053:WBS983155 WLP10:WLP63 WLP66:WLP116 WLO65549:WLO65651 WLO131085:WLO131187 WLO196621:WLO196723 WLO262157:WLO262259 WLO327693:WLO327795 WLO393229:WLO393331 WLO458765:WLO458867 WLO524301:WLO524403 WLO589837:WLO589939 WLO655373:WLO655475 WLO720909:WLO721011 WLO786445:WLO786547 WLO851981:WLO852083 WLO917517:WLO917619 WLO983053:WLO983155 WVL10:WVL63 WVK983053:WVK983155 WVL66:WVL116 WVK65549:WVK65651 WVK131085:WVK131187 WVK196621:WVK196723 WVK262157:WVK262259 WVK327693:WVK327795 WVK393229:WVK393331 WVK458765:WVK458867 WVK524301:WVK524403 WVK589837:WVK589939 WVK655373:WVK655475 WVK720909:WVK721011 WVK786445:WVK786547 WVK851981:WVK852083 WVK917517:WVK917619 IZ10:IZ63" xr:uid="{D4C26527-F8FD-4717-AA70-C3DD1FA48B7E}"/>
    <dataValidation allowBlank="1" showInputMessage="1" showErrorMessage="1" prompt="Performance Tasks Total Highest Possible Score" sqref="N65549:N65550 N131085:N131086 N196621:N196622 N262157:N262158 N327693:N327694 N393229:N393230 N458765:N458766 N524301:N524302 N589837:N589838 N655373:N655374 N720909:N720910 N786445:N786446 N851981:N851982 N917517:N917518 N983053:N983054 JK10:JK12 JJ65549:JJ65550 JJ131085:JJ131086 JJ196621:JJ196622 JJ262157:JJ262158 JJ327693:JJ327694 JJ393229:JJ393230 JJ458765:JJ458766 JJ524301:JJ524302 JJ589837:JJ589838 JJ655373:JJ655374 JJ720909:JJ720910 JJ786445:JJ786446 JJ851981:JJ851982 JJ917517:JJ917518 JJ983053:JJ983054 TG10:TG12 TF65549:TF65550 TF131085:TF131086 TF196621:TF196622 TF262157:TF262158 TF327693:TF327694 TF393229:TF393230 TF458765:TF458766 TF524301:TF524302 TF589837:TF589838 TF655373:TF655374 TF720909:TF720910 TF786445:TF786446 TF851981:TF851982 TF917517:TF917518 TF983053:TF983054 ADC10:ADC12 ADB65549:ADB65550 ADB131085:ADB131086 ADB196621:ADB196622 ADB262157:ADB262158 ADB327693:ADB327694 ADB393229:ADB393230 ADB458765:ADB458766 ADB524301:ADB524302 ADB589837:ADB589838 ADB655373:ADB655374 ADB720909:ADB720910 ADB786445:ADB786446 ADB851981:ADB851982 ADB917517:ADB917518 ADB983053:ADB983054 AMY10:AMY12 AMX65549:AMX65550 AMX131085:AMX131086 AMX196621:AMX196622 AMX262157:AMX262158 AMX327693:AMX327694 AMX393229:AMX393230 AMX458765:AMX458766 AMX524301:AMX524302 AMX589837:AMX589838 AMX655373:AMX655374 AMX720909:AMX720910 AMX786445:AMX786446 AMX851981:AMX851982 AMX917517:AMX917518 AMX983053:AMX983054 AWU10:AWU12 AWT65549:AWT65550 AWT131085:AWT131086 AWT196621:AWT196622 AWT262157:AWT262158 AWT327693:AWT327694 AWT393229:AWT393230 AWT458765:AWT458766 AWT524301:AWT524302 AWT589837:AWT589838 AWT655373:AWT655374 AWT720909:AWT720910 AWT786445:AWT786446 AWT851981:AWT851982 AWT917517:AWT917518 AWT983053:AWT983054 BGQ10:BGQ12 BGP65549:BGP65550 BGP131085:BGP131086 BGP196621:BGP196622 BGP262157:BGP262158 BGP327693:BGP327694 BGP393229:BGP393230 BGP458765:BGP458766 BGP524301:BGP524302 BGP589837:BGP589838 BGP655373:BGP655374 BGP720909:BGP720910 BGP786445:BGP786446 BGP851981:BGP851982 BGP917517:BGP917518 BGP983053:BGP983054 BQM10:BQM12 BQL65549:BQL65550 BQL131085:BQL131086 BQL196621:BQL196622 BQL262157:BQL262158 BQL327693:BQL327694 BQL393229:BQL393230 BQL458765:BQL458766 BQL524301:BQL524302 BQL589837:BQL589838 BQL655373:BQL655374 BQL720909:BQL720910 BQL786445:BQL786446 BQL851981:BQL851982 BQL917517:BQL917518 BQL983053:BQL983054 CAI10:CAI12 CAH65549:CAH65550 CAH131085:CAH131086 CAH196621:CAH196622 CAH262157:CAH262158 CAH327693:CAH327694 CAH393229:CAH393230 CAH458765:CAH458766 CAH524301:CAH524302 CAH589837:CAH589838 CAH655373:CAH655374 CAH720909:CAH720910 CAH786445:CAH786446 CAH851981:CAH851982 CAH917517:CAH917518 CAH983053:CAH983054 CKE10:CKE12 CKD65549:CKD65550 CKD131085:CKD131086 CKD196621:CKD196622 CKD262157:CKD262158 CKD327693:CKD327694 CKD393229:CKD393230 CKD458765:CKD458766 CKD524301:CKD524302 CKD589837:CKD589838 CKD655373:CKD655374 CKD720909:CKD720910 CKD786445:CKD786446 CKD851981:CKD851982 CKD917517:CKD917518 CKD983053:CKD983054 CUA10:CUA12 CTZ65549:CTZ65550 CTZ131085:CTZ131086 CTZ196621:CTZ196622 CTZ262157:CTZ262158 CTZ327693:CTZ327694 CTZ393229:CTZ393230 CTZ458765:CTZ458766 CTZ524301:CTZ524302 CTZ589837:CTZ589838 CTZ655373:CTZ655374 CTZ720909:CTZ720910 CTZ786445:CTZ786446 CTZ851981:CTZ851982 CTZ917517:CTZ917518 CTZ983053:CTZ983054 DDW10:DDW12 DDV65549:DDV65550 DDV131085:DDV131086 DDV196621:DDV196622 DDV262157:DDV262158 DDV327693:DDV327694 DDV393229:DDV393230 DDV458765:DDV458766 DDV524301:DDV524302 DDV589837:DDV589838 DDV655373:DDV655374 DDV720909:DDV720910 DDV786445:DDV786446 DDV851981:DDV851982 DDV917517:DDV917518 DDV983053:DDV983054 DNS10:DNS12 DNR65549:DNR65550 DNR131085:DNR131086 DNR196621:DNR196622 DNR262157:DNR262158 DNR327693:DNR327694 DNR393229:DNR393230 DNR458765:DNR458766 DNR524301:DNR524302 DNR589837:DNR589838 DNR655373:DNR655374 DNR720909:DNR720910 DNR786445:DNR786446 DNR851981:DNR851982 DNR917517:DNR917518 DNR983053:DNR983054 DXO10:DXO12 DXN65549:DXN65550 DXN131085:DXN131086 DXN196621:DXN196622 DXN262157:DXN262158 DXN327693:DXN327694 DXN393229:DXN393230 DXN458765:DXN458766 DXN524301:DXN524302 DXN589837:DXN589838 DXN655373:DXN655374 DXN720909:DXN720910 DXN786445:DXN786446 DXN851981:DXN851982 DXN917517:DXN917518 DXN983053:DXN983054 EHK10:EHK12 EHJ65549:EHJ65550 EHJ131085:EHJ131086 EHJ196621:EHJ196622 EHJ262157:EHJ262158 EHJ327693:EHJ327694 EHJ393229:EHJ393230 EHJ458765:EHJ458766 EHJ524301:EHJ524302 EHJ589837:EHJ589838 EHJ655373:EHJ655374 EHJ720909:EHJ720910 EHJ786445:EHJ786446 EHJ851981:EHJ851982 EHJ917517:EHJ917518 EHJ983053:EHJ983054 ERG10:ERG12 ERF65549:ERF65550 ERF131085:ERF131086 ERF196621:ERF196622 ERF262157:ERF262158 ERF327693:ERF327694 ERF393229:ERF393230 ERF458765:ERF458766 ERF524301:ERF524302 ERF589837:ERF589838 ERF655373:ERF655374 ERF720909:ERF720910 ERF786445:ERF786446 ERF851981:ERF851982 ERF917517:ERF917518 ERF983053:ERF983054 FBC10:FBC12 FBB65549:FBB65550 FBB131085:FBB131086 FBB196621:FBB196622 FBB262157:FBB262158 FBB327693:FBB327694 FBB393229:FBB393230 FBB458765:FBB458766 FBB524301:FBB524302 FBB589837:FBB589838 FBB655373:FBB655374 FBB720909:FBB720910 FBB786445:FBB786446 FBB851981:FBB851982 FBB917517:FBB917518 FBB983053:FBB983054 FKY10:FKY12 FKX65549:FKX65550 FKX131085:FKX131086 FKX196621:FKX196622 FKX262157:FKX262158 FKX327693:FKX327694 FKX393229:FKX393230 FKX458765:FKX458766 FKX524301:FKX524302 FKX589837:FKX589838 FKX655373:FKX655374 FKX720909:FKX720910 FKX786445:FKX786446 FKX851981:FKX851982 FKX917517:FKX917518 FKX983053:FKX983054 FUU10:FUU12 FUT65549:FUT65550 FUT131085:FUT131086 FUT196621:FUT196622 FUT262157:FUT262158 FUT327693:FUT327694 FUT393229:FUT393230 FUT458765:FUT458766 FUT524301:FUT524302 FUT589837:FUT589838 FUT655373:FUT655374 FUT720909:FUT720910 FUT786445:FUT786446 FUT851981:FUT851982 FUT917517:FUT917518 FUT983053:FUT983054 GEQ10:GEQ12 GEP65549:GEP65550 GEP131085:GEP131086 GEP196621:GEP196622 GEP262157:GEP262158 GEP327693:GEP327694 GEP393229:GEP393230 GEP458765:GEP458766 GEP524301:GEP524302 GEP589837:GEP589838 GEP655373:GEP655374 GEP720909:GEP720910 GEP786445:GEP786446 GEP851981:GEP851982 GEP917517:GEP917518 GEP983053:GEP983054 GOM10:GOM12 GOL65549:GOL65550 GOL131085:GOL131086 GOL196621:GOL196622 GOL262157:GOL262158 GOL327693:GOL327694 GOL393229:GOL393230 GOL458765:GOL458766 GOL524301:GOL524302 GOL589837:GOL589838 GOL655373:GOL655374 GOL720909:GOL720910 GOL786445:GOL786446 GOL851981:GOL851982 GOL917517:GOL917518 GOL983053:GOL983054 GYI10:GYI12 GYH65549:GYH65550 GYH131085:GYH131086 GYH196621:GYH196622 GYH262157:GYH262158 GYH327693:GYH327694 GYH393229:GYH393230 GYH458765:GYH458766 GYH524301:GYH524302 GYH589837:GYH589838 GYH655373:GYH655374 GYH720909:GYH720910 GYH786445:GYH786446 GYH851981:GYH851982 GYH917517:GYH917518 GYH983053:GYH983054 HIE10:HIE12 HID65549:HID65550 HID131085:HID131086 HID196621:HID196622 HID262157:HID262158 HID327693:HID327694 HID393229:HID393230 HID458765:HID458766 HID524301:HID524302 HID589837:HID589838 HID655373:HID655374 HID720909:HID720910 HID786445:HID786446 HID851981:HID851982 HID917517:HID917518 HID983053:HID983054 HSA10:HSA12 HRZ65549:HRZ65550 HRZ131085:HRZ131086 HRZ196621:HRZ196622 HRZ262157:HRZ262158 HRZ327693:HRZ327694 HRZ393229:HRZ393230 HRZ458765:HRZ458766 HRZ524301:HRZ524302 HRZ589837:HRZ589838 HRZ655373:HRZ655374 HRZ720909:HRZ720910 HRZ786445:HRZ786446 HRZ851981:HRZ851982 HRZ917517:HRZ917518 HRZ983053:HRZ983054 IBW10:IBW12 IBV65549:IBV65550 IBV131085:IBV131086 IBV196621:IBV196622 IBV262157:IBV262158 IBV327693:IBV327694 IBV393229:IBV393230 IBV458765:IBV458766 IBV524301:IBV524302 IBV589837:IBV589838 IBV655373:IBV655374 IBV720909:IBV720910 IBV786445:IBV786446 IBV851981:IBV851982 IBV917517:IBV917518 IBV983053:IBV983054 ILS10:ILS12 ILR65549:ILR65550 ILR131085:ILR131086 ILR196621:ILR196622 ILR262157:ILR262158 ILR327693:ILR327694 ILR393229:ILR393230 ILR458765:ILR458766 ILR524301:ILR524302 ILR589837:ILR589838 ILR655373:ILR655374 ILR720909:ILR720910 ILR786445:ILR786446 ILR851981:ILR851982 ILR917517:ILR917518 ILR983053:ILR983054 IVO10:IVO12 IVN65549:IVN65550 IVN131085:IVN131086 IVN196621:IVN196622 IVN262157:IVN262158 IVN327693:IVN327694 IVN393229:IVN393230 IVN458765:IVN458766 IVN524301:IVN524302 IVN589837:IVN589838 IVN655373:IVN655374 IVN720909:IVN720910 IVN786445:IVN786446 IVN851981:IVN851982 IVN917517:IVN917518 IVN983053:IVN983054 JFK10:JFK12 JFJ65549:JFJ65550 JFJ131085:JFJ131086 JFJ196621:JFJ196622 JFJ262157:JFJ262158 JFJ327693:JFJ327694 JFJ393229:JFJ393230 JFJ458765:JFJ458766 JFJ524301:JFJ524302 JFJ589837:JFJ589838 JFJ655373:JFJ655374 JFJ720909:JFJ720910 JFJ786445:JFJ786446 JFJ851981:JFJ851982 JFJ917517:JFJ917518 JFJ983053:JFJ983054 JPG10:JPG12 JPF65549:JPF65550 JPF131085:JPF131086 JPF196621:JPF196622 JPF262157:JPF262158 JPF327693:JPF327694 JPF393229:JPF393230 JPF458765:JPF458766 JPF524301:JPF524302 JPF589837:JPF589838 JPF655373:JPF655374 JPF720909:JPF720910 JPF786445:JPF786446 JPF851981:JPF851982 JPF917517:JPF917518 JPF983053:JPF983054 JZC10:JZC12 JZB65549:JZB65550 JZB131085:JZB131086 JZB196621:JZB196622 JZB262157:JZB262158 JZB327693:JZB327694 JZB393229:JZB393230 JZB458765:JZB458766 JZB524301:JZB524302 JZB589837:JZB589838 JZB655373:JZB655374 JZB720909:JZB720910 JZB786445:JZB786446 JZB851981:JZB851982 JZB917517:JZB917518 JZB983053:JZB983054 KIY10:KIY12 KIX65549:KIX65550 KIX131085:KIX131086 KIX196621:KIX196622 KIX262157:KIX262158 KIX327693:KIX327694 KIX393229:KIX393230 KIX458765:KIX458766 KIX524301:KIX524302 KIX589837:KIX589838 KIX655373:KIX655374 KIX720909:KIX720910 KIX786445:KIX786446 KIX851981:KIX851982 KIX917517:KIX917518 KIX983053:KIX983054 KSU10:KSU12 KST65549:KST65550 KST131085:KST131086 KST196621:KST196622 KST262157:KST262158 KST327693:KST327694 KST393229:KST393230 KST458765:KST458766 KST524301:KST524302 KST589837:KST589838 KST655373:KST655374 KST720909:KST720910 KST786445:KST786446 KST851981:KST851982 KST917517:KST917518 KST983053:KST983054 LCQ10:LCQ12 LCP65549:LCP65550 LCP131085:LCP131086 LCP196621:LCP196622 LCP262157:LCP262158 LCP327693:LCP327694 LCP393229:LCP393230 LCP458765:LCP458766 LCP524301:LCP524302 LCP589837:LCP589838 LCP655373:LCP655374 LCP720909:LCP720910 LCP786445:LCP786446 LCP851981:LCP851982 LCP917517:LCP917518 LCP983053:LCP983054 LMM10:LMM12 LML65549:LML65550 LML131085:LML131086 LML196621:LML196622 LML262157:LML262158 LML327693:LML327694 LML393229:LML393230 LML458765:LML458766 LML524301:LML524302 LML589837:LML589838 LML655373:LML655374 LML720909:LML720910 LML786445:LML786446 LML851981:LML851982 LML917517:LML917518 LML983053:LML983054 LWI10:LWI12 LWH65549:LWH65550 LWH131085:LWH131086 LWH196621:LWH196622 LWH262157:LWH262158 LWH327693:LWH327694 LWH393229:LWH393230 LWH458765:LWH458766 LWH524301:LWH524302 LWH589837:LWH589838 LWH655373:LWH655374 LWH720909:LWH720910 LWH786445:LWH786446 LWH851981:LWH851982 LWH917517:LWH917518 LWH983053:LWH983054 MGE10:MGE12 MGD65549:MGD65550 MGD131085:MGD131086 MGD196621:MGD196622 MGD262157:MGD262158 MGD327693:MGD327694 MGD393229:MGD393230 MGD458765:MGD458766 MGD524301:MGD524302 MGD589837:MGD589838 MGD655373:MGD655374 MGD720909:MGD720910 MGD786445:MGD786446 MGD851981:MGD851982 MGD917517:MGD917518 MGD983053:MGD983054 MQA10:MQA12 MPZ65549:MPZ65550 MPZ131085:MPZ131086 MPZ196621:MPZ196622 MPZ262157:MPZ262158 MPZ327693:MPZ327694 MPZ393229:MPZ393230 MPZ458765:MPZ458766 MPZ524301:MPZ524302 MPZ589837:MPZ589838 MPZ655373:MPZ655374 MPZ720909:MPZ720910 MPZ786445:MPZ786446 MPZ851981:MPZ851982 MPZ917517:MPZ917518 MPZ983053:MPZ983054 MZW10:MZW12 MZV65549:MZV65550 MZV131085:MZV131086 MZV196621:MZV196622 MZV262157:MZV262158 MZV327693:MZV327694 MZV393229:MZV393230 MZV458765:MZV458766 MZV524301:MZV524302 MZV589837:MZV589838 MZV655373:MZV655374 MZV720909:MZV720910 MZV786445:MZV786446 MZV851981:MZV851982 MZV917517:MZV917518 MZV983053:MZV983054 NJS10:NJS12 NJR65549:NJR65550 NJR131085:NJR131086 NJR196621:NJR196622 NJR262157:NJR262158 NJR327693:NJR327694 NJR393229:NJR393230 NJR458765:NJR458766 NJR524301:NJR524302 NJR589837:NJR589838 NJR655373:NJR655374 NJR720909:NJR720910 NJR786445:NJR786446 NJR851981:NJR851982 NJR917517:NJR917518 NJR983053:NJR983054 NTO10:NTO12 NTN65549:NTN65550 NTN131085:NTN131086 NTN196621:NTN196622 NTN262157:NTN262158 NTN327693:NTN327694 NTN393229:NTN393230 NTN458765:NTN458766 NTN524301:NTN524302 NTN589837:NTN589838 NTN655373:NTN655374 NTN720909:NTN720910 NTN786445:NTN786446 NTN851981:NTN851982 NTN917517:NTN917518 NTN983053:NTN983054 ODK10:ODK12 ODJ65549:ODJ65550 ODJ131085:ODJ131086 ODJ196621:ODJ196622 ODJ262157:ODJ262158 ODJ327693:ODJ327694 ODJ393229:ODJ393230 ODJ458765:ODJ458766 ODJ524301:ODJ524302 ODJ589837:ODJ589838 ODJ655373:ODJ655374 ODJ720909:ODJ720910 ODJ786445:ODJ786446 ODJ851981:ODJ851982 ODJ917517:ODJ917518 ODJ983053:ODJ983054 ONG10:ONG12 ONF65549:ONF65550 ONF131085:ONF131086 ONF196621:ONF196622 ONF262157:ONF262158 ONF327693:ONF327694 ONF393229:ONF393230 ONF458765:ONF458766 ONF524301:ONF524302 ONF589837:ONF589838 ONF655373:ONF655374 ONF720909:ONF720910 ONF786445:ONF786446 ONF851981:ONF851982 ONF917517:ONF917518 ONF983053:ONF983054 OXC10:OXC12 OXB65549:OXB65550 OXB131085:OXB131086 OXB196621:OXB196622 OXB262157:OXB262158 OXB327693:OXB327694 OXB393229:OXB393230 OXB458765:OXB458766 OXB524301:OXB524302 OXB589837:OXB589838 OXB655373:OXB655374 OXB720909:OXB720910 OXB786445:OXB786446 OXB851981:OXB851982 OXB917517:OXB917518 OXB983053:OXB983054 PGY10:PGY12 PGX65549:PGX65550 PGX131085:PGX131086 PGX196621:PGX196622 PGX262157:PGX262158 PGX327693:PGX327694 PGX393229:PGX393230 PGX458765:PGX458766 PGX524301:PGX524302 PGX589837:PGX589838 PGX655373:PGX655374 PGX720909:PGX720910 PGX786445:PGX786446 PGX851981:PGX851982 PGX917517:PGX917518 PGX983053:PGX983054 PQU10:PQU12 PQT65549:PQT65550 PQT131085:PQT131086 PQT196621:PQT196622 PQT262157:PQT262158 PQT327693:PQT327694 PQT393229:PQT393230 PQT458765:PQT458766 PQT524301:PQT524302 PQT589837:PQT589838 PQT655373:PQT655374 PQT720909:PQT720910 PQT786445:PQT786446 PQT851981:PQT851982 PQT917517:PQT917518 PQT983053:PQT983054 QAQ10:QAQ12 QAP65549:QAP65550 QAP131085:QAP131086 QAP196621:QAP196622 QAP262157:QAP262158 QAP327693:QAP327694 QAP393229:QAP393230 QAP458765:QAP458766 QAP524301:QAP524302 QAP589837:QAP589838 QAP655373:QAP655374 QAP720909:QAP720910 QAP786445:QAP786446 QAP851981:QAP851982 QAP917517:QAP917518 QAP983053:QAP983054 QKM10:QKM12 QKL65549:QKL65550 QKL131085:QKL131086 QKL196621:QKL196622 QKL262157:QKL262158 QKL327693:QKL327694 QKL393229:QKL393230 QKL458765:QKL458766 QKL524301:QKL524302 QKL589837:QKL589838 QKL655373:QKL655374 QKL720909:QKL720910 QKL786445:QKL786446 QKL851981:QKL851982 QKL917517:QKL917518 QKL983053:QKL983054 QUI10:QUI12 QUH65549:QUH65550 QUH131085:QUH131086 QUH196621:QUH196622 QUH262157:QUH262158 QUH327693:QUH327694 QUH393229:QUH393230 QUH458765:QUH458766 QUH524301:QUH524302 QUH589837:QUH589838 QUH655373:QUH655374 QUH720909:QUH720910 QUH786445:QUH786446 QUH851981:QUH851982 QUH917517:QUH917518 QUH983053:QUH983054 REE10:REE12 RED65549:RED65550 RED131085:RED131086 RED196621:RED196622 RED262157:RED262158 RED327693:RED327694 RED393229:RED393230 RED458765:RED458766 RED524301:RED524302 RED589837:RED589838 RED655373:RED655374 RED720909:RED720910 RED786445:RED786446 RED851981:RED851982 RED917517:RED917518 RED983053:RED983054 ROA10:ROA12 RNZ65549:RNZ65550 RNZ131085:RNZ131086 RNZ196621:RNZ196622 RNZ262157:RNZ262158 RNZ327693:RNZ327694 RNZ393229:RNZ393230 RNZ458765:RNZ458766 RNZ524301:RNZ524302 RNZ589837:RNZ589838 RNZ655373:RNZ655374 RNZ720909:RNZ720910 RNZ786445:RNZ786446 RNZ851981:RNZ851982 RNZ917517:RNZ917518 RNZ983053:RNZ983054 RXW10:RXW12 RXV65549:RXV65550 RXV131085:RXV131086 RXV196621:RXV196622 RXV262157:RXV262158 RXV327693:RXV327694 RXV393229:RXV393230 RXV458765:RXV458766 RXV524301:RXV524302 RXV589837:RXV589838 RXV655373:RXV655374 RXV720909:RXV720910 RXV786445:RXV786446 RXV851981:RXV851982 RXV917517:RXV917518 RXV983053:RXV983054 SHS10:SHS12 SHR65549:SHR65550 SHR131085:SHR131086 SHR196621:SHR196622 SHR262157:SHR262158 SHR327693:SHR327694 SHR393229:SHR393230 SHR458765:SHR458766 SHR524301:SHR524302 SHR589837:SHR589838 SHR655373:SHR655374 SHR720909:SHR720910 SHR786445:SHR786446 SHR851981:SHR851982 SHR917517:SHR917518 SHR983053:SHR983054 SRO10:SRO12 SRN65549:SRN65550 SRN131085:SRN131086 SRN196621:SRN196622 SRN262157:SRN262158 SRN327693:SRN327694 SRN393229:SRN393230 SRN458765:SRN458766 SRN524301:SRN524302 SRN589837:SRN589838 SRN655373:SRN655374 SRN720909:SRN720910 SRN786445:SRN786446 SRN851981:SRN851982 SRN917517:SRN917518 SRN983053:SRN983054 TBK10:TBK12 TBJ65549:TBJ65550 TBJ131085:TBJ131086 TBJ196621:TBJ196622 TBJ262157:TBJ262158 TBJ327693:TBJ327694 TBJ393229:TBJ393230 TBJ458765:TBJ458766 TBJ524301:TBJ524302 TBJ589837:TBJ589838 TBJ655373:TBJ655374 TBJ720909:TBJ720910 TBJ786445:TBJ786446 TBJ851981:TBJ851982 TBJ917517:TBJ917518 TBJ983053:TBJ983054 TLG10:TLG12 TLF65549:TLF65550 TLF131085:TLF131086 TLF196621:TLF196622 TLF262157:TLF262158 TLF327693:TLF327694 TLF393229:TLF393230 TLF458765:TLF458766 TLF524301:TLF524302 TLF589837:TLF589838 TLF655373:TLF655374 TLF720909:TLF720910 TLF786445:TLF786446 TLF851981:TLF851982 TLF917517:TLF917518 TLF983053:TLF983054 TVC10:TVC12 TVB65549:TVB65550 TVB131085:TVB131086 TVB196621:TVB196622 TVB262157:TVB262158 TVB327693:TVB327694 TVB393229:TVB393230 TVB458765:TVB458766 TVB524301:TVB524302 TVB589837:TVB589838 TVB655373:TVB655374 TVB720909:TVB720910 TVB786445:TVB786446 TVB851981:TVB851982 TVB917517:TVB917518 TVB983053:TVB983054 UEY10:UEY12 UEX65549:UEX65550 UEX131085:UEX131086 UEX196621:UEX196622 UEX262157:UEX262158 UEX327693:UEX327694 UEX393229:UEX393230 UEX458765:UEX458766 UEX524301:UEX524302 UEX589837:UEX589838 UEX655373:UEX655374 UEX720909:UEX720910 UEX786445:UEX786446 UEX851981:UEX851982 UEX917517:UEX917518 UEX983053:UEX983054 UOU10:UOU12 UOT65549:UOT65550 UOT131085:UOT131086 UOT196621:UOT196622 UOT262157:UOT262158 UOT327693:UOT327694 UOT393229:UOT393230 UOT458765:UOT458766 UOT524301:UOT524302 UOT589837:UOT589838 UOT655373:UOT655374 UOT720909:UOT720910 UOT786445:UOT786446 UOT851981:UOT851982 UOT917517:UOT917518 UOT983053:UOT983054 UYQ10:UYQ12 UYP65549:UYP65550 UYP131085:UYP131086 UYP196621:UYP196622 UYP262157:UYP262158 UYP327693:UYP327694 UYP393229:UYP393230 UYP458765:UYP458766 UYP524301:UYP524302 UYP589837:UYP589838 UYP655373:UYP655374 UYP720909:UYP720910 UYP786445:UYP786446 UYP851981:UYP851982 UYP917517:UYP917518 UYP983053:UYP983054 VIM10:VIM12 VIL65549:VIL65550 VIL131085:VIL131086 VIL196621:VIL196622 VIL262157:VIL262158 VIL327693:VIL327694 VIL393229:VIL393230 VIL458765:VIL458766 VIL524301:VIL524302 VIL589837:VIL589838 VIL655373:VIL655374 VIL720909:VIL720910 VIL786445:VIL786446 VIL851981:VIL851982 VIL917517:VIL917518 VIL983053:VIL983054 VSI10:VSI12 VSH65549:VSH65550 VSH131085:VSH131086 VSH196621:VSH196622 VSH262157:VSH262158 VSH327693:VSH327694 VSH393229:VSH393230 VSH458765:VSH458766 VSH524301:VSH524302 VSH589837:VSH589838 VSH655373:VSH655374 VSH720909:VSH720910 VSH786445:VSH786446 VSH851981:VSH851982 VSH917517:VSH917518 VSH983053:VSH983054 WCE10:WCE12 WCD65549:WCD65550 WCD131085:WCD131086 WCD196621:WCD196622 WCD262157:WCD262158 WCD327693:WCD327694 WCD393229:WCD393230 WCD458765:WCD458766 WCD524301:WCD524302 WCD589837:WCD589838 WCD655373:WCD655374 WCD720909:WCD720910 WCD786445:WCD786446 WCD851981:WCD851982 WCD917517:WCD917518 WCD983053:WCD983054 WMA10:WMA12 WLZ65549:WLZ65550 WLZ131085:WLZ131086 WLZ196621:WLZ196622 WLZ262157:WLZ262158 WLZ327693:WLZ327694 WLZ393229:WLZ393230 WLZ458765:WLZ458766 WLZ524301:WLZ524302 WLZ589837:WLZ589838 WLZ655373:WLZ655374 WLZ720909:WLZ720910 WLZ786445:WLZ786446 WLZ851981:WLZ851982 WLZ917517:WLZ917518 WLZ983053:WLZ983054 WVW10:WVW12 WVV65549:WVV65550 WVV131085:WVV131086 WVV196621:WVV196622 WVV262157:WVV262158 WVV327693:WVV327694 WVV393229:WVV393230 WVV458765:WVV458766 WVV524301:WVV524302 WVV589837:WVV589838 WVV655373:WVV655374 WVV720909:WVV720910 WVV786445:WVV786446 WVV851981:WVV851982 WVV917517:WVV917518 WVV983053:WVV983054" xr:uid="{07BCB4D5-F3C9-4EEF-B276-7457D9016633}"/>
    <dataValidation allowBlank="1" showInputMessage="1" showErrorMessage="1" prompt="Performance Tasks Total Raw Score" sqref="N65551:N65651 N131087:N131187 N196623:N196723 N262159:N262259 N327695:N327795 N393231:N393331 N458767:N458867 N524303:N524403 N589839:N589939 N655375:N655475 N720911:N721011 N786447:N786547 N851983:N852083 N917519:N917619 N983055:N983155 TG13:TG63 JK66:JK116 JJ65551:JJ65651 JJ131087:JJ131187 JJ196623:JJ196723 JJ262159:JJ262259 JJ327695:JJ327795 JJ393231:JJ393331 JJ458767:JJ458867 JJ524303:JJ524403 JJ589839:JJ589939 JJ655375:JJ655475 JJ720911:JJ721011 JJ786447:JJ786547 JJ851983:JJ852083 JJ917519:JJ917619 JJ983055:JJ983155 ADC13:ADC63 TG66:TG116 TF65551:TF65651 TF131087:TF131187 TF196623:TF196723 TF262159:TF262259 TF327695:TF327795 TF393231:TF393331 TF458767:TF458867 TF524303:TF524403 TF589839:TF589939 TF655375:TF655475 TF720911:TF721011 TF786447:TF786547 TF851983:TF852083 TF917519:TF917619 TF983055:TF983155 AMY13:AMY63 ADC66:ADC116 ADB65551:ADB65651 ADB131087:ADB131187 ADB196623:ADB196723 ADB262159:ADB262259 ADB327695:ADB327795 ADB393231:ADB393331 ADB458767:ADB458867 ADB524303:ADB524403 ADB589839:ADB589939 ADB655375:ADB655475 ADB720911:ADB721011 ADB786447:ADB786547 ADB851983:ADB852083 ADB917519:ADB917619 ADB983055:ADB983155 AWU13:AWU63 AMY66:AMY116 AMX65551:AMX65651 AMX131087:AMX131187 AMX196623:AMX196723 AMX262159:AMX262259 AMX327695:AMX327795 AMX393231:AMX393331 AMX458767:AMX458867 AMX524303:AMX524403 AMX589839:AMX589939 AMX655375:AMX655475 AMX720911:AMX721011 AMX786447:AMX786547 AMX851983:AMX852083 AMX917519:AMX917619 AMX983055:AMX983155 BGQ13:BGQ63 AWU66:AWU116 AWT65551:AWT65651 AWT131087:AWT131187 AWT196623:AWT196723 AWT262159:AWT262259 AWT327695:AWT327795 AWT393231:AWT393331 AWT458767:AWT458867 AWT524303:AWT524403 AWT589839:AWT589939 AWT655375:AWT655475 AWT720911:AWT721011 AWT786447:AWT786547 AWT851983:AWT852083 AWT917519:AWT917619 AWT983055:AWT983155 BQM13:BQM63 BGQ66:BGQ116 BGP65551:BGP65651 BGP131087:BGP131187 BGP196623:BGP196723 BGP262159:BGP262259 BGP327695:BGP327795 BGP393231:BGP393331 BGP458767:BGP458867 BGP524303:BGP524403 BGP589839:BGP589939 BGP655375:BGP655475 BGP720911:BGP721011 BGP786447:BGP786547 BGP851983:BGP852083 BGP917519:BGP917619 BGP983055:BGP983155 CAI13:CAI63 BQM66:BQM116 BQL65551:BQL65651 BQL131087:BQL131187 BQL196623:BQL196723 BQL262159:BQL262259 BQL327695:BQL327795 BQL393231:BQL393331 BQL458767:BQL458867 BQL524303:BQL524403 BQL589839:BQL589939 BQL655375:BQL655475 BQL720911:BQL721011 BQL786447:BQL786547 BQL851983:BQL852083 BQL917519:BQL917619 BQL983055:BQL983155 CKE13:CKE63 CAI66:CAI116 CAH65551:CAH65651 CAH131087:CAH131187 CAH196623:CAH196723 CAH262159:CAH262259 CAH327695:CAH327795 CAH393231:CAH393331 CAH458767:CAH458867 CAH524303:CAH524403 CAH589839:CAH589939 CAH655375:CAH655475 CAH720911:CAH721011 CAH786447:CAH786547 CAH851983:CAH852083 CAH917519:CAH917619 CAH983055:CAH983155 CUA13:CUA63 CKE66:CKE116 CKD65551:CKD65651 CKD131087:CKD131187 CKD196623:CKD196723 CKD262159:CKD262259 CKD327695:CKD327795 CKD393231:CKD393331 CKD458767:CKD458867 CKD524303:CKD524403 CKD589839:CKD589939 CKD655375:CKD655475 CKD720911:CKD721011 CKD786447:CKD786547 CKD851983:CKD852083 CKD917519:CKD917619 CKD983055:CKD983155 DDW13:DDW63 CUA66:CUA116 CTZ65551:CTZ65651 CTZ131087:CTZ131187 CTZ196623:CTZ196723 CTZ262159:CTZ262259 CTZ327695:CTZ327795 CTZ393231:CTZ393331 CTZ458767:CTZ458867 CTZ524303:CTZ524403 CTZ589839:CTZ589939 CTZ655375:CTZ655475 CTZ720911:CTZ721011 CTZ786447:CTZ786547 CTZ851983:CTZ852083 CTZ917519:CTZ917619 CTZ983055:CTZ983155 DNS13:DNS63 DDW66:DDW116 DDV65551:DDV65651 DDV131087:DDV131187 DDV196623:DDV196723 DDV262159:DDV262259 DDV327695:DDV327795 DDV393231:DDV393331 DDV458767:DDV458867 DDV524303:DDV524403 DDV589839:DDV589939 DDV655375:DDV655475 DDV720911:DDV721011 DDV786447:DDV786547 DDV851983:DDV852083 DDV917519:DDV917619 DDV983055:DDV983155 DXO13:DXO63 DNS66:DNS116 DNR65551:DNR65651 DNR131087:DNR131187 DNR196623:DNR196723 DNR262159:DNR262259 DNR327695:DNR327795 DNR393231:DNR393331 DNR458767:DNR458867 DNR524303:DNR524403 DNR589839:DNR589939 DNR655375:DNR655475 DNR720911:DNR721011 DNR786447:DNR786547 DNR851983:DNR852083 DNR917519:DNR917619 DNR983055:DNR983155 EHK13:EHK63 DXO66:DXO116 DXN65551:DXN65651 DXN131087:DXN131187 DXN196623:DXN196723 DXN262159:DXN262259 DXN327695:DXN327795 DXN393231:DXN393331 DXN458767:DXN458867 DXN524303:DXN524403 DXN589839:DXN589939 DXN655375:DXN655475 DXN720911:DXN721011 DXN786447:DXN786547 DXN851983:DXN852083 DXN917519:DXN917619 DXN983055:DXN983155 ERG13:ERG63 EHK66:EHK116 EHJ65551:EHJ65651 EHJ131087:EHJ131187 EHJ196623:EHJ196723 EHJ262159:EHJ262259 EHJ327695:EHJ327795 EHJ393231:EHJ393331 EHJ458767:EHJ458867 EHJ524303:EHJ524403 EHJ589839:EHJ589939 EHJ655375:EHJ655475 EHJ720911:EHJ721011 EHJ786447:EHJ786547 EHJ851983:EHJ852083 EHJ917519:EHJ917619 EHJ983055:EHJ983155 FBC13:FBC63 ERG66:ERG116 ERF65551:ERF65651 ERF131087:ERF131187 ERF196623:ERF196723 ERF262159:ERF262259 ERF327695:ERF327795 ERF393231:ERF393331 ERF458767:ERF458867 ERF524303:ERF524403 ERF589839:ERF589939 ERF655375:ERF655475 ERF720911:ERF721011 ERF786447:ERF786547 ERF851983:ERF852083 ERF917519:ERF917619 ERF983055:ERF983155 FKY13:FKY63 FBC66:FBC116 FBB65551:FBB65651 FBB131087:FBB131187 FBB196623:FBB196723 FBB262159:FBB262259 FBB327695:FBB327795 FBB393231:FBB393331 FBB458767:FBB458867 FBB524303:FBB524403 FBB589839:FBB589939 FBB655375:FBB655475 FBB720911:FBB721011 FBB786447:FBB786547 FBB851983:FBB852083 FBB917519:FBB917619 FBB983055:FBB983155 FUU13:FUU63 FKY66:FKY116 FKX65551:FKX65651 FKX131087:FKX131187 FKX196623:FKX196723 FKX262159:FKX262259 FKX327695:FKX327795 FKX393231:FKX393331 FKX458767:FKX458867 FKX524303:FKX524403 FKX589839:FKX589939 FKX655375:FKX655475 FKX720911:FKX721011 FKX786447:FKX786547 FKX851983:FKX852083 FKX917519:FKX917619 FKX983055:FKX983155 GEQ13:GEQ63 FUU66:FUU116 FUT65551:FUT65651 FUT131087:FUT131187 FUT196623:FUT196723 FUT262159:FUT262259 FUT327695:FUT327795 FUT393231:FUT393331 FUT458767:FUT458867 FUT524303:FUT524403 FUT589839:FUT589939 FUT655375:FUT655475 FUT720911:FUT721011 FUT786447:FUT786547 FUT851983:FUT852083 FUT917519:FUT917619 FUT983055:FUT983155 GOM13:GOM63 GEQ66:GEQ116 GEP65551:GEP65651 GEP131087:GEP131187 GEP196623:GEP196723 GEP262159:GEP262259 GEP327695:GEP327795 GEP393231:GEP393331 GEP458767:GEP458867 GEP524303:GEP524403 GEP589839:GEP589939 GEP655375:GEP655475 GEP720911:GEP721011 GEP786447:GEP786547 GEP851983:GEP852083 GEP917519:GEP917619 GEP983055:GEP983155 GYI13:GYI63 GOM66:GOM116 GOL65551:GOL65651 GOL131087:GOL131187 GOL196623:GOL196723 GOL262159:GOL262259 GOL327695:GOL327795 GOL393231:GOL393331 GOL458767:GOL458867 GOL524303:GOL524403 GOL589839:GOL589939 GOL655375:GOL655475 GOL720911:GOL721011 GOL786447:GOL786547 GOL851983:GOL852083 GOL917519:GOL917619 GOL983055:GOL983155 HIE13:HIE63 GYI66:GYI116 GYH65551:GYH65651 GYH131087:GYH131187 GYH196623:GYH196723 GYH262159:GYH262259 GYH327695:GYH327795 GYH393231:GYH393331 GYH458767:GYH458867 GYH524303:GYH524403 GYH589839:GYH589939 GYH655375:GYH655475 GYH720911:GYH721011 GYH786447:GYH786547 GYH851983:GYH852083 GYH917519:GYH917619 GYH983055:GYH983155 HSA13:HSA63 HIE66:HIE116 HID65551:HID65651 HID131087:HID131187 HID196623:HID196723 HID262159:HID262259 HID327695:HID327795 HID393231:HID393331 HID458767:HID458867 HID524303:HID524403 HID589839:HID589939 HID655375:HID655475 HID720911:HID721011 HID786447:HID786547 HID851983:HID852083 HID917519:HID917619 HID983055:HID983155 IBW13:IBW63 HSA66:HSA116 HRZ65551:HRZ65651 HRZ131087:HRZ131187 HRZ196623:HRZ196723 HRZ262159:HRZ262259 HRZ327695:HRZ327795 HRZ393231:HRZ393331 HRZ458767:HRZ458867 HRZ524303:HRZ524403 HRZ589839:HRZ589939 HRZ655375:HRZ655475 HRZ720911:HRZ721011 HRZ786447:HRZ786547 HRZ851983:HRZ852083 HRZ917519:HRZ917619 HRZ983055:HRZ983155 ILS13:ILS63 IBW66:IBW116 IBV65551:IBV65651 IBV131087:IBV131187 IBV196623:IBV196723 IBV262159:IBV262259 IBV327695:IBV327795 IBV393231:IBV393331 IBV458767:IBV458867 IBV524303:IBV524403 IBV589839:IBV589939 IBV655375:IBV655475 IBV720911:IBV721011 IBV786447:IBV786547 IBV851983:IBV852083 IBV917519:IBV917619 IBV983055:IBV983155 IVO13:IVO63 ILS66:ILS116 ILR65551:ILR65651 ILR131087:ILR131187 ILR196623:ILR196723 ILR262159:ILR262259 ILR327695:ILR327795 ILR393231:ILR393331 ILR458767:ILR458867 ILR524303:ILR524403 ILR589839:ILR589939 ILR655375:ILR655475 ILR720911:ILR721011 ILR786447:ILR786547 ILR851983:ILR852083 ILR917519:ILR917619 ILR983055:ILR983155 JFK13:JFK63 IVO66:IVO116 IVN65551:IVN65651 IVN131087:IVN131187 IVN196623:IVN196723 IVN262159:IVN262259 IVN327695:IVN327795 IVN393231:IVN393331 IVN458767:IVN458867 IVN524303:IVN524403 IVN589839:IVN589939 IVN655375:IVN655475 IVN720911:IVN721011 IVN786447:IVN786547 IVN851983:IVN852083 IVN917519:IVN917619 IVN983055:IVN983155 JPG13:JPG63 JFK66:JFK116 JFJ65551:JFJ65651 JFJ131087:JFJ131187 JFJ196623:JFJ196723 JFJ262159:JFJ262259 JFJ327695:JFJ327795 JFJ393231:JFJ393331 JFJ458767:JFJ458867 JFJ524303:JFJ524403 JFJ589839:JFJ589939 JFJ655375:JFJ655475 JFJ720911:JFJ721011 JFJ786447:JFJ786547 JFJ851983:JFJ852083 JFJ917519:JFJ917619 JFJ983055:JFJ983155 JZC13:JZC63 JPG66:JPG116 JPF65551:JPF65651 JPF131087:JPF131187 JPF196623:JPF196723 JPF262159:JPF262259 JPF327695:JPF327795 JPF393231:JPF393331 JPF458767:JPF458867 JPF524303:JPF524403 JPF589839:JPF589939 JPF655375:JPF655475 JPF720911:JPF721011 JPF786447:JPF786547 JPF851983:JPF852083 JPF917519:JPF917619 JPF983055:JPF983155 KIY13:KIY63 JZC66:JZC116 JZB65551:JZB65651 JZB131087:JZB131187 JZB196623:JZB196723 JZB262159:JZB262259 JZB327695:JZB327795 JZB393231:JZB393331 JZB458767:JZB458867 JZB524303:JZB524403 JZB589839:JZB589939 JZB655375:JZB655475 JZB720911:JZB721011 JZB786447:JZB786547 JZB851983:JZB852083 JZB917519:JZB917619 JZB983055:JZB983155 KSU13:KSU63 KIY66:KIY116 KIX65551:KIX65651 KIX131087:KIX131187 KIX196623:KIX196723 KIX262159:KIX262259 KIX327695:KIX327795 KIX393231:KIX393331 KIX458767:KIX458867 KIX524303:KIX524403 KIX589839:KIX589939 KIX655375:KIX655475 KIX720911:KIX721011 KIX786447:KIX786547 KIX851983:KIX852083 KIX917519:KIX917619 KIX983055:KIX983155 LCQ13:LCQ63 KSU66:KSU116 KST65551:KST65651 KST131087:KST131187 KST196623:KST196723 KST262159:KST262259 KST327695:KST327795 KST393231:KST393331 KST458767:KST458867 KST524303:KST524403 KST589839:KST589939 KST655375:KST655475 KST720911:KST721011 KST786447:KST786547 KST851983:KST852083 KST917519:KST917619 KST983055:KST983155 LMM13:LMM63 LCQ66:LCQ116 LCP65551:LCP65651 LCP131087:LCP131187 LCP196623:LCP196723 LCP262159:LCP262259 LCP327695:LCP327795 LCP393231:LCP393331 LCP458767:LCP458867 LCP524303:LCP524403 LCP589839:LCP589939 LCP655375:LCP655475 LCP720911:LCP721011 LCP786447:LCP786547 LCP851983:LCP852083 LCP917519:LCP917619 LCP983055:LCP983155 LWI13:LWI63 LMM66:LMM116 LML65551:LML65651 LML131087:LML131187 LML196623:LML196723 LML262159:LML262259 LML327695:LML327795 LML393231:LML393331 LML458767:LML458867 LML524303:LML524403 LML589839:LML589939 LML655375:LML655475 LML720911:LML721011 LML786447:LML786547 LML851983:LML852083 LML917519:LML917619 LML983055:LML983155 MGE13:MGE63 LWI66:LWI116 LWH65551:LWH65651 LWH131087:LWH131187 LWH196623:LWH196723 LWH262159:LWH262259 LWH327695:LWH327795 LWH393231:LWH393331 LWH458767:LWH458867 LWH524303:LWH524403 LWH589839:LWH589939 LWH655375:LWH655475 LWH720911:LWH721011 LWH786447:LWH786547 LWH851983:LWH852083 LWH917519:LWH917619 LWH983055:LWH983155 MQA13:MQA63 MGE66:MGE116 MGD65551:MGD65651 MGD131087:MGD131187 MGD196623:MGD196723 MGD262159:MGD262259 MGD327695:MGD327795 MGD393231:MGD393331 MGD458767:MGD458867 MGD524303:MGD524403 MGD589839:MGD589939 MGD655375:MGD655475 MGD720911:MGD721011 MGD786447:MGD786547 MGD851983:MGD852083 MGD917519:MGD917619 MGD983055:MGD983155 MZW13:MZW63 MQA66:MQA116 MPZ65551:MPZ65651 MPZ131087:MPZ131187 MPZ196623:MPZ196723 MPZ262159:MPZ262259 MPZ327695:MPZ327795 MPZ393231:MPZ393331 MPZ458767:MPZ458867 MPZ524303:MPZ524403 MPZ589839:MPZ589939 MPZ655375:MPZ655475 MPZ720911:MPZ721011 MPZ786447:MPZ786547 MPZ851983:MPZ852083 MPZ917519:MPZ917619 MPZ983055:MPZ983155 NJS13:NJS63 MZW66:MZW116 MZV65551:MZV65651 MZV131087:MZV131187 MZV196623:MZV196723 MZV262159:MZV262259 MZV327695:MZV327795 MZV393231:MZV393331 MZV458767:MZV458867 MZV524303:MZV524403 MZV589839:MZV589939 MZV655375:MZV655475 MZV720911:MZV721011 MZV786447:MZV786547 MZV851983:MZV852083 MZV917519:MZV917619 MZV983055:MZV983155 NTO13:NTO63 NJS66:NJS116 NJR65551:NJR65651 NJR131087:NJR131187 NJR196623:NJR196723 NJR262159:NJR262259 NJR327695:NJR327795 NJR393231:NJR393331 NJR458767:NJR458867 NJR524303:NJR524403 NJR589839:NJR589939 NJR655375:NJR655475 NJR720911:NJR721011 NJR786447:NJR786547 NJR851983:NJR852083 NJR917519:NJR917619 NJR983055:NJR983155 ODK13:ODK63 NTO66:NTO116 NTN65551:NTN65651 NTN131087:NTN131187 NTN196623:NTN196723 NTN262159:NTN262259 NTN327695:NTN327795 NTN393231:NTN393331 NTN458767:NTN458867 NTN524303:NTN524403 NTN589839:NTN589939 NTN655375:NTN655475 NTN720911:NTN721011 NTN786447:NTN786547 NTN851983:NTN852083 NTN917519:NTN917619 NTN983055:NTN983155 ONG13:ONG63 ODK66:ODK116 ODJ65551:ODJ65651 ODJ131087:ODJ131187 ODJ196623:ODJ196723 ODJ262159:ODJ262259 ODJ327695:ODJ327795 ODJ393231:ODJ393331 ODJ458767:ODJ458867 ODJ524303:ODJ524403 ODJ589839:ODJ589939 ODJ655375:ODJ655475 ODJ720911:ODJ721011 ODJ786447:ODJ786547 ODJ851983:ODJ852083 ODJ917519:ODJ917619 ODJ983055:ODJ983155 OXC13:OXC63 ONG66:ONG116 ONF65551:ONF65651 ONF131087:ONF131187 ONF196623:ONF196723 ONF262159:ONF262259 ONF327695:ONF327795 ONF393231:ONF393331 ONF458767:ONF458867 ONF524303:ONF524403 ONF589839:ONF589939 ONF655375:ONF655475 ONF720911:ONF721011 ONF786447:ONF786547 ONF851983:ONF852083 ONF917519:ONF917619 ONF983055:ONF983155 PGY13:PGY63 OXC66:OXC116 OXB65551:OXB65651 OXB131087:OXB131187 OXB196623:OXB196723 OXB262159:OXB262259 OXB327695:OXB327795 OXB393231:OXB393331 OXB458767:OXB458867 OXB524303:OXB524403 OXB589839:OXB589939 OXB655375:OXB655475 OXB720911:OXB721011 OXB786447:OXB786547 OXB851983:OXB852083 OXB917519:OXB917619 OXB983055:OXB983155 PQU13:PQU63 PGY66:PGY116 PGX65551:PGX65651 PGX131087:PGX131187 PGX196623:PGX196723 PGX262159:PGX262259 PGX327695:PGX327795 PGX393231:PGX393331 PGX458767:PGX458867 PGX524303:PGX524403 PGX589839:PGX589939 PGX655375:PGX655475 PGX720911:PGX721011 PGX786447:PGX786547 PGX851983:PGX852083 PGX917519:PGX917619 PGX983055:PGX983155 QAQ13:QAQ63 PQU66:PQU116 PQT65551:PQT65651 PQT131087:PQT131187 PQT196623:PQT196723 PQT262159:PQT262259 PQT327695:PQT327795 PQT393231:PQT393331 PQT458767:PQT458867 PQT524303:PQT524403 PQT589839:PQT589939 PQT655375:PQT655475 PQT720911:PQT721011 PQT786447:PQT786547 PQT851983:PQT852083 PQT917519:PQT917619 PQT983055:PQT983155 QKM13:QKM63 QAQ66:QAQ116 QAP65551:QAP65651 QAP131087:QAP131187 QAP196623:QAP196723 QAP262159:QAP262259 QAP327695:QAP327795 QAP393231:QAP393331 QAP458767:QAP458867 QAP524303:QAP524403 QAP589839:QAP589939 QAP655375:QAP655475 QAP720911:QAP721011 QAP786447:QAP786547 QAP851983:QAP852083 QAP917519:QAP917619 QAP983055:QAP983155 QUI13:QUI63 QKM66:QKM116 QKL65551:QKL65651 QKL131087:QKL131187 QKL196623:QKL196723 QKL262159:QKL262259 QKL327695:QKL327795 QKL393231:QKL393331 QKL458767:QKL458867 QKL524303:QKL524403 QKL589839:QKL589939 QKL655375:QKL655475 QKL720911:QKL721011 QKL786447:QKL786547 QKL851983:QKL852083 QKL917519:QKL917619 QKL983055:QKL983155 REE13:REE63 QUI66:QUI116 QUH65551:QUH65651 QUH131087:QUH131187 QUH196623:QUH196723 QUH262159:QUH262259 QUH327695:QUH327795 QUH393231:QUH393331 QUH458767:QUH458867 QUH524303:QUH524403 QUH589839:QUH589939 QUH655375:QUH655475 QUH720911:QUH721011 QUH786447:QUH786547 QUH851983:QUH852083 QUH917519:QUH917619 QUH983055:QUH983155 ROA13:ROA63 REE66:REE116 RED65551:RED65651 RED131087:RED131187 RED196623:RED196723 RED262159:RED262259 RED327695:RED327795 RED393231:RED393331 RED458767:RED458867 RED524303:RED524403 RED589839:RED589939 RED655375:RED655475 RED720911:RED721011 RED786447:RED786547 RED851983:RED852083 RED917519:RED917619 RED983055:RED983155 RXW13:RXW63 ROA66:ROA116 RNZ65551:RNZ65651 RNZ131087:RNZ131187 RNZ196623:RNZ196723 RNZ262159:RNZ262259 RNZ327695:RNZ327795 RNZ393231:RNZ393331 RNZ458767:RNZ458867 RNZ524303:RNZ524403 RNZ589839:RNZ589939 RNZ655375:RNZ655475 RNZ720911:RNZ721011 RNZ786447:RNZ786547 RNZ851983:RNZ852083 RNZ917519:RNZ917619 RNZ983055:RNZ983155 SHS13:SHS63 RXW66:RXW116 RXV65551:RXV65651 RXV131087:RXV131187 RXV196623:RXV196723 RXV262159:RXV262259 RXV327695:RXV327795 RXV393231:RXV393331 RXV458767:RXV458867 RXV524303:RXV524403 RXV589839:RXV589939 RXV655375:RXV655475 RXV720911:RXV721011 RXV786447:RXV786547 RXV851983:RXV852083 RXV917519:RXV917619 RXV983055:RXV983155 SRO13:SRO63 SHS66:SHS116 SHR65551:SHR65651 SHR131087:SHR131187 SHR196623:SHR196723 SHR262159:SHR262259 SHR327695:SHR327795 SHR393231:SHR393331 SHR458767:SHR458867 SHR524303:SHR524403 SHR589839:SHR589939 SHR655375:SHR655475 SHR720911:SHR721011 SHR786447:SHR786547 SHR851983:SHR852083 SHR917519:SHR917619 SHR983055:SHR983155 TBK13:TBK63 SRO66:SRO116 SRN65551:SRN65651 SRN131087:SRN131187 SRN196623:SRN196723 SRN262159:SRN262259 SRN327695:SRN327795 SRN393231:SRN393331 SRN458767:SRN458867 SRN524303:SRN524403 SRN589839:SRN589939 SRN655375:SRN655475 SRN720911:SRN721011 SRN786447:SRN786547 SRN851983:SRN852083 SRN917519:SRN917619 SRN983055:SRN983155 TLG13:TLG63 TBK66:TBK116 TBJ65551:TBJ65651 TBJ131087:TBJ131187 TBJ196623:TBJ196723 TBJ262159:TBJ262259 TBJ327695:TBJ327795 TBJ393231:TBJ393331 TBJ458767:TBJ458867 TBJ524303:TBJ524403 TBJ589839:TBJ589939 TBJ655375:TBJ655475 TBJ720911:TBJ721011 TBJ786447:TBJ786547 TBJ851983:TBJ852083 TBJ917519:TBJ917619 TBJ983055:TBJ983155 TVC13:TVC63 TLG66:TLG116 TLF65551:TLF65651 TLF131087:TLF131187 TLF196623:TLF196723 TLF262159:TLF262259 TLF327695:TLF327795 TLF393231:TLF393331 TLF458767:TLF458867 TLF524303:TLF524403 TLF589839:TLF589939 TLF655375:TLF655475 TLF720911:TLF721011 TLF786447:TLF786547 TLF851983:TLF852083 TLF917519:TLF917619 TLF983055:TLF983155 UEY13:UEY63 TVC66:TVC116 TVB65551:TVB65651 TVB131087:TVB131187 TVB196623:TVB196723 TVB262159:TVB262259 TVB327695:TVB327795 TVB393231:TVB393331 TVB458767:TVB458867 TVB524303:TVB524403 TVB589839:TVB589939 TVB655375:TVB655475 TVB720911:TVB721011 TVB786447:TVB786547 TVB851983:TVB852083 TVB917519:TVB917619 TVB983055:TVB983155 UOU13:UOU63 UEY66:UEY116 UEX65551:UEX65651 UEX131087:UEX131187 UEX196623:UEX196723 UEX262159:UEX262259 UEX327695:UEX327795 UEX393231:UEX393331 UEX458767:UEX458867 UEX524303:UEX524403 UEX589839:UEX589939 UEX655375:UEX655475 UEX720911:UEX721011 UEX786447:UEX786547 UEX851983:UEX852083 UEX917519:UEX917619 UEX983055:UEX983155 UYQ13:UYQ63 UOU66:UOU116 UOT65551:UOT65651 UOT131087:UOT131187 UOT196623:UOT196723 UOT262159:UOT262259 UOT327695:UOT327795 UOT393231:UOT393331 UOT458767:UOT458867 UOT524303:UOT524403 UOT589839:UOT589939 UOT655375:UOT655475 UOT720911:UOT721011 UOT786447:UOT786547 UOT851983:UOT852083 UOT917519:UOT917619 UOT983055:UOT983155 VIM13:VIM63 UYQ66:UYQ116 UYP65551:UYP65651 UYP131087:UYP131187 UYP196623:UYP196723 UYP262159:UYP262259 UYP327695:UYP327795 UYP393231:UYP393331 UYP458767:UYP458867 UYP524303:UYP524403 UYP589839:UYP589939 UYP655375:UYP655475 UYP720911:UYP721011 UYP786447:UYP786547 UYP851983:UYP852083 UYP917519:UYP917619 UYP983055:UYP983155 VSI13:VSI63 VIM66:VIM116 VIL65551:VIL65651 VIL131087:VIL131187 VIL196623:VIL196723 VIL262159:VIL262259 VIL327695:VIL327795 VIL393231:VIL393331 VIL458767:VIL458867 VIL524303:VIL524403 VIL589839:VIL589939 VIL655375:VIL655475 VIL720911:VIL721011 VIL786447:VIL786547 VIL851983:VIL852083 VIL917519:VIL917619 VIL983055:VIL983155 WCE13:WCE63 VSI66:VSI116 VSH65551:VSH65651 VSH131087:VSH131187 VSH196623:VSH196723 VSH262159:VSH262259 VSH327695:VSH327795 VSH393231:VSH393331 VSH458767:VSH458867 VSH524303:VSH524403 VSH589839:VSH589939 VSH655375:VSH655475 VSH720911:VSH721011 VSH786447:VSH786547 VSH851983:VSH852083 VSH917519:VSH917619 VSH983055:VSH983155 WMA13:WMA63 WCE66:WCE116 WCD65551:WCD65651 WCD131087:WCD131187 WCD196623:WCD196723 WCD262159:WCD262259 WCD327695:WCD327795 WCD393231:WCD393331 WCD458767:WCD458867 WCD524303:WCD524403 WCD589839:WCD589939 WCD655375:WCD655475 WCD720911:WCD721011 WCD786447:WCD786547 WCD851983:WCD852083 WCD917519:WCD917619 WCD983055:WCD983155 WVW13:WVW63 WMA66:WMA116 WLZ65551:WLZ65651 WLZ131087:WLZ131187 WLZ196623:WLZ196723 WLZ262159:WLZ262259 WLZ327695:WLZ327795 WLZ393231:WLZ393331 WLZ458767:WLZ458867 WLZ524303:WLZ524403 WLZ589839:WLZ589939 WLZ655375:WLZ655475 WLZ720911:WLZ721011 WLZ786447:WLZ786547 WLZ851983:WLZ852083 WLZ917519:WLZ917619 WLZ983055:WLZ983155 WVV983055:WVV983155 WVW66:WVW116 WVV65551:WVV65651 WVV131087:WVV131187 WVV196623:WVV196723 WVV262159:WVV262259 WVV327695:WVV327795 WVV393231:WVV393331 WVV458767:WVV458867 WVV524303:WVV524403 WVV589839:WVV589939 WVV655375:WVV655475 WVV720911:WVV721011 WVV786447:WVV786547 WVV851983:WVV852083 WVV917519:WVV917619 JK13:JK63" xr:uid="{A50C79BD-A95E-4EC6-BB1F-769EADD1F5C1}"/>
    <dataValidation allowBlank="1" showInputMessage="1" showErrorMessage="1" prompt="Performance Tasks Percentage Score" sqref="O65549:O65651 O131085:O131187 O196621:O196723 O262157:O262259 O327693:O327795 O393229:O393331 O458765:O458867 O524301:O524403 O589837:O589939 O655373:O655475 O720909:O721011 O786445:O786547 O851981:O852083 O917517:O917619 O983053:O983155 JL66:JL116 JK65549:JK65651 JK131085:JK131187 JK196621:JK196723 JK262157:JK262259 JK327693:JK327795 JK393229:JK393331 JK458765:JK458867 JK524301:JK524403 JK589837:JK589939 JK655373:JK655475 JK720909:JK721011 JK786445:JK786547 JK851981:JK852083 JK917517:JK917619 JK983053:JK983155 TH10:TH63 TH66:TH116 TG65549:TG65651 TG131085:TG131187 TG196621:TG196723 TG262157:TG262259 TG327693:TG327795 TG393229:TG393331 TG458765:TG458867 TG524301:TG524403 TG589837:TG589939 TG655373:TG655475 TG720909:TG721011 TG786445:TG786547 TG851981:TG852083 TG917517:TG917619 TG983053:TG983155 ADD10:ADD63 ADD66:ADD116 ADC65549:ADC65651 ADC131085:ADC131187 ADC196621:ADC196723 ADC262157:ADC262259 ADC327693:ADC327795 ADC393229:ADC393331 ADC458765:ADC458867 ADC524301:ADC524403 ADC589837:ADC589939 ADC655373:ADC655475 ADC720909:ADC721011 ADC786445:ADC786547 ADC851981:ADC852083 ADC917517:ADC917619 ADC983053:ADC983155 AMZ10:AMZ63 AMZ66:AMZ116 AMY65549:AMY65651 AMY131085:AMY131187 AMY196621:AMY196723 AMY262157:AMY262259 AMY327693:AMY327795 AMY393229:AMY393331 AMY458765:AMY458867 AMY524301:AMY524403 AMY589837:AMY589939 AMY655373:AMY655475 AMY720909:AMY721011 AMY786445:AMY786547 AMY851981:AMY852083 AMY917517:AMY917619 AMY983053:AMY983155 AWV10:AWV63 AWV66:AWV116 AWU65549:AWU65651 AWU131085:AWU131187 AWU196621:AWU196723 AWU262157:AWU262259 AWU327693:AWU327795 AWU393229:AWU393331 AWU458765:AWU458867 AWU524301:AWU524403 AWU589837:AWU589939 AWU655373:AWU655475 AWU720909:AWU721011 AWU786445:AWU786547 AWU851981:AWU852083 AWU917517:AWU917619 AWU983053:AWU983155 BGR10:BGR63 BGR66:BGR116 BGQ65549:BGQ65651 BGQ131085:BGQ131187 BGQ196621:BGQ196723 BGQ262157:BGQ262259 BGQ327693:BGQ327795 BGQ393229:BGQ393331 BGQ458765:BGQ458867 BGQ524301:BGQ524403 BGQ589837:BGQ589939 BGQ655373:BGQ655475 BGQ720909:BGQ721011 BGQ786445:BGQ786547 BGQ851981:BGQ852083 BGQ917517:BGQ917619 BGQ983053:BGQ983155 BQN10:BQN63 BQN66:BQN116 BQM65549:BQM65651 BQM131085:BQM131187 BQM196621:BQM196723 BQM262157:BQM262259 BQM327693:BQM327795 BQM393229:BQM393331 BQM458765:BQM458867 BQM524301:BQM524403 BQM589837:BQM589939 BQM655373:BQM655475 BQM720909:BQM721011 BQM786445:BQM786547 BQM851981:BQM852083 BQM917517:BQM917619 BQM983053:BQM983155 CAJ10:CAJ63 CAJ66:CAJ116 CAI65549:CAI65651 CAI131085:CAI131187 CAI196621:CAI196723 CAI262157:CAI262259 CAI327693:CAI327795 CAI393229:CAI393331 CAI458765:CAI458867 CAI524301:CAI524403 CAI589837:CAI589939 CAI655373:CAI655475 CAI720909:CAI721011 CAI786445:CAI786547 CAI851981:CAI852083 CAI917517:CAI917619 CAI983053:CAI983155 CKF10:CKF63 CKF66:CKF116 CKE65549:CKE65651 CKE131085:CKE131187 CKE196621:CKE196723 CKE262157:CKE262259 CKE327693:CKE327795 CKE393229:CKE393331 CKE458765:CKE458867 CKE524301:CKE524403 CKE589837:CKE589939 CKE655373:CKE655475 CKE720909:CKE721011 CKE786445:CKE786547 CKE851981:CKE852083 CKE917517:CKE917619 CKE983053:CKE983155 CUB10:CUB63 CUB66:CUB116 CUA65549:CUA65651 CUA131085:CUA131187 CUA196621:CUA196723 CUA262157:CUA262259 CUA327693:CUA327795 CUA393229:CUA393331 CUA458765:CUA458867 CUA524301:CUA524403 CUA589837:CUA589939 CUA655373:CUA655475 CUA720909:CUA721011 CUA786445:CUA786547 CUA851981:CUA852083 CUA917517:CUA917619 CUA983053:CUA983155 DDX10:DDX63 DDX66:DDX116 DDW65549:DDW65651 DDW131085:DDW131187 DDW196621:DDW196723 DDW262157:DDW262259 DDW327693:DDW327795 DDW393229:DDW393331 DDW458765:DDW458867 DDW524301:DDW524403 DDW589837:DDW589939 DDW655373:DDW655475 DDW720909:DDW721011 DDW786445:DDW786547 DDW851981:DDW852083 DDW917517:DDW917619 DDW983053:DDW983155 DNT10:DNT63 DNT66:DNT116 DNS65549:DNS65651 DNS131085:DNS131187 DNS196621:DNS196723 DNS262157:DNS262259 DNS327693:DNS327795 DNS393229:DNS393331 DNS458765:DNS458867 DNS524301:DNS524403 DNS589837:DNS589939 DNS655373:DNS655475 DNS720909:DNS721011 DNS786445:DNS786547 DNS851981:DNS852083 DNS917517:DNS917619 DNS983053:DNS983155 DXP10:DXP63 DXP66:DXP116 DXO65549:DXO65651 DXO131085:DXO131187 DXO196621:DXO196723 DXO262157:DXO262259 DXO327693:DXO327795 DXO393229:DXO393331 DXO458765:DXO458867 DXO524301:DXO524403 DXO589837:DXO589939 DXO655373:DXO655475 DXO720909:DXO721011 DXO786445:DXO786547 DXO851981:DXO852083 DXO917517:DXO917619 DXO983053:DXO983155 EHL10:EHL63 EHL66:EHL116 EHK65549:EHK65651 EHK131085:EHK131187 EHK196621:EHK196723 EHK262157:EHK262259 EHK327693:EHK327795 EHK393229:EHK393331 EHK458765:EHK458867 EHK524301:EHK524403 EHK589837:EHK589939 EHK655373:EHK655475 EHK720909:EHK721011 EHK786445:EHK786547 EHK851981:EHK852083 EHK917517:EHK917619 EHK983053:EHK983155 ERH10:ERH63 ERH66:ERH116 ERG65549:ERG65651 ERG131085:ERG131187 ERG196621:ERG196723 ERG262157:ERG262259 ERG327693:ERG327795 ERG393229:ERG393331 ERG458765:ERG458867 ERG524301:ERG524403 ERG589837:ERG589939 ERG655373:ERG655475 ERG720909:ERG721011 ERG786445:ERG786547 ERG851981:ERG852083 ERG917517:ERG917619 ERG983053:ERG983155 FBD10:FBD63 FBD66:FBD116 FBC65549:FBC65651 FBC131085:FBC131187 FBC196621:FBC196723 FBC262157:FBC262259 FBC327693:FBC327795 FBC393229:FBC393331 FBC458765:FBC458867 FBC524301:FBC524403 FBC589837:FBC589939 FBC655373:FBC655475 FBC720909:FBC721011 FBC786445:FBC786547 FBC851981:FBC852083 FBC917517:FBC917619 FBC983053:FBC983155 FKZ10:FKZ63 FKZ66:FKZ116 FKY65549:FKY65651 FKY131085:FKY131187 FKY196621:FKY196723 FKY262157:FKY262259 FKY327693:FKY327795 FKY393229:FKY393331 FKY458765:FKY458867 FKY524301:FKY524403 FKY589837:FKY589939 FKY655373:FKY655475 FKY720909:FKY721011 FKY786445:FKY786547 FKY851981:FKY852083 FKY917517:FKY917619 FKY983053:FKY983155 FUV10:FUV63 FUV66:FUV116 FUU65549:FUU65651 FUU131085:FUU131187 FUU196621:FUU196723 FUU262157:FUU262259 FUU327693:FUU327795 FUU393229:FUU393331 FUU458765:FUU458867 FUU524301:FUU524403 FUU589837:FUU589939 FUU655373:FUU655475 FUU720909:FUU721011 FUU786445:FUU786547 FUU851981:FUU852083 FUU917517:FUU917619 FUU983053:FUU983155 GER10:GER63 GER66:GER116 GEQ65549:GEQ65651 GEQ131085:GEQ131187 GEQ196621:GEQ196723 GEQ262157:GEQ262259 GEQ327693:GEQ327795 GEQ393229:GEQ393331 GEQ458765:GEQ458867 GEQ524301:GEQ524403 GEQ589837:GEQ589939 GEQ655373:GEQ655475 GEQ720909:GEQ721011 GEQ786445:GEQ786547 GEQ851981:GEQ852083 GEQ917517:GEQ917619 GEQ983053:GEQ983155 GON10:GON63 GON66:GON116 GOM65549:GOM65651 GOM131085:GOM131187 GOM196621:GOM196723 GOM262157:GOM262259 GOM327693:GOM327795 GOM393229:GOM393331 GOM458765:GOM458867 GOM524301:GOM524403 GOM589837:GOM589939 GOM655373:GOM655475 GOM720909:GOM721011 GOM786445:GOM786547 GOM851981:GOM852083 GOM917517:GOM917619 GOM983053:GOM983155 GYJ10:GYJ63 GYJ66:GYJ116 GYI65549:GYI65651 GYI131085:GYI131187 GYI196621:GYI196723 GYI262157:GYI262259 GYI327693:GYI327795 GYI393229:GYI393331 GYI458765:GYI458867 GYI524301:GYI524403 GYI589837:GYI589939 GYI655373:GYI655475 GYI720909:GYI721011 GYI786445:GYI786547 GYI851981:GYI852083 GYI917517:GYI917619 GYI983053:GYI983155 HIF10:HIF63 HIF66:HIF116 HIE65549:HIE65651 HIE131085:HIE131187 HIE196621:HIE196723 HIE262157:HIE262259 HIE327693:HIE327795 HIE393229:HIE393331 HIE458765:HIE458867 HIE524301:HIE524403 HIE589837:HIE589939 HIE655373:HIE655475 HIE720909:HIE721011 HIE786445:HIE786547 HIE851981:HIE852083 HIE917517:HIE917619 HIE983053:HIE983155 HSB10:HSB63 HSB66:HSB116 HSA65549:HSA65651 HSA131085:HSA131187 HSA196621:HSA196723 HSA262157:HSA262259 HSA327693:HSA327795 HSA393229:HSA393331 HSA458765:HSA458867 HSA524301:HSA524403 HSA589837:HSA589939 HSA655373:HSA655475 HSA720909:HSA721011 HSA786445:HSA786547 HSA851981:HSA852083 HSA917517:HSA917619 HSA983053:HSA983155 IBX10:IBX63 IBX66:IBX116 IBW65549:IBW65651 IBW131085:IBW131187 IBW196621:IBW196723 IBW262157:IBW262259 IBW327693:IBW327795 IBW393229:IBW393331 IBW458765:IBW458867 IBW524301:IBW524403 IBW589837:IBW589939 IBW655373:IBW655475 IBW720909:IBW721011 IBW786445:IBW786547 IBW851981:IBW852083 IBW917517:IBW917619 IBW983053:IBW983155 ILT10:ILT63 ILT66:ILT116 ILS65549:ILS65651 ILS131085:ILS131187 ILS196621:ILS196723 ILS262157:ILS262259 ILS327693:ILS327795 ILS393229:ILS393331 ILS458765:ILS458867 ILS524301:ILS524403 ILS589837:ILS589939 ILS655373:ILS655475 ILS720909:ILS721011 ILS786445:ILS786547 ILS851981:ILS852083 ILS917517:ILS917619 ILS983053:ILS983155 IVP10:IVP63 IVP66:IVP116 IVO65549:IVO65651 IVO131085:IVO131187 IVO196621:IVO196723 IVO262157:IVO262259 IVO327693:IVO327795 IVO393229:IVO393331 IVO458765:IVO458867 IVO524301:IVO524403 IVO589837:IVO589939 IVO655373:IVO655475 IVO720909:IVO721011 IVO786445:IVO786547 IVO851981:IVO852083 IVO917517:IVO917619 IVO983053:IVO983155 JFL10:JFL63 JFL66:JFL116 JFK65549:JFK65651 JFK131085:JFK131187 JFK196621:JFK196723 JFK262157:JFK262259 JFK327693:JFK327795 JFK393229:JFK393331 JFK458765:JFK458867 JFK524301:JFK524403 JFK589837:JFK589939 JFK655373:JFK655475 JFK720909:JFK721011 JFK786445:JFK786547 JFK851981:JFK852083 JFK917517:JFK917619 JFK983053:JFK983155 JPH10:JPH63 JPH66:JPH116 JPG65549:JPG65651 JPG131085:JPG131187 JPG196621:JPG196723 JPG262157:JPG262259 JPG327693:JPG327795 JPG393229:JPG393331 JPG458765:JPG458867 JPG524301:JPG524403 JPG589837:JPG589939 JPG655373:JPG655475 JPG720909:JPG721011 JPG786445:JPG786547 JPG851981:JPG852083 JPG917517:JPG917619 JPG983053:JPG983155 JZD10:JZD63 JZD66:JZD116 JZC65549:JZC65651 JZC131085:JZC131187 JZC196621:JZC196723 JZC262157:JZC262259 JZC327693:JZC327795 JZC393229:JZC393331 JZC458765:JZC458867 JZC524301:JZC524403 JZC589837:JZC589939 JZC655373:JZC655475 JZC720909:JZC721011 JZC786445:JZC786547 JZC851981:JZC852083 JZC917517:JZC917619 JZC983053:JZC983155 KIZ10:KIZ63 KIZ66:KIZ116 KIY65549:KIY65651 KIY131085:KIY131187 KIY196621:KIY196723 KIY262157:KIY262259 KIY327693:KIY327795 KIY393229:KIY393331 KIY458765:KIY458867 KIY524301:KIY524403 KIY589837:KIY589939 KIY655373:KIY655475 KIY720909:KIY721011 KIY786445:KIY786547 KIY851981:KIY852083 KIY917517:KIY917619 KIY983053:KIY983155 KSV10:KSV63 KSV66:KSV116 KSU65549:KSU65651 KSU131085:KSU131187 KSU196621:KSU196723 KSU262157:KSU262259 KSU327693:KSU327795 KSU393229:KSU393331 KSU458765:KSU458867 KSU524301:KSU524403 KSU589837:KSU589939 KSU655373:KSU655475 KSU720909:KSU721011 KSU786445:KSU786547 KSU851981:KSU852083 KSU917517:KSU917619 KSU983053:KSU983155 LCR10:LCR63 LCR66:LCR116 LCQ65549:LCQ65651 LCQ131085:LCQ131187 LCQ196621:LCQ196723 LCQ262157:LCQ262259 LCQ327693:LCQ327795 LCQ393229:LCQ393331 LCQ458765:LCQ458867 LCQ524301:LCQ524403 LCQ589837:LCQ589939 LCQ655373:LCQ655475 LCQ720909:LCQ721011 LCQ786445:LCQ786547 LCQ851981:LCQ852083 LCQ917517:LCQ917619 LCQ983053:LCQ983155 LMN10:LMN63 LMN66:LMN116 LMM65549:LMM65651 LMM131085:LMM131187 LMM196621:LMM196723 LMM262157:LMM262259 LMM327693:LMM327795 LMM393229:LMM393331 LMM458765:LMM458867 LMM524301:LMM524403 LMM589837:LMM589939 LMM655373:LMM655475 LMM720909:LMM721011 LMM786445:LMM786547 LMM851981:LMM852083 LMM917517:LMM917619 LMM983053:LMM983155 LWJ10:LWJ63 LWJ66:LWJ116 LWI65549:LWI65651 LWI131085:LWI131187 LWI196621:LWI196723 LWI262157:LWI262259 LWI327693:LWI327795 LWI393229:LWI393331 LWI458765:LWI458867 LWI524301:LWI524403 LWI589837:LWI589939 LWI655373:LWI655475 LWI720909:LWI721011 LWI786445:LWI786547 LWI851981:LWI852083 LWI917517:LWI917619 LWI983053:LWI983155 MGF10:MGF63 MGF66:MGF116 MGE65549:MGE65651 MGE131085:MGE131187 MGE196621:MGE196723 MGE262157:MGE262259 MGE327693:MGE327795 MGE393229:MGE393331 MGE458765:MGE458867 MGE524301:MGE524403 MGE589837:MGE589939 MGE655373:MGE655475 MGE720909:MGE721011 MGE786445:MGE786547 MGE851981:MGE852083 MGE917517:MGE917619 MGE983053:MGE983155 MQB10:MQB63 MQB66:MQB116 MQA65549:MQA65651 MQA131085:MQA131187 MQA196621:MQA196723 MQA262157:MQA262259 MQA327693:MQA327795 MQA393229:MQA393331 MQA458765:MQA458867 MQA524301:MQA524403 MQA589837:MQA589939 MQA655373:MQA655475 MQA720909:MQA721011 MQA786445:MQA786547 MQA851981:MQA852083 MQA917517:MQA917619 MQA983053:MQA983155 MZX10:MZX63 MZX66:MZX116 MZW65549:MZW65651 MZW131085:MZW131187 MZW196621:MZW196723 MZW262157:MZW262259 MZW327693:MZW327795 MZW393229:MZW393331 MZW458765:MZW458867 MZW524301:MZW524403 MZW589837:MZW589939 MZW655373:MZW655475 MZW720909:MZW721011 MZW786445:MZW786547 MZW851981:MZW852083 MZW917517:MZW917619 MZW983053:MZW983155 NJT10:NJT63 NJT66:NJT116 NJS65549:NJS65651 NJS131085:NJS131187 NJS196621:NJS196723 NJS262157:NJS262259 NJS327693:NJS327795 NJS393229:NJS393331 NJS458765:NJS458867 NJS524301:NJS524403 NJS589837:NJS589939 NJS655373:NJS655475 NJS720909:NJS721011 NJS786445:NJS786547 NJS851981:NJS852083 NJS917517:NJS917619 NJS983053:NJS983155 NTP10:NTP63 NTP66:NTP116 NTO65549:NTO65651 NTO131085:NTO131187 NTO196621:NTO196723 NTO262157:NTO262259 NTO327693:NTO327795 NTO393229:NTO393331 NTO458765:NTO458867 NTO524301:NTO524403 NTO589837:NTO589939 NTO655373:NTO655475 NTO720909:NTO721011 NTO786445:NTO786547 NTO851981:NTO852083 NTO917517:NTO917619 NTO983053:NTO983155 ODL10:ODL63 ODL66:ODL116 ODK65549:ODK65651 ODK131085:ODK131187 ODK196621:ODK196723 ODK262157:ODK262259 ODK327693:ODK327795 ODK393229:ODK393331 ODK458765:ODK458867 ODK524301:ODK524403 ODK589837:ODK589939 ODK655373:ODK655475 ODK720909:ODK721011 ODK786445:ODK786547 ODK851981:ODK852083 ODK917517:ODK917619 ODK983053:ODK983155 ONH10:ONH63 ONH66:ONH116 ONG65549:ONG65651 ONG131085:ONG131187 ONG196621:ONG196723 ONG262157:ONG262259 ONG327693:ONG327795 ONG393229:ONG393331 ONG458765:ONG458867 ONG524301:ONG524403 ONG589837:ONG589939 ONG655373:ONG655475 ONG720909:ONG721011 ONG786445:ONG786547 ONG851981:ONG852083 ONG917517:ONG917619 ONG983053:ONG983155 OXD10:OXD63 OXD66:OXD116 OXC65549:OXC65651 OXC131085:OXC131187 OXC196621:OXC196723 OXC262157:OXC262259 OXC327693:OXC327795 OXC393229:OXC393331 OXC458765:OXC458867 OXC524301:OXC524403 OXC589837:OXC589939 OXC655373:OXC655475 OXC720909:OXC721011 OXC786445:OXC786547 OXC851981:OXC852083 OXC917517:OXC917619 OXC983053:OXC983155 PGZ10:PGZ63 PGZ66:PGZ116 PGY65549:PGY65651 PGY131085:PGY131187 PGY196621:PGY196723 PGY262157:PGY262259 PGY327693:PGY327795 PGY393229:PGY393331 PGY458765:PGY458867 PGY524301:PGY524403 PGY589837:PGY589939 PGY655373:PGY655475 PGY720909:PGY721011 PGY786445:PGY786547 PGY851981:PGY852083 PGY917517:PGY917619 PGY983053:PGY983155 PQV10:PQV63 PQV66:PQV116 PQU65549:PQU65651 PQU131085:PQU131187 PQU196621:PQU196723 PQU262157:PQU262259 PQU327693:PQU327795 PQU393229:PQU393331 PQU458765:PQU458867 PQU524301:PQU524403 PQU589837:PQU589939 PQU655373:PQU655475 PQU720909:PQU721011 PQU786445:PQU786547 PQU851981:PQU852083 PQU917517:PQU917619 PQU983053:PQU983155 QAR10:QAR63 QAR66:QAR116 QAQ65549:QAQ65651 QAQ131085:QAQ131187 QAQ196621:QAQ196723 QAQ262157:QAQ262259 QAQ327693:QAQ327795 QAQ393229:QAQ393331 QAQ458765:QAQ458867 QAQ524301:QAQ524403 QAQ589837:QAQ589939 QAQ655373:QAQ655475 QAQ720909:QAQ721011 QAQ786445:QAQ786547 QAQ851981:QAQ852083 QAQ917517:QAQ917619 QAQ983053:QAQ983155 QKN10:QKN63 QKN66:QKN116 QKM65549:QKM65651 QKM131085:QKM131187 QKM196621:QKM196723 QKM262157:QKM262259 QKM327693:QKM327795 QKM393229:QKM393331 QKM458765:QKM458867 QKM524301:QKM524403 QKM589837:QKM589939 QKM655373:QKM655475 QKM720909:QKM721011 QKM786445:QKM786547 QKM851981:QKM852083 QKM917517:QKM917619 QKM983053:QKM983155 QUJ10:QUJ63 QUJ66:QUJ116 QUI65549:QUI65651 QUI131085:QUI131187 QUI196621:QUI196723 QUI262157:QUI262259 QUI327693:QUI327795 QUI393229:QUI393331 QUI458765:QUI458867 QUI524301:QUI524403 QUI589837:QUI589939 QUI655373:QUI655475 QUI720909:QUI721011 QUI786445:QUI786547 QUI851981:QUI852083 QUI917517:QUI917619 QUI983053:QUI983155 REF10:REF63 REF66:REF116 REE65549:REE65651 REE131085:REE131187 REE196621:REE196723 REE262157:REE262259 REE327693:REE327795 REE393229:REE393331 REE458765:REE458867 REE524301:REE524403 REE589837:REE589939 REE655373:REE655475 REE720909:REE721011 REE786445:REE786547 REE851981:REE852083 REE917517:REE917619 REE983053:REE983155 ROB10:ROB63 ROB66:ROB116 ROA65549:ROA65651 ROA131085:ROA131187 ROA196621:ROA196723 ROA262157:ROA262259 ROA327693:ROA327795 ROA393229:ROA393331 ROA458765:ROA458867 ROA524301:ROA524403 ROA589837:ROA589939 ROA655373:ROA655475 ROA720909:ROA721011 ROA786445:ROA786547 ROA851981:ROA852083 ROA917517:ROA917619 ROA983053:ROA983155 RXX10:RXX63 RXX66:RXX116 RXW65549:RXW65651 RXW131085:RXW131187 RXW196621:RXW196723 RXW262157:RXW262259 RXW327693:RXW327795 RXW393229:RXW393331 RXW458765:RXW458867 RXW524301:RXW524403 RXW589837:RXW589939 RXW655373:RXW655475 RXW720909:RXW721011 RXW786445:RXW786547 RXW851981:RXW852083 RXW917517:RXW917619 RXW983053:RXW983155 SHT10:SHT63 SHT66:SHT116 SHS65549:SHS65651 SHS131085:SHS131187 SHS196621:SHS196723 SHS262157:SHS262259 SHS327693:SHS327795 SHS393229:SHS393331 SHS458765:SHS458867 SHS524301:SHS524403 SHS589837:SHS589939 SHS655373:SHS655475 SHS720909:SHS721011 SHS786445:SHS786547 SHS851981:SHS852083 SHS917517:SHS917619 SHS983053:SHS983155 SRP10:SRP63 SRP66:SRP116 SRO65549:SRO65651 SRO131085:SRO131187 SRO196621:SRO196723 SRO262157:SRO262259 SRO327693:SRO327795 SRO393229:SRO393331 SRO458765:SRO458867 SRO524301:SRO524403 SRO589837:SRO589939 SRO655373:SRO655475 SRO720909:SRO721011 SRO786445:SRO786547 SRO851981:SRO852083 SRO917517:SRO917619 SRO983053:SRO983155 TBL10:TBL63 TBL66:TBL116 TBK65549:TBK65651 TBK131085:TBK131187 TBK196621:TBK196723 TBK262157:TBK262259 TBK327693:TBK327795 TBK393229:TBK393331 TBK458765:TBK458867 TBK524301:TBK524403 TBK589837:TBK589939 TBK655373:TBK655475 TBK720909:TBK721011 TBK786445:TBK786547 TBK851981:TBK852083 TBK917517:TBK917619 TBK983053:TBK983155 TLH10:TLH63 TLH66:TLH116 TLG65549:TLG65651 TLG131085:TLG131187 TLG196621:TLG196723 TLG262157:TLG262259 TLG327693:TLG327795 TLG393229:TLG393331 TLG458765:TLG458867 TLG524301:TLG524403 TLG589837:TLG589939 TLG655373:TLG655475 TLG720909:TLG721011 TLG786445:TLG786547 TLG851981:TLG852083 TLG917517:TLG917619 TLG983053:TLG983155 TVD10:TVD63 TVD66:TVD116 TVC65549:TVC65651 TVC131085:TVC131187 TVC196621:TVC196723 TVC262157:TVC262259 TVC327693:TVC327795 TVC393229:TVC393331 TVC458765:TVC458867 TVC524301:TVC524403 TVC589837:TVC589939 TVC655373:TVC655475 TVC720909:TVC721011 TVC786445:TVC786547 TVC851981:TVC852083 TVC917517:TVC917619 TVC983053:TVC983155 UEZ10:UEZ63 UEZ66:UEZ116 UEY65549:UEY65651 UEY131085:UEY131187 UEY196621:UEY196723 UEY262157:UEY262259 UEY327693:UEY327795 UEY393229:UEY393331 UEY458765:UEY458867 UEY524301:UEY524403 UEY589837:UEY589939 UEY655373:UEY655475 UEY720909:UEY721011 UEY786445:UEY786547 UEY851981:UEY852083 UEY917517:UEY917619 UEY983053:UEY983155 UOV10:UOV63 UOV66:UOV116 UOU65549:UOU65651 UOU131085:UOU131187 UOU196621:UOU196723 UOU262157:UOU262259 UOU327693:UOU327795 UOU393229:UOU393331 UOU458765:UOU458867 UOU524301:UOU524403 UOU589837:UOU589939 UOU655373:UOU655475 UOU720909:UOU721011 UOU786445:UOU786547 UOU851981:UOU852083 UOU917517:UOU917619 UOU983053:UOU983155 UYR10:UYR63 UYR66:UYR116 UYQ65549:UYQ65651 UYQ131085:UYQ131187 UYQ196621:UYQ196723 UYQ262157:UYQ262259 UYQ327693:UYQ327795 UYQ393229:UYQ393331 UYQ458765:UYQ458867 UYQ524301:UYQ524403 UYQ589837:UYQ589939 UYQ655373:UYQ655475 UYQ720909:UYQ721011 UYQ786445:UYQ786547 UYQ851981:UYQ852083 UYQ917517:UYQ917619 UYQ983053:UYQ983155 VIN10:VIN63 VIN66:VIN116 VIM65549:VIM65651 VIM131085:VIM131187 VIM196621:VIM196723 VIM262157:VIM262259 VIM327693:VIM327795 VIM393229:VIM393331 VIM458765:VIM458867 VIM524301:VIM524403 VIM589837:VIM589939 VIM655373:VIM655475 VIM720909:VIM721011 VIM786445:VIM786547 VIM851981:VIM852083 VIM917517:VIM917619 VIM983053:VIM983155 VSJ10:VSJ63 VSJ66:VSJ116 VSI65549:VSI65651 VSI131085:VSI131187 VSI196621:VSI196723 VSI262157:VSI262259 VSI327693:VSI327795 VSI393229:VSI393331 VSI458765:VSI458867 VSI524301:VSI524403 VSI589837:VSI589939 VSI655373:VSI655475 VSI720909:VSI721011 VSI786445:VSI786547 VSI851981:VSI852083 VSI917517:VSI917619 VSI983053:VSI983155 WCF10:WCF63 WCF66:WCF116 WCE65549:WCE65651 WCE131085:WCE131187 WCE196621:WCE196723 WCE262157:WCE262259 WCE327693:WCE327795 WCE393229:WCE393331 WCE458765:WCE458867 WCE524301:WCE524403 WCE589837:WCE589939 WCE655373:WCE655475 WCE720909:WCE721011 WCE786445:WCE786547 WCE851981:WCE852083 WCE917517:WCE917619 WCE983053:WCE983155 WMB10:WMB63 WMB66:WMB116 WMA65549:WMA65651 WMA131085:WMA131187 WMA196621:WMA196723 WMA262157:WMA262259 WMA327693:WMA327795 WMA393229:WMA393331 WMA458765:WMA458867 WMA524301:WMA524403 WMA589837:WMA589939 WMA655373:WMA655475 WMA720909:WMA721011 WMA786445:WMA786547 WMA851981:WMA852083 WMA917517:WMA917619 WMA983053:WMA983155 WVX10:WVX63 WVW983053:WVW983155 WVX66:WVX116 WVW65549:WVW65651 WVW131085:WVW131187 WVW196621:WVW196723 WVW262157:WVW262259 WVW327693:WVW327795 WVW393229:WVW393331 WVW458765:WVW458867 WVW524301:WVW524403 WVW589837:WVW589939 WVW655373:WVW655475 WVW720909:WVW721011 WVW786445:WVW786547 WVW851981:WVW852083 WVW917517:WVW917619 JL10:JL63" xr:uid="{150F852A-9C1A-480B-B3B1-12A288AF5F53}"/>
    <dataValidation allowBlank="1" showInputMessage="1" showErrorMessage="1" prompt="Performance tasks Weighted Score" sqref="P65549:R65651 P131085:R131187 P196621:R196723 P262157:R262259 P327693:R327795 P393229:R393331 P458765:R458867 P524301:R524403 P589837:R589939 P655373:R655475 P720909:R721011 P786445:R786547 P851981:R852083 P917517:R917619 P983053:R983155 JM66:JM116 JL65549:JL65651 JL131085:JL131187 JL196621:JL196723 JL262157:JL262259 JL327693:JL327795 JL393229:JL393331 JL458765:JL458867 JL524301:JL524403 JL589837:JL589939 JL655373:JL655475 JL720909:JL721011 JL786445:JL786547 JL851981:JL852083 JL917517:JL917619 JL983053:JL983155 TI10:TI63 TI66:TI116 TH65549:TH65651 TH131085:TH131187 TH196621:TH196723 TH262157:TH262259 TH327693:TH327795 TH393229:TH393331 TH458765:TH458867 TH524301:TH524403 TH589837:TH589939 TH655373:TH655475 TH720909:TH721011 TH786445:TH786547 TH851981:TH852083 TH917517:TH917619 TH983053:TH983155 ADE10:ADE63 ADE66:ADE116 ADD65549:ADD65651 ADD131085:ADD131187 ADD196621:ADD196723 ADD262157:ADD262259 ADD327693:ADD327795 ADD393229:ADD393331 ADD458765:ADD458867 ADD524301:ADD524403 ADD589837:ADD589939 ADD655373:ADD655475 ADD720909:ADD721011 ADD786445:ADD786547 ADD851981:ADD852083 ADD917517:ADD917619 ADD983053:ADD983155 ANA10:ANA63 ANA66:ANA116 AMZ65549:AMZ65651 AMZ131085:AMZ131187 AMZ196621:AMZ196723 AMZ262157:AMZ262259 AMZ327693:AMZ327795 AMZ393229:AMZ393331 AMZ458765:AMZ458867 AMZ524301:AMZ524403 AMZ589837:AMZ589939 AMZ655373:AMZ655475 AMZ720909:AMZ721011 AMZ786445:AMZ786547 AMZ851981:AMZ852083 AMZ917517:AMZ917619 AMZ983053:AMZ983155 AWW10:AWW63 AWW66:AWW116 AWV65549:AWV65651 AWV131085:AWV131187 AWV196621:AWV196723 AWV262157:AWV262259 AWV327693:AWV327795 AWV393229:AWV393331 AWV458765:AWV458867 AWV524301:AWV524403 AWV589837:AWV589939 AWV655373:AWV655475 AWV720909:AWV721011 AWV786445:AWV786547 AWV851981:AWV852083 AWV917517:AWV917619 AWV983053:AWV983155 BGS10:BGS63 BGS66:BGS116 BGR65549:BGR65651 BGR131085:BGR131187 BGR196621:BGR196723 BGR262157:BGR262259 BGR327693:BGR327795 BGR393229:BGR393331 BGR458765:BGR458867 BGR524301:BGR524403 BGR589837:BGR589939 BGR655373:BGR655475 BGR720909:BGR721011 BGR786445:BGR786547 BGR851981:BGR852083 BGR917517:BGR917619 BGR983053:BGR983155 BQO10:BQO63 BQO66:BQO116 BQN65549:BQN65651 BQN131085:BQN131187 BQN196621:BQN196723 BQN262157:BQN262259 BQN327693:BQN327795 BQN393229:BQN393331 BQN458765:BQN458867 BQN524301:BQN524403 BQN589837:BQN589939 BQN655373:BQN655475 BQN720909:BQN721011 BQN786445:BQN786547 BQN851981:BQN852083 BQN917517:BQN917619 BQN983053:BQN983155 CAK10:CAK63 CAK66:CAK116 CAJ65549:CAJ65651 CAJ131085:CAJ131187 CAJ196621:CAJ196723 CAJ262157:CAJ262259 CAJ327693:CAJ327795 CAJ393229:CAJ393331 CAJ458765:CAJ458867 CAJ524301:CAJ524403 CAJ589837:CAJ589939 CAJ655373:CAJ655475 CAJ720909:CAJ721011 CAJ786445:CAJ786547 CAJ851981:CAJ852083 CAJ917517:CAJ917619 CAJ983053:CAJ983155 CKG10:CKG63 CKG66:CKG116 CKF65549:CKF65651 CKF131085:CKF131187 CKF196621:CKF196723 CKF262157:CKF262259 CKF327693:CKF327795 CKF393229:CKF393331 CKF458765:CKF458867 CKF524301:CKF524403 CKF589837:CKF589939 CKF655373:CKF655475 CKF720909:CKF721011 CKF786445:CKF786547 CKF851981:CKF852083 CKF917517:CKF917619 CKF983053:CKF983155 CUC10:CUC63 CUC66:CUC116 CUB65549:CUB65651 CUB131085:CUB131187 CUB196621:CUB196723 CUB262157:CUB262259 CUB327693:CUB327795 CUB393229:CUB393331 CUB458765:CUB458867 CUB524301:CUB524403 CUB589837:CUB589939 CUB655373:CUB655475 CUB720909:CUB721011 CUB786445:CUB786547 CUB851981:CUB852083 CUB917517:CUB917619 CUB983053:CUB983155 DDY10:DDY63 DDY66:DDY116 DDX65549:DDX65651 DDX131085:DDX131187 DDX196621:DDX196723 DDX262157:DDX262259 DDX327693:DDX327795 DDX393229:DDX393331 DDX458765:DDX458867 DDX524301:DDX524403 DDX589837:DDX589939 DDX655373:DDX655475 DDX720909:DDX721011 DDX786445:DDX786547 DDX851981:DDX852083 DDX917517:DDX917619 DDX983053:DDX983155 DNU10:DNU63 DNU66:DNU116 DNT65549:DNT65651 DNT131085:DNT131187 DNT196621:DNT196723 DNT262157:DNT262259 DNT327693:DNT327795 DNT393229:DNT393331 DNT458765:DNT458867 DNT524301:DNT524403 DNT589837:DNT589939 DNT655373:DNT655475 DNT720909:DNT721011 DNT786445:DNT786547 DNT851981:DNT852083 DNT917517:DNT917619 DNT983053:DNT983155 DXQ10:DXQ63 DXQ66:DXQ116 DXP65549:DXP65651 DXP131085:DXP131187 DXP196621:DXP196723 DXP262157:DXP262259 DXP327693:DXP327795 DXP393229:DXP393331 DXP458765:DXP458867 DXP524301:DXP524403 DXP589837:DXP589939 DXP655373:DXP655475 DXP720909:DXP721011 DXP786445:DXP786547 DXP851981:DXP852083 DXP917517:DXP917619 DXP983053:DXP983155 EHM10:EHM63 EHM66:EHM116 EHL65549:EHL65651 EHL131085:EHL131187 EHL196621:EHL196723 EHL262157:EHL262259 EHL327693:EHL327795 EHL393229:EHL393331 EHL458765:EHL458867 EHL524301:EHL524403 EHL589837:EHL589939 EHL655373:EHL655475 EHL720909:EHL721011 EHL786445:EHL786547 EHL851981:EHL852083 EHL917517:EHL917619 EHL983053:EHL983155 ERI10:ERI63 ERI66:ERI116 ERH65549:ERH65651 ERH131085:ERH131187 ERH196621:ERH196723 ERH262157:ERH262259 ERH327693:ERH327795 ERH393229:ERH393331 ERH458765:ERH458867 ERH524301:ERH524403 ERH589837:ERH589939 ERH655373:ERH655475 ERH720909:ERH721011 ERH786445:ERH786547 ERH851981:ERH852083 ERH917517:ERH917619 ERH983053:ERH983155 FBE10:FBE63 FBE66:FBE116 FBD65549:FBD65651 FBD131085:FBD131187 FBD196621:FBD196723 FBD262157:FBD262259 FBD327693:FBD327795 FBD393229:FBD393331 FBD458765:FBD458867 FBD524301:FBD524403 FBD589837:FBD589939 FBD655373:FBD655475 FBD720909:FBD721011 FBD786445:FBD786547 FBD851981:FBD852083 FBD917517:FBD917619 FBD983053:FBD983155 FLA10:FLA63 FLA66:FLA116 FKZ65549:FKZ65651 FKZ131085:FKZ131187 FKZ196621:FKZ196723 FKZ262157:FKZ262259 FKZ327693:FKZ327795 FKZ393229:FKZ393331 FKZ458765:FKZ458867 FKZ524301:FKZ524403 FKZ589837:FKZ589939 FKZ655373:FKZ655475 FKZ720909:FKZ721011 FKZ786445:FKZ786547 FKZ851981:FKZ852083 FKZ917517:FKZ917619 FKZ983053:FKZ983155 FUW10:FUW63 FUW66:FUW116 FUV65549:FUV65651 FUV131085:FUV131187 FUV196621:FUV196723 FUV262157:FUV262259 FUV327693:FUV327795 FUV393229:FUV393331 FUV458765:FUV458867 FUV524301:FUV524403 FUV589837:FUV589939 FUV655373:FUV655475 FUV720909:FUV721011 FUV786445:FUV786547 FUV851981:FUV852083 FUV917517:FUV917619 FUV983053:FUV983155 GES10:GES63 GES66:GES116 GER65549:GER65651 GER131085:GER131187 GER196621:GER196723 GER262157:GER262259 GER327693:GER327795 GER393229:GER393331 GER458765:GER458867 GER524301:GER524403 GER589837:GER589939 GER655373:GER655475 GER720909:GER721011 GER786445:GER786547 GER851981:GER852083 GER917517:GER917619 GER983053:GER983155 GOO10:GOO63 GOO66:GOO116 GON65549:GON65651 GON131085:GON131187 GON196621:GON196723 GON262157:GON262259 GON327693:GON327795 GON393229:GON393331 GON458765:GON458867 GON524301:GON524403 GON589837:GON589939 GON655373:GON655475 GON720909:GON721011 GON786445:GON786547 GON851981:GON852083 GON917517:GON917619 GON983053:GON983155 GYK10:GYK63 GYK66:GYK116 GYJ65549:GYJ65651 GYJ131085:GYJ131187 GYJ196621:GYJ196723 GYJ262157:GYJ262259 GYJ327693:GYJ327795 GYJ393229:GYJ393331 GYJ458765:GYJ458867 GYJ524301:GYJ524403 GYJ589837:GYJ589939 GYJ655373:GYJ655475 GYJ720909:GYJ721011 GYJ786445:GYJ786547 GYJ851981:GYJ852083 GYJ917517:GYJ917619 GYJ983053:GYJ983155 HIG10:HIG63 HIG66:HIG116 HIF65549:HIF65651 HIF131085:HIF131187 HIF196621:HIF196723 HIF262157:HIF262259 HIF327693:HIF327795 HIF393229:HIF393331 HIF458765:HIF458867 HIF524301:HIF524403 HIF589837:HIF589939 HIF655373:HIF655475 HIF720909:HIF721011 HIF786445:HIF786547 HIF851981:HIF852083 HIF917517:HIF917619 HIF983053:HIF983155 HSC10:HSC63 HSC66:HSC116 HSB65549:HSB65651 HSB131085:HSB131187 HSB196621:HSB196723 HSB262157:HSB262259 HSB327693:HSB327795 HSB393229:HSB393331 HSB458765:HSB458867 HSB524301:HSB524403 HSB589837:HSB589939 HSB655373:HSB655475 HSB720909:HSB721011 HSB786445:HSB786547 HSB851981:HSB852083 HSB917517:HSB917619 HSB983053:HSB983155 IBY10:IBY63 IBY66:IBY116 IBX65549:IBX65651 IBX131085:IBX131187 IBX196621:IBX196723 IBX262157:IBX262259 IBX327693:IBX327795 IBX393229:IBX393331 IBX458765:IBX458867 IBX524301:IBX524403 IBX589837:IBX589939 IBX655373:IBX655475 IBX720909:IBX721011 IBX786445:IBX786547 IBX851981:IBX852083 IBX917517:IBX917619 IBX983053:IBX983155 ILU10:ILU63 ILU66:ILU116 ILT65549:ILT65651 ILT131085:ILT131187 ILT196621:ILT196723 ILT262157:ILT262259 ILT327693:ILT327795 ILT393229:ILT393331 ILT458765:ILT458867 ILT524301:ILT524403 ILT589837:ILT589939 ILT655373:ILT655475 ILT720909:ILT721011 ILT786445:ILT786547 ILT851981:ILT852083 ILT917517:ILT917619 ILT983053:ILT983155 IVQ10:IVQ63 IVQ66:IVQ116 IVP65549:IVP65651 IVP131085:IVP131187 IVP196621:IVP196723 IVP262157:IVP262259 IVP327693:IVP327795 IVP393229:IVP393331 IVP458765:IVP458867 IVP524301:IVP524403 IVP589837:IVP589939 IVP655373:IVP655475 IVP720909:IVP721011 IVP786445:IVP786547 IVP851981:IVP852083 IVP917517:IVP917619 IVP983053:IVP983155 JFM10:JFM63 JFM66:JFM116 JFL65549:JFL65651 JFL131085:JFL131187 JFL196621:JFL196723 JFL262157:JFL262259 JFL327693:JFL327795 JFL393229:JFL393331 JFL458765:JFL458867 JFL524301:JFL524403 JFL589837:JFL589939 JFL655373:JFL655475 JFL720909:JFL721011 JFL786445:JFL786547 JFL851981:JFL852083 JFL917517:JFL917619 JFL983053:JFL983155 JPI10:JPI63 JPI66:JPI116 JPH65549:JPH65651 JPH131085:JPH131187 JPH196621:JPH196723 JPH262157:JPH262259 JPH327693:JPH327795 JPH393229:JPH393331 JPH458765:JPH458867 JPH524301:JPH524403 JPH589837:JPH589939 JPH655373:JPH655475 JPH720909:JPH721011 JPH786445:JPH786547 JPH851981:JPH852083 JPH917517:JPH917619 JPH983053:JPH983155 JZE10:JZE63 JZE66:JZE116 JZD65549:JZD65651 JZD131085:JZD131187 JZD196621:JZD196723 JZD262157:JZD262259 JZD327693:JZD327795 JZD393229:JZD393331 JZD458765:JZD458867 JZD524301:JZD524403 JZD589837:JZD589939 JZD655373:JZD655475 JZD720909:JZD721011 JZD786445:JZD786547 JZD851981:JZD852083 JZD917517:JZD917619 JZD983053:JZD983155 KJA10:KJA63 KJA66:KJA116 KIZ65549:KIZ65651 KIZ131085:KIZ131187 KIZ196621:KIZ196723 KIZ262157:KIZ262259 KIZ327693:KIZ327795 KIZ393229:KIZ393331 KIZ458765:KIZ458867 KIZ524301:KIZ524403 KIZ589837:KIZ589939 KIZ655373:KIZ655475 KIZ720909:KIZ721011 KIZ786445:KIZ786547 KIZ851981:KIZ852083 KIZ917517:KIZ917619 KIZ983053:KIZ983155 KSW10:KSW63 KSW66:KSW116 KSV65549:KSV65651 KSV131085:KSV131187 KSV196621:KSV196723 KSV262157:KSV262259 KSV327693:KSV327795 KSV393229:KSV393331 KSV458765:KSV458867 KSV524301:KSV524403 KSV589837:KSV589939 KSV655373:KSV655475 KSV720909:KSV721011 KSV786445:KSV786547 KSV851981:KSV852083 KSV917517:KSV917619 KSV983053:KSV983155 LCS10:LCS63 LCS66:LCS116 LCR65549:LCR65651 LCR131085:LCR131187 LCR196621:LCR196723 LCR262157:LCR262259 LCR327693:LCR327795 LCR393229:LCR393331 LCR458765:LCR458867 LCR524301:LCR524403 LCR589837:LCR589939 LCR655373:LCR655475 LCR720909:LCR721011 LCR786445:LCR786547 LCR851981:LCR852083 LCR917517:LCR917619 LCR983053:LCR983155 LMO10:LMO63 LMO66:LMO116 LMN65549:LMN65651 LMN131085:LMN131187 LMN196621:LMN196723 LMN262157:LMN262259 LMN327693:LMN327795 LMN393229:LMN393331 LMN458765:LMN458867 LMN524301:LMN524403 LMN589837:LMN589939 LMN655373:LMN655475 LMN720909:LMN721011 LMN786445:LMN786547 LMN851981:LMN852083 LMN917517:LMN917619 LMN983053:LMN983155 LWK10:LWK63 LWK66:LWK116 LWJ65549:LWJ65651 LWJ131085:LWJ131187 LWJ196621:LWJ196723 LWJ262157:LWJ262259 LWJ327693:LWJ327795 LWJ393229:LWJ393331 LWJ458765:LWJ458867 LWJ524301:LWJ524403 LWJ589837:LWJ589939 LWJ655373:LWJ655475 LWJ720909:LWJ721011 LWJ786445:LWJ786547 LWJ851981:LWJ852083 LWJ917517:LWJ917619 LWJ983053:LWJ983155 MGG10:MGG63 MGG66:MGG116 MGF65549:MGF65651 MGF131085:MGF131187 MGF196621:MGF196723 MGF262157:MGF262259 MGF327693:MGF327795 MGF393229:MGF393331 MGF458765:MGF458867 MGF524301:MGF524403 MGF589837:MGF589939 MGF655373:MGF655475 MGF720909:MGF721011 MGF786445:MGF786547 MGF851981:MGF852083 MGF917517:MGF917619 MGF983053:MGF983155 MQC10:MQC63 MQC66:MQC116 MQB65549:MQB65651 MQB131085:MQB131187 MQB196621:MQB196723 MQB262157:MQB262259 MQB327693:MQB327795 MQB393229:MQB393331 MQB458765:MQB458867 MQB524301:MQB524403 MQB589837:MQB589939 MQB655373:MQB655475 MQB720909:MQB721011 MQB786445:MQB786547 MQB851981:MQB852083 MQB917517:MQB917619 MQB983053:MQB983155 MZY10:MZY63 MZY66:MZY116 MZX65549:MZX65651 MZX131085:MZX131187 MZX196621:MZX196723 MZX262157:MZX262259 MZX327693:MZX327795 MZX393229:MZX393331 MZX458765:MZX458867 MZX524301:MZX524403 MZX589837:MZX589939 MZX655373:MZX655475 MZX720909:MZX721011 MZX786445:MZX786547 MZX851981:MZX852083 MZX917517:MZX917619 MZX983053:MZX983155 NJU10:NJU63 NJU66:NJU116 NJT65549:NJT65651 NJT131085:NJT131187 NJT196621:NJT196723 NJT262157:NJT262259 NJT327693:NJT327795 NJT393229:NJT393331 NJT458765:NJT458867 NJT524301:NJT524403 NJT589837:NJT589939 NJT655373:NJT655475 NJT720909:NJT721011 NJT786445:NJT786547 NJT851981:NJT852083 NJT917517:NJT917619 NJT983053:NJT983155 NTQ10:NTQ63 NTQ66:NTQ116 NTP65549:NTP65651 NTP131085:NTP131187 NTP196621:NTP196723 NTP262157:NTP262259 NTP327693:NTP327795 NTP393229:NTP393331 NTP458765:NTP458867 NTP524301:NTP524403 NTP589837:NTP589939 NTP655373:NTP655475 NTP720909:NTP721011 NTP786445:NTP786547 NTP851981:NTP852083 NTP917517:NTP917619 NTP983053:NTP983155 ODM10:ODM63 ODM66:ODM116 ODL65549:ODL65651 ODL131085:ODL131187 ODL196621:ODL196723 ODL262157:ODL262259 ODL327693:ODL327795 ODL393229:ODL393331 ODL458765:ODL458867 ODL524301:ODL524403 ODL589837:ODL589939 ODL655373:ODL655475 ODL720909:ODL721011 ODL786445:ODL786547 ODL851981:ODL852083 ODL917517:ODL917619 ODL983053:ODL983155 ONI10:ONI63 ONI66:ONI116 ONH65549:ONH65651 ONH131085:ONH131187 ONH196621:ONH196723 ONH262157:ONH262259 ONH327693:ONH327795 ONH393229:ONH393331 ONH458765:ONH458867 ONH524301:ONH524403 ONH589837:ONH589939 ONH655373:ONH655475 ONH720909:ONH721011 ONH786445:ONH786547 ONH851981:ONH852083 ONH917517:ONH917619 ONH983053:ONH983155 OXE10:OXE63 OXE66:OXE116 OXD65549:OXD65651 OXD131085:OXD131187 OXD196621:OXD196723 OXD262157:OXD262259 OXD327693:OXD327795 OXD393229:OXD393331 OXD458765:OXD458867 OXD524301:OXD524403 OXD589837:OXD589939 OXD655373:OXD655475 OXD720909:OXD721011 OXD786445:OXD786547 OXD851981:OXD852083 OXD917517:OXD917619 OXD983053:OXD983155 PHA10:PHA63 PHA66:PHA116 PGZ65549:PGZ65651 PGZ131085:PGZ131187 PGZ196621:PGZ196723 PGZ262157:PGZ262259 PGZ327693:PGZ327795 PGZ393229:PGZ393331 PGZ458765:PGZ458867 PGZ524301:PGZ524403 PGZ589837:PGZ589939 PGZ655373:PGZ655475 PGZ720909:PGZ721011 PGZ786445:PGZ786547 PGZ851981:PGZ852083 PGZ917517:PGZ917619 PGZ983053:PGZ983155 PQW10:PQW63 PQW66:PQW116 PQV65549:PQV65651 PQV131085:PQV131187 PQV196621:PQV196723 PQV262157:PQV262259 PQV327693:PQV327795 PQV393229:PQV393331 PQV458765:PQV458867 PQV524301:PQV524403 PQV589837:PQV589939 PQV655373:PQV655475 PQV720909:PQV721011 PQV786445:PQV786547 PQV851981:PQV852083 PQV917517:PQV917619 PQV983053:PQV983155 QAS10:QAS63 QAS66:QAS116 QAR65549:QAR65651 QAR131085:QAR131187 QAR196621:QAR196723 QAR262157:QAR262259 QAR327693:QAR327795 QAR393229:QAR393331 QAR458765:QAR458867 QAR524301:QAR524403 QAR589837:QAR589939 QAR655373:QAR655475 QAR720909:QAR721011 QAR786445:QAR786547 QAR851981:QAR852083 QAR917517:QAR917619 QAR983053:QAR983155 QKO10:QKO63 QKO66:QKO116 QKN65549:QKN65651 QKN131085:QKN131187 QKN196621:QKN196723 QKN262157:QKN262259 QKN327693:QKN327795 QKN393229:QKN393331 QKN458765:QKN458867 QKN524301:QKN524403 QKN589837:QKN589939 QKN655373:QKN655475 QKN720909:QKN721011 QKN786445:QKN786547 QKN851981:QKN852083 QKN917517:QKN917619 QKN983053:QKN983155 QUK10:QUK63 QUK66:QUK116 QUJ65549:QUJ65651 QUJ131085:QUJ131187 QUJ196621:QUJ196723 QUJ262157:QUJ262259 QUJ327693:QUJ327795 QUJ393229:QUJ393331 QUJ458765:QUJ458867 QUJ524301:QUJ524403 QUJ589837:QUJ589939 QUJ655373:QUJ655475 QUJ720909:QUJ721011 QUJ786445:QUJ786547 QUJ851981:QUJ852083 QUJ917517:QUJ917619 QUJ983053:QUJ983155 REG10:REG63 REG66:REG116 REF65549:REF65651 REF131085:REF131187 REF196621:REF196723 REF262157:REF262259 REF327693:REF327795 REF393229:REF393331 REF458765:REF458867 REF524301:REF524403 REF589837:REF589939 REF655373:REF655475 REF720909:REF721011 REF786445:REF786547 REF851981:REF852083 REF917517:REF917619 REF983053:REF983155 ROC10:ROC63 ROC66:ROC116 ROB65549:ROB65651 ROB131085:ROB131187 ROB196621:ROB196723 ROB262157:ROB262259 ROB327693:ROB327795 ROB393229:ROB393331 ROB458765:ROB458867 ROB524301:ROB524403 ROB589837:ROB589939 ROB655373:ROB655475 ROB720909:ROB721011 ROB786445:ROB786547 ROB851981:ROB852083 ROB917517:ROB917619 ROB983053:ROB983155 RXY10:RXY63 RXY66:RXY116 RXX65549:RXX65651 RXX131085:RXX131187 RXX196621:RXX196723 RXX262157:RXX262259 RXX327693:RXX327795 RXX393229:RXX393331 RXX458765:RXX458867 RXX524301:RXX524403 RXX589837:RXX589939 RXX655373:RXX655475 RXX720909:RXX721011 RXX786445:RXX786547 RXX851981:RXX852083 RXX917517:RXX917619 RXX983053:RXX983155 SHU10:SHU63 SHU66:SHU116 SHT65549:SHT65651 SHT131085:SHT131187 SHT196621:SHT196723 SHT262157:SHT262259 SHT327693:SHT327795 SHT393229:SHT393331 SHT458765:SHT458867 SHT524301:SHT524403 SHT589837:SHT589939 SHT655373:SHT655475 SHT720909:SHT721011 SHT786445:SHT786547 SHT851981:SHT852083 SHT917517:SHT917619 SHT983053:SHT983155 SRQ10:SRQ63 SRQ66:SRQ116 SRP65549:SRP65651 SRP131085:SRP131187 SRP196621:SRP196723 SRP262157:SRP262259 SRP327693:SRP327795 SRP393229:SRP393331 SRP458765:SRP458867 SRP524301:SRP524403 SRP589837:SRP589939 SRP655373:SRP655475 SRP720909:SRP721011 SRP786445:SRP786547 SRP851981:SRP852083 SRP917517:SRP917619 SRP983053:SRP983155 TBM10:TBM63 TBM66:TBM116 TBL65549:TBL65651 TBL131085:TBL131187 TBL196621:TBL196723 TBL262157:TBL262259 TBL327693:TBL327795 TBL393229:TBL393331 TBL458765:TBL458867 TBL524301:TBL524403 TBL589837:TBL589939 TBL655373:TBL655475 TBL720909:TBL721011 TBL786445:TBL786547 TBL851981:TBL852083 TBL917517:TBL917619 TBL983053:TBL983155 TLI10:TLI63 TLI66:TLI116 TLH65549:TLH65651 TLH131085:TLH131187 TLH196621:TLH196723 TLH262157:TLH262259 TLH327693:TLH327795 TLH393229:TLH393331 TLH458765:TLH458867 TLH524301:TLH524403 TLH589837:TLH589939 TLH655373:TLH655475 TLH720909:TLH721011 TLH786445:TLH786547 TLH851981:TLH852083 TLH917517:TLH917619 TLH983053:TLH983155 TVE10:TVE63 TVE66:TVE116 TVD65549:TVD65651 TVD131085:TVD131187 TVD196621:TVD196723 TVD262157:TVD262259 TVD327693:TVD327795 TVD393229:TVD393331 TVD458765:TVD458867 TVD524301:TVD524403 TVD589837:TVD589939 TVD655373:TVD655475 TVD720909:TVD721011 TVD786445:TVD786547 TVD851981:TVD852083 TVD917517:TVD917619 TVD983053:TVD983155 UFA10:UFA63 UFA66:UFA116 UEZ65549:UEZ65651 UEZ131085:UEZ131187 UEZ196621:UEZ196723 UEZ262157:UEZ262259 UEZ327693:UEZ327795 UEZ393229:UEZ393331 UEZ458765:UEZ458867 UEZ524301:UEZ524403 UEZ589837:UEZ589939 UEZ655373:UEZ655475 UEZ720909:UEZ721011 UEZ786445:UEZ786547 UEZ851981:UEZ852083 UEZ917517:UEZ917619 UEZ983053:UEZ983155 UOW10:UOW63 UOW66:UOW116 UOV65549:UOV65651 UOV131085:UOV131187 UOV196621:UOV196723 UOV262157:UOV262259 UOV327693:UOV327795 UOV393229:UOV393331 UOV458765:UOV458867 UOV524301:UOV524403 UOV589837:UOV589939 UOV655373:UOV655475 UOV720909:UOV721011 UOV786445:UOV786547 UOV851981:UOV852083 UOV917517:UOV917619 UOV983053:UOV983155 UYS10:UYS63 UYS66:UYS116 UYR65549:UYR65651 UYR131085:UYR131187 UYR196621:UYR196723 UYR262157:UYR262259 UYR327693:UYR327795 UYR393229:UYR393331 UYR458765:UYR458867 UYR524301:UYR524403 UYR589837:UYR589939 UYR655373:UYR655475 UYR720909:UYR721011 UYR786445:UYR786547 UYR851981:UYR852083 UYR917517:UYR917619 UYR983053:UYR983155 VIO10:VIO63 VIO66:VIO116 VIN65549:VIN65651 VIN131085:VIN131187 VIN196621:VIN196723 VIN262157:VIN262259 VIN327693:VIN327795 VIN393229:VIN393331 VIN458765:VIN458867 VIN524301:VIN524403 VIN589837:VIN589939 VIN655373:VIN655475 VIN720909:VIN721011 VIN786445:VIN786547 VIN851981:VIN852083 VIN917517:VIN917619 VIN983053:VIN983155 VSK10:VSK63 VSK66:VSK116 VSJ65549:VSJ65651 VSJ131085:VSJ131187 VSJ196621:VSJ196723 VSJ262157:VSJ262259 VSJ327693:VSJ327795 VSJ393229:VSJ393331 VSJ458765:VSJ458867 VSJ524301:VSJ524403 VSJ589837:VSJ589939 VSJ655373:VSJ655475 VSJ720909:VSJ721011 VSJ786445:VSJ786547 VSJ851981:VSJ852083 VSJ917517:VSJ917619 VSJ983053:VSJ983155 WCG10:WCG63 WCG66:WCG116 WCF65549:WCF65651 WCF131085:WCF131187 WCF196621:WCF196723 WCF262157:WCF262259 WCF327693:WCF327795 WCF393229:WCF393331 WCF458765:WCF458867 WCF524301:WCF524403 WCF589837:WCF589939 WCF655373:WCF655475 WCF720909:WCF721011 WCF786445:WCF786547 WCF851981:WCF852083 WCF917517:WCF917619 WCF983053:WCF983155 WMC10:WMC63 WMC66:WMC116 WMB65549:WMB65651 WMB131085:WMB131187 WMB196621:WMB196723 WMB262157:WMB262259 WMB327693:WMB327795 WMB393229:WMB393331 WMB458765:WMB458867 WMB524301:WMB524403 WMB589837:WMB589939 WMB655373:WMB655475 WMB720909:WMB721011 WMB786445:WMB786547 WMB851981:WMB852083 WMB917517:WMB917619 WMB983053:WMB983155 WVY10:WVY63 WVX983053:WVX983155 WVY66:WVY116 WVX65549:WVX65651 WVX131085:WVX131187 WVX196621:WVX196723 WVX262157:WVX262259 WVX327693:WVX327795 WVX393229:WVX393331 WVX458765:WVX458867 WVX524301:WVX524403 WVX589837:WVX589939 WVX655373:WVX655475 WVX720909:WVX721011 WVX786445:WVX786547 WVX851981:WVX852083 WVX917517:WVX917619 JM10:JM63" xr:uid="{9FC9E15B-2BAE-4CF2-816A-2A1FA72F13C4}"/>
    <dataValidation allowBlank="1" showInputMessage="1" showErrorMessage="1" prompt="INPUT Quarterly Assessment Highest Possible Score" sqref="S65549:T65550 S131085:T131086 S196621:T196622 S262157:T262158 S327693:T327694 S393229:T393230 S458765:T458766 S524301:T524302 S589837:T589838 S655373:T655374 S720909:T720910 S786445:T786446 S851981:T851982 S917517:T917518 S983053:T983054 JN10:JN12 JM65549:JM65550 JM131085:JM131086 JM196621:JM196622 JM262157:JM262158 JM327693:JM327694 JM393229:JM393230 JM458765:JM458766 JM524301:JM524302 JM589837:JM589838 JM655373:JM655374 JM720909:JM720910 JM786445:JM786446 JM851981:JM851982 JM917517:JM917518 JM983053:JM983054 TJ10:TJ12 TI65549:TI65550 TI131085:TI131086 TI196621:TI196622 TI262157:TI262158 TI327693:TI327694 TI393229:TI393230 TI458765:TI458766 TI524301:TI524302 TI589837:TI589838 TI655373:TI655374 TI720909:TI720910 TI786445:TI786446 TI851981:TI851982 TI917517:TI917518 TI983053:TI983054 ADF10:ADF12 ADE65549:ADE65550 ADE131085:ADE131086 ADE196621:ADE196622 ADE262157:ADE262158 ADE327693:ADE327694 ADE393229:ADE393230 ADE458765:ADE458766 ADE524301:ADE524302 ADE589837:ADE589838 ADE655373:ADE655374 ADE720909:ADE720910 ADE786445:ADE786446 ADE851981:ADE851982 ADE917517:ADE917518 ADE983053:ADE983054 ANB10:ANB12 ANA65549:ANA65550 ANA131085:ANA131086 ANA196621:ANA196622 ANA262157:ANA262158 ANA327693:ANA327694 ANA393229:ANA393230 ANA458765:ANA458766 ANA524301:ANA524302 ANA589837:ANA589838 ANA655373:ANA655374 ANA720909:ANA720910 ANA786445:ANA786446 ANA851981:ANA851982 ANA917517:ANA917518 ANA983053:ANA983054 AWX10:AWX12 AWW65549:AWW65550 AWW131085:AWW131086 AWW196621:AWW196622 AWW262157:AWW262158 AWW327693:AWW327694 AWW393229:AWW393230 AWW458765:AWW458766 AWW524301:AWW524302 AWW589837:AWW589838 AWW655373:AWW655374 AWW720909:AWW720910 AWW786445:AWW786446 AWW851981:AWW851982 AWW917517:AWW917518 AWW983053:AWW983054 BGT10:BGT12 BGS65549:BGS65550 BGS131085:BGS131086 BGS196621:BGS196622 BGS262157:BGS262158 BGS327693:BGS327694 BGS393229:BGS393230 BGS458765:BGS458766 BGS524301:BGS524302 BGS589837:BGS589838 BGS655373:BGS655374 BGS720909:BGS720910 BGS786445:BGS786446 BGS851981:BGS851982 BGS917517:BGS917518 BGS983053:BGS983054 BQP10:BQP12 BQO65549:BQO65550 BQO131085:BQO131086 BQO196621:BQO196622 BQO262157:BQO262158 BQO327693:BQO327694 BQO393229:BQO393230 BQO458765:BQO458766 BQO524301:BQO524302 BQO589837:BQO589838 BQO655373:BQO655374 BQO720909:BQO720910 BQO786445:BQO786446 BQO851981:BQO851982 BQO917517:BQO917518 BQO983053:BQO983054 CAL10:CAL12 CAK65549:CAK65550 CAK131085:CAK131086 CAK196621:CAK196622 CAK262157:CAK262158 CAK327693:CAK327694 CAK393229:CAK393230 CAK458765:CAK458766 CAK524301:CAK524302 CAK589837:CAK589838 CAK655373:CAK655374 CAK720909:CAK720910 CAK786445:CAK786446 CAK851981:CAK851982 CAK917517:CAK917518 CAK983053:CAK983054 CKH10:CKH12 CKG65549:CKG65550 CKG131085:CKG131086 CKG196621:CKG196622 CKG262157:CKG262158 CKG327693:CKG327694 CKG393229:CKG393230 CKG458765:CKG458766 CKG524301:CKG524302 CKG589837:CKG589838 CKG655373:CKG655374 CKG720909:CKG720910 CKG786445:CKG786446 CKG851981:CKG851982 CKG917517:CKG917518 CKG983053:CKG983054 CUD10:CUD12 CUC65549:CUC65550 CUC131085:CUC131086 CUC196621:CUC196622 CUC262157:CUC262158 CUC327693:CUC327694 CUC393229:CUC393230 CUC458765:CUC458766 CUC524301:CUC524302 CUC589837:CUC589838 CUC655373:CUC655374 CUC720909:CUC720910 CUC786445:CUC786446 CUC851981:CUC851982 CUC917517:CUC917518 CUC983053:CUC983054 DDZ10:DDZ12 DDY65549:DDY65550 DDY131085:DDY131086 DDY196621:DDY196622 DDY262157:DDY262158 DDY327693:DDY327694 DDY393229:DDY393230 DDY458765:DDY458766 DDY524301:DDY524302 DDY589837:DDY589838 DDY655373:DDY655374 DDY720909:DDY720910 DDY786445:DDY786446 DDY851981:DDY851982 DDY917517:DDY917518 DDY983053:DDY983054 DNV10:DNV12 DNU65549:DNU65550 DNU131085:DNU131086 DNU196621:DNU196622 DNU262157:DNU262158 DNU327693:DNU327694 DNU393229:DNU393230 DNU458765:DNU458766 DNU524301:DNU524302 DNU589837:DNU589838 DNU655373:DNU655374 DNU720909:DNU720910 DNU786445:DNU786446 DNU851981:DNU851982 DNU917517:DNU917518 DNU983053:DNU983054 DXR10:DXR12 DXQ65549:DXQ65550 DXQ131085:DXQ131086 DXQ196621:DXQ196622 DXQ262157:DXQ262158 DXQ327693:DXQ327694 DXQ393229:DXQ393230 DXQ458765:DXQ458766 DXQ524301:DXQ524302 DXQ589837:DXQ589838 DXQ655373:DXQ655374 DXQ720909:DXQ720910 DXQ786445:DXQ786446 DXQ851981:DXQ851982 DXQ917517:DXQ917518 DXQ983053:DXQ983054 EHN10:EHN12 EHM65549:EHM65550 EHM131085:EHM131086 EHM196621:EHM196622 EHM262157:EHM262158 EHM327693:EHM327694 EHM393229:EHM393230 EHM458765:EHM458766 EHM524301:EHM524302 EHM589837:EHM589838 EHM655373:EHM655374 EHM720909:EHM720910 EHM786445:EHM786446 EHM851981:EHM851982 EHM917517:EHM917518 EHM983053:EHM983054 ERJ10:ERJ12 ERI65549:ERI65550 ERI131085:ERI131086 ERI196621:ERI196622 ERI262157:ERI262158 ERI327693:ERI327694 ERI393229:ERI393230 ERI458765:ERI458766 ERI524301:ERI524302 ERI589837:ERI589838 ERI655373:ERI655374 ERI720909:ERI720910 ERI786445:ERI786446 ERI851981:ERI851982 ERI917517:ERI917518 ERI983053:ERI983054 FBF10:FBF12 FBE65549:FBE65550 FBE131085:FBE131086 FBE196621:FBE196622 FBE262157:FBE262158 FBE327693:FBE327694 FBE393229:FBE393230 FBE458765:FBE458766 FBE524301:FBE524302 FBE589837:FBE589838 FBE655373:FBE655374 FBE720909:FBE720910 FBE786445:FBE786446 FBE851981:FBE851982 FBE917517:FBE917518 FBE983053:FBE983054 FLB10:FLB12 FLA65549:FLA65550 FLA131085:FLA131086 FLA196621:FLA196622 FLA262157:FLA262158 FLA327693:FLA327694 FLA393229:FLA393230 FLA458765:FLA458766 FLA524301:FLA524302 FLA589837:FLA589838 FLA655373:FLA655374 FLA720909:FLA720910 FLA786445:FLA786446 FLA851981:FLA851982 FLA917517:FLA917518 FLA983053:FLA983054 FUX10:FUX12 FUW65549:FUW65550 FUW131085:FUW131086 FUW196621:FUW196622 FUW262157:FUW262158 FUW327693:FUW327694 FUW393229:FUW393230 FUW458765:FUW458766 FUW524301:FUW524302 FUW589837:FUW589838 FUW655373:FUW655374 FUW720909:FUW720910 FUW786445:FUW786446 FUW851981:FUW851982 FUW917517:FUW917518 FUW983053:FUW983054 GET10:GET12 GES65549:GES65550 GES131085:GES131086 GES196621:GES196622 GES262157:GES262158 GES327693:GES327694 GES393229:GES393230 GES458765:GES458766 GES524301:GES524302 GES589837:GES589838 GES655373:GES655374 GES720909:GES720910 GES786445:GES786446 GES851981:GES851982 GES917517:GES917518 GES983053:GES983054 GOP10:GOP12 GOO65549:GOO65550 GOO131085:GOO131086 GOO196621:GOO196622 GOO262157:GOO262158 GOO327693:GOO327694 GOO393229:GOO393230 GOO458765:GOO458766 GOO524301:GOO524302 GOO589837:GOO589838 GOO655373:GOO655374 GOO720909:GOO720910 GOO786445:GOO786446 GOO851981:GOO851982 GOO917517:GOO917518 GOO983053:GOO983054 GYL10:GYL12 GYK65549:GYK65550 GYK131085:GYK131086 GYK196621:GYK196622 GYK262157:GYK262158 GYK327693:GYK327694 GYK393229:GYK393230 GYK458765:GYK458766 GYK524301:GYK524302 GYK589837:GYK589838 GYK655373:GYK655374 GYK720909:GYK720910 GYK786445:GYK786446 GYK851981:GYK851982 GYK917517:GYK917518 GYK983053:GYK983054 HIH10:HIH12 HIG65549:HIG65550 HIG131085:HIG131086 HIG196621:HIG196622 HIG262157:HIG262158 HIG327693:HIG327694 HIG393229:HIG393230 HIG458765:HIG458766 HIG524301:HIG524302 HIG589837:HIG589838 HIG655373:HIG655374 HIG720909:HIG720910 HIG786445:HIG786446 HIG851981:HIG851982 HIG917517:HIG917518 HIG983053:HIG983054 HSD10:HSD12 HSC65549:HSC65550 HSC131085:HSC131086 HSC196621:HSC196622 HSC262157:HSC262158 HSC327693:HSC327694 HSC393229:HSC393230 HSC458765:HSC458766 HSC524301:HSC524302 HSC589837:HSC589838 HSC655373:HSC655374 HSC720909:HSC720910 HSC786445:HSC786446 HSC851981:HSC851982 HSC917517:HSC917518 HSC983053:HSC983054 IBZ10:IBZ12 IBY65549:IBY65550 IBY131085:IBY131086 IBY196621:IBY196622 IBY262157:IBY262158 IBY327693:IBY327694 IBY393229:IBY393230 IBY458765:IBY458766 IBY524301:IBY524302 IBY589837:IBY589838 IBY655373:IBY655374 IBY720909:IBY720910 IBY786445:IBY786446 IBY851981:IBY851982 IBY917517:IBY917518 IBY983053:IBY983054 ILV10:ILV12 ILU65549:ILU65550 ILU131085:ILU131086 ILU196621:ILU196622 ILU262157:ILU262158 ILU327693:ILU327694 ILU393229:ILU393230 ILU458765:ILU458766 ILU524301:ILU524302 ILU589837:ILU589838 ILU655373:ILU655374 ILU720909:ILU720910 ILU786445:ILU786446 ILU851981:ILU851982 ILU917517:ILU917518 ILU983053:ILU983054 IVR10:IVR12 IVQ65549:IVQ65550 IVQ131085:IVQ131086 IVQ196621:IVQ196622 IVQ262157:IVQ262158 IVQ327693:IVQ327694 IVQ393229:IVQ393230 IVQ458765:IVQ458766 IVQ524301:IVQ524302 IVQ589837:IVQ589838 IVQ655373:IVQ655374 IVQ720909:IVQ720910 IVQ786445:IVQ786446 IVQ851981:IVQ851982 IVQ917517:IVQ917518 IVQ983053:IVQ983054 JFN10:JFN12 JFM65549:JFM65550 JFM131085:JFM131086 JFM196621:JFM196622 JFM262157:JFM262158 JFM327693:JFM327694 JFM393229:JFM393230 JFM458765:JFM458766 JFM524301:JFM524302 JFM589837:JFM589838 JFM655373:JFM655374 JFM720909:JFM720910 JFM786445:JFM786446 JFM851981:JFM851982 JFM917517:JFM917518 JFM983053:JFM983054 JPJ10:JPJ12 JPI65549:JPI65550 JPI131085:JPI131086 JPI196621:JPI196622 JPI262157:JPI262158 JPI327693:JPI327694 JPI393229:JPI393230 JPI458765:JPI458766 JPI524301:JPI524302 JPI589837:JPI589838 JPI655373:JPI655374 JPI720909:JPI720910 JPI786445:JPI786446 JPI851981:JPI851982 JPI917517:JPI917518 JPI983053:JPI983054 JZF10:JZF12 JZE65549:JZE65550 JZE131085:JZE131086 JZE196621:JZE196622 JZE262157:JZE262158 JZE327693:JZE327694 JZE393229:JZE393230 JZE458765:JZE458766 JZE524301:JZE524302 JZE589837:JZE589838 JZE655373:JZE655374 JZE720909:JZE720910 JZE786445:JZE786446 JZE851981:JZE851982 JZE917517:JZE917518 JZE983053:JZE983054 KJB10:KJB12 KJA65549:KJA65550 KJA131085:KJA131086 KJA196621:KJA196622 KJA262157:KJA262158 KJA327693:KJA327694 KJA393229:KJA393230 KJA458765:KJA458766 KJA524301:KJA524302 KJA589837:KJA589838 KJA655373:KJA655374 KJA720909:KJA720910 KJA786445:KJA786446 KJA851981:KJA851982 KJA917517:KJA917518 KJA983053:KJA983054 KSX10:KSX12 KSW65549:KSW65550 KSW131085:KSW131086 KSW196621:KSW196622 KSW262157:KSW262158 KSW327693:KSW327694 KSW393229:KSW393230 KSW458765:KSW458766 KSW524301:KSW524302 KSW589837:KSW589838 KSW655373:KSW655374 KSW720909:KSW720910 KSW786445:KSW786446 KSW851981:KSW851982 KSW917517:KSW917518 KSW983053:KSW983054 LCT10:LCT12 LCS65549:LCS65550 LCS131085:LCS131086 LCS196621:LCS196622 LCS262157:LCS262158 LCS327693:LCS327694 LCS393229:LCS393230 LCS458765:LCS458766 LCS524301:LCS524302 LCS589837:LCS589838 LCS655373:LCS655374 LCS720909:LCS720910 LCS786445:LCS786446 LCS851981:LCS851982 LCS917517:LCS917518 LCS983053:LCS983054 LMP10:LMP12 LMO65549:LMO65550 LMO131085:LMO131086 LMO196621:LMO196622 LMO262157:LMO262158 LMO327693:LMO327694 LMO393229:LMO393230 LMO458765:LMO458766 LMO524301:LMO524302 LMO589837:LMO589838 LMO655373:LMO655374 LMO720909:LMO720910 LMO786445:LMO786446 LMO851981:LMO851982 LMO917517:LMO917518 LMO983053:LMO983054 LWL10:LWL12 LWK65549:LWK65550 LWK131085:LWK131086 LWK196621:LWK196622 LWK262157:LWK262158 LWK327693:LWK327694 LWK393229:LWK393230 LWK458765:LWK458766 LWK524301:LWK524302 LWK589837:LWK589838 LWK655373:LWK655374 LWK720909:LWK720910 LWK786445:LWK786446 LWK851981:LWK851982 LWK917517:LWK917518 LWK983053:LWK983054 MGH10:MGH12 MGG65549:MGG65550 MGG131085:MGG131086 MGG196621:MGG196622 MGG262157:MGG262158 MGG327693:MGG327694 MGG393229:MGG393230 MGG458765:MGG458766 MGG524301:MGG524302 MGG589837:MGG589838 MGG655373:MGG655374 MGG720909:MGG720910 MGG786445:MGG786446 MGG851981:MGG851982 MGG917517:MGG917518 MGG983053:MGG983054 MQD10:MQD12 MQC65549:MQC65550 MQC131085:MQC131086 MQC196621:MQC196622 MQC262157:MQC262158 MQC327693:MQC327694 MQC393229:MQC393230 MQC458765:MQC458766 MQC524301:MQC524302 MQC589837:MQC589838 MQC655373:MQC655374 MQC720909:MQC720910 MQC786445:MQC786446 MQC851981:MQC851982 MQC917517:MQC917518 MQC983053:MQC983054 MZZ10:MZZ12 MZY65549:MZY65550 MZY131085:MZY131086 MZY196621:MZY196622 MZY262157:MZY262158 MZY327693:MZY327694 MZY393229:MZY393230 MZY458765:MZY458766 MZY524301:MZY524302 MZY589837:MZY589838 MZY655373:MZY655374 MZY720909:MZY720910 MZY786445:MZY786446 MZY851981:MZY851982 MZY917517:MZY917518 MZY983053:MZY983054 NJV10:NJV12 NJU65549:NJU65550 NJU131085:NJU131086 NJU196621:NJU196622 NJU262157:NJU262158 NJU327693:NJU327694 NJU393229:NJU393230 NJU458765:NJU458766 NJU524301:NJU524302 NJU589837:NJU589838 NJU655373:NJU655374 NJU720909:NJU720910 NJU786445:NJU786446 NJU851981:NJU851982 NJU917517:NJU917518 NJU983053:NJU983054 NTR10:NTR12 NTQ65549:NTQ65550 NTQ131085:NTQ131086 NTQ196621:NTQ196622 NTQ262157:NTQ262158 NTQ327693:NTQ327694 NTQ393229:NTQ393230 NTQ458765:NTQ458766 NTQ524301:NTQ524302 NTQ589837:NTQ589838 NTQ655373:NTQ655374 NTQ720909:NTQ720910 NTQ786445:NTQ786446 NTQ851981:NTQ851982 NTQ917517:NTQ917518 NTQ983053:NTQ983054 ODN10:ODN12 ODM65549:ODM65550 ODM131085:ODM131086 ODM196621:ODM196622 ODM262157:ODM262158 ODM327693:ODM327694 ODM393229:ODM393230 ODM458765:ODM458766 ODM524301:ODM524302 ODM589837:ODM589838 ODM655373:ODM655374 ODM720909:ODM720910 ODM786445:ODM786446 ODM851981:ODM851982 ODM917517:ODM917518 ODM983053:ODM983054 ONJ10:ONJ12 ONI65549:ONI65550 ONI131085:ONI131086 ONI196621:ONI196622 ONI262157:ONI262158 ONI327693:ONI327694 ONI393229:ONI393230 ONI458765:ONI458766 ONI524301:ONI524302 ONI589837:ONI589838 ONI655373:ONI655374 ONI720909:ONI720910 ONI786445:ONI786446 ONI851981:ONI851982 ONI917517:ONI917518 ONI983053:ONI983054 OXF10:OXF12 OXE65549:OXE65550 OXE131085:OXE131086 OXE196621:OXE196622 OXE262157:OXE262158 OXE327693:OXE327694 OXE393229:OXE393230 OXE458765:OXE458766 OXE524301:OXE524302 OXE589837:OXE589838 OXE655373:OXE655374 OXE720909:OXE720910 OXE786445:OXE786446 OXE851981:OXE851982 OXE917517:OXE917518 OXE983053:OXE983054 PHB10:PHB12 PHA65549:PHA65550 PHA131085:PHA131086 PHA196621:PHA196622 PHA262157:PHA262158 PHA327693:PHA327694 PHA393229:PHA393230 PHA458765:PHA458766 PHA524301:PHA524302 PHA589837:PHA589838 PHA655373:PHA655374 PHA720909:PHA720910 PHA786445:PHA786446 PHA851981:PHA851982 PHA917517:PHA917518 PHA983053:PHA983054 PQX10:PQX12 PQW65549:PQW65550 PQW131085:PQW131086 PQW196621:PQW196622 PQW262157:PQW262158 PQW327693:PQW327694 PQW393229:PQW393230 PQW458765:PQW458766 PQW524301:PQW524302 PQW589837:PQW589838 PQW655373:PQW655374 PQW720909:PQW720910 PQW786445:PQW786446 PQW851981:PQW851982 PQW917517:PQW917518 PQW983053:PQW983054 QAT10:QAT12 QAS65549:QAS65550 QAS131085:QAS131086 QAS196621:QAS196622 QAS262157:QAS262158 QAS327693:QAS327694 QAS393229:QAS393230 QAS458765:QAS458766 QAS524301:QAS524302 QAS589837:QAS589838 QAS655373:QAS655374 QAS720909:QAS720910 QAS786445:QAS786446 QAS851981:QAS851982 QAS917517:QAS917518 QAS983053:QAS983054 QKP10:QKP12 QKO65549:QKO65550 QKO131085:QKO131086 QKO196621:QKO196622 QKO262157:QKO262158 QKO327693:QKO327694 QKO393229:QKO393230 QKO458765:QKO458766 QKO524301:QKO524302 QKO589837:QKO589838 QKO655373:QKO655374 QKO720909:QKO720910 QKO786445:QKO786446 QKO851981:QKO851982 QKO917517:QKO917518 QKO983053:QKO983054 QUL10:QUL12 QUK65549:QUK65550 QUK131085:QUK131086 QUK196621:QUK196622 QUK262157:QUK262158 QUK327693:QUK327694 QUK393229:QUK393230 QUK458765:QUK458766 QUK524301:QUK524302 QUK589837:QUK589838 QUK655373:QUK655374 QUK720909:QUK720910 QUK786445:QUK786446 QUK851981:QUK851982 QUK917517:QUK917518 QUK983053:QUK983054 REH10:REH12 REG65549:REG65550 REG131085:REG131086 REG196621:REG196622 REG262157:REG262158 REG327693:REG327694 REG393229:REG393230 REG458765:REG458766 REG524301:REG524302 REG589837:REG589838 REG655373:REG655374 REG720909:REG720910 REG786445:REG786446 REG851981:REG851982 REG917517:REG917518 REG983053:REG983054 ROD10:ROD12 ROC65549:ROC65550 ROC131085:ROC131086 ROC196621:ROC196622 ROC262157:ROC262158 ROC327693:ROC327694 ROC393229:ROC393230 ROC458765:ROC458766 ROC524301:ROC524302 ROC589837:ROC589838 ROC655373:ROC655374 ROC720909:ROC720910 ROC786445:ROC786446 ROC851981:ROC851982 ROC917517:ROC917518 ROC983053:ROC983054 RXZ10:RXZ12 RXY65549:RXY65550 RXY131085:RXY131086 RXY196621:RXY196622 RXY262157:RXY262158 RXY327693:RXY327694 RXY393229:RXY393230 RXY458765:RXY458766 RXY524301:RXY524302 RXY589837:RXY589838 RXY655373:RXY655374 RXY720909:RXY720910 RXY786445:RXY786446 RXY851981:RXY851982 RXY917517:RXY917518 RXY983053:RXY983054 SHV10:SHV12 SHU65549:SHU65550 SHU131085:SHU131086 SHU196621:SHU196622 SHU262157:SHU262158 SHU327693:SHU327694 SHU393229:SHU393230 SHU458765:SHU458766 SHU524301:SHU524302 SHU589837:SHU589838 SHU655373:SHU655374 SHU720909:SHU720910 SHU786445:SHU786446 SHU851981:SHU851982 SHU917517:SHU917518 SHU983053:SHU983054 SRR10:SRR12 SRQ65549:SRQ65550 SRQ131085:SRQ131086 SRQ196621:SRQ196622 SRQ262157:SRQ262158 SRQ327693:SRQ327694 SRQ393229:SRQ393230 SRQ458765:SRQ458766 SRQ524301:SRQ524302 SRQ589837:SRQ589838 SRQ655373:SRQ655374 SRQ720909:SRQ720910 SRQ786445:SRQ786446 SRQ851981:SRQ851982 SRQ917517:SRQ917518 SRQ983053:SRQ983054 TBN10:TBN12 TBM65549:TBM65550 TBM131085:TBM131086 TBM196621:TBM196622 TBM262157:TBM262158 TBM327693:TBM327694 TBM393229:TBM393230 TBM458765:TBM458766 TBM524301:TBM524302 TBM589837:TBM589838 TBM655373:TBM655374 TBM720909:TBM720910 TBM786445:TBM786446 TBM851981:TBM851982 TBM917517:TBM917518 TBM983053:TBM983054 TLJ10:TLJ12 TLI65549:TLI65550 TLI131085:TLI131086 TLI196621:TLI196622 TLI262157:TLI262158 TLI327693:TLI327694 TLI393229:TLI393230 TLI458765:TLI458766 TLI524301:TLI524302 TLI589837:TLI589838 TLI655373:TLI655374 TLI720909:TLI720910 TLI786445:TLI786446 TLI851981:TLI851982 TLI917517:TLI917518 TLI983053:TLI983054 TVF10:TVF12 TVE65549:TVE65550 TVE131085:TVE131086 TVE196621:TVE196622 TVE262157:TVE262158 TVE327693:TVE327694 TVE393229:TVE393230 TVE458765:TVE458766 TVE524301:TVE524302 TVE589837:TVE589838 TVE655373:TVE655374 TVE720909:TVE720910 TVE786445:TVE786446 TVE851981:TVE851982 TVE917517:TVE917518 TVE983053:TVE983054 UFB10:UFB12 UFA65549:UFA65550 UFA131085:UFA131086 UFA196621:UFA196622 UFA262157:UFA262158 UFA327693:UFA327694 UFA393229:UFA393230 UFA458765:UFA458766 UFA524301:UFA524302 UFA589837:UFA589838 UFA655373:UFA655374 UFA720909:UFA720910 UFA786445:UFA786446 UFA851981:UFA851982 UFA917517:UFA917518 UFA983053:UFA983054 UOX10:UOX12 UOW65549:UOW65550 UOW131085:UOW131086 UOW196621:UOW196622 UOW262157:UOW262158 UOW327693:UOW327694 UOW393229:UOW393230 UOW458765:UOW458766 UOW524301:UOW524302 UOW589837:UOW589838 UOW655373:UOW655374 UOW720909:UOW720910 UOW786445:UOW786446 UOW851981:UOW851982 UOW917517:UOW917518 UOW983053:UOW983054 UYT10:UYT12 UYS65549:UYS65550 UYS131085:UYS131086 UYS196621:UYS196622 UYS262157:UYS262158 UYS327693:UYS327694 UYS393229:UYS393230 UYS458765:UYS458766 UYS524301:UYS524302 UYS589837:UYS589838 UYS655373:UYS655374 UYS720909:UYS720910 UYS786445:UYS786446 UYS851981:UYS851982 UYS917517:UYS917518 UYS983053:UYS983054 VIP10:VIP12 VIO65549:VIO65550 VIO131085:VIO131086 VIO196621:VIO196622 VIO262157:VIO262158 VIO327693:VIO327694 VIO393229:VIO393230 VIO458765:VIO458766 VIO524301:VIO524302 VIO589837:VIO589838 VIO655373:VIO655374 VIO720909:VIO720910 VIO786445:VIO786446 VIO851981:VIO851982 VIO917517:VIO917518 VIO983053:VIO983054 VSL10:VSL12 VSK65549:VSK65550 VSK131085:VSK131086 VSK196621:VSK196622 VSK262157:VSK262158 VSK327693:VSK327694 VSK393229:VSK393230 VSK458765:VSK458766 VSK524301:VSK524302 VSK589837:VSK589838 VSK655373:VSK655374 VSK720909:VSK720910 VSK786445:VSK786446 VSK851981:VSK851982 VSK917517:VSK917518 VSK983053:VSK983054 WCH10:WCH12 WCG65549:WCG65550 WCG131085:WCG131086 WCG196621:WCG196622 WCG262157:WCG262158 WCG327693:WCG327694 WCG393229:WCG393230 WCG458765:WCG458766 WCG524301:WCG524302 WCG589837:WCG589838 WCG655373:WCG655374 WCG720909:WCG720910 WCG786445:WCG786446 WCG851981:WCG851982 WCG917517:WCG917518 WCG983053:WCG983054 WMD10:WMD12 WMC65549:WMC65550 WMC131085:WMC131086 WMC196621:WMC196622 WMC262157:WMC262158 WMC327693:WMC327694 WMC393229:WMC393230 WMC458765:WMC458766 WMC524301:WMC524302 WMC589837:WMC589838 WMC655373:WMC655374 WMC720909:WMC720910 WMC786445:WMC786446 WMC851981:WMC851982 WMC917517:WMC917518 WMC983053:WMC983054 WVZ10:WVZ12 WVY65549:WVY65550 WVY131085:WVY131086 WVY196621:WVY196622 WVY262157:WVY262158 WVY327693:WVY327694 WVY393229:WVY393230 WVY458765:WVY458766 WVY524301:WVY524302 WVY589837:WVY589838 WVY655373:WVY655374 WVY720909:WVY720910 WVY786445:WVY786446 WVY851981:WVY851982 WVY917517:WVY917518 WVY983053:WVY983054" xr:uid="{8EBCE01F-EAB3-4597-8284-8775C7F5214A}"/>
    <dataValidation allowBlank="1" showInputMessage="1" showErrorMessage="1" prompt="Quarterly Assessment Percentage Score" sqref="U65549:U65651 U131085:U131187 U196621:U196723 U262157:U262259 U327693:U327795 U393229:U393331 U458765:U458867 U524301:U524403 U589837:U589939 U655373:U655475 U720909:U721011 U786445:U786547 U851981:U852083 U917517:U917619 U983053:U983155 JO66:JO116 JN65549:JN65651 JN131085:JN131187 JN196621:JN196723 JN262157:JN262259 JN327693:JN327795 JN393229:JN393331 JN458765:JN458867 JN524301:JN524403 JN589837:JN589939 JN655373:JN655475 JN720909:JN721011 JN786445:JN786547 JN851981:JN852083 JN917517:JN917619 JN983053:JN983155 TK10:TK63 TK66:TK116 TJ65549:TJ65651 TJ131085:TJ131187 TJ196621:TJ196723 TJ262157:TJ262259 TJ327693:TJ327795 TJ393229:TJ393331 TJ458765:TJ458867 TJ524301:TJ524403 TJ589837:TJ589939 TJ655373:TJ655475 TJ720909:TJ721011 TJ786445:TJ786547 TJ851981:TJ852083 TJ917517:TJ917619 TJ983053:TJ983155 ADG10:ADG63 ADG66:ADG116 ADF65549:ADF65651 ADF131085:ADF131187 ADF196621:ADF196723 ADF262157:ADF262259 ADF327693:ADF327795 ADF393229:ADF393331 ADF458765:ADF458867 ADF524301:ADF524403 ADF589837:ADF589939 ADF655373:ADF655475 ADF720909:ADF721011 ADF786445:ADF786547 ADF851981:ADF852083 ADF917517:ADF917619 ADF983053:ADF983155 ANC10:ANC63 ANC66:ANC116 ANB65549:ANB65651 ANB131085:ANB131187 ANB196621:ANB196723 ANB262157:ANB262259 ANB327693:ANB327795 ANB393229:ANB393331 ANB458765:ANB458867 ANB524301:ANB524403 ANB589837:ANB589939 ANB655373:ANB655475 ANB720909:ANB721011 ANB786445:ANB786547 ANB851981:ANB852083 ANB917517:ANB917619 ANB983053:ANB983155 AWY10:AWY63 AWY66:AWY116 AWX65549:AWX65651 AWX131085:AWX131187 AWX196621:AWX196723 AWX262157:AWX262259 AWX327693:AWX327795 AWX393229:AWX393331 AWX458765:AWX458867 AWX524301:AWX524403 AWX589837:AWX589939 AWX655373:AWX655475 AWX720909:AWX721011 AWX786445:AWX786547 AWX851981:AWX852083 AWX917517:AWX917619 AWX983053:AWX983155 BGU10:BGU63 BGU66:BGU116 BGT65549:BGT65651 BGT131085:BGT131187 BGT196621:BGT196723 BGT262157:BGT262259 BGT327693:BGT327795 BGT393229:BGT393331 BGT458765:BGT458867 BGT524301:BGT524403 BGT589837:BGT589939 BGT655373:BGT655475 BGT720909:BGT721011 BGT786445:BGT786547 BGT851981:BGT852083 BGT917517:BGT917619 BGT983053:BGT983155 BQQ10:BQQ63 BQQ66:BQQ116 BQP65549:BQP65651 BQP131085:BQP131187 BQP196621:BQP196723 BQP262157:BQP262259 BQP327693:BQP327795 BQP393229:BQP393331 BQP458765:BQP458867 BQP524301:BQP524403 BQP589837:BQP589939 BQP655373:BQP655475 BQP720909:BQP721011 BQP786445:BQP786547 BQP851981:BQP852083 BQP917517:BQP917619 BQP983053:BQP983155 CAM10:CAM63 CAM66:CAM116 CAL65549:CAL65651 CAL131085:CAL131187 CAL196621:CAL196723 CAL262157:CAL262259 CAL327693:CAL327795 CAL393229:CAL393331 CAL458765:CAL458867 CAL524301:CAL524403 CAL589837:CAL589939 CAL655373:CAL655475 CAL720909:CAL721011 CAL786445:CAL786547 CAL851981:CAL852083 CAL917517:CAL917619 CAL983053:CAL983155 CKI10:CKI63 CKI66:CKI116 CKH65549:CKH65651 CKH131085:CKH131187 CKH196621:CKH196723 CKH262157:CKH262259 CKH327693:CKH327795 CKH393229:CKH393331 CKH458765:CKH458867 CKH524301:CKH524403 CKH589837:CKH589939 CKH655373:CKH655475 CKH720909:CKH721011 CKH786445:CKH786547 CKH851981:CKH852083 CKH917517:CKH917619 CKH983053:CKH983155 CUE10:CUE63 CUE66:CUE116 CUD65549:CUD65651 CUD131085:CUD131187 CUD196621:CUD196723 CUD262157:CUD262259 CUD327693:CUD327795 CUD393229:CUD393331 CUD458765:CUD458867 CUD524301:CUD524403 CUD589837:CUD589939 CUD655373:CUD655475 CUD720909:CUD721011 CUD786445:CUD786547 CUD851981:CUD852083 CUD917517:CUD917619 CUD983053:CUD983155 DEA10:DEA63 DEA66:DEA116 DDZ65549:DDZ65651 DDZ131085:DDZ131187 DDZ196621:DDZ196723 DDZ262157:DDZ262259 DDZ327693:DDZ327795 DDZ393229:DDZ393331 DDZ458765:DDZ458867 DDZ524301:DDZ524403 DDZ589837:DDZ589939 DDZ655373:DDZ655475 DDZ720909:DDZ721011 DDZ786445:DDZ786547 DDZ851981:DDZ852083 DDZ917517:DDZ917619 DDZ983053:DDZ983155 DNW10:DNW63 DNW66:DNW116 DNV65549:DNV65651 DNV131085:DNV131187 DNV196621:DNV196723 DNV262157:DNV262259 DNV327693:DNV327795 DNV393229:DNV393331 DNV458765:DNV458867 DNV524301:DNV524403 DNV589837:DNV589939 DNV655373:DNV655475 DNV720909:DNV721011 DNV786445:DNV786547 DNV851981:DNV852083 DNV917517:DNV917619 DNV983053:DNV983155 DXS10:DXS63 DXS66:DXS116 DXR65549:DXR65651 DXR131085:DXR131187 DXR196621:DXR196723 DXR262157:DXR262259 DXR327693:DXR327795 DXR393229:DXR393331 DXR458765:DXR458867 DXR524301:DXR524403 DXR589837:DXR589939 DXR655373:DXR655475 DXR720909:DXR721011 DXR786445:DXR786547 DXR851981:DXR852083 DXR917517:DXR917619 DXR983053:DXR983155 EHO10:EHO63 EHO66:EHO116 EHN65549:EHN65651 EHN131085:EHN131187 EHN196621:EHN196723 EHN262157:EHN262259 EHN327693:EHN327795 EHN393229:EHN393331 EHN458765:EHN458867 EHN524301:EHN524403 EHN589837:EHN589939 EHN655373:EHN655475 EHN720909:EHN721011 EHN786445:EHN786547 EHN851981:EHN852083 EHN917517:EHN917619 EHN983053:EHN983155 ERK10:ERK63 ERK66:ERK116 ERJ65549:ERJ65651 ERJ131085:ERJ131187 ERJ196621:ERJ196723 ERJ262157:ERJ262259 ERJ327693:ERJ327795 ERJ393229:ERJ393331 ERJ458765:ERJ458867 ERJ524301:ERJ524403 ERJ589837:ERJ589939 ERJ655373:ERJ655475 ERJ720909:ERJ721011 ERJ786445:ERJ786547 ERJ851981:ERJ852083 ERJ917517:ERJ917619 ERJ983053:ERJ983155 FBG10:FBG63 FBG66:FBG116 FBF65549:FBF65651 FBF131085:FBF131187 FBF196621:FBF196723 FBF262157:FBF262259 FBF327693:FBF327795 FBF393229:FBF393331 FBF458765:FBF458867 FBF524301:FBF524403 FBF589837:FBF589939 FBF655373:FBF655475 FBF720909:FBF721011 FBF786445:FBF786547 FBF851981:FBF852083 FBF917517:FBF917619 FBF983053:FBF983155 FLC10:FLC63 FLC66:FLC116 FLB65549:FLB65651 FLB131085:FLB131187 FLB196621:FLB196723 FLB262157:FLB262259 FLB327693:FLB327795 FLB393229:FLB393331 FLB458765:FLB458867 FLB524301:FLB524403 FLB589837:FLB589939 FLB655373:FLB655475 FLB720909:FLB721011 FLB786445:FLB786547 FLB851981:FLB852083 FLB917517:FLB917619 FLB983053:FLB983155 FUY10:FUY63 FUY66:FUY116 FUX65549:FUX65651 FUX131085:FUX131187 FUX196621:FUX196723 FUX262157:FUX262259 FUX327693:FUX327795 FUX393229:FUX393331 FUX458765:FUX458867 FUX524301:FUX524403 FUX589837:FUX589939 FUX655373:FUX655475 FUX720909:FUX721011 FUX786445:FUX786547 FUX851981:FUX852083 FUX917517:FUX917619 FUX983053:FUX983155 GEU10:GEU63 GEU66:GEU116 GET65549:GET65651 GET131085:GET131187 GET196621:GET196723 GET262157:GET262259 GET327693:GET327795 GET393229:GET393331 GET458765:GET458867 GET524301:GET524403 GET589837:GET589939 GET655373:GET655475 GET720909:GET721011 GET786445:GET786547 GET851981:GET852083 GET917517:GET917619 GET983053:GET983155 GOQ10:GOQ63 GOQ66:GOQ116 GOP65549:GOP65651 GOP131085:GOP131187 GOP196621:GOP196723 GOP262157:GOP262259 GOP327693:GOP327795 GOP393229:GOP393331 GOP458765:GOP458867 GOP524301:GOP524403 GOP589837:GOP589939 GOP655373:GOP655475 GOP720909:GOP721011 GOP786445:GOP786547 GOP851981:GOP852083 GOP917517:GOP917619 GOP983053:GOP983155 GYM10:GYM63 GYM66:GYM116 GYL65549:GYL65651 GYL131085:GYL131187 GYL196621:GYL196723 GYL262157:GYL262259 GYL327693:GYL327795 GYL393229:GYL393331 GYL458765:GYL458867 GYL524301:GYL524403 GYL589837:GYL589939 GYL655373:GYL655475 GYL720909:GYL721011 GYL786445:GYL786547 GYL851981:GYL852083 GYL917517:GYL917619 GYL983053:GYL983155 HII10:HII63 HII66:HII116 HIH65549:HIH65651 HIH131085:HIH131187 HIH196621:HIH196723 HIH262157:HIH262259 HIH327693:HIH327795 HIH393229:HIH393331 HIH458765:HIH458867 HIH524301:HIH524403 HIH589837:HIH589939 HIH655373:HIH655475 HIH720909:HIH721011 HIH786445:HIH786547 HIH851981:HIH852083 HIH917517:HIH917619 HIH983053:HIH983155 HSE10:HSE63 HSE66:HSE116 HSD65549:HSD65651 HSD131085:HSD131187 HSD196621:HSD196723 HSD262157:HSD262259 HSD327693:HSD327795 HSD393229:HSD393331 HSD458765:HSD458867 HSD524301:HSD524403 HSD589837:HSD589939 HSD655373:HSD655475 HSD720909:HSD721011 HSD786445:HSD786547 HSD851981:HSD852083 HSD917517:HSD917619 HSD983053:HSD983155 ICA10:ICA63 ICA66:ICA116 IBZ65549:IBZ65651 IBZ131085:IBZ131187 IBZ196621:IBZ196723 IBZ262157:IBZ262259 IBZ327693:IBZ327795 IBZ393229:IBZ393331 IBZ458765:IBZ458867 IBZ524301:IBZ524403 IBZ589837:IBZ589939 IBZ655373:IBZ655475 IBZ720909:IBZ721011 IBZ786445:IBZ786547 IBZ851981:IBZ852083 IBZ917517:IBZ917619 IBZ983053:IBZ983155 ILW10:ILW63 ILW66:ILW116 ILV65549:ILV65651 ILV131085:ILV131187 ILV196621:ILV196723 ILV262157:ILV262259 ILV327693:ILV327795 ILV393229:ILV393331 ILV458765:ILV458867 ILV524301:ILV524403 ILV589837:ILV589939 ILV655373:ILV655475 ILV720909:ILV721011 ILV786445:ILV786547 ILV851981:ILV852083 ILV917517:ILV917619 ILV983053:ILV983155 IVS10:IVS63 IVS66:IVS116 IVR65549:IVR65651 IVR131085:IVR131187 IVR196621:IVR196723 IVR262157:IVR262259 IVR327693:IVR327795 IVR393229:IVR393331 IVR458765:IVR458867 IVR524301:IVR524403 IVR589837:IVR589939 IVR655373:IVR655475 IVR720909:IVR721011 IVR786445:IVR786547 IVR851981:IVR852083 IVR917517:IVR917619 IVR983053:IVR983155 JFO10:JFO63 JFO66:JFO116 JFN65549:JFN65651 JFN131085:JFN131187 JFN196621:JFN196723 JFN262157:JFN262259 JFN327693:JFN327795 JFN393229:JFN393331 JFN458765:JFN458867 JFN524301:JFN524403 JFN589837:JFN589939 JFN655373:JFN655475 JFN720909:JFN721011 JFN786445:JFN786547 JFN851981:JFN852083 JFN917517:JFN917619 JFN983053:JFN983155 JPK10:JPK63 JPK66:JPK116 JPJ65549:JPJ65651 JPJ131085:JPJ131187 JPJ196621:JPJ196723 JPJ262157:JPJ262259 JPJ327693:JPJ327795 JPJ393229:JPJ393331 JPJ458765:JPJ458867 JPJ524301:JPJ524403 JPJ589837:JPJ589939 JPJ655373:JPJ655475 JPJ720909:JPJ721011 JPJ786445:JPJ786547 JPJ851981:JPJ852083 JPJ917517:JPJ917619 JPJ983053:JPJ983155 JZG10:JZG63 JZG66:JZG116 JZF65549:JZF65651 JZF131085:JZF131187 JZF196621:JZF196723 JZF262157:JZF262259 JZF327693:JZF327795 JZF393229:JZF393331 JZF458765:JZF458867 JZF524301:JZF524403 JZF589837:JZF589939 JZF655373:JZF655475 JZF720909:JZF721011 JZF786445:JZF786547 JZF851981:JZF852083 JZF917517:JZF917619 JZF983053:JZF983155 KJC10:KJC63 KJC66:KJC116 KJB65549:KJB65651 KJB131085:KJB131187 KJB196621:KJB196723 KJB262157:KJB262259 KJB327693:KJB327795 KJB393229:KJB393331 KJB458765:KJB458867 KJB524301:KJB524403 KJB589837:KJB589939 KJB655373:KJB655475 KJB720909:KJB721011 KJB786445:KJB786547 KJB851981:KJB852083 KJB917517:KJB917619 KJB983053:KJB983155 KSY10:KSY63 KSY66:KSY116 KSX65549:KSX65651 KSX131085:KSX131187 KSX196621:KSX196723 KSX262157:KSX262259 KSX327693:KSX327795 KSX393229:KSX393331 KSX458765:KSX458867 KSX524301:KSX524403 KSX589837:KSX589939 KSX655373:KSX655475 KSX720909:KSX721011 KSX786445:KSX786547 KSX851981:KSX852083 KSX917517:KSX917619 KSX983053:KSX983155 LCU10:LCU63 LCU66:LCU116 LCT65549:LCT65651 LCT131085:LCT131187 LCT196621:LCT196723 LCT262157:LCT262259 LCT327693:LCT327795 LCT393229:LCT393331 LCT458765:LCT458867 LCT524301:LCT524403 LCT589837:LCT589939 LCT655373:LCT655475 LCT720909:LCT721011 LCT786445:LCT786547 LCT851981:LCT852083 LCT917517:LCT917619 LCT983053:LCT983155 LMQ10:LMQ63 LMQ66:LMQ116 LMP65549:LMP65651 LMP131085:LMP131187 LMP196621:LMP196723 LMP262157:LMP262259 LMP327693:LMP327795 LMP393229:LMP393331 LMP458765:LMP458867 LMP524301:LMP524403 LMP589837:LMP589939 LMP655373:LMP655475 LMP720909:LMP721011 LMP786445:LMP786547 LMP851981:LMP852083 LMP917517:LMP917619 LMP983053:LMP983155 LWM10:LWM63 LWM66:LWM116 LWL65549:LWL65651 LWL131085:LWL131187 LWL196621:LWL196723 LWL262157:LWL262259 LWL327693:LWL327795 LWL393229:LWL393331 LWL458765:LWL458867 LWL524301:LWL524403 LWL589837:LWL589939 LWL655373:LWL655475 LWL720909:LWL721011 LWL786445:LWL786547 LWL851981:LWL852083 LWL917517:LWL917619 LWL983053:LWL983155 MGI10:MGI63 MGI66:MGI116 MGH65549:MGH65651 MGH131085:MGH131187 MGH196621:MGH196723 MGH262157:MGH262259 MGH327693:MGH327795 MGH393229:MGH393331 MGH458765:MGH458867 MGH524301:MGH524403 MGH589837:MGH589939 MGH655373:MGH655475 MGH720909:MGH721011 MGH786445:MGH786547 MGH851981:MGH852083 MGH917517:MGH917619 MGH983053:MGH983155 MQE10:MQE63 MQE66:MQE116 MQD65549:MQD65651 MQD131085:MQD131187 MQD196621:MQD196723 MQD262157:MQD262259 MQD327693:MQD327795 MQD393229:MQD393331 MQD458765:MQD458867 MQD524301:MQD524403 MQD589837:MQD589939 MQD655373:MQD655475 MQD720909:MQD721011 MQD786445:MQD786547 MQD851981:MQD852083 MQD917517:MQD917619 MQD983053:MQD983155 NAA10:NAA63 NAA66:NAA116 MZZ65549:MZZ65651 MZZ131085:MZZ131187 MZZ196621:MZZ196723 MZZ262157:MZZ262259 MZZ327693:MZZ327795 MZZ393229:MZZ393331 MZZ458765:MZZ458867 MZZ524301:MZZ524403 MZZ589837:MZZ589939 MZZ655373:MZZ655475 MZZ720909:MZZ721011 MZZ786445:MZZ786547 MZZ851981:MZZ852083 MZZ917517:MZZ917619 MZZ983053:MZZ983155 NJW10:NJW63 NJW66:NJW116 NJV65549:NJV65651 NJV131085:NJV131187 NJV196621:NJV196723 NJV262157:NJV262259 NJV327693:NJV327795 NJV393229:NJV393331 NJV458765:NJV458867 NJV524301:NJV524403 NJV589837:NJV589939 NJV655373:NJV655475 NJV720909:NJV721011 NJV786445:NJV786547 NJV851981:NJV852083 NJV917517:NJV917619 NJV983053:NJV983155 NTS10:NTS63 NTS66:NTS116 NTR65549:NTR65651 NTR131085:NTR131187 NTR196621:NTR196723 NTR262157:NTR262259 NTR327693:NTR327795 NTR393229:NTR393331 NTR458765:NTR458867 NTR524301:NTR524403 NTR589837:NTR589939 NTR655373:NTR655475 NTR720909:NTR721011 NTR786445:NTR786547 NTR851981:NTR852083 NTR917517:NTR917619 NTR983053:NTR983155 ODO10:ODO63 ODO66:ODO116 ODN65549:ODN65651 ODN131085:ODN131187 ODN196621:ODN196723 ODN262157:ODN262259 ODN327693:ODN327795 ODN393229:ODN393331 ODN458765:ODN458867 ODN524301:ODN524403 ODN589837:ODN589939 ODN655373:ODN655475 ODN720909:ODN721011 ODN786445:ODN786547 ODN851981:ODN852083 ODN917517:ODN917619 ODN983053:ODN983155 ONK10:ONK63 ONK66:ONK116 ONJ65549:ONJ65651 ONJ131085:ONJ131187 ONJ196621:ONJ196723 ONJ262157:ONJ262259 ONJ327693:ONJ327795 ONJ393229:ONJ393331 ONJ458765:ONJ458867 ONJ524301:ONJ524403 ONJ589837:ONJ589939 ONJ655373:ONJ655475 ONJ720909:ONJ721011 ONJ786445:ONJ786547 ONJ851981:ONJ852083 ONJ917517:ONJ917619 ONJ983053:ONJ983155 OXG10:OXG63 OXG66:OXG116 OXF65549:OXF65651 OXF131085:OXF131187 OXF196621:OXF196723 OXF262157:OXF262259 OXF327693:OXF327795 OXF393229:OXF393331 OXF458765:OXF458867 OXF524301:OXF524403 OXF589837:OXF589939 OXF655373:OXF655475 OXF720909:OXF721011 OXF786445:OXF786547 OXF851981:OXF852083 OXF917517:OXF917619 OXF983053:OXF983155 PHC10:PHC63 PHC66:PHC116 PHB65549:PHB65651 PHB131085:PHB131187 PHB196621:PHB196723 PHB262157:PHB262259 PHB327693:PHB327795 PHB393229:PHB393331 PHB458765:PHB458867 PHB524301:PHB524403 PHB589837:PHB589939 PHB655373:PHB655475 PHB720909:PHB721011 PHB786445:PHB786547 PHB851981:PHB852083 PHB917517:PHB917619 PHB983053:PHB983155 PQY10:PQY63 PQY66:PQY116 PQX65549:PQX65651 PQX131085:PQX131187 PQX196621:PQX196723 PQX262157:PQX262259 PQX327693:PQX327795 PQX393229:PQX393331 PQX458765:PQX458867 PQX524301:PQX524403 PQX589837:PQX589939 PQX655373:PQX655475 PQX720909:PQX721011 PQX786445:PQX786547 PQX851981:PQX852083 PQX917517:PQX917619 PQX983053:PQX983155 QAU10:QAU63 QAU66:QAU116 QAT65549:QAT65651 QAT131085:QAT131187 QAT196621:QAT196723 QAT262157:QAT262259 QAT327693:QAT327795 QAT393229:QAT393331 QAT458765:QAT458867 QAT524301:QAT524403 QAT589837:QAT589939 QAT655373:QAT655475 QAT720909:QAT721011 QAT786445:QAT786547 QAT851981:QAT852083 QAT917517:QAT917619 QAT983053:QAT983155 QKQ10:QKQ63 QKQ66:QKQ116 QKP65549:QKP65651 QKP131085:QKP131187 QKP196621:QKP196723 QKP262157:QKP262259 QKP327693:QKP327795 QKP393229:QKP393331 QKP458765:QKP458867 QKP524301:QKP524403 QKP589837:QKP589939 QKP655373:QKP655475 QKP720909:QKP721011 QKP786445:QKP786547 QKP851981:QKP852083 QKP917517:QKP917619 QKP983053:QKP983155 QUM10:QUM63 QUM66:QUM116 QUL65549:QUL65651 QUL131085:QUL131187 QUL196621:QUL196723 QUL262157:QUL262259 QUL327693:QUL327795 QUL393229:QUL393331 QUL458765:QUL458867 QUL524301:QUL524403 QUL589837:QUL589939 QUL655373:QUL655475 QUL720909:QUL721011 QUL786445:QUL786547 QUL851981:QUL852083 QUL917517:QUL917619 QUL983053:QUL983155 REI10:REI63 REI66:REI116 REH65549:REH65651 REH131085:REH131187 REH196621:REH196723 REH262157:REH262259 REH327693:REH327795 REH393229:REH393331 REH458765:REH458867 REH524301:REH524403 REH589837:REH589939 REH655373:REH655475 REH720909:REH721011 REH786445:REH786547 REH851981:REH852083 REH917517:REH917619 REH983053:REH983155 ROE10:ROE63 ROE66:ROE116 ROD65549:ROD65651 ROD131085:ROD131187 ROD196621:ROD196723 ROD262157:ROD262259 ROD327693:ROD327795 ROD393229:ROD393331 ROD458765:ROD458867 ROD524301:ROD524403 ROD589837:ROD589939 ROD655373:ROD655475 ROD720909:ROD721011 ROD786445:ROD786547 ROD851981:ROD852083 ROD917517:ROD917619 ROD983053:ROD983155 RYA10:RYA63 RYA66:RYA116 RXZ65549:RXZ65651 RXZ131085:RXZ131187 RXZ196621:RXZ196723 RXZ262157:RXZ262259 RXZ327693:RXZ327795 RXZ393229:RXZ393331 RXZ458765:RXZ458867 RXZ524301:RXZ524403 RXZ589837:RXZ589939 RXZ655373:RXZ655475 RXZ720909:RXZ721011 RXZ786445:RXZ786547 RXZ851981:RXZ852083 RXZ917517:RXZ917619 RXZ983053:RXZ983155 SHW10:SHW63 SHW66:SHW116 SHV65549:SHV65651 SHV131085:SHV131187 SHV196621:SHV196723 SHV262157:SHV262259 SHV327693:SHV327795 SHV393229:SHV393331 SHV458765:SHV458867 SHV524301:SHV524403 SHV589837:SHV589939 SHV655373:SHV655475 SHV720909:SHV721011 SHV786445:SHV786547 SHV851981:SHV852083 SHV917517:SHV917619 SHV983053:SHV983155 SRS10:SRS63 SRS66:SRS116 SRR65549:SRR65651 SRR131085:SRR131187 SRR196621:SRR196723 SRR262157:SRR262259 SRR327693:SRR327795 SRR393229:SRR393331 SRR458765:SRR458867 SRR524301:SRR524403 SRR589837:SRR589939 SRR655373:SRR655475 SRR720909:SRR721011 SRR786445:SRR786547 SRR851981:SRR852083 SRR917517:SRR917619 SRR983053:SRR983155 TBO10:TBO63 TBO66:TBO116 TBN65549:TBN65651 TBN131085:TBN131187 TBN196621:TBN196723 TBN262157:TBN262259 TBN327693:TBN327795 TBN393229:TBN393331 TBN458765:TBN458867 TBN524301:TBN524403 TBN589837:TBN589939 TBN655373:TBN655475 TBN720909:TBN721011 TBN786445:TBN786547 TBN851981:TBN852083 TBN917517:TBN917619 TBN983053:TBN983155 TLK10:TLK63 TLK66:TLK116 TLJ65549:TLJ65651 TLJ131085:TLJ131187 TLJ196621:TLJ196723 TLJ262157:TLJ262259 TLJ327693:TLJ327795 TLJ393229:TLJ393331 TLJ458765:TLJ458867 TLJ524301:TLJ524403 TLJ589837:TLJ589939 TLJ655373:TLJ655475 TLJ720909:TLJ721011 TLJ786445:TLJ786547 TLJ851981:TLJ852083 TLJ917517:TLJ917619 TLJ983053:TLJ983155 TVG10:TVG63 TVG66:TVG116 TVF65549:TVF65651 TVF131085:TVF131187 TVF196621:TVF196723 TVF262157:TVF262259 TVF327693:TVF327795 TVF393229:TVF393331 TVF458765:TVF458867 TVF524301:TVF524403 TVF589837:TVF589939 TVF655373:TVF655475 TVF720909:TVF721011 TVF786445:TVF786547 TVF851981:TVF852083 TVF917517:TVF917619 TVF983053:TVF983155 UFC10:UFC63 UFC66:UFC116 UFB65549:UFB65651 UFB131085:UFB131187 UFB196621:UFB196723 UFB262157:UFB262259 UFB327693:UFB327795 UFB393229:UFB393331 UFB458765:UFB458867 UFB524301:UFB524403 UFB589837:UFB589939 UFB655373:UFB655475 UFB720909:UFB721011 UFB786445:UFB786547 UFB851981:UFB852083 UFB917517:UFB917619 UFB983053:UFB983155 UOY10:UOY63 UOY66:UOY116 UOX65549:UOX65651 UOX131085:UOX131187 UOX196621:UOX196723 UOX262157:UOX262259 UOX327693:UOX327795 UOX393229:UOX393331 UOX458765:UOX458867 UOX524301:UOX524403 UOX589837:UOX589939 UOX655373:UOX655475 UOX720909:UOX721011 UOX786445:UOX786547 UOX851981:UOX852083 UOX917517:UOX917619 UOX983053:UOX983155 UYU10:UYU63 UYU66:UYU116 UYT65549:UYT65651 UYT131085:UYT131187 UYT196621:UYT196723 UYT262157:UYT262259 UYT327693:UYT327795 UYT393229:UYT393331 UYT458765:UYT458867 UYT524301:UYT524403 UYT589837:UYT589939 UYT655373:UYT655475 UYT720909:UYT721011 UYT786445:UYT786547 UYT851981:UYT852083 UYT917517:UYT917619 UYT983053:UYT983155 VIQ10:VIQ63 VIQ66:VIQ116 VIP65549:VIP65651 VIP131085:VIP131187 VIP196621:VIP196723 VIP262157:VIP262259 VIP327693:VIP327795 VIP393229:VIP393331 VIP458765:VIP458867 VIP524301:VIP524403 VIP589837:VIP589939 VIP655373:VIP655475 VIP720909:VIP721011 VIP786445:VIP786547 VIP851981:VIP852083 VIP917517:VIP917619 VIP983053:VIP983155 VSM10:VSM63 VSM66:VSM116 VSL65549:VSL65651 VSL131085:VSL131187 VSL196621:VSL196723 VSL262157:VSL262259 VSL327693:VSL327795 VSL393229:VSL393331 VSL458765:VSL458867 VSL524301:VSL524403 VSL589837:VSL589939 VSL655373:VSL655475 VSL720909:VSL721011 VSL786445:VSL786547 VSL851981:VSL852083 VSL917517:VSL917619 VSL983053:VSL983155 WCI10:WCI63 WCI66:WCI116 WCH65549:WCH65651 WCH131085:WCH131187 WCH196621:WCH196723 WCH262157:WCH262259 WCH327693:WCH327795 WCH393229:WCH393331 WCH458765:WCH458867 WCH524301:WCH524403 WCH589837:WCH589939 WCH655373:WCH655475 WCH720909:WCH721011 WCH786445:WCH786547 WCH851981:WCH852083 WCH917517:WCH917619 WCH983053:WCH983155 WME10:WME63 WME66:WME116 WMD65549:WMD65651 WMD131085:WMD131187 WMD196621:WMD196723 WMD262157:WMD262259 WMD327693:WMD327795 WMD393229:WMD393331 WMD458765:WMD458867 WMD524301:WMD524403 WMD589837:WMD589939 WMD655373:WMD655475 WMD720909:WMD721011 WMD786445:WMD786547 WMD851981:WMD852083 WMD917517:WMD917619 WMD983053:WMD983155 WWA10:WWA63 WVZ983053:WVZ983155 WWA66:WWA116 WVZ65549:WVZ65651 WVZ131085:WVZ131187 WVZ196621:WVZ196723 WVZ262157:WVZ262259 WVZ327693:WVZ327795 WVZ393229:WVZ393331 WVZ458765:WVZ458867 WVZ524301:WVZ524403 WVZ589837:WVZ589939 WVZ655373:WVZ655475 WVZ720909:WVZ721011 WVZ786445:WVZ786547 WVZ851981:WVZ852083 WVZ917517:WVZ917619 JO10:JO63" xr:uid="{6DF00EC1-B74C-491A-A092-E686388D5660}"/>
    <dataValidation allowBlank="1" showInputMessage="1" showErrorMessage="1" prompt="Quarterly Assessment Weighted Score" sqref="V65549:V65651 V131085:V131187 V196621:V196723 V262157:V262259 V327693:V327795 V393229:V393331 V458765:V458867 V524301:V524403 V589837:V589939 V655373:V655475 V720909:V721011 V786445:V786547 V851981:V852083 V917517:V917619 V983053:V983155 JP66:JP116 JO65549:JO65651 JO131085:JO131187 JO196621:JO196723 JO262157:JO262259 JO327693:JO327795 JO393229:JO393331 JO458765:JO458867 JO524301:JO524403 JO589837:JO589939 JO655373:JO655475 JO720909:JO721011 JO786445:JO786547 JO851981:JO852083 JO917517:JO917619 JO983053:JO983155 TL10:TL63 TL66:TL116 TK65549:TK65651 TK131085:TK131187 TK196621:TK196723 TK262157:TK262259 TK327693:TK327795 TK393229:TK393331 TK458765:TK458867 TK524301:TK524403 TK589837:TK589939 TK655373:TK655475 TK720909:TK721011 TK786445:TK786547 TK851981:TK852083 TK917517:TK917619 TK983053:TK983155 ADH10:ADH63 ADH66:ADH116 ADG65549:ADG65651 ADG131085:ADG131187 ADG196621:ADG196723 ADG262157:ADG262259 ADG327693:ADG327795 ADG393229:ADG393331 ADG458765:ADG458867 ADG524301:ADG524403 ADG589837:ADG589939 ADG655373:ADG655475 ADG720909:ADG721011 ADG786445:ADG786547 ADG851981:ADG852083 ADG917517:ADG917619 ADG983053:ADG983155 AND10:AND63 AND66:AND116 ANC65549:ANC65651 ANC131085:ANC131187 ANC196621:ANC196723 ANC262157:ANC262259 ANC327693:ANC327795 ANC393229:ANC393331 ANC458765:ANC458867 ANC524301:ANC524403 ANC589837:ANC589939 ANC655373:ANC655475 ANC720909:ANC721011 ANC786445:ANC786547 ANC851981:ANC852083 ANC917517:ANC917619 ANC983053:ANC983155 AWZ10:AWZ63 AWZ66:AWZ116 AWY65549:AWY65651 AWY131085:AWY131187 AWY196621:AWY196723 AWY262157:AWY262259 AWY327693:AWY327795 AWY393229:AWY393331 AWY458765:AWY458867 AWY524301:AWY524403 AWY589837:AWY589939 AWY655373:AWY655475 AWY720909:AWY721011 AWY786445:AWY786547 AWY851981:AWY852083 AWY917517:AWY917619 AWY983053:AWY983155 BGV10:BGV63 BGV66:BGV116 BGU65549:BGU65651 BGU131085:BGU131187 BGU196621:BGU196723 BGU262157:BGU262259 BGU327693:BGU327795 BGU393229:BGU393331 BGU458765:BGU458867 BGU524301:BGU524403 BGU589837:BGU589939 BGU655373:BGU655475 BGU720909:BGU721011 BGU786445:BGU786547 BGU851981:BGU852083 BGU917517:BGU917619 BGU983053:BGU983155 BQR10:BQR63 BQR66:BQR116 BQQ65549:BQQ65651 BQQ131085:BQQ131187 BQQ196621:BQQ196723 BQQ262157:BQQ262259 BQQ327693:BQQ327795 BQQ393229:BQQ393331 BQQ458765:BQQ458867 BQQ524301:BQQ524403 BQQ589837:BQQ589939 BQQ655373:BQQ655475 BQQ720909:BQQ721011 BQQ786445:BQQ786547 BQQ851981:BQQ852083 BQQ917517:BQQ917619 BQQ983053:BQQ983155 CAN10:CAN63 CAN66:CAN116 CAM65549:CAM65651 CAM131085:CAM131187 CAM196621:CAM196723 CAM262157:CAM262259 CAM327693:CAM327795 CAM393229:CAM393331 CAM458765:CAM458867 CAM524301:CAM524403 CAM589837:CAM589939 CAM655373:CAM655475 CAM720909:CAM721011 CAM786445:CAM786547 CAM851981:CAM852083 CAM917517:CAM917619 CAM983053:CAM983155 CKJ10:CKJ63 CKJ66:CKJ116 CKI65549:CKI65651 CKI131085:CKI131187 CKI196621:CKI196723 CKI262157:CKI262259 CKI327693:CKI327795 CKI393229:CKI393331 CKI458765:CKI458867 CKI524301:CKI524403 CKI589837:CKI589939 CKI655373:CKI655475 CKI720909:CKI721011 CKI786445:CKI786547 CKI851981:CKI852083 CKI917517:CKI917619 CKI983053:CKI983155 CUF10:CUF63 CUF66:CUF116 CUE65549:CUE65651 CUE131085:CUE131187 CUE196621:CUE196723 CUE262157:CUE262259 CUE327693:CUE327795 CUE393229:CUE393331 CUE458765:CUE458867 CUE524301:CUE524403 CUE589837:CUE589939 CUE655373:CUE655475 CUE720909:CUE721011 CUE786445:CUE786547 CUE851981:CUE852083 CUE917517:CUE917619 CUE983053:CUE983155 DEB10:DEB63 DEB66:DEB116 DEA65549:DEA65651 DEA131085:DEA131187 DEA196621:DEA196723 DEA262157:DEA262259 DEA327693:DEA327795 DEA393229:DEA393331 DEA458765:DEA458867 DEA524301:DEA524403 DEA589837:DEA589939 DEA655373:DEA655475 DEA720909:DEA721011 DEA786445:DEA786547 DEA851981:DEA852083 DEA917517:DEA917619 DEA983053:DEA983155 DNX10:DNX63 DNX66:DNX116 DNW65549:DNW65651 DNW131085:DNW131187 DNW196621:DNW196723 DNW262157:DNW262259 DNW327693:DNW327795 DNW393229:DNW393331 DNW458765:DNW458867 DNW524301:DNW524403 DNW589837:DNW589939 DNW655373:DNW655475 DNW720909:DNW721011 DNW786445:DNW786547 DNW851981:DNW852083 DNW917517:DNW917619 DNW983053:DNW983155 DXT10:DXT63 DXT66:DXT116 DXS65549:DXS65651 DXS131085:DXS131187 DXS196621:DXS196723 DXS262157:DXS262259 DXS327693:DXS327795 DXS393229:DXS393331 DXS458765:DXS458867 DXS524301:DXS524403 DXS589837:DXS589939 DXS655373:DXS655475 DXS720909:DXS721011 DXS786445:DXS786547 DXS851981:DXS852083 DXS917517:DXS917619 DXS983053:DXS983155 EHP10:EHP63 EHP66:EHP116 EHO65549:EHO65651 EHO131085:EHO131187 EHO196621:EHO196723 EHO262157:EHO262259 EHO327693:EHO327795 EHO393229:EHO393331 EHO458765:EHO458867 EHO524301:EHO524403 EHO589837:EHO589939 EHO655373:EHO655475 EHO720909:EHO721011 EHO786445:EHO786547 EHO851981:EHO852083 EHO917517:EHO917619 EHO983053:EHO983155 ERL10:ERL63 ERL66:ERL116 ERK65549:ERK65651 ERK131085:ERK131187 ERK196621:ERK196723 ERK262157:ERK262259 ERK327693:ERK327795 ERK393229:ERK393331 ERK458765:ERK458867 ERK524301:ERK524403 ERK589837:ERK589939 ERK655373:ERK655475 ERK720909:ERK721011 ERK786445:ERK786547 ERK851981:ERK852083 ERK917517:ERK917619 ERK983053:ERK983155 FBH10:FBH63 FBH66:FBH116 FBG65549:FBG65651 FBG131085:FBG131187 FBG196621:FBG196723 FBG262157:FBG262259 FBG327693:FBG327795 FBG393229:FBG393331 FBG458765:FBG458867 FBG524301:FBG524403 FBG589837:FBG589939 FBG655373:FBG655475 FBG720909:FBG721011 FBG786445:FBG786547 FBG851981:FBG852083 FBG917517:FBG917619 FBG983053:FBG983155 FLD10:FLD63 FLD66:FLD116 FLC65549:FLC65651 FLC131085:FLC131187 FLC196621:FLC196723 FLC262157:FLC262259 FLC327693:FLC327795 FLC393229:FLC393331 FLC458765:FLC458867 FLC524301:FLC524403 FLC589837:FLC589939 FLC655373:FLC655475 FLC720909:FLC721011 FLC786445:FLC786547 FLC851981:FLC852083 FLC917517:FLC917619 FLC983053:FLC983155 FUZ10:FUZ63 FUZ66:FUZ116 FUY65549:FUY65651 FUY131085:FUY131187 FUY196621:FUY196723 FUY262157:FUY262259 FUY327693:FUY327795 FUY393229:FUY393331 FUY458765:FUY458867 FUY524301:FUY524403 FUY589837:FUY589939 FUY655373:FUY655475 FUY720909:FUY721011 FUY786445:FUY786547 FUY851981:FUY852083 FUY917517:FUY917619 FUY983053:FUY983155 GEV10:GEV63 GEV66:GEV116 GEU65549:GEU65651 GEU131085:GEU131187 GEU196621:GEU196723 GEU262157:GEU262259 GEU327693:GEU327795 GEU393229:GEU393331 GEU458765:GEU458867 GEU524301:GEU524403 GEU589837:GEU589939 GEU655373:GEU655475 GEU720909:GEU721011 GEU786445:GEU786547 GEU851981:GEU852083 GEU917517:GEU917619 GEU983053:GEU983155 GOR10:GOR63 GOR66:GOR116 GOQ65549:GOQ65651 GOQ131085:GOQ131187 GOQ196621:GOQ196723 GOQ262157:GOQ262259 GOQ327693:GOQ327795 GOQ393229:GOQ393331 GOQ458765:GOQ458867 GOQ524301:GOQ524403 GOQ589837:GOQ589939 GOQ655373:GOQ655475 GOQ720909:GOQ721011 GOQ786445:GOQ786547 GOQ851981:GOQ852083 GOQ917517:GOQ917619 GOQ983053:GOQ983155 GYN10:GYN63 GYN66:GYN116 GYM65549:GYM65651 GYM131085:GYM131187 GYM196621:GYM196723 GYM262157:GYM262259 GYM327693:GYM327795 GYM393229:GYM393331 GYM458765:GYM458867 GYM524301:GYM524403 GYM589837:GYM589939 GYM655373:GYM655475 GYM720909:GYM721011 GYM786445:GYM786547 GYM851981:GYM852083 GYM917517:GYM917619 GYM983053:GYM983155 HIJ10:HIJ63 HIJ66:HIJ116 HII65549:HII65651 HII131085:HII131187 HII196621:HII196723 HII262157:HII262259 HII327693:HII327795 HII393229:HII393331 HII458765:HII458867 HII524301:HII524403 HII589837:HII589939 HII655373:HII655475 HII720909:HII721011 HII786445:HII786547 HII851981:HII852083 HII917517:HII917619 HII983053:HII983155 HSF10:HSF63 HSF66:HSF116 HSE65549:HSE65651 HSE131085:HSE131187 HSE196621:HSE196723 HSE262157:HSE262259 HSE327693:HSE327795 HSE393229:HSE393331 HSE458765:HSE458867 HSE524301:HSE524403 HSE589837:HSE589939 HSE655373:HSE655475 HSE720909:HSE721011 HSE786445:HSE786547 HSE851981:HSE852083 HSE917517:HSE917619 HSE983053:HSE983155 ICB10:ICB63 ICB66:ICB116 ICA65549:ICA65651 ICA131085:ICA131187 ICA196621:ICA196723 ICA262157:ICA262259 ICA327693:ICA327795 ICA393229:ICA393331 ICA458765:ICA458867 ICA524301:ICA524403 ICA589837:ICA589939 ICA655373:ICA655475 ICA720909:ICA721011 ICA786445:ICA786547 ICA851981:ICA852083 ICA917517:ICA917619 ICA983053:ICA983155 ILX10:ILX63 ILX66:ILX116 ILW65549:ILW65651 ILW131085:ILW131187 ILW196621:ILW196723 ILW262157:ILW262259 ILW327693:ILW327795 ILW393229:ILW393331 ILW458765:ILW458867 ILW524301:ILW524403 ILW589837:ILW589939 ILW655373:ILW655475 ILW720909:ILW721011 ILW786445:ILW786547 ILW851981:ILW852083 ILW917517:ILW917619 ILW983053:ILW983155 IVT10:IVT63 IVT66:IVT116 IVS65549:IVS65651 IVS131085:IVS131187 IVS196621:IVS196723 IVS262157:IVS262259 IVS327693:IVS327795 IVS393229:IVS393331 IVS458765:IVS458867 IVS524301:IVS524403 IVS589837:IVS589939 IVS655373:IVS655475 IVS720909:IVS721011 IVS786445:IVS786547 IVS851981:IVS852083 IVS917517:IVS917619 IVS983053:IVS983155 JFP10:JFP63 JFP66:JFP116 JFO65549:JFO65651 JFO131085:JFO131187 JFO196621:JFO196723 JFO262157:JFO262259 JFO327693:JFO327795 JFO393229:JFO393331 JFO458765:JFO458867 JFO524301:JFO524403 JFO589837:JFO589939 JFO655373:JFO655475 JFO720909:JFO721011 JFO786445:JFO786547 JFO851981:JFO852083 JFO917517:JFO917619 JFO983053:JFO983155 JPL10:JPL63 JPL66:JPL116 JPK65549:JPK65651 JPK131085:JPK131187 JPK196621:JPK196723 JPK262157:JPK262259 JPK327693:JPK327795 JPK393229:JPK393331 JPK458765:JPK458867 JPK524301:JPK524403 JPK589837:JPK589939 JPK655373:JPK655475 JPK720909:JPK721011 JPK786445:JPK786547 JPK851981:JPK852083 JPK917517:JPK917619 JPK983053:JPK983155 JZH10:JZH63 JZH66:JZH116 JZG65549:JZG65651 JZG131085:JZG131187 JZG196621:JZG196723 JZG262157:JZG262259 JZG327693:JZG327795 JZG393229:JZG393331 JZG458765:JZG458867 JZG524301:JZG524403 JZG589837:JZG589939 JZG655373:JZG655475 JZG720909:JZG721011 JZG786445:JZG786547 JZG851981:JZG852083 JZG917517:JZG917619 JZG983053:JZG983155 KJD10:KJD63 KJD66:KJD116 KJC65549:KJC65651 KJC131085:KJC131187 KJC196621:KJC196723 KJC262157:KJC262259 KJC327693:KJC327795 KJC393229:KJC393331 KJC458765:KJC458867 KJC524301:KJC524403 KJC589837:KJC589939 KJC655373:KJC655475 KJC720909:KJC721011 KJC786445:KJC786547 KJC851981:KJC852083 KJC917517:KJC917619 KJC983053:KJC983155 KSZ10:KSZ63 KSZ66:KSZ116 KSY65549:KSY65651 KSY131085:KSY131187 KSY196621:KSY196723 KSY262157:KSY262259 KSY327693:KSY327795 KSY393229:KSY393331 KSY458765:KSY458867 KSY524301:KSY524403 KSY589837:KSY589939 KSY655373:KSY655475 KSY720909:KSY721011 KSY786445:KSY786547 KSY851981:KSY852083 KSY917517:KSY917619 KSY983053:KSY983155 LCV10:LCV63 LCV66:LCV116 LCU65549:LCU65651 LCU131085:LCU131187 LCU196621:LCU196723 LCU262157:LCU262259 LCU327693:LCU327795 LCU393229:LCU393331 LCU458765:LCU458867 LCU524301:LCU524403 LCU589837:LCU589939 LCU655373:LCU655475 LCU720909:LCU721011 LCU786445:LCU786547 LCU851981:LCU852083 LCU917517:LCU917619 LCU983053:LCU983155 LMR10:LMR63 LMR66:LMR116 LMQ65549:LMQ65651 LMQ131085:LMQ131187 LMQ196621:LMQ196723 LMQ262157:LMQ262259 LMQ327693:LMQ327795 LMQ393229:LMQ393331 LMQ458765:LMQ458867 LMQ524301:LMQ524403 LMQ589837:LMQ589939 LMQ655373:LMQ655475 LMQ720909:LMQ721011 LMQ786445:LMQ786547 LMQ851981:LMQ852083 LMQ917517:LMQ917619 LMQ983053:LMQ983155 LWN10:LWN63 LWN66:LWN116 LWM65549:LWM65651 LWM131085:LWM131187 LWM196621:LWM196723 LWM262157:LWM262259 LWM327693:LWM327795 LWM393229:LWM393331 LWM458765:LWM458867 LWM524301:LWM524403 LWM589837:LWM589939 LWM655373:LWM655475 LWM720909:LWM721011 LWM786445:LWM786547 LWM851981:LWM852083 LWM917517:LWM917619 LWM983053:LWM983155 MGJ10:MGJ63 MGJ66:MGJ116 MGI65549:MGI65651 MGI131085:MGI131187 MGI196621:MGI196723 MGI262157:MGI262259 MGI327693:MGI327795 MGI393229:MGI393331 MGI458765:MGI458867 MGI524301:MGI524403 MGI589837:MGI589939 MGI655373:MGI655475 MGI720909:MGI721011 MGI786445:MGI786547 MGI851981:MGI852083 MGI917517:MGI917619 MGI983053:MGI983155 MQF10:MQF63 MQF66:MQF116 MQE65549:MQE65651 MQE131085:MQE131187 MQE196621:MQE196723 MQE262157:MQE262259 MQE327693:MQE327795 MQE393229:MQE393331 MQE458765:MQE458867 MQE524301:MQE524403 MQE589837:MQE589939 MQE655373:MQE655475 MQE720909:MQE721011 MQE786445:MQE786547 MQE851981:MQE852083 MQE917517:MQE917619 MQE983053:MQE983155 NAB10:NAB63 NAB66:NAB116 NAA65549:NAA65651 NAA131085:NAA131187 NAA196621:NAA196723 NAA262157:NAA262259 NAA327693:NAA327795 NAA393229:NAA393331 NAA458765:NAA458867 NAA524301:NAA524403 NAA589837:NAA589939 NAA655373:NAA655475 NAA720909:NAA721011 NAA786445:NAA786547 NAA851981:NAA852083 NAA917517:NAA917619 NAA983053:NAA983155 NJX10:NJX63 NJX66:NJX116 NJW65549:NJW65651 NJW131085:NJW131187 NJW196621:NJW196723 NJW262157:NJW262259 NJW327693:NJW327795 NJW393229:NJW393331 NJW458765:NJW458867 NJW524301:NJW524403 NJW589837:NJW589939 NJW655373:NJW655475 NJW720909:NJW721011 NJW786445:NJW786547 NJW851981:NJW852083 NJW917517:NJW917619 NJW983053:NJW983155 NTT10:NTT63 NTT66:NTT116 NTS65549:NTS65651 NTS131085:NTS131187 NTS196621:NTS196723 NTS262157:NTS262259 NTS327693:NTS327795 NTS393229:NTS393331 NTS458765:NTS458867 NTS524301:NTS524403 NTS589837:NTS589939 NTS655373:NTS655475 NTS720909:NTS721011 NTS786445:NTS786547 NTS851981:NTS852083 NTS917517:NTS917619 NTS983053:NTS983155 ODP10:ODP63 ODP66:ODP116 ODO65549:ODO65651 ODO131085:ODO131187 ODO196621:ODO196723 ODO262157:ODO262259 ODO327693:ODO327795 ODO393229:ODO393331 ODO458765:ODO458867 ODO524301:ODO524403 ODO589837:ODO589939 ODO655373:ODO655475 ODO720909:ODO721011 ODO786445:ODO786547 ODO851981:ODO852083 ODO917517:ODO917619 ODO983053:ODO983155 ONL10:ONL63 ONL66:ONL116 ONK65549:ONK65651 ONK131085:ONK131187 ONK196621:ONK196723 ONK262157:ONK262259 ONK327693:ONK327795 ONK393229:ONK393331 ONK458765:ONK458867 ONK524301:ONK524403 ONK589837:ONK589939 ONK655373:ONK655475 ONK720909:ONK721011 ONK786445:ONK786547 ONK851981:ONK852083 ONK917517:ONK917619 ONK983053:ONK983155 OXH10:OXH63 OXH66:OXH116 OXG65549:OXG65651 OXG131085:OXG131187 OXG196621:OXG196723 OXG262157:OXG262259 OXG327693:OXG327795 OXG393229:OXG393331 OXG458765:OXG458867 OXG524301:OXG524403 OXG589837:OXG589939 OXG655373:OXG655475 OXG720909:OXG721011 OXG786445:OXG786547 OXG851981:OXG852083 OXG917517:OXG917619 OXG983053:OXG983155 PHD10:PHD63 PHD66:PHD116 PHC65549:PHC65651 PHC131085:PHC131187 PHC196621:PHC196723 PHC262157:PHC262259 PHC327693:PHC327795 PHC393229:PHC393331 PHC458765:PHC458867 PHC524301:PHC524403 PHC589837:PHC589939 PHC655373:PHC655475 PHC720909:PHC721011 PHC786445:PHC786547 PHC851981:PHC852083 PHC917517:PHC917619 PHC983053:PHC983155 PQZ10:PQZ63 PQZ66:PQZ116 PQY65549:PQY65651 PQY131085:PQY131187 PQY196621:PQY196723 PQY262157:PQY262259 PQY327693:PQY327795 PQY393229:PQY393331 PQY458765:PQY458867 PQY524301:PQY524403 PQY589837:PQY589939 PQY655373:PQY655475 PQY720909:PQY721011 PQY786445:PQY786547 PQY851981:PQY852083 PQY917517:PQY917619 PQY983053:PQY983155 QAV10:QAV63 QAV66:QAV116 QAU65549:QAU65651 QAU131085:QAU131187 QAU196621:QAU196723 QAU262157:QAU262259 QAU327693:QAU327795 QAU393229:QAU393331 QAU458765:QAU458867 QAU524301:QAU524403 QAU589837:QAU589939 QAU655373:QAU655475 QAU720909:QAU721011 QAU786445:QAU786547 QAU851981:QAU852083 QAU917517:QAU917619 QAU983053:QAU983155 QKR10:QKR63 QKR66:QKR116 QKQ65549:QKQ65651 QKQ131085:QKQ131187 QKQ196621:QKQ196723 QKQ262157:QKQ262259 QKQ327693:QKQ327795 QKQ393229:QKQ393331 QKQ458765:QKQ458867 QKQ524301:QKQ524403 QKQ589837:QKQ589939 QKQ655373:QKQ655475 QKQ720909:QKQ721011 QKQ786445:QKQ786547 QKQ851981:QKQ852083 QKQ917517:QKQ917619 QKQ983053:QKQ983155 QUN10:QUN63 QUN66:QUN116 QUM65549:QUM65651 QUM131085:QUM131187 QUM196621:QUM196723 QUM262157:QUM262259 QUM327693:QUM327795 QUM393229:QUM393331 QUM458765:QUM458867 QUM524301:QUM524403 QUM589837:QUM589939 QUM655373:QUM655475 QUM720909:QUM721011 QUM786445:QUM786547 QUM851981:QUM852083 QUM917517:QUM917619 QUM983053:QUM983155 REJ10:REJ63 REJ66:REJ116 REI65549:REI65651 REI131085:REI131187 REI196621:REI196723 REI262157:REI262259 REI327693:REI327795 REI393229:REI393331 REI458765:REI458867 REI524301:REI524403 REI589837:REI589939 REI655373:REI655475 REI720909:REI721011 REI786445:REI786547 REI851981:REI852083 REI917517:REI917619 REI983053:REI983155 ROF10:ROF63 ROF66:ROF116 ROE65549:ROE65651 ROE131085:ROE131187 ROE196621:ROE196723 ROE262157:ROE262259 ROE327693:ROE327795 ROE393229:ROE393331 ROE458765:ROE458867 ROE524301:ROE524403 ROE589837:ROE589939 ROE655373:ROE655475 ROE720909:ROE721011 ROE786445:ROE786547 ROE851981:ROE852083 ROE917517:ROE917619 ROE983053:ROE983155 RYB10:RYB63 RYB66:RYB116 RYA65549:RYA65651 RYA131085:RYA131187 RYA196621:RYA196723 RYA262157:RYA262259 RYA327693:RYA327795 RYA393229:RYA393331 RYA458765:RYA458867 RYA524301:RYA524403 RYA589837:RYA589939 RYA655373:RYA655475 RYA720909:RYA721011 RYA786445:RYA786547 RYA851981:RYA852083 RYA917517:RYA917619 RYA983053:RYA983155 SHX10:SHX63 SHX66:SHX116 SHW65549:SHW65651 SHW131085:SHW131187 SHW196621:SHW196723 SHW262157:SHW262259 SHW327693:SHW327795 SHW393229:SHW393331 SHW458765:SHW458867 SHW524301:SHW524403 SHW589837:SHW589939 SHW655373:SHW655475 SHW720909:SHW721011 SHW786445:SHW786547 SHW851981:SHW852083 SHW917517:SHW917619 SHW983053:SHW983155 SRT10:SRT63 SRT66:SRT116 SRS65549:SRS65651 SRS131085:SRS131187 SRS196621:SRS196723 SRS262157:SRS262259 SRS327693:SRS327795 SRS393229:SRS393331 SRS458765:SRS458867 SRS524301:SRS524403 SRS589837:SRS589939 SRS655373:SRS655475 SRS720909:SRS721011 SRS786445:SRS786547 SRS851981:SRS852083 SRS917517:SRS917619 SRS983053:SRS983155 TBP10:TBP63 TBP66:TBP116 TBO65549:TBO65651 TBO131085:TBO131187 TBO196621:TBO196723 TBO262157:TBO262259 TBO327693:TBO327795 TBO393229:TBO393331 TBO458765:TBO458867 TBO524301:TBO524403 TBO589837:TBO589939 TBO655373:TBO655475 TBO720909:TBO721011 TBO786445:TBO786547 TBO851981:TBO852083 TBO917517:TBO917619 TBO983053:TBO983155 TLL10:TLL63 TLL66:TLL116 TLK65549:TLK65651 TLK131085:TLK131187 TLK196621:TLK196723 TLK262157:TLK262259 TLK327693:TLK327795 TLK393229:TLK393331 TLK458765:TLK458867 TLK524301:TLK524403 TLK589837:TLK589939 TLK655373:TLK655475 TLK720909:TLK721011 TLK786445:TLK786547 TLK851981:TLK852083 TLK917517:TLK917619 TLK983053:TLK983155 TVH10:TVH63 TVH66:TVH116 TVG65549:TVG65651 TVG131085:TVG131187 TVG196621:TVG196723 TVG262157:TVG262259 TVG327693:TVG327795 TVG393229:TVG393331 TVG458765:TVG458867 TVG524301:TVG524403 TVG589837:TVG589939 TVG655373:TVG655475 TVG720909:TVG721011 TVG786445:TVG786547 TVG851981:TVG852083 TVG917517:TVG917619 TVG983053:TVG983155 UFD10:UFD63 UFD66:UFD116 UFC65549:UFC65651 UFC131085:UFC131187 UFC196621:UFC196723 UFC262157:UFC262259 UFC327693:UFC327795 UFC393229:UFC393331 UFC458765:UFC458867 UFC524301:UFC524403 UFC589837:UFC589939 UFC655373:UFC655475 UFC720909:UFC721011 UFC786445:UFC786547 UFC851981:UFC852083 UFC917517:UFC917619 UFC983053:UFC983155 UOZ10:UOZ63 UOZ66:UOZ116 UOY65549:UOY65651 UOY131085:UOY131187 UOY196621:UOY196723 UOY262157:UOY262259 UOY327693:UOY327795 UOY393229:UOY393331 UOY458765:UOY458867 UOY524301:UOY524403 UOY589837:UOY589939 UOY655373:UOY655475 UOY720909:UOY721011 UOY786445:UOY786547 UOY851981:UOY852083 UOY917517:UOY917619 UOY983053:UOY983155 UYV10:UYV63 UYV66:UYV116 UYU65549:UYU65651 UYU131085:UYU131187 UYU196621:UYU196723 UYU262157:UYU262259 UYU327693:UYU327795 UYU393229:UYU393331 UYU458765:UYU458867 UYU524301:UYU524403 UYU589837:UYU589939 UYU655373:UYU655475 UYU720909:UYU721011 UYU786445:UYU786547 UYU851981:UYU852083 UYU917517:UYU917619 UYU983053:UYU983155 VIR10:VIR63 VIR66:VIR116 VIQ65549:VIQ65651 VIQ131085:VIQ131187 VIQ196621:VIQ196723 VIQ262157:VIQ262259 VIQ327693:VIQ327795 VIQ393229:VIQ393331 VIQ458765:VIQ458867 VIQ524301:VIQ524403 VIQ589837:VIQ589939 VIQ655373:VIQ655475 VIQ720909:VIQ721011 VIQ786445:VIQ786547 VIQ851981:VIQ852083 VIQ917517:VIQ917619 VIQ983053:VIQ983155 VSN10:VSN63 VSN66:VSN116 VSM65549:VSM65651 VSM131085:VSM131187 VSM196621:VSM196723 VSM262157:VSM262259 VSM327693:VSM327795 VSM393229:VSM393331 VSM458765:VSM458867 VSM524301:VSM524403 VSM589837:VSM589939 VSM655373:VSM655475 VSM720909:VSM721011 VSM786445:VSM786547 VSM851981:VSM852083 VSM917517:VSM917619 VSM983053:VSM983155 WCJ10:WCJ63 WCJ66:WCJ116 WCI65549:WCI65651 WCI131085:WCI131187 WCI196621:WCI196723 WCI262157:WCI262259 WCI327693:WCI327795 WCI393229:WCI393331 WCI458765:WCI458867 WCI524301:WCI524403 WCI589837:WCI589939 WCI655373:WCI655475 WCI720909:WCI721011 WCI786445:WCI786547 WCI851981:WCI852083 WCI917517:WCI917619 WCI983053:WCI983155 WMF10:WMF63 WMF66:WMF116 WME65549:WME65651 WME131085:WME131187 WME196621:WME196723 WME262157:WME262259 WME327693:WME327795 WME393229:WME393331 WME458765:WME458867 WME524301:WME524403 WME589837:WME589939 WME655373:WME655475 WME720909:WME721011 WME786445:WME786547 WME851981:WME852083 WME917517:WME917619 WME983053:WME983155 WWB10:WWB63 WWA983053:WWA983155 WWB66:WWB116 WWA65549:WWA65651 WWA131085:WWA131187 WWA196621:WWA196723 WWA262157:WWA262259 WWA327693:WWA327795 WWA393229:WWA393331 WWA458765:WWA458867 WWA524301:WWA524403 WWA589837:WWA589939 WWA655373:WWA655475 WWA720909:WWA721011 WWA786445:WWA786547 WWA851981:WWA852083 WWA917517:WWA917619 JP10:JP63" xr:uid="{80BD4A71-81F1-4586-B585-CF0746BE94DF}"/>
    <dataValidation allowBlank="1" showInputMessage="1" showErrorMessage="1" prompt="Initial Grade" sqref="W65549:W65651 W131085:W131187 W196621:W196723 W262157:W262259 W327693:W327795 W393229:W393331 W458765:W458867 W524301:W524403 W589837:W589939 W655373:W655475 W720909:W721011 W786445:W786547 W851981:W852083 W917517:W917619 W983053:W983155 JQ66:JQ116 JP65549:JP65651 JP131085:JP131187 JP196621:JP196723 JP262157:JP262259 JP327693:JP327795 JP393229:JP393331 JP458765:JP458867 JP524301:JP524403 JP589837:JP589939 JP655373:JP655475 JP720909:JP721011 JP786445:JP786547 JP851981:JP852083 JP917517:JP917619 JP983053:JP983155 TM10:TM63 TM66:TM116 TL65549:TL65651 TL131085:TL131187 TL196621:TL196723 TL262157:TL262259 TL327693:TL327795 TL393229:TL393331 TL458765:TL458867 TL524301:TL524403 TL589837:TL589939 TL655373:TL655475 TL720909:TL721011 TL786445:TL786547 TL851981:TL852083 TL917517:TL917619 TL983053:TL983155 ADI10:ADI63 ADI66:ADI116 ADH65549:ADH65651 ADH131085:ADH131187 ADH196621:ADH196723 ADH262157:ADH262259 ADH327693:ADH327795 ADH393229:ADH393331 ADH458765:ADH458867 ADH524301:ADH524403 ADH589837:ADH589939 ADH655373:ADH655475 ADH720909:ADH721011 ADH786445:ADH786547 ADH851981:ADH852083 ADH917517:ADH917619 ADH983053:ADH983155 ANE10:ANE63 ANE66:ANE116 AND65549:AND65651 AND131085:AND131187 AND196621:AND196723 AND262157:AND262259 AND327693:AND327795 AND393229:AND393331 AND458765:AND458867 AND524301:AND524403 AND589837:AND589939 AND655373:AND655475 AND720909:AND721011 AND786445:AND786547 AND851981:AND852083 AND917517:AND917619 AND983053:AND983155 AXA10:AXA63 AXA66:AXA116 AWZ65549:AWZ65651 AWZ131085:AWZ131187 AWZ196621:AWZ196723 AWZ262157:AWZ262259 AWZ327693:AWZ327795 AWZ393229:AWZ393331 AWZ458765:AWZ458867 AWZ524301:AWZ524403 AWZ589837:AWZ589939 AWZ655373:AWZ655475 AWZ720909:AWZ721011 AWZ786445:AWZ786547 AWZ851981:AWZ852083 AWZ917517:AWZ917619 AWZ983053:AWZ983155 BGW10:BGW63 BGW66:BGW116 BGV65549:BGV65651 BGV131085:BGV131187 BGV196621:BGV196723 BGV262157:BGV262259 BGV327693:BGV327795 BGV393229:BGV393331 BGV458765:BGV458867 BGV524301:BGV524403 BGV589837:BGV589939 BGV655373:BGV655475 BGV720909:BGV721011 BGV786445:BGV786547 BGV851981:BGV852083 BGV917517:BGV917619 BGV983053:BGV983155 BQS10:BQS63 BQS66:BQS116 BQR65549:BQR65651 BQR131085:BQR131187 BQR196621:BQR196723 BQR262157:BQR262259 BQR327693:BQR327795 BQR393229:BQR393331 BQR458765:BQR458867 BQR524301:BQR524403 BQR589837:BQR589939 BQR655373:BQR655475 BQR720909:BQR721011 BQR786445:BQR786547 BQR851981:BQR852083 BQR917517:BQR917619 BQR983053:BQR983155 CAO10:CAO63 CAO66:CAO116 CAN65549:CAN65651 CAN131085:CAN131187 CAN196621:CAN196723 CAN262157:CAN262259 CAN327693:CAN327795 CAN393229:CAN393331 CAN458765:CAN458867 CAN524301:CAN524403 CAN589837:CAN589939 CAN655373:CAN655475 CAN720909:CAN721011 CAN786445:CAN786547 CAN851981:CAN852083 CAN917517:CAN917619 CAN983053:CAN983155 CKK10:CKK63 CKK66:CKK116 CKJ65549:CKJ65651 CKJ131085:CKJ131187 CKJ196621:CKJ196723 CKJ262157:CKJ262259 CKJ327693:CKJ327795 CKJ393229:CKJ393331 CKJ458765:CKJ458867 CKJ524301:CKJ524403 CKJ589837:CKJ589939 CKJ655373:CKJ655475 CKJ720909:CKJ721011 CKJ786445:CKJ786547 CKJ851981:CKJ852083 CKJ917517:CKJ917619 CKJ983053:CKJ983155 CUG10:CUG63 CUG66:CUG116 CUF65549:CUF65651 CUF131085:CUF131187 CUF196621:CUF196723 CUF262157:CUF262259 CUF327693:CUF327795 CUF393229:CUF393331 CUF458765:CUF458867 CUF524301:CUF524403 CUF589837:CUF589939 CUF655373:CUF655475 CUF720909:CUF721011 CUF786445:CUF786547 CUF851981:CUF852083 CUF917517:CUF917619 CUF983053:CUF983155 DEC10:DEC63 DEC66:DEC116 DEB65549:DEB65651 DEB131085:DEB131187 DEB196621:DEB196723 DEB262157:DEB262259 DEB327693:DEB327795 DEB393229:DEB393331 DEB458765:DEB458867 DEB524301:DEB524403 DEB589837:DEB589939 DEB655373:DEB655475 DEB720909:DEB721011 DEB786445:DEB786547 DEB851981:DEB852083 DEB917517:DEB917619 DEB983053:DEB983155 DNY10:DNY63 DNY66:DNY116 DNX65549:DNX65651 DNX131085:DNX131187 DNX196621:DNX196723 DNX262157:DNX262259 DNX327693:DNX327795 DNX393229:DNX393331 DNX458765:DNX458867 DNX524301:DNX524403 DNX589837:DNX589939 DNX655373:DNX655475 DNX720909:DNX721011 DNX786445:DNX786547 DNX851981:DNX852083 DNX917517:DNX917619 DNX983053:DNX983155 DXU10:DXU63 DXU66:DXU116 DXT65549:DXT65651 DXT131085:DXT131187 DXT196621:DXT196723 DXT262157:DXT262259 DXT327693:DXT327795 DXT393229:DXT393331 DXT458765:DXT458867 DXT524301:DXT524403 DXT589837:DXT589939 DXT655373:DXT655475 DXT720909:DXT721011 DXT786445:DXT786547 DXT851981:DXT852083 DXT917517:DXT917619 DXT983053:DXT983155 EHQ10:EHQ63 EHQ66:EHQ116 EHP65549:EHP65651 EHP131085:EHP131187 EHP196621:EHP196723 EHP262157:EHP262259 EHP327693:EHP327795 EHP393229:EHP393331 EHP458765:EHP458867 EHP524301:EHP524403 EHP589837:EHP589939 EHP655373:EHP655475 EHP720909:EHP721011 EHP786445:EHP786547 EHP851981:EHP852083 EHP917517:EHP917619 EHP983053:EHP983155 ERM10:ERM63 ERM66:ERM116 ERL65549:ERL65651 ERL131085:ERL131187 ERL196621:ERL196723 ERL262157:ERL262259 ERL327693:ERL327795 ERL393229:ERL393331 ERL458765:ERL458867 ERL524301:ERL524403 ERL589837:ERL589939 ERL655373:ERL655475 ERL720909:ERL721011 ERL786445:ERL786547 ERL851981:ERL852083 ERL917517:ERL917619 ERL983053:ERL983155 FBI10:FBI63 FBI66:FBI116 FBH65549:FBH65651 FBH131085:FBH131187 FBH196621:FBH196723 FBH262157:FBH262259 FBH327693:FBH327795 FBH393229:FBH393331 FBH458765:FBH458867 FBH524301:FBH524403 FBH589837:FBH589939 FBH655373:FBH655475 FBH720909:FBH721011 FBH786445:FBH786547 FBH851981:FBH852083 FBH917517:FBH917619 FBH983053:FBH983155 FLE10:FLE63 FLE66:FLE116 FLD65549:FLD65651 FLD131085:FLD131187 FLD196621:FLD196723 FLD262157:FLD262259 FLD327693:FLD327795 FLD393229:FLD393331 FLD458765:FLD458867 FLD524301:FLD524403 FLD589837:FLD589939 FLD655373:FLD655475 FLD720909:FLD721011 FLD786445:FLD786547 FLD851981:FLD852083 FLD917517:FLD917619 FLD983053:FLD983155 FVA10:FVA63 FVA66:FVA116 FUZ65549:FUZ65651 FUZ131085:FUZ131187 FUZ196621:FUZ196723 FUZ262157:FUZ262259 FUZ327693:FUZ327795 FUZ393229:FUZ393331 FUZ458765:FUZ458867 FUZ524301:FUZ524403 FUZ589837:FUZ589939 FUZ655373:FUZ655475 FUZ720909:FUZ721011 FUZ786445:FUZ786547 FUZ851981:FUZ852083 FUZ917517:FUZ917619 FUZ983053:FUZ983155 GEW10:GEW63 GEW66:GEW116 GEV65549:GEV65651 GEV131085:GEV131187 GEV196621:GEV196723 GEV262157:GEV262259 GEV327693:GEV327795 GEV393229:GEV393331 GEV458765:GEV458867 GEV524301:GEV524403 GEV589837:GEV589939 GEV655373:GEV655475 GEV720909:GEV721011 GEV786445:GEV786547 GEV851981:GEV852083 GEV917517:GEV917619 GEV983053:GEV983155 GOS10:GOS63 GOS66:GOS116 GOR65549:GOR65651 GOR131085:GOR131187 GOR196621:GOR196723 GOR262157:GOR262259 GOR327693:GOR327795 GOR393229:GOR393331 GOR458765:GOR458867 GOR524301:GOR524403 GOR589837:GOR589939 GOR655373:GOR655475 GOR720909:GOR721011 GOR786445:GOR786547 GOR851981:GOR852083 GOR917517:GOR917619 GOR983053:GOR983155 GYO10:GYO63 GYO66:GYO116 GYN65549:GYN65651 GYN131085:GYN131187 GYN196621:GYN196723 GYN262157:GYN262259 GYN327693:GYN327795 GYN393229:GYN393331 GYN458765:GYN458867 GYN524301:GYN524403 GYN589837:GYN589939 GYN655373:GYN655475 GYN720909:GYN721011 GYN786445:GYN786547 GYN851981:GYN852083 GYN917517:GYN917619 GYN983053:GYN983155 HIK10:HIK63 HIK66:HIK116 HIJ65549:HIJ65651 HIJ131085:HIJ131187 HIJ196621:HIJ196723 HIJ262157:HIJ262259 HIJ327693:HIJ327795 HIJ393229:HIJ393331 HIJ458765:HIJ458867 HIJ524301:HIJ524403 HIJ589837:HIJ589939 HIJ655373:HIJ655475 HIJ720909:HIJ721011 HIJ786445:HIJ786547 HIJ851981:HIJ852083 HIJ917517:HIJ917619 HIJ983053:HIJ983155 HSG10:HSG63 HSG66:HSG116 HSF65549:HSF65651 HSF131085:HSF131187 HSF196621:HSF196723 HSF262157:HSF262259 HSF327693:HSF327795 HSF393229:HSF393331 HSF458765:HSF458867 HSF524301:HSF524403 HSF589837:HSF589939 HSF655373:HSF655475 HSF720909:HSF721011 HSF786445:HSF786547 HSF851981:HSF852083 HSF917517:HSF917619 HSF983053:HSF983155 ICC10:ICC63 ICC66:ICC116 ICB65549:ICB65651 ICB131085:ICB131187 ICB196621:ICB196723 ICB262157:ICB262259 ICB327693:ICB327795 ICB393229:ICB393331 ICB458765:ICB458867 ICB524301:ICB524403 ICB589837:ICB589939 ICB655373:ICB655475 ICB720909:ICB721011 ICB786445:ICB786547 ICB851981:ICB852083 ICB917517:ICB917619 ICB983053:ICB983155 ILY10:ILY63 ILY66:ILY116 ILX65549:ILX65651 ILX131085:ILX131187 ILX196621:ILX196723 ILX262157:ILX262259 ILX327693:ILX327795 ILX393229:ILX393331 ILX458765:ILX458867 ILX524301:ILX524403 ILX589837:ILX589939 ILX655373:ILX655475 ILX720909:ILX721011 ILX786445:ILX786547 ILX851981:ILX852083 ILX917517:ILX917619 ILX983053:ILX983155 IVU10:IVU63 IVU66:IVU116 IVT65549:IVT65651 IVT131085:IVT131187 IVT196621:IVT196723 IVT262157:IVT262259 IVT327693:IVT327795 IVT393229:IVT393331 IVT458765:IVT458867 IVT524301:IVT524403 IVT589837:IVT589939 IVT655373:IVT655475 IVT720909:IVT721011 IVT786445:IVT786547 IVT851981:IVT852083 IVT917517:IVT917619 IVT983053:IVT983155 JFQ10:JFQ63 JFQ66:JFQ116 JFP65549:JFP65651 JFP131085:JFP131187 JFP196621:JFP196723 JFP262157:JFP262259 JFP327693:JFP327795 JFP393229:JFP393331 JFP458765:JFP458867 JFP524301:JFP524403 JFP589837:JFP589939 JFP655373:JFP655475 JFP720909:JFP721011 JFP786445:JFP786547 JFP851981:JFP852083 JFP917517:JFP917619 JFP983053:JFP983155 JPM10:JPM63 JPM66:JPM116 JPL65549:JPL65651 JPL131085:JPL131187 JPL196621:JPL196723 JPL262157:JPL262259 JPL327693:JPL327795 JPL393229:JPL393331 JPL458765:JPL458867 JPL524301:JPL524403 JPL589837:JPL589939 JPL655373:JPL655475 JPL720909:JPL721011 JPL786445:JPL786547 JPL851981:JPL852083 JPL917517:JPL917619 JPL983053:JPL983155 JZI10:JZI63 JZI66:JZI116 JZH65549:JZH65651 JZH131085:JZH131187 JZH196621:JZH196723 JZH262157:JZH262259 JZH327693:JZH327795 JZH393229:JZH393331 JZH458765:JZH458867 JZH524301:JZH524403 JZH589837:JZH589939 JZH655373:JZH655475 JZH720909:JZH721011 JZH786445:JZH786547 JZH851981:JZH852083 JZH917517:JZH917619 JZH983053:JZH983155 KJE10:KJE63 KJE66:KJE116 KJD65549:KJD65651 KJD131085:KJD131187 KJD196621:KJD196723 KJD262157:KJD262259 KJD327693:KJD327795 KJD393229:KJD393331 KJD458765:KJD458867 KJD524301:KJD524403 KJD589837:KJD589939 KJD655373:KJD655475 KJD720909:KJD721011 KJD786445:KJD786547 KJD851981:KJD852083 KJD917517:KJD917619 KJD983053:KJD983155 KTA10:KTA63 KTA66:KTA116 KSZ65549:KSZ65651 KSZ131085:KSZ131187 KSZ196621:KSZ196723 KSZ262157:KSZ262259 KSZ327693:KSZ327795 KSZ393229:KSZ393331 KSZ458765:KSZ458867 KSZ524301:KSZ524403 KSZ589837:KSZ589939 KSZ655373:KSZ655475 KSZ720909:KSZ721011 KSZ786445:KSZ786547 KSZ851981:KSZ852083 KSZ917517:KSZ917619 KSZ983053:KSZ983155 LCW10:LCW63 LCW66:LCW116 LCV65549:LCV65651 LCV131085:LCV131187 LCV196621:LCV196723 LCV262157:LCV262259 LCV327693:LCV327795 LCV393229:LCV393331 LCV458765:LCV458867 LCV524301:LCV524403 LCV589837:LCV589939 LCV655373:LCV655475 LCV720909:LCV721011 LCV786445:LCV786547 LCV851981:LCV852083 LCV917517:LCV917619 LCV983053:LCV983155 LMS10:LMS63 LMS66:LMS116 LMR65549:LMR65651 LMR131085:LMR131187 LMR196621:LMR196723 LMR262157:LMR262259 LMR327693:LMR327795 LMR393229:LMR393331 LMR458765:LMR458867 LMR524301:LMR524403 LMR589837:LMR589939 LMR655373:LMR655475 LMR720909:LMR721011 LMR786445:LMR786547 LMR851981:LMR852083 LMR917517:LMR917619 LMR983053:LMR983155 LWO10:LWO63 LWO66:LWO116 LWN65549:LWN65651 LWN131085:LWN131187 LWN196621:LWN196723 LWN262157:LWN262259 LWN327693:LWN327795 LWN393229:LWN393331 LWN458765:LWN458867 LWN524301:LWN524403 LWN589837:LWN589939 LWN655373:LWN655475 LWN720909:LWN721011 LWN786445:LWN786547 LWN851981:LWN852083 LWN917517:LWN917619 LWN983053:LWN983155 MGK10:MGK63 MGK66:MGK116 MGJ65549:MGJ65651 MGJ131085:MGJ131187 MGJ196621:MGJ196723 MGJ262157:MGJ262259 MGJ327693:MGJ327795 MGJ393229:MGJ393331 MGJ458765:MGJ458867 MGJ524301:MGJ524403 MGJ589837:MGJ589939 MGJ655373:MGJ655475 MGJ720909:MGJ721011 MGJ786445:MGJ786547 MGJ851981:MGJ852083 MGJ917517:MGJ917619 MGJ983053:MGJ983155 MQG10:MQG63 MQG66:MQG116 MQF65549:MQF65651 MQF131085:MQF131187 MQF196621:MQF196723 MQF262157:MQF262259 MQF327693:MQF327795 MQF393229:MQF393331 MQF458765:MQF458867 MQF524301:MQF524403 MQF589837:MQF589939 MQF655373:MQF655475 MQF720909:MQF721011 MQF786445:MQF786547 MQF851981:MQF852083 MQF917517:MQF917619 MQF983053:MQF983155 NAC10:NAC63 NAC66:NAC116 NAB65549:NAB65651 NAB131085:NAB131187 NAB196621:NAB196723 NAB262157:NAB262259 NAB327693:NAB327795 NAB393229:NAB393331 NAB458765:NAB458867 NAB524301:NAB524403 NAB589837:NAB589939 NAB655373:NAB655475 NAB720909:NAB721011 NAB786445:NAB786547 NAB851981:NAB852083 NAB917517:NAB917619 NAB983053:NAB983155 NJY10:NJY63 NJY66:NJY116 NJX65549:NJX65651 NJX131085:NJX131187 NJX196621:NJX196723 NJX262157:NJX262259 NJX327693:NJX327795 NJX393229:NJX393331 NJX458765:NJX458867 NJX524301:NJX524403 NJX589837:NJX589939 NJX655373:NJX655475 NJX720909:NJX721011 NJX786445:NJX786547 NJX851981:NJX852083 NJX917517:NJX917619 NJX983053:NJX983155 NTU10:NTU63 NTU66:NTU116 NTT65549:NTT65651 NTT131085:NTT131187 NTT196621:NTT196723 NTT262157:NTT262259 NTT327693:NTT327795 NTT393229:NTT393331 NTT458765:NTT458867 NTT524301:NTT524403 NTT589837:NTT589939 NTT655373:NTT655475 NTT720909:NTT721011 NTT786445:NTT786547 NTT851981:NTT852083 NTT917517:NTT917619 NTT983053:NTT983155 ODQ10:ODQ63 ODQ66:ODQ116 ODP65549:ODP65651 ODP131085:ODP131187 ODP196621:ODP196723 ODP262157:ODP262259 ODP327693:ODP327795 ODP393229:ODP393331 ODP458765:ODP458867 ODP524301:ODP524403 ODP589837:ODP589939 ODP655373:ODP655475 ODP720909:ODP721011 ODP786445:ODP786547 ODP851981:ODP852083 ODP917517:ODP917619 ODP983053:ODP983155 ONM10:ONM63 ONM66:ONM116 ONL65549:ONL65651 ONL131085:ONL131187 ONL196621:ONL196723 ONL262157:ONL262259 ONL327693:ONL327795 ONL393229:ONL393331 ONL458765:ONL458867 ONL524301:ONL524403 ONL589837:ONL589939 ONL655373:ONL655475 ONL720909:ONL721011 ONL786445:ONL786547 ONL851981:ONL852083 ONL917517:ONL917619 ONL983053:ONL983155 OXI10:OXI63 OXI66:OXI116 OXH65549:OXH65651 OXH131085:OXH131187 OXH196621:OXH196723 OXH262157:OXH262259 OXH327693:OXH327795 OXH393229:OXH393331 OXH458765:OXH458867 OXH524301:OXH524403 OXH589837:OXH589939 OXH655373:OXH655475 OXH720909:OXH721011 OXH786445:OXH786547 OXH851981:OXH852083 OXH917517:OXH917619 OXH983053:OXH983155 PHE10:PHE63 PHE66:PHE116 PHD65549:PHD65651 PHD131085:PHD131187 PHD196621:PHD196723 PHD262157:PHD262259 PHD327693:PHD327795 PHD393229:PHD393331 PHD458765:PHD458867 PHD524301:PHD524403 PHD589837:PHD589939 PHD655373:PHD655475 PHD720909:PHD721011 PHD786445:PHD786547 PHD851981:PHD852083 PHD917517:PHD917619 PHD983053:PHD983155 PRA10:PRA63 PRA66:PRA116 PQZ65549:PQZ65651 PQZ131085:PQZ131187 PQZ196621:PQZ196723 PQZ262157:PQZ262259 PQZ327693:PQZ327795 PQZ393229:PQZ393331 PQZ458765:PQZ458867 PQZ524301:PQZ524403 PQZ589837:PQZ589939 PQZ655373:PQZ655475 PQZ720909:PQZ721011 PQZ786445:PQZ786547 PQZ851981:PQZ852083 PQZ917517:PQZ917619 PQZ983053:PQZ983155 QAW10:QAW63 QAW66:QAW116 QAV65549:QAV65651 QAV131085:QAV131187 QAV196621:QAV196723 QAV262157:QAV262259 QAV327693:QAV327795 QAV393229:QAV393331 QAV458765:QAV458867 QAV524301:QAV524403 QAV589837:QAV589939 QAV655373:QAV655475 QAV720909:QAV721011 QAV786445:QAV786547 QAV851981:QAV852083 QAV917517:QAV917619 QAV983053:QAV983155 QKS10:QKS63 QKS66:QKS116 QKR65549:QKR65651 QKR131085:QKR131187 QKR196621:QKR196723 QKR262157:QKR262259 QKR327693:QKR327795 QKR393229:QKR393331 QKR458765:QKR458867 QKR524301:QKR524403 QKR589837:QKR589939 QKR655373:QKR655475 QKR720909:QKR721011 QKR786445:QKR786547 QKR851981:QKR852083 QKR917517:QKR917619 QKR983053:QKR983155 QUO10:QUO63 QUO66:QUO116 QUN65549:QUN65651 QUN131085:QUN131187 QUN196621:QUN196723 QUN262157:QUN262259 QUN327693:QUN327795 QUN393229:QUN393331 QUN458765:QUN458867 QUN524301:QUN524403 QUN589837:QUN589939 QUN655373:QUN655475 QUN720909:QUN721011 QUN786445:QUN786547 QUN851981:QUN852083 QUN917517:QUN917619 QUN983053:QUN983155 REK10:REK63 REK66:REK116 REJ65549:REJ65651 REJ131085:REJ131187 REJ196621:REJ196723 REJ262157:REJ262259 REJ327693:REJ327795 REJ393229:REJ393331 REJ458765:REJ458867 REJ524301:REJ524403 REJ589837:REJ589939 REJ655373:REJ655475 REJ720909:REJ721011 REJ786445:REJ786547 REJ851981:REJ852083 REJ917517:REJ917619 REJ983053:REJ983155 ROG10:ROG63 ROG66:ROG116 ROF65549:ROF65651 ROF131085:ROF131187 ROF196621:ROF196723 ROF262157:ROF262259 ROF327693:ROF327795 ROF393229:ROF393331 ROF458765:ROF458867 ROF524301:ROF524403 ROF589837:ROF589939 ROF655373:ROF655475 ROF720909:ROF721011 ROF786445:ROF786547 ROF851981:ROF852083 ROF917517:ROF917619 ROF983053:ROF983155 RYC10:RYC63 RYC66:RYC116 RYB65549:RYB65651 RYB131085:RYB131187 RYB196621:RYB196723 RYB262157:RYB262259 RYB327693:RYB327795 RYB393229:RYB393331 RYB458765:RYB458867 RYB524301:RYB524403 RYB589837:RYB589939 RYB655373:RYB655475 RYB720909:RYB721011 RYB786445:RYB786547 RYB851981:RYB852083 RYB917517:RYB917619 RYB983053:RYB983155 SHY10:SHY63 SHY66:SHY116 SHX65549:SHX65651 SHX131085:SHX131187 SHX196621:SHX196723 SHX262157:SHX262259 SHX327693:SHX327795 SHX393229:SHX393331 SHX458765:SHX458867 SHX524301:SHX524403 SHX589837:SHX589939 SHX655373:SHX655475 SHX720909:SHX721011 SHX786445:SHX786547 SHX851981:SHX852083 SHX917517:SHX917619 SHX983053:SHX983155 SRU10:SRU63 SRU66:SRU116 SRT65549:SRT65651 SRT131085:SRT131187 SRT196621:SRT196723 SRT262157:SRT262259 SRT327693:SRT327795 SRT393229:SRT393331 SRT458765:SRT458867 SRT524301:SRT524403 SRT589837:SRT589939 SRT655373:SRT655475 SRT720909:SRT721011 SRT786445:SRT786547 SRT851981:SRT852083 SRT917517:SRT917619 SRT983053:SRT983155 TBQ10:TBQ63 TBQ66:TBQ116 TBP65549:TBP65651 TBP131085:TBP131187 TBP196621:TBP196723 TBP262157:TBP262259 TBP327693:TBP327795 TBP393229:TBP393331 TBP458765:TBP458867 TBP524301:TBP524403 TBP589837:TBP589939 TBP655373:TBP655475 TBP720909:TBP721011 TBP786445:TBP786547 TBP851981:TBP852083 TBP917517:TBP917619 TBP983053:TBP983155 TLM10:TLM63 TLM66:TLM116 TLL65549:TLL65651 TLL131085:TLL131187 TLL196621:TLL196723 TLL262157:TLL262259 TLL327693:TLL327795 TLL393229:TLL393331 TLL458765:TLL458867 TLL524301:TLL524403 TLL589837:TLL589939 TLL655373:TLL655475 TLL720909:TLL721011 TLL786445:TLL786547 TLL851981:TLL852083 TLL917517:TLL917619 TLL983053:TLL983155 TVI10:TVI63 TVI66:TVI116 TVH65549:TVH65651 TVH131085:TVH131187 TVH196621:TVH196723 TVH262157:TVH262259 TVH327693:TVH327795 TVH393229:TVH393331 TVH458765:TVH458867 TVH524301:TVH524403 TVH589837:TVH589939 TVH655373:TVH655475 TVH720909:TVH721011 TVH786445:TVH786547 TVH851981:TVH852083 TVH917517:TVH917619 TVH983053:TVH983155 UFE10:UFE63 UFE66:UFE116 UFD65549:UFD65651 UFD131085:UFD131187 UFD196621:UFD196723 UFD262157:UFD262259 UFD327693:UFD327795 UFD393229:UFD393331 UFD458765:UFD458867 UFD524301:UFD524403 UFD589837:UFD589939 UFD655373:UFD655475 UFD720909:UFD721011 UFD786445:UFD786547 UFD851981:UFD852083 UFD917517:UFD917619 UFD983053:UFD983155 UPA10:UPA63 UPA66:UPA116 UOZ65549:UOZ65651 UOZ131085:UOZ131187 UOZ196621:UOZ196723 UOZ262157:UOZ262259 UOZ327693:UOZ327795 UOZ393229:UOZ393331 UOZ458765:UOZ458867 UOZ524301:UOZ524403 UOZ589837:UOZ589939 UOZ655373:UOZ655475 UOZ720909:UOZ721011 UOZ786445:UOZ786547 UOZ851981:UOZ852083 UOZ917517:UOZ917619 UOZ983053:UOZ983155 UYW10:UYW63 UYW66:UYW116 UYV65549:UYV65651 UYV131085:UYV131187 UYV196621:UYV196723 UYV262157:UYV262259 UYV327693:UYV327795 UYV393229:UYV393331 UYV458765:UYV458867 UYV524301:UYV524403 UYV589837:UYV589939 UYV655373:UYV655475 UYV720909:UYV721011 UYV786445:UYV786547 UYV851981:UYV852083 UYV917517:UYV917619 UYV983053:UYV983155 VIS10:VIS63 VIS66:VIS116 VIR65549:VIR65651 VIR131085:VIR131187 VIR196621:VIR196723 VIR262157:VIR262259 VIR327693:VIR327795 VIR393229:VIR393331 VIR458765:VIR458867 VIR524301:VIR524403 VIR589837:VIR589939 VIR655373:VIR655475 VIR720909:VIR721011 VIR786445:VIR786547 VIR851981:VIR852083 VIR917517:VIR917619 VIR983053:VIR983155 VSO10:VSO63 VSO66:VSO116 VSN65549:VSN65651 VSN131085:VSN131187 VSN196621:VSN196723 VSN262157:VSN262259 VSN327693:VSN327795 VSN393229:VSN393331 VSN458765:VSN458867 VSN524301:VSN524403 VSN589837:VSN589939 VSN655373:VSN655475 VSN720909:VSN721011 VSN786445:VSN786547 VSN851981:VSN852083 VSN917517:VSN917619 VSN983053:VSN983155 WCK10:WCK63 WCK66:WCK116 WCJ65549:WCJ65651 WCJ131085:WCJ131187 WCJ196621:WCJ196723 WCJ262157:WCJ262259 WCJ327693:WCJ327795 WCJ393229:WCJ393331 WCJ458765:WCJ458867 WCJ524301:WCJ524403 WCJ589837:WCJ589939 WCJ655373:WCJ655475 WCJ720909:WCJ721011 WCJ786445:WCJ786547 WCJ851981:WCJ852083 WCJ917517:WCJ917619 WCJ983053:WCJ983155 WMG10:WMG63 WMG66:WMG116 WMF65549:WMF65651 WMF131085:WMF131187 WMF196621:WMF196723 WMF262157:WMF262259 WMF327693:WMF327795 WMF393229:WMF393331 WMF458765:WMF458867 WMF524301:WMF524403 WMF589837:WMF589939 WMF655373:WMF655475 WMF720909:WMF721011 WMF786445:WMF786547 WMF851981:WMF852083 WMF917517:WMF917619 WMF983053:WMF983155 WWC10:WWC63 WWB983053:WWB983155 WWC66:WWC116 WWB65549:WWB65651 WWB131085:WWB131187 WWB196621:WWB196723 WWB262157:WWB262259 WWB327693:WWB327795 WWB393229:WWB393331 WWB458765:WWB458867 WWB524301:WWB524403 WWB589837:WWB589939 WWB655373:WWB655475 WWB720909:WWB721011 WWB786445:WWB786547 WWB851981:WWB852083 WWB917517:WWB917619 JQ10:JQ63" xr:uid="{3235D790-C237-45C4-83F2-38A58646E2F8}"/>
    <dataValidation allowBlank="1" showInputMessage="1" showErrorMessage="1" prompt="Quarterly Grade/Transmuted Grade" sqref="X65549:X65651 X131085:X131187 X196621:X196723 X262157:X262259 X327693:X327795 X393229:X393331 X458765:X458867 X524301:X524403 X589837:X589939 X655373:X655475 X720909:X721011 X786445:X786547 X851981:X852083 X917517:X917619 X983053:X983155 JR66:JR116 JQ65549:JQ65651 JQ131085:JQ131187 JQ196621:JQ196723 JQ262157:JQ262259 JQ327693:JQ327795 JQ393229:JQ393331 JQ458765:JQ458867 JQ524301:JQ524403 JQ589837:JQ589939 JQ655373:JQ655475 JQ720909:JQ721011 JQ786445:JQ786547 JQ851981:JQ852083 JQ917517:JQ917619 JQ983053:JQ983155 TN10:TN63 TN66:TN116 TM65549:TM65651 TM131085:TM131187 TM196621:TM196723 TM262157:TM262259 TM327693:TM327795 TM393229:TM393331 TM458765:TM458867 TM524301:TM524403 TM589837:TM589939 TM655373:TM655475 TM720909:TM721011 TM786445:TM786547 TM851981:TM852083 TM917517:TM917619 TM983053:TM983155 ADJ10:ADJ63 ADJ66:ADJ116 ADI65549:ADI65651 ADI131085:ADI131187 ADI196621:ADI196723 ADI262157:ADI262259 ADI327693:ADI327795 ADI393229:ADI393331 ADI458765:ADI458867 ADI524301:ADI524403 ADI589837:ADI589939 ADI655373:ADI655475 ADI720909:ADI721011 ADI786445:ADI786547 ADI851981:ADI852083 ADI917517:ADI917619 ADI983053:ADI983155 ANF10:ANF63 ANF66:ANF116 ANE65549:ANE65651 ANE131085:ANE131187 ANE196621:ANE196723 ANE262157:ANE262259 ANE327693:ANE327795 ANE393229:ANE393331 ANE458765:ANE458867 ANE524301:ANE524403 ANE589837:ANE589939 ANE655373:ANE655475 ANE720909:ANE721011 ANE786445:ANE786547 ANE851981:ANE852083 ANE917517:ANE917619 ANE983053:ANE983155 AXB10:AXB63 AXB66:AXB116 AXA65549:AXA65651 AXA131085:AXA131187 AXA196621:AXA196723 AXA262157:AXA262259 AXA327693:AXA327795 AXA393229:AXA393331 AXA458765:AXA458867 AXA524301:AXA524403 AXA589837:AXA589939 AXA655373:AXA655475 AXA720909:AXA721011 AXA786445:AXA786547 AXA851981:AXA852083 AXA917517:AXA917619 AXA983053:AXA983155 BGX10:BGX63 BGX66:BGX116 BGW65549:BGW65651 BGW131085:BGW131187 BGW196621:BGW196723 BGW262157:BGW262259 BGW327693:BGW327795 BGW393229:BGW393331 BGW458765:BGW458867 BGW524301:BGW524403 BGW589837:BGW589939 BGW655373:BGW655475 BGW720909:BGW721011 BGW786445:BGW786547 BGW851981:BGW852083 BGW917517:BGW917619 BGW983053:BGW983155 BQT10:BQT63 BQT66:BQT116 BQS65549:BQS65651 BQS131085:BQS131187 BQS196621:BQS196723 BQS262157:BQS262259 BQS327693:BQS327795 BQS393229:BQS393331 BQS458765:BQS458867 BQS524301:BQS524403 BQS589837:BQS589939 BQS655373:BQS655475 BQS720909:BQS721011 BQS786445:BQS786547 BQS851981:BQS852083 BQS917517:BQS917619 BQS983053:BQS983155 CAP10:CAP63 CAP66:CAP116 CAO65549:CAO65651 CAO131085:CAO131187 CAO196621:CAO196723 CAO262157:CAO262259 CAO327693:CAO327795 CAO393229:CAO393331 CAO458765:CAO458867 CAO524301:CAO524403 CAO589837:CAO589939 CAO655373:CAO655475 CAO720909:CAO721011 CAO786445:CAO786547 CAO851981:CAO852083 CAO917517:CAO917619 CAO983053:CAO983155 CKL10:CKL63 CKL66:CKL116 CKK65549:CKK65651 CKK131085:CKK131187 CKK196621:CKK196723 CKK262157:CKK262259 CKK327693:CKK327795 CKK393229:CKK393331 CKK458765:CKK458867 CKK524301:CKK524403 CKK589837:CKK589939 CKK655373:CKK655475 CKK720909:CKK721011 CKK786445:CKK786547 CKK851981:CKK852083 CKK917517:CKK917619 CKK983053:CKK983155 CUH10:CUH63 CUH66:CUH116 CUG65549:CUG65651 CUG131085:CUG131187 CUG196621:CUG196723 CUG262157:CUG262259 CUG327693:CUG327795 CUG393229:CUG393331 CUG458765:CUG458867 CUG524301:CUG524403 CUG589837:CUG589939 CUG655373:CUG655475 CUG720909:CUG721011 CUG786445:CUG786547 CUG851981:CUG852083 CUG917517:CUG917619 CUG983053:CUG983155 DED10:DED63 DED66:DED116 DEC65549:DEC65651 DEC131085:DEC131187 DEC196621:DEC196723 DEC262157:DEC262259 DEC327693:DEC327795 DEC393229:DEC393331 DEC458765:DEC458867 DEC524301:DEC524403 DEC589837:DEC589939 DEC655373:DEC655475 DEC720909:DEC721011 DEC786445:DEC786547 DEC851981:DEC852083 DEC917517:DEC917619 DEC983053:DEC983155 DNZ10:DNZ63 DNZ66:DNZ116 DNY65549:DNY65651 DNY131085:DNY131187 DNY196621:DNY196723 DNY262157:DNY262259 DNY327693:DNY327795 DNY393229:DNY393331 DNY458765:DNY458867 DNY524301:DNY524403 DNY589837:DNY589939 DNY655373:DNY655475 DNY720909:DNY721011 DNY786445:DNY786547 DNY851981:DNY852083 DNY917517:DNY917619 DNY983053:DNY983155 DXV10:DXV63 DXV66:DXV116 DXU65549:DXU65651 DXU131085:DXU131187 DXU196621:DXU196723 DXU262157:DXU262259 DXU327693:DXU327795 DXU393229:DXU393331 DXU458765:DXU458867 DXU524301:DXU524403 DXU589837:DXU589939 DXU655373:DXU655475 DXU720909:DXU721011 DXU786445:DXU786547 DXU851981:DXU852083 DXU917517:DXU917619 DXU983053:DXU983155 EHR10:EHR63 EHR66:EHR116 EHQ65549:EHQ65651 EHQ131085:EHQ131187 EHQ196621:EHQ196723 EHQ262157:EHQ262259 EHQ327693:EHQ327795 EHQ393229:EHQ393331 EHQ458765:EHQ458867 EHQ524301:EHQ524403 EHQ589837:EHQ589939 EHQ655373:EHQ655475 EHQ720909:EHQ721011 EHQ786445:EHQ786547 EHQ851981:EHQ852083 EHQ917517:EHQ917619 EHQ983053:EHQ983155 ERN10:ERN63 ERN66:ERN116 ERM65549:ERM65651 ERM131085:ERM131187 ERM196621:ERM196723 ERM262157:ERM262259 ERM327693:ERM327795 ERM393229:ERM393331 ERM458765:ERM458867 ERM524301:ERM524403 ERM589837:ERM589939 ERM655373:ERM655475 ERM720909:ERM721011 ERM786445:ERM786547 ERM851981:ERM852083 ERM917517:ERM917619 ERM983053:ERM983155 FBJ10:FBJ63 FBJ66:FBJ116 FBI65549:FBI65651 FBI131085:FBI131187 FBI196621:FBI196723 FBI262157:FBI262259 FBI327693:FBI327795 FBI393229:FBI393331 FBI458765:FBI458867 FBI524301:FBI524403 FBI589837:FBI589939 FBI655373:FBI655475 FBI720909:FBI721011 FBI786445:FBI786547 FBI851981:FBI852083 FBI917517:FBI917619 FBI983053:FBI983155 FLF10:FLF63 FLF66:FLF116 FLE65549:FLE65651 FLE131085:FLE131187 FLE196621:FLE196723 FLE262157:FLE262259 FLE327693:FLE327795 FLE393229:FLE393331 FLE458765:FLE458867 FLE524301:FLE524403 FLE589837:FLE589939 FLE655373:FLE655475 FLE720909:FLE721011 FLE786445:FLE786547 FLE851981:FLE852083 FLE917517:FLE917619 FLE983053:FLE983155 FVB10:FVB63 FVB66:FVB116 FVA65549:FVA65651 FVA131085:FVA131187 FVA196621:FVA196723 FVA262157:FVA262259 FVA327693:FVA327795 FVA393229:FVA393331 FVA458765:FVA458867 FVA524301:FVA524403 FVA589837:FVA589939 FVA655373:FVA655475 FVA720909:FVA721011 FVA786445:FVA786547 FVA851981:FVA852083 FVA917517:FVA917619 FVA983053:FVA983155 GEX10:GEX63 GEX66:GEX116 GEW65549:GEW65651 GEW131085:GEW131187 GEW196621:GEW196723 GEW262157:GEW262259 GEW327693:GEW327795 GEW393229:GEW393331 GEW458765:GEW458867 GEW524301:GEW524403 GEW589837:GEW589939 GEW655373:GEW655475 GEW720909:GEW721011 GEW786445:GEW786547 GEW851981:GEW852083 GEW917517:GEW917619 GEW983053:GEW983155 GOT10:GOT63 GOT66:GOT116 GOS65549:GOS65651 GOS131085:GOS131187 GOS196621:GOS196723 GOS262157:GOS262259 GOS327693:GOS327795 GOS393229:GOS393331 GOS458765:GOS458867 GOS524301:GOS524403 GOS589837:GOS589939 GOS655373:GOS655475 GOS720909:GOS721011 GOS786445:GOS786547 GOS851981:GOS852083 GOS917517:GOS917619 GOS983053:GOS983155 GYP10:GYP63 GYP66:GYP116 GYO65549:GYO65651 GYO131085:GYO131187 GYO196621:GYO196723 GYO262157:GYO262259 GYO327693:GYO327795 GYO393229:GYO393331 GYO458765:GYO458867 GYO524301:GYO524403 GYO589837:GYO589939 GYO655373:GYO655475 GYO720909:GYO721011 GYO786445:GYO786547 GYO851981:GYO852083 GYO917517:GYO917619 GYO983053:GYO983155 HIL10:HIL63 HIL66:HIL116 HIK65549:HIK65651 HIK131085:HIK131187 HIK196621:HIK196723 HIK262157:HIK262259 HIK327693:HIK327795 HIK393229:HIK393331 HIK458765:HIK458867 HIK524301:HIK524403 HIK589837:HIK589939 HIK655373:HIK655475 HIK720909:HIK721011 HIK786445:HIK786547 HIK851981:HIK852083 HIK917517:HIK917619 HIK983053:HIK983155 HSH10:HSH63 HSH66:HSH116 HSG65549:HSG65651 HSG131085:HSG131187 HSG196621:HSG196723 HSG262157:HSG262259 HSG327693:HSG327795 HSG393229:HSG393331 HSG458765:HSG458867 HSG524301:HSG524403 HSG589837:HSG589939 HSG655373:HSG655475 HSG720909:HSG721011 HSG786445:HSG786547 HSG851981:HSG852083 HSG917517:HSG917619 HSG983053:HSG983155 ICD10:ICD63 ICD66:ICD116 ICC65549:ICC65651 ICC131085:ICC131187 ICC196621:ICC196723 ICC262157:ICC262259 ICC327693:ICC327795 ICC393229:ICC393331 ICC458765:ICC458867 ICC524301:ICC524403 ICC589837:ICC589939 ICC655373:ICC655475 ICC720909:ICC721011 ICC786445:ICC786547 ICC851981:ICC852083 ICC917517:ICC917619 ICC983053:ICC983155 ILZ10:ILZ63 ILZ66:ILZ116 ILY65549:ILY65651 ILY131085:ILY131187 ILY196621:ILY196723 ILY262157:ILY262259 ILY327693:ILY327795 ILY393229:ILY393331 ILY458765:ILY458867 ILY524301:ILY524403 ILY589837:ILY589939 ILY655373:ILY655475 ILY720909:ILY721011 ILY786445:ILY786547 ILY851981:ILY852083 ILY917517:ILY917619 ILY983053:ILY983155 IVV10:IVV63 IVV66:IVV116 IVU65549:IVU65651 IVU131085:IVU131187 IVU196621:IVU196723 IVU262157:IVU262259 IVU327693:IVU327795 IVU393229:IVU393331 IVU458765:IVU458867 IVU524301:IVU524403 IVU589837:IVU589939 IVU655373:IVU655475 IVU720909:IVU721011 IVU786445:IVU786547 IVU851981:IVU852083 IVU917517:IVU917619 IVU983053:IVU983155 JFR10:JFR63 JFR66:JFR116 JFQ65549:JFQ65651 JFQ131085:JFQ131187 JFQ196621:JFQ196723 JFQ262157:JFQ262259 JFQ327693:JFQ327795 JFQ393229:JFQ393331 JFQ458765:JFQ458867 JFQ524301:JFQ524403 JFQ589837:JFQ589939 JFQ655373:JFQ655475 JFQ720909:JFQ721011 JFQ786445:JFQ786547 JFQ851981:JFQ852083 JFQ917517:JFQ917619 JFQ983053:JFQ983155 JPN10:JPN63 JPN66:JPN116 JPM65549:JPM65651 JPM131085:JPM131187 JPM196621:JPM196723 JPM262157:JPM262259 JPM327693:JPM327795 JPM393229:JPM393331 JPM458765:JPM458867 JPM524301:JPM524403 JPM589837:JPM589939 JPM655373:JPM655475 JPM720909:JPM721011 JPM786445:JPM786547 JPM851981:JPM852083 JPM917517:JPM917619 JPM983053:JPM983155 JZJ10:JZJ63 JZJ66:JZJ116 JZI65549:JZI65651 JZI131085:JZI131187 JZI196621:JZI196723 JZI262157:JZI262259 JZI327693:JZI327795 JZI393229:JZI393331 JZI458765:JZI458867 JZI524301:JZI524403 JZI589837:JZI589939 JZI655373:JZI655475 JZI720909:JZI721011 JZI786445:JZI786547 JZI851981:JZI852083 JZI917517:JZI917619 JZI983053:JZI983155 KJF10:KJF63 KJF66:KJF116 KJE65549:KJE65651 KJE131085:KJE131187 KJE196621:KJE196723 KJE262157:KJE262259 KJE327693:KJE327795 KJE393229:KJE393331 KJE458765:KJE458867 KJE524301:KJE524403 KJE589837:KJE589939 KJE655373:KJE655475 KJE720909:KJE721011 KJE786445:KJE786547 KJE851981:KJE852083 KJE917517:KJE917619 KJE983053:KJE983155 KTB10:KTB63 KTB66:KTB116 KTA65549:KTA65651 KTA131085:KTA131187 KTA196621:KTA196723 KTA262157:KTA262259 KTA327693:KTA327795 KTA393229:KTA393331 KTA458765:KTA458867 KTA524301:KTA524403 KTA589837:KTA589939 KTA655373:KTA655475 KTA720909:KTA721011 KTA786445:KTA786547 KTA851981:KTA852083 KTA917517:KTA917619 KTA983053:KTA983155 LCX10:LCX63 LCX66:LCX116 LCW65549:LCW65651 LCW131085:LCW131187 LCW196621:LCW196723 LCW262157:LCW262259 LCW327693:LCW327795 LCW393229:LCW393331 LCW458765:LCW458867 LCW524301:LCW524403 LCW589837:LCW589939 LCW655373:LCW655475 LCW720909:LCW721011 LCW786445:LCW786547 LCW851981:LCW852083 LCW917517:LCW917619 LCW983053:LCW983155 LMT10:LMT63 LMT66:LMT116 LMS65549:LMS65651 LMS131085:LMS131187 LMS196621:LMS196723 LMS262157:LMS262259 LMS327693:LMS327795 LMS393229:LMS393331 LMS458765:LMS458867 LMS524301:LMS524403 LMS589837:LMS589939 LMS655373:LMS655475 LMS720909:LMS721011 LMS786445:LMS786547 LMS851981:LMS852083 LMS917517:LMS917619 LMS983053:LMS983155 LWP10:LWP63 LWP66:LWP116 LWO65549:LWO65651 LWO131085:LWO131187 LWO196621:LWO196723 LWO262157:LWO262259 LWO327693:LWO327795 LWO393229:LWO393331 LWO458765:LWO458867 LWO524301:LWO524403 LWO589837:LWO589939 LWO655373:LWO655475 LWO720909:LWO721011 LWO786445:LWO786547 LWO851981:LWO852083 LWO917517:LWO917619 LWO983053:LWO983155 MGL10:MGL63 MGL66:MGL116 MGK65549:MGK65651 MGK131085:MGK131187 MGK196621:MGK196723 MGK262157:MGK262259 MGK327693:MGK327795 MGK393229:MGK393331 MGK458765:MGK458867 MGK524301:MGK524403 MGK589837:MGK589939 MGK655373:MGK655475 MGK720909:MGK721011 MGK786445:MGK786547 MGK851981:MGK852083 MGK917517:MGK917619 MGK983053:MGK983155 MQH10:MQH63 MQH66:MQH116 MQG65549:MQG65651 MQG131085:MQG131187 MQG196621:MQG196723 MQG262157:MQG262259 MQG327693:MQG327795 MQG393229:MQG393331 MQG458765:MQG458867 MQG524301:MQG524403 MQG589837:MQG589939 MQG655373:MQG655475 MQG720909:MQG721011 MQG786445:MQG786547 MQG851981:MQG852083 MQG917517:MQG917619 MQG983053:MQG983155 NAD10:NAD63 NAD66:NAD116 NAC65549:NAC65651 NAC131085:NAC131187 NAC196621:NAC196723 NAC262157:NAC262259 NAC327693:NAC327795 NAC393229:NAC393331 NAC458765:NAC458867 NAC524301:NAC524403 NAC589837:NAC589939 NAC655373:NAC655475 NAC720909:NAC721011 NAC786445:NAC786547 NAC851981:NAC852083 NAC917517:NAC917619 NAC983053:NAC983155 NJZ10:NJZ63 NJZ66:NJZ116 NJY65549:NJY65651 NJY131085:NJY131187 NJY196621:NJY196723 NJY262157:NJY262259 NJY327693:NJY327795 NJY393229:NJY393331 NJY458765:NJY458867 NJY524301:NJY524403 NJY589837:NJY589939 NJY655373:NJY655475 NJY720909:NJY721011 NJY786445:NJY786547 NJY851981:NJY852083 NJY917517:NJY917619 NJY983053:NJY983155 NTV10:NTV63 NTV66:NTV116 NTU65549:NTU65651 NTU131085:NTU131187 NTU196621:NTU196723 NTU262157:NTU262259 NTU327693:NTU327795 NTU393229:NTU393331 NTU458765:NTU458867 NTU524301:NTU524403 NTU589837:NTU589939 NTU655373:NTU655475 NTU720909:NTU721011 NTU786445:NTU786547 NTU851981:NTU852083 NTU917517:NTU917619 NTU983053:NTU983155 ODR10:ODR63 ODR66:ODR116 ODQ65549:ODQ65651 ODQ131085:ODQ131187 ODQ196621:ODQ196723 ODQ262157:ODQ262259 ODQ327693:ODQ327795 ODQ393229:ODQ393331 ODQ458765:ODQ458867 ODQ524301:ODQ524403 ODQ589837:ODQ589939 ODQ655373:ODQ655475 ODQ720909:ODQ721011 ODQ786445:ODQ786547 ODQ851981:ODQ852083 ODQ917517:ODQ917619 ODQ983053:ODQ983155 ONN10:ONN63 ONN66:ONN116 ONM65549:ONM65651 ONM131085:ONM131187 ONM196621:ONM196723 ONM262157:ONM262259 ONM327693:ONM327795 ONM393229:ONM393331 ONM458765:ONM458867 ONM524301:ONM524403 ONM589837:ONM589939 ONM655373:ONM655475 ONM720909:ONM721011 ONM786445:ONM786547 ONM851981:ONM852083 ONM917517:ONM917619 ONM983053:ONM983155 OXJ10:OXJ63 OXJ66:OXJ116 OXI65549:OXI65651 OXI131085:OXI131187 OXI196621:OXI196723 OXI262157:OXI262259 OXI327693:OXI327795 OXI393229:OXI393331 OXI458765:OXI458867 OXI524301:OXI524403 OXI589837:OXI589939 OXI655373:OXI655475 OXI720909:OXI721011 OXI786445:OXI786547 OXI851981:OXI852083 OXI917517:OXI917619 OXI983053:OXI983155 PHF10:PHF63 PHF66:PHF116 PHE65549:PHE65651 PHE131085:PHE131187 PHE196621:PHE196723 PHE262157:PHE262259 PHE327693:PHE327795 PHE393229:PHE393331 PHE458765:PHE458867 PHE524301:PHE524403 PHE589837:PHE589939 PHE655373:PHE655475 PHE720909:PHE721011 PHE786445:PHE786547 PHE851981:PHE852083 PHE917517:PHE917619 PHE983053:PHE983155 PRB10:PRB63 PRB66:PRB116 PRA65549:PRA65651 PRA131085:PRA131187 PRA196621:PRA196723 PRA262157:PRA262259 PRA327693:PRA327795 PRA393229:PRA393331 PRA458765:PRA458867 PRA524301:PRA524403 PRA589837:PRA589939 PRA655373:PRA655475 PRA720909:PRA721011 PRA786445:PRA786547 PRA851981:PRA852083 PRA917517:PRA917619 PRA983053:PRA983155 QAX10:QAX63 QAX66:QAX116 QAW65549:QAW65651 QAW131085:QAW131187 QAW196621:QAW196723 QAW262157:QAW262259 QAW327693:QAW327795 QAW393229:QAW393331 QAW458765:QAW458867 QAW524301:QAW524403 QAW589837:QAW589939 QAW655373:QAW655475 QAW720909:QAW721011 QAW786445:QAW786547 QAW851981:QAW852083 QAW917517:QAW917619 QAW983053:QAW983155 QKT10:QKT63 QKT66:QKT116 QKS65549:QKS65651 QKS131085:QKS131187 QKS196621:QKS196723 QKS262157:QKS262259 QKS327693:QKS327795 QKS393229:QKS393331 QKS458765:QKS458867 QKS524301:QKS524403 QKS589837:QKS589939 QKS655373:QKS655475 QKS720909:QKS721011 QKS786445:QKS786547 QKS851981:QKS852083 QKS917517:QKS917619 QKS983053:QKS983155 QUP10:QUP63 QUP66:QUP116 QUO65549:QUO65651 QUO131085:QUO131187 QUO196621:QUO196723 QUO262157:QUO262259 QUO327693:QUO327795 QUO393229:QUO393331 QUO458765:QUO458867 QUO524301:QUO524403 QUO589837:QUO589939 QUO655373:QUO655475 QUO720909:QUO721011 QUO786445:QUO786547 QUO851981:QUO852083 QUO917517:QUO917619 QUO983053:QUO983155 REL10:REL63 REL66:REL116 REK65549:REK65651 REK131085:REK131187 REK196621:REK196723 REK262157:REK262259 REK327693:REK327795 REK393229:REK393331 REK458765:REK458867 REK524301:REK524403 REK589837:REK589939 REK655373:REK655475 REK720909:REK721011 REK786445:REK786547 REK851981:REK852083 REK917517:REK917619 REK983053:REK983155 ROH10:ROH63 ROH66:ROH116 ROG65549:ROG65651 ROG131085:ROG131187 ROG196621:ROG196723 ROG262157:ROG262259 ROG327693:ROG327795 ROG393229:ROG393331 ROG458765:ROG458867 ROG524301:ROG524403 ROG589837:ROG589939 ROG655373:ROG655475 ROG720909:ROG721011 ROG786445:ROG786547 ROG851981:ROG852083 ROG917517:ROG917619 ROG983053:ROG983155 RYD10:RYD63 RYD66:RYD116 RYC65549:RYC65651 RYC131085:RYC131187 RYC196621:RYC196723 RYC262157:RYC262259 RYC327693:RYC327795 RYC393229:RYC393331 RYC458765:RYC458867 RYC524301:RYC524403 RYC589837:RYC589939 RYC655373:RYC655475 RYC720909:RYC721011 RYC786445:RYC786547 RYC851981:RYC852083 RYC917517:RYC917619 RYC983053:RYC983155 SHZ10:SHZ63 SHZ66:SHZ116 SHY65549:SHY65651 SHY131085:SHY131187 SHY196621:SHY196723 SHY262157:SHY262259 SHY327693:SHY327795 SHY393229:SHY393331 SHY458765:SHY458867 SHY524301:SHY524403 SHY589837:SHY589939 SHY655373:SHY655475 SHY720909:SHY721011 SHY786445:SHY786547 SHY851981:SHY852083 SHY917517:SHY917619 SHY983053:SHY983155 SRV10:SRV63 SRV66:SRV116 SRU65549:SRU65651 SRU131085:SRU131187 SRU196621:SRU196723 SRU262157:SRU262259 SRU327693:SRU327795 SRU393229:SRU393331 SRU458765:SRU458867 SRU524301:SRU524403 SRU589837:SRU589939 SRU655373:SRU655475 SRU720909:SRU721011 SRU786445:SRU786547 SRU851981:SRU852083 SRU917517:SRU917619 SRU983053:SRU983155 TBR10:TBR63 TBR66:TBR116 TBQ65549:TBQ65651 TBQ131085:TBQ131187 TBQ196621:TBQ196723 TBQ262157:TBQ262259 TBQ327693:TBQ327795 TBQ393229:TBQ393331 TBQ458765:TBQ458867 TBQ524301:TBQ524403 TBQ589837:TBQ589939 TBQ655373:TBQ655475 TBQ720909:TBQ721011 TBQ786445:TBQ786547 TBQ851981:TBQ852083 TBQ917517:TBQ917619 TBQ983053:TBQ983155 TLN10:TLN63 TLN66:TLN116 TLM65549:TLM65651 TLM131085:TLM131187 TLM196621:TLM196723 TLM262157:TLM262259 TLM327693:TLM327795 TLM393229:TLM393331 TLM458765:TLM458867 TLM524301:TLM524403 TLM589837:TLM589939 TLM655373:TLM655475 TLM720909:TLM721011 TLM786445:TLM786547 TLM851981:TLM852083 TLM917517:TLM917619 TLM983053:TLM983155 TVJ10:TVJ63 TVJ66:TVJ116 TVI65549:TVI65651 TVI131085:TVI131187 TVI196621:TVI196723 TVI262157:TVI262259 TVI327693:TVI327795 TVI393229:TVI393331 TVI458765:TVI458867 TVI524301:TVI524403 TVI589837:TVI589939 TVI655373:TVI655475 TVI720909:TVI721011 TVI786445:TVI786547 TVI851981:TVI852083 TVI917517:TVI917619 TVI983053:TVI983155 UFF10:UFF63 UFF66:UFF116 UFE65549:UFE65651 UFE131085:UFE131187 UFE196621:UFE196723 UFE262157:UFE262259 UFE327693:UFE327795 UFE393229:UFE393331 UFE458765:UFE458867 UFE524301:UFE524403 UFE589837:UFE589939 UFE655373:UFE655475 UFE720909:UFE721011 UFE786445:UFE786547 UFE851981:UFE852083 UFE917517:UFE917619 UFE983053:UFE983155 UPB10:UPB63 UPB66:UPB116 UPA65549:UPA65651 UPA131085:UPA131187 UPA196621:UPA196723 UPA262157:UPA262259 UPA327693:UPA327795 UPA393229:UPA393331 UPA458765:UPA458867 UPA524301:UPA524403 UPA589837:UPA589939 UPA655373:UPA655475 UPA720909:UPA721011 UPA786445:UPA786547 UPA851981:UPA852083 UPA917517:UPA917619 UPA983053:UPA983155 UYX10:UYX63 UYX66:UYX116 UYW65549:UYW65651 UYW131085:UYW131187 UYW196621:UYW196723 UYW262157:UYW262259 UYW327693:UYW327795 UYW393229:UYW393331 UYW458765:UYW458867 UYW524301:UYW524403 UYW589837:UYW589939 UYW655373:UYW655475 UYW720909:UYW721011 UYW786445:UYW786547 UYW851981:UYW852083 UYW917517:UYW917619 UYW983053:UYW983155 VIT10:VIT63 VIT66:VIT116 VIS65549:VIS65651 VIS131085:VIS131187 VIS196621:VIS196723 VIS262157:VIS262259 VIS327693:VIS327795 VIS393229:VIS393331 VIS458765:VIS458867 VIS524301:VIS524403 VIS589837:VIS589939 VIS655373:VIS655475 VIS720909:VIS721011 VIS786445:VIS786547 VIS851981:VIS852083 VIS917517:VIS917619 VIS983053:VIS983155 VSP10:VSP63 VSP66:VSP116 VSO65549:VSO65651 VSO131085:VSO131187 VSO196621:VSO196723 VSO262157:VSO262259 VSO327693:VSO327795 VSO393229:VSO393331 VSO458765:VSO458867 VSO524301:VSO524403 VSO589837:VSO589939 VSO655373:VSO655475 VSO720909:VSO721011 VSO786445:VSO786547 VSO851981:VSO852083 VSO917517:VSO917619 VSO983053:VSO983155 WCL10:WCL63 WCL66:WCL116 WCK65549:WCK65651 WCK131085:WCK131187 WCK196621:WCK196723 WCK262157:WCK262259 WCK327693:WCK327795 WCK393229:WCK393331 WCK458765:WCK458867 WCK524301:WCK524403 WCK589837:WCK589939 WCK655373:WCK655475 WCK720909:WCK721011 WCK786445:WCK786547 WCK851981:WCK852083 WCK917517:WCK917619 WCK983053:WCK983155 WMH10:WMH63 WMH66:WMH116 WMG65549:WMG65651 WMG131085:WMG131187 WMG196621:WMG196723 WMG262157:WMG262259 WMG327693:WMG327795 WMG393229:WMG393331 WMG458765:WMG458867 WMG524301:WMG524403 WMG589837:WMG589939 WMG655373:WMG655475 WMG720909:WMG721011 WMG786445:WMG786547 WMG851981:WMG852083 WMG917517:WMG917619 WMG983053:WMG983155 WWD10:WWD63 WWC983053:WWC983155 WWD66:WWD116 WWC65549:WWC65651 WWC131085:WWC131187 WWC196621:WWC196723 WWC262157:WWC262259 WWC327693:WWC327795 WWC393229:WWC393331 WWC458765:WWC458867 WWC524301:WWC524403 WWC589837:WWC589939 WWC655373:WWC655475 WWC720909:WWC721011 WWC786445:WWC786547 WWC851981:WWC852083 WWC917517:WWC917619 JR10:JR63" xr:uid="{5249C3FA-3E6F-487D-8B5D-25EEF4CA8D15}"/>
    <dataValidation allowBlank="1" showInputMessage="1" showErrorMessage="1" prompt="Percentage" sqref="WVZ851980 I65548 I131084 I196620 I262156 I327692 I393228 I458764 I524300 I589836 I655372 I720908 I786444 I851980 I917516 I983052 WVZ917516 O65548 O131084 O196620 O262156 O327692 O393228 O458764 O524300 O589836 O655372 O720908 O786444 O851980 O917516 O983052 WVZ983052 U65548 U131084 U196620 U262156 U327692 U393228 U458764 U524300 U589836 U655372 U720908 U786444 U851980 U917516 U983052 IY9 IX65548 IX131084 IX196620 IX262156 IX327692 IX393228 IX458764 IX524300 IX589836 IX655372 IX720908 IX786444 IX851980 IX917516 IX983052 JL9 JK65548 JK131084 JK196620 JK262156 JK327692 JK393228 JK458764 JK524300 JK589836 JK655372 JK720908 JK786444 JK851980 JK917516 JK983052 JO9 JN65548 JN131084 JN196620 JN262156 JN327692 JN393228 JN458764 JN524300 JN589836 JN655372 JN720908 JN786444 JN851980 JN917516 JN983052 SU9 ST65548 ST131084 ST196620 ST262156 ST327692 ST393228 ST458764 ST524300 ST589836 ST655372 ST720908 ST786444 ST851980 ST917516 ST983052 TH9 TG65548 TG131084 TG196620 TG262156 TG327692 TG393228 TG458764 TG524300 TG589836 TG655372 TG720908 TG786444 TG851980 TG917516 TG983052 TK9 TJ65548 TJ131084 TJ196620 TJ262156 TJ327692 TJ393228 TJ458764 TJ524300 TJ589836 TJ655372 TJ720908 TJ786444 TJ851980 TJ917516 TJ983052 ACQ9 ACP65548 ACP131084 ACP196620 ACP262156 ACP327692 ACP393228 ACP458764 ACP524300 ACP589836 ACP655372 ACP720908 ACP786444 ACP851980 ACP917516 ACP983052 ADD9 ADC65548 ADC131084 ADC196620 ADC262156 ADC327692 ADC393228 ADC458764 ADC524300 ADC589836 ADC655372 ADC720908 ADC786444 ADC851980 ADC917516 ADC983052 ADG9 ADF65548 ADF131084 ADF196620 ADF262156 ADF327692 ADF393228 ADF458764 ADF524300 ADF589836 ADF655372 ADF720908 ADF786444 ADF851980 ADF917516 ADF983052 AMM9 AML65548 AML131084 AML196620 AML262156 AML327692 AML393228 AML458764 AML524300 AML589836 AML655372 AML720908 AML786444 AML851980 AML917516 AML983052 AMZ9 AMY65548 AMY131084 AMY196620 AMY262156 AMY327692 AMY393228 AMY458764 AMY524300 AMY589836 AMY655372 AMY720908 AMY786444 AMY851980 AMY917516 AMY983052 ANC9 ANB65548 ANB131084 ANB196620 ANB262156 ANB327692 ANB393228 ANB458764 ANB524300 ANB589836 ANB655372 ANB720908 ANB786444 ANB851980 ANB917516 ANB983052 AWI9 AWH65548 AWH131084 AWH196620 AWH262156 AWH327692 AWH393228 AWH458764 AWH524300 AWH589836 AWH655372 AWH720908 AWH786444 AWH851980 AWH917516 AWH983052 AWV9 AWU65548 AWU131084 AWU196620 AWU262156 AWU327692 AWU393228 AWU458764 AWU524300 AWU589836 AWU655372 AWU720908 AWU786444 AWU851980 AWU917516 AWU983052 AWY9 AWX65548 AWX131084 AWX196620 AWX262156 AWX327692 AWX393228 AWX458764 AWX524300 AWX589836 AWX655372 AWX720908 AWX786444 AWX851980 AWX917516 AWX983052 BGE9 BGD65548 BGD131084 BGD196620 BGD262156 BGD327692 BGD393228 BGD458764 BGD524300 BGD589836 BGD655372 BGD720908 BGD786444 BGD851980 BGD917516 BGD983052 BGR9 BGQ65548 BGQ131084 BGQ196620 BGQ262156 BGQ327692 BGQ393228 BGQ458764 BGQ524300 BGQ589836 BGQ655372 BGQ720908 BGQ786444 BGQ851980 BGQ917516 BGQ983052 BGU9 BGT65548 BGT131084 BGT196620 BGT262156 BGT327692 BGT393228 BGT458764 BGT524300 BGT589836 BGT655372 BGT720908 BGT786444 BGT851980 BGT917516 BGT983052 BQA9 BPZ65548 BPZ131084 BPZ196620 BPZ262156 BPZ327692 BPZ393228 BPZ458764 BPZ524300 BPZ589836 BPZ655372 BPZ720908 BPZ786444 BPZ851980 BPZ917516 BPZ983052 BQN9 BQM65548 BQM131084 BQM196620 BQM262156 BQM327692 BQM393228 BQM458764 BQM524300 BQM589836 BQM655372 BQM720908 BQM786444 BQM851980 BQM917516 BQM983052 BQQ9 BQP65548 BQP131084 BQP196620 BQP262156 BQP327692 BQP393228 BQP458764 BQP524300 BQP589836 BQP655372 BQP720908 BQP786444 BQP851980 BQP917516 BQP983052 BZW9 BZV65548 BZV131084 BZV196620 BZV262156 BZV327692 BZV393228 BZV458764 BZV524300 BZV589836 BZV655372 BZV720908 BZV786444 BZV851980 BZV917516 BZV983052 CAJ9 CAI65548 CAI131084 CAI196620 CAI262156 CAI327692 CAI393228 CAI458764 CAI524300 CAI589836 CAI655372 CAI720908 CAI786444 CAI851980 CAI917516 CAI983052 CAM9 CAL65548 CAL131084 CAL196620 CAL262156 CAL327692 CAL393228 CAL458764 CAL524300 CAL589836 CAL655372 CAL720908 CAL786444 CAL851980 CAL917516 CAL983052 CJS9 CJR65548 CJR131084 CJR196620 CJR262156 CJR327692 CJR393228 CJR458764 CJR524300 CJR589836 CJR655372 CJR720908 CJR786444 CJR851980 CJR917516 CJR983052 CKF9 CKE65548 CKE131084 CKE196620 CKE262156 CKE327692 CKE393228 CKE458764 CKE524300 CKE589836 CKE655372 CKE720908 CKE786444 CKE851980 CKE917516 CKE983052 CKI9 CKH65548 CKH131084 CKH196620 CKH262156 CKH327692 CKH393228 CKH458764 CKH524300 CKH589836 CKH655372 CKH720908 CKH786444 CKH851980 CKH917516 CKH983052 CTO9 CTN65548 CTN131084 CTN196620 CTN262156 CTN327692 CTN393228 CTN458764 CTN524300 CTN589836 CTN655372 CTN720908 CTN786444 CTN851980 CTN917516 CTN983052 CUB9 CUA65548 CUA131084 CUA196620 CUA262156 CUA327692 CUA393228 CUA458764 CUA524300 CUA589836 CUA655372 CUA720908 CUA786444 CUA851980 CUA917516 CUA983052 CUE9 CUD65548 CUD131084 CUD196620 CUD262156 CUD327692 CUD393228 CUD458764 CUD524300 CUD589836 CUD655372 CUD720908 CUD786444 CUD851980 CUD917516 CUD983052 DDK9 DDJ65548 DDJ131084 DDJ196620 DDJ262156 DDJ327692 DDJ393228 DDJ458764 DDJ524300 DDJ589836 DDJ655372 DDJ720908 DDJ786444 DDJ851980 DDJ917516 DDJ983052 DDX9 DDW65548 DDW131084 DDW196620 DDW262156 DDW327692 DDW393228 DDW458764 DDW524300 DDW589836 DDW655372 DDW720908 DDW786444 DDW851980 DDW917516 DDW983052 DEA9 DDZ65548 DDZ131084 DDZ196620 DDZ262156 DDZ327692 DDZ393228 DDZ458764 DDZ524300 DDZ589836 DDZ655372 DDZ720908 DDZ786444 DDZ851980 DDZ917516 DDZ983052 DNG9 DNF65548 DNF131084 DNF196620 DNF262156 DNF327692 DNF393228 DNF458764 DNF524300 DNF589836 DNF655372 DNF720908 DNF786444 DNF851980 DNF917516 DNF983052 DNT9 DNS65548 DNS131084 DNS196620 DNS262156 DNS327692 DNS393228 DNS458764 DNS524300 DNS589836 DNS655372 DNS720908 DNS786444 DNS851980 DNS917516 DNS983052 DNW9 DNV65548 DNV131084 DNV196620 DNV262156 DNV327692 DNV393228 DNV458764 DNV524300 DNV589836 DNV655372 DNV720908 DNV786444 DNV851980 DNV917516 DNV983052 DXC9 DXB65548 DXB131084 DXB196620 DXB262156 DXB327692 DXB393228 DXB458764 DXB524300 DXB589836 DXB655372 DXB720908 DXB786444 DXB851980 DXB917516 DXB983052 DXP9 DXO65548 DXO131084 DXO196620 DXO262156 DXO327692 DXO393228 DXO458764 DXO524300 DXO589836 DXO655372 DXO720908 DXO786444 DXO851980 DXO917516 DXO983052 DXS9 DXR65548 DXR131084 DXR196620 DXR262156 DXR327692 DXR393228 DXR458764 DXR524300 DXR589836 DXR655372 DXR720908 DXR786444 DXR851980 DXR917516 DXR983052 EGY9 EGX65548 EGX131084 EGX196620 EGX262156 EGX327692 EGX393228 EGX458764 EGX524300 EGX589836 EGX655372 EGX720908 EGX786444 EGX851980 EGX917516 EGX983052 EHL9 EHK65548 EHK131084 EHK196620 EHK262156 EHK327692 EHK393228 EHK458764 EHK524300 EHK589836 EHK655372 EHK720908 EHK786444 EHK851980 EHK917516 EHK983052 EHO9 EHN65548 EHN131084 EHN196620 EHN262156 EHN327692 EHN393228 EHN458764 EHN524300 EHN589836 EHN655372 EHN720908 EHN786444 EHN851980 EHN917516 EHN983052 EQU9 EQT65548 EQT131084 EQT196620 EQT262156 EQT327692 EQT393228 EQT458764 EQT524300 EQT589836 EQT655372 EQT720908 EQT786444 EQT851980 EQT917516 EQT983052 ERH9 ERG65548 ERG131084 ERG196620 ERG262156 ERG327692 ERG393228 ERG458764 ERG524300 ERG589836 ERG655372 ERG720908 ERG786444 ERG851980 ERG917516 ERG983052 ERK9 ERJ65548 ERJ131084 ERJ196620 ERJ262156 ERJ327692 ERJ393228 ERJ458764 ERJ524300 ERJ589836 ERJ655372 ERJ720908 ERJ786444 ERJ851980 ERJ917516 ERJ983052 FAQ9 FAP65548 FAP131084 FAP196620 FAP262156 FAP327692 FAP393228 FAP458764 FAP524300 FAP589836 FAP655372 FAP720908 FAP786444 FAP851980 FAP917516 FAP983052 FBD9 FBC65548 FBC131084 FBC196620 FBC262156 FBC327692 FBC393228 FBC458764 FBC524300 FBC589836 FBC655372 FBC720908 FBC786444 FBC851980 FBC917516 FBC983052 FBG9 FBF65548 FBF131084 FBF196620 FBF262156 FBF327692 FBF393228 FBF458764 FBF524300 FBF589836 FBF655372 FBF720908 FBF786444 FBF851980 FBF917516 FBF983052 FKM9 FKL65548 FKL131084 FKL196620 FKL262156 FKL327692 FKL393228 FKL458764 FKL524300 FKL589836 FKL655372 FKL720908 FKL786444 FKL851980 FKL917516 FKL983052 FKZ9 FKY65548 FKY131084 FKY196620 FKY262156 FKY327692 FKY393228 FKY458764 FKY524300 FKY589836 FKY655372 FKY720908 FKY786444 FKY851980 FKY917516 FKY983052 FLC9 FLB65548 FLB131084 FLB196620 FLB262156 FLB327692 FLB393228 FLB458764 FLB524300 FLB589836 FLB655372 FLB720908 FLB786444 FLB851980 FLB917516 FLB983052 FUI9 FUH65548 FUH131084 FUH196620 FUH262156 FUH327692 FUH393228 FUH458764 FUH524300 FUH589836 FUH655372 FUH720908 FUH786444 FUH851980 FUH917516 FUH983052 FUV9 FUU65548 FUU131084 FUU196620 FUU262156 FUU327692 FUU393228 FUU458764 FUU524300 FUU589836 FUU655372 FUU720908 FUU786444 FUU851980 FUU917516 FUU983052 FUY9 FUX65548 FUX131084 FUX196620 FUX262156 FUX327692 FUX393228 FUX458764 FUX524300 FUX589836 FUX655372 FUX720908 FUX786444 FUX851980 FUX917516 FUX983052 GEE9 GED65548 GED131084 GED196620 GED262156 GED327692 GED393228 GED458764 GED524300 GED589836 GED655372 GED720908 GED786444 GED851980 GED917516 GED983052 GER9 GEQ65548 GEQ131084 GEQ196620 GEQ262156 GEQ327692 GEQ393228 GEQ458764 GEQ524300 GEQ589836 GEQ655372 GEQ720908 GEQ786444 GEQ851980 GEQ917516 GEQ983052 GEU9 GET65548 GET131084 GET196620 GET262156 GET327692 GET393228 GET458764 GET524300 GET589836 GET655372 GET720908 GET786444 GET851980 GET917516 GET983052 GOA9 GNZ65548 GNZ131084 GNZ196620 GNZ262156 GNZ327692 GNZ393228 GNZ458764 GNZ524300 GNZ589836 GNZ655372 GNZ720908 GNZ786444 GNZ851980 GNZ917516 GNZ983052 GON9 GOM65548 GOM131084 GOM196620 GOM262156 GOM327692 GOM393228 GOM458764 GOM524300 GOM589836 GOM655372 GOM720908 GOM786444 GOM851980 GOM917516 GOM983052 GOQ9 GOP65548 GOP131084 GOP196620 GOP262156 GOP327692 GOP393228 GOP458764 GOP524300 GOP589836 GOP655372 GOP720908 GOP786444 GOP851980 GOP917516 GOP983052 GXW9 GXV65548 GXV131084 GXV196620 GXV262156 GXV327692 GXV393228 GXV458764 GXV524300 GXV589836 GXV655372 GXV720908 GXV786444 GXV851980 GXV917516 GXV983052 GYJ9 GYI65548 GYI131084 GYI196620 GYI262156 GYI327692 GYI393228 GYI458764 GYI524300 GYI589836 GYI655372 GYI720908 GYI786444 GYI851980 GYI917516 GYI983052 GYM9 GYL65548 GYL131084 GYL196620 GYL262156 GYL327692 GYL393228 GYL458764 GYL524300 GYL589836 GYL655372 GYL720908 GYL786444 GYL851980 GYL917516 GYL983052 HHS9 HHR65548 HHR131084 HHR196620 HHR262156 HHR327692 HHR393228 HHR458764 HHR524300 HHR589836 HHR655372 HHR720908 HHR786444 HHR851980 HHR917516 HHR983052 HIF9 HIE65548 HIE131084 HIE196620 HIE262156 HIE327692 HIE393228 HIE458764 HIE524300 HIE589836 HIE655372 HIE720908 HIE786444 HIE851980 HIE917516 HIE983052 HII9 HIH65548 HIH131084 HIH196620 HIH262156 HIH327692 HIH393228 HIH458764 HIH524300 HIH589836 HIH655372 HIH720908 HIH786444 HIH851980 HIH917516 HIH983052 HRO9 HRN65548 HRN131084 HRN196620 HRN262156 HRN327692 HRN393228 HRN458764 HRN524300 HRN589836 HRN655372 HRN720908 HRN786444 HRN851980 HRN917516 HRN983052 HSB9 HSA65548 HSA131084 HSA196620 HSA262156 HSA327692 HSA393228 HSA458764 HSA524300 HSA589836 HSA655372 HSA720908 HSA786444 HSA851980 HSA917516 HSA983052 HSE9 HSD65548 HSD131084 HSD196620 HSD262156 HSD327692 HSD393228 HSD458764 HSD524300 HSD589836 HSD655372 HSD720908 HSD786444 HSD851980 HSD917516 HSD983052 IBK9 IBJ65548 IBJ131084 IBJ196620 IBJ262156 IBJ327692 IBJ393228 IBJ458764 IBJ524300 IBJ589836 IBJ655372 IBJ720908 IBJ786444 IBJ851980 IBJ917516 IBJ983052 IBX9 IBW65548 IBW131084 IBW196620 IBW262156 IBW327692 IBW393228 IBW458764 IBW524300 IBW589836 IBW655372 IBW720908 IBW786444 IBW851980 IBW917516 IBW983052 ICA9 IBZ65548 IBZ131084 IBZ196620 IBZ262156 IBZ327692 IBZ393228 IBZ458764 IBZ524300 IBZ589836 IBZ655372 IBZ720908 IBZ786444 IBZ851980 IBZ917516 IBZ983052 ILG9 ILF65548 ILF131084 ILF196620 ILF262156 ILF327692 ILF393228 ILF458764 ILF524300 ILF589836 ILF655372 ILF720908 ILF786444 ILF851980 ILF917516 ILF983052 ILT9 ILS65548 ILS131084 ILS196620 ILS262156 ILS327692 ILS393228 ILS458764 ILS524300 ILS589836 ILS655372 ILS720908 ILS786444 ILS851980 ILS917516 ILS983052 ILW9 ILV65548 ILV131084 ILV196620 ILV262156 ILV327692 ILV393228 ILV458764 ILV524300 ILV589836 ILV655372 ILV720908 ILV786444 ILV851980 ILV917516 ILV983052 IVC9 IVB65548 IVB131084 IVB196620 IVB262156 IVB327692 IVB393228 IVB458764 IVB524300 IVB589836 IVB655372 IVB720908 IVB786444 IVB851980 IVB917516 IVB983052 IVP9 IVO65548 IVO131084 IVO196620 IVO262156 IVO327692 IVO393228 IVO458764 IVO524300 IVO589836 IVO655372 IVO720908 IVO786444 IVO851980 IVO917516 IVO983052 IVS9 IVR65548 IVR131084 IVR196620 IVR262156 IVR327692 IVR393228 IVR458764 IVR524300 IVR589836 IVR655372 IVR720908 IVR786444 IVR851980 IVR917516 IVR983052 JEY9 JEX65548 JEX131084 JEX196620 JEX262156 JEX327692 JEX393228 JEX458764 JEX524300 JEX589836 JEX655372 JEX720908 JEX786444 JEX851980 JEX917516 JEX983052 JFL9 JFK65548 JFK131084 JFK196620 JFK262156 JFK327692 JFK393228 JFK458764 JFK524300 JFK589836 JFK655372 JFK720908 JFK786444 JFK851980 JFK917516 JFK983052 JFO9 JFN65548 JFN131084 JFN196620 JFN262156 JFN327692 JFN393228 JFN458764 JFN524300 JFN589836 JFN655372 JFN720908 JFN786444 JFN851980 JFN917516 JFN983052 JOU9 JOT65548 JOT131084 JOT196620 JOT262156 JOT327692 JOT393228 JOT458764 JOT524300 JOT589836 JOT655372 JOT720908 JOT786444 JOT851980 JOT917516 JOT983052 JPH9 JPG65548 JPG131084 JPG196620 JPG262156 JPG327692 JPG393228 JPG458764 JPG524300 JPG589836 JPG655372 JPG720908 JPG786444 JPG851980 JPG917516 JPG983052 JPK9 JPJ65548 JPJ131084 JPJ196620 JPJ262156 JPJ327692 JPJ393228 JPJ458764 JPJ524300 JPJ589836 JPJ655372 JPJ720908 JPJ786444 JPJ851980 JPJ917516 JPJ983052 JYQ9 JYP65548 JYP131084 JYP196620 JYP262156 JYP327692 JYP393228 JYP458764 JYP524300 JYP589836 JYP655372 JYP720908 JYP786444 JYP851980 JYP917516 JYP983052 JZD9 JZC65548 JZC131084 JZC196620 JZC262156 JZC327692 JZC393228 JZC458764 JZC524300 JZC589836 JZC655372 JZC720908 JZC786444 JZC851980 JZC917516 JZC983052 JZG9 JZF65548 JZF131084 JZF196620 JZF262156 JZF327692 JZF393228 JZF458764 JZF524300 JZF589836 JZF655372 JZF720908 JZF786444 JZF851980 JZF917516 JZF983052 KIM9 KIL65548 KIL131084 KIL196620 KIL262156 KIL327692 KIL393228 KIL458764 KIL524300 KIL589836 KIL655372 KIL720908 KIL786444 KIL851980 KIL917516 KIL983052 KIZ9 KIY65548 KIY131084 KIY196620 KIY262156 KIY327692 KIY393228 KIY458764 KIY524300 KIY589836 KIY655372 KIY720908 KIY786444 KIY851980 KIY917516 KIY983052 KJC9 KJB65548 KJB131084 KJB196620 KJB262156 KJB327692 KJB393228 KJB458764 KJB524300 KJB589836 KJB655372 KJB720908 KJB786444 KJB851980 KJB917516 KJB983052 KSI9 KSH65548 KSH131084 KSH196620 KSH262156 KSH327692 KSH393228 KSH458764 KSH524300 KSH589836 KSH655372 KSH720908 KSH786444 KSH851980 KSH917516 KSH983052 KSV9 KSU65548 KSU131084 KSU196620 KSU262156 KSU327692 KSU393228 KSU458764 KSU524300 KSU589836 KSU655372 KSU720908 KSU786444 KSU851980 KSU917516 KSU983052 KSY9 KSX65548 KSX131084 KSX196620 KSX262156 KSX327692 KSX393228 KSX458764 KSX524300 KSX589836 KSX655372 KSX720908 KSX786444 KSX851980 KSX917516 KSX983052 LCE9 LCD65548 LCD131084 LCD196620 LCD262156 LCD327692 LCD393228 LCD458764 LCD524300 LCD589836 LCD655372 LCD720908 LCD786444 LCD851980 LCD917516 LCD983052 LCR9 LCQ65548 LCQ131084 LCQ196620 LCQ262156 LCQ327692 LCQ393228 LCQ458764 LCQ524300 LCQ589836 LCQ655372 LCQ720908 LCQ786444 LCQ851980 LCQ917516 LCQ983052 LCU9 LCT65548 LCT131084 LCT196620 LCT262156 LCT327692 LCT393228 LCT458764 LCT524300 LCT589836 LCT655372 LCT720908 LCT786444 LCT851980 LCT917516 LCT983052 LMA9 LLZ65548 LLZ131084 LLZ196620 LLZ262156 LLZ327692 LLZ393228 LLZ458764 LLZ524300 LLZ589836 LLZ655372 LLZ720908 LLZ786444 LLZ851980 LLZ917516 LLZ983052 LMN9 LMM65548 LMM131084 LMM196620 LMM262156 LMM327692 LMM393228 LMM458764 LMM524300 LMM589836 LMM655372 LMM720908 LMM786444 LMM851980 LMM917516 LMM983052 LMQ9 LMP65548 LMP131084 LMP196620 LMP262156 LMP327692 LMP393228 LMP458764 LMP524300 LMP589836 LMP655372 LMP720908 LMP786444 LMP851980 LMP917516 LMP983052 LVW9 LVV65548 LVV131084 LVV196620 LVV262156 LVV327692 LVV393228 LVV458764 LVV524300 LVV589836 LVV655372 LVV720908 LVV786444 LVV851980 LVV917516 LVV983052 LWJ9 LWI65548 LWI131084 LWI196620 LWI262156 LWI327692 LWI393228 LWI458764 LWI524300 LWI589836 LWI655372 LWI720908 LWI786444 LWI851980 LWI917516 LWI983052 LWM9 LWL65548 LWL131084 LWL196620 LWL262156 LWL327692 LWL393228 LWL458764 LWL524300 LWL589836 LWL655372 LWL720908 LWL786444 LWL851980 LWL917516 LWL983052 MFS9 MFR65548 MFR131084 MFR196620 MFR262156 MFR327692 MFR393228 MFR458764 MFR524300 MFR589836 MFR655372 MFR720908 MFR786444 MFR851980 MFR917516 MFR983052 MGF9 MGE65548 MGE131084 MGE196620 MGE262156 MGE327692 MGE393228 MGE458764 MGE524300 MGE589836 MGE655372 MGE720908 MGE786444 MGE851980 MGE917516 MGE983052 MGI9 MGH65548 MGH131084 MGH196620 MGH262156 MGH327692 MGH393228 MGH458764 MGH524300 MGH589836 MGH655372 MGH720908 MGH786444 MGH851980 MGH917516 MGH983052 MPO9 MPN65548 MPN131084 MPN196620 MPN262156 MPN327692 MPN393228 MPN458764 MPN524300 MPN589836 MPN655372 MPN720908 MPN786444 MPN851980 MPN917516 MPN983052 MQB9 MQA65548 MQA131084 MQA196620 MQA262156 MQA327692 MQA393228 MQA458764 MQA524300 MQA589836 MQA655372 MQA720908 MQA786444 MQA851980 MQA917516 MQA983052 MQE9 MQD65548 MQD131084 MQD196620 MQD262156 MQD327692 MQD393228 MQD458764 MQD524300 MQD589836 MQD655372 MQD720908 MQD786444 MQD851980 MQD917516 MQD983052 MZK9 MZJ65548 MZJ131084 MZJ196620 MZJ262156 MZJ327692 MZJ393228 MZJ458764 MZJ524300 MZJ589836 MZJ655372 MZJ720908 MZJ786444 MZJ851980 MZJ917516 MZJ983052 MZX9 MZW65548 MZW131084 MZW196620 MZW262156 MZW327692 MZW393228 MZW458764 MZW524300 MZW589836 MZW655372 MZW720908 MZW786444 MZW851980 MZW917516 MZW983052 NAA9 MZZ65548 MZZ131084 MZZ196620 MZZ262156 MZZ327692 MZZ393228 MZZ458764 MZZ524300 MZZ589836 MZZ655372 MZZ720908 MZZ786444 MZZ851980 MZZ917516 MZZ983052 NJG9 NJF65548 NJF131084 NJF196620 NJF262156 NJF327692 NJF393228 NJF458764 NJF524300 NJF589836 NJF655372 NJF720908 NJF786444 NJF851980 NJF917516 NJF983052 NJT9 NJS65548 NJS131084 NJS196620 NJS262156 NJS327692 NJS393228 NJS458764 NJS524300 NJS589836 NJS655372 NJS720908 NJS786444 NJS851980 NJS917516 NJS983052 NJW9 NJV65548 NJV131084 NJV196620 NJV262156 NJV327692 NJV393228 NJV458764 NJV524300 NJV589836 NJV655372 NJV720908 NJV786444 NJV851980 NJV917516 NJV983052 NTC9 NTB65548 NTB131084 NTB196620 NTB262156 NTB327692 NTB393228 NTB458764 NTB524300 NTB589836 NTB655372 NTB720908 NTB786444 NTB851980 NTB917516 NTB983052 NTP9 NTO65548 NTO131084 NTO196620 NTO262156 NTO327692 NTO393228 NTO458764 NTO524300 NTO589836 NTO655372 NTO720908 NTO786444 NTO851980 NTO917516 NTO983052 NTS9 NTR65548 NTR131084 NTR196620 NTR262156 NTR327692 NTR393228 NTR458764 NTR524300 NTR589836 NTR655372 NTR720908 NTR786444 NTR851980 NTR917516 NTR983052 OCY9 OCX65548 OCX131084 OCX196620 OCX262156 OCX327692 OCX393228 OCX458764 OCX524300 OCX589836 OCX655372 OCX720908 OCX786444 OCX851980 OCX917516 OCX983052 ODL9 ODK65548 ODK131084 ODK196620 ODK262156 ODK327692 ODK393228 ODK458764 ODK524300 ODK589836 ODK655372 ODK720908 ODK786444 ODK851980 ODK917516 ODK983052 ODO9 ODN65548 ODN131084 ODN196620 ODN262156 ODN327692 ODN393228 ODN458764 ODN524300 ODN589836 ODN655372 ODN720908 ODN786444 ODN851980 ODN917516 ODN983052 OMU9 OMT65548 OMT131084 OMT196620 OMT262156 OMT327692 OMT393228 OMT458764 OMT524300 OMT589836 OMT655372 OMT720908 OMT786444 OMT851980 OMT917516 OMT983052 ONH9 ONG65548 ONG131084 ONG196620 ONG262156 ONG327692 ONG393228 ONG458764 ONG524300 ONG589836 ONG655372 ONG720908 ONG786444 ONG851980 ONG917516 ONG983052 ONK9 ONJ65548 ONJ131084 ONJ196620 ONJ262156 ONJ327692 ONJ393228 ONJ458764 ONJ524300 ONJ589836 ONJ655372 ONJ720908 ONJ786444 ONJ851980 ONJ917516 ONJ983052 OWQ9 OWP65548 OWP131084 OWP196620 OWP262156 OWP327692 OWP393228 OWP458764 OWP524300 OWP589836 OWP655372 OWP720908 OWP786444 OWP851980 OWP917516 OWP983052 OXD9 OXC65548 OXC131084 OXC196620 OXC262156 OXC327692 OXC393228 OXC458764 OXC524300 OXC589836 OXC655372 OXC720908 OXC786444 OXC851980 OXC917516 OXC983052 OXG9 OXF65548 OXF131084 OXF196620 OXF262156 OXF327692 OXF393228 OXF458764 OXF524300 OXF589836 OXF655372 OXF720908 OXF786444 OXF851980 OXF917516 OXF983052 PGM9 PGL65548 PGL131084 PGL196620 PGL262156 PGL327692 PGL393228 PGL458764 PGL524300 PGL589836 PGL655372 PGL720908 PGL786444 PGL851980 PGL917516 PGL983052 PGZ9 PGY65548 PGY131084 PGY196620 PGY262156 PGY327692 PGY393228 PGY458764 PGY524300 PGY589836 PGY655372 PGY720908 PGY786444 PGY851980 PGY917516 PGY983052 PHC9 PHB65548 PHB131084 PHB196620 PHB262156 PHB327692 PHB393228 PHB458764 PHB524300 PHB589836 PHB655372 PHB720908 PHB786444 PHB851980 PHB917516 PHB983052 PQI9 PQH65548 PQH131084 PQH196620 PQH262156 PQH327692 PQH393228 PQH458764 PQH524300 PQH589836 PQH655372 PQH720908 PQH786444 PQH851980 PQH917516 PQH983052 PQV9 PQU65548 PQU131084 PQU196620 PQU262156 PQU327692 PQU393228 PQU458764 PQU524300 PQU589836 PQU655372 PQU720908 PQU786444 PQU851980 PQU917516 PQU983052 PQY9 PQX65548 PQX131084 PQX196620 PQX262156 PQX327692 PQX393228 PQX458764 PQX524300 PQX589836 PQX655372 PQX720908 PQX786444 PQX851980 PQX917516 PQX983052 QAE9 QAD65548 QAD131084 QAD196620 QAD262156 QAD327692 QAD393228 QAD458764 QAD524300 QAD589836 QAD655372 QAD720908 QAD786444 QAD851980 QAD917516 QAD983052 QAR9 QAQ65548 QAQ131084 QAQ196620 QAQ262156 QAQ327692 QAQ393228 QAQ458764 QAQ524300 QAQ589836 QAQ655372 QAQ720908 QAQ786444 QAQ851980 QAQ917516 QAQ983052 QAU9 QAT65548 QAT131084 QAT196620 QAT262156 QAT327692 QAT393228 QAT458764 QAT524300 QAT589836 QAT655372 QAT720908 QAT786444 QAT851980 QAT917516 QAT983052 QKA9 QJZ65548 QJZ131084 QJZ196620 QJZ262156 QJZ327692 QJZ393228 QJZ458764 QJZ524300 QJZ589836 QJZ655372 QJZ720908 QJZ786444 QJZ851980 QJZ917516 QJZ983052 QKN9 QKM65548 QKM131084 QKM196620 QKM262156 QKM327692 QKM393228 QKM458764 QKM524300 QKM589836 QKM655372 QKM720908 QKM786444 QKM851980 QKM917516 QKM983052 QKQ9 QKP65548 QKP131084 QKP196620 QKP262156 QKP327692 QKP393228 QKP458764 QKP524300 QKP589836 QKP655372 QKP720908 QKP786444 QKP851980 QKP917516 QKP983052 QTW9 QTV65548 QTV131084 QTV196620 QTV262156 QTV327692 QTV393228 QTV458764 QTV524300 QTV589836 QTV655372 QTV720908 QTV786444 QTV851980 QTV917516 QTV983052 QUJ9 QUI65548 QUI131084 QUI196620 QUI262156 QUI327692 QUI393228 QUI458764 QUI524300 QUI589836 QUI655372 QUI720908 QUI786444 QUI851980 QUI917516 QUI983052 QUM9 QUL65548 QUL131084 QUL196620 QUL262156 QUL327692 QUL393228 QUL458764 QUL524300 QUL589836 QUL655372 QUL720908 QUL786444 QUL851980 QUL917516 QUL983052 RDS9 RDR65548 RDR131084 RDR196620 RDR262156 RDR327692 RDR393228 RDR458764 RDR524300 RDR589836 RDR655372 RDR720908 RDR786444 RDR851980 RDR917516 RDR983052 REF9 REE65548 REE131084 REE196620 REE262156 REE327692 REE393228 REE458764 REE524300 REE589836 REE655372 REE720908 REE786444 REE851980 REE917516 REE983052 REI9 REH65548 REH131084 REH196620 REH262156 REH327692 REH393228 REH458764 REH524300 REH589836 REH655372 REH720908 REH786444 REH851980 REH917516 REH983052 RNO9 RNN65548 RNN131084 RNN196620 RNN262156 RNN327692 RNN393228 RNN458764 RNN524300 RNN589836 RNN655372 RNN720908 RNN786444 RNN851980 RNN917516 RNN983052 ROB9 ROA65548 ROA131084 ROA196620 ROA262156 ROA327692 ROA393228 ROA458764 ROA524300 ROA589836 ROA655372 ROA720908 ROA786444 ROA851980 ROA917516 ROA983052 ROE9 ROD65548 ROD131084 ROD196620 ROD262156 ROD327692 ROD393228 ROD458764 ROD524300 ROD589836 ROD655372 ROD720908 ROD786444 ROD851980 ROD917516 ROD983052 RXK9 RXJ65548 RXJ131084 RXJ196620 RXJ262156 RXJ327692 RXJ393228 RXJ458764 RXJ524300 RXJ589836 RXJ655372 RXJ720908 RXJ786444 RXJ851980 RXJ917516 RXJ983052 RXX9 RXW65548 RXW131084 RXW196620 RXW262156 RXW327692 RXW393228 RXW458764 RXW524300 RXW589836 RXW655372 RXW720908 RXW786444 RXW851980 RXW917516 RXW983052 RYA9 RXZ65548 RXZ131084 RXZ196620 RXZ262156 RXZ327692 RXZ393228 RXZ458764 RXZ524300 RXZ589836 RXZ655372 RXZ720908 RXZ786444 RXZ851980 RXZ917516 RXZ983052 SHG9 SHF65548 SHF131084 SHF196620 SHF262156 SHF327692 SHF393228 SHF458764 SHF524300 SHF589836 SHF655372 SHF720908 SHF786444 SHF851980 SHF917516 SHF983052 SHT9 SHS65548 SHS131084 SHS196620 SHS262156 SHS327692 SHS393228 SHS458764 SHS524300 SHS589836 SHS655372 SHS720908 SHS786444 SHS851980 SHS917516 SHS983052 SHW9 SHV65548 SHV131084 SHV196620 SHV262156 SHV327692 SHV393228 SHV458764 SHV524300 SHV589836 SHV655372 SHV720908 SHV786444 SHV851980 SHV917516 SHV983052 SRC9 SRB65548 SRB131084 SRB196620 SRB262156 SRB327692 SRB393228 SRB458764 SRB524300 SRB589836 SRB655372 SRB720908 SRB786444 SRB851980 SRB917516 SRB983052 SRP9 SRO65548 SRO131084 SRO196620 SRO262156 SRO327692 SRO393228 SRO458764 SRO524300 SRO589836 SRO655372 SRO720908 SRO786444 SRO851980 SRO917516 SRO983052 SRS9 SRR65548 SRR131084 SRR196620 SRR262156 SRR327692 SRR393228 SRR458764 SRR524300 SRR589836 SRR655372 SRR720908 SRR786444 SRR851980 SRR917516 SRR983052 TAY9 TAX65548 TAX131084 TAX196620 TAX262156 TAX327692 TAX393228 TAX458764 TAX524300 TAX589836 TAX655372 TAX720908 TAX786444 TAX851980 TAX917516 TAX983052 TBL9 TBK65548 TBK131084 TBK196620 TBK262156 TBK327692 TBK393228 TBK458764 TBK524300 TBK589836 TBK655372 TBK720908 TBK786444 TBK851980 TBK917516 TBK983052 TBO9 TBN65548 TBN131084 TBN196620 TBN262156 TBN327692 TBN393228 TBN458764 TBN524300 TBN589836 TBN655372 TBN720908 TBN786444 TBN851980 TBN917516 TBN983052 TKU9 TKT65548 TKT131084 TKT196620 TKT262156 TKT327692 TKT393228 TKT458764 TKT524300 TKT589836 TKT655372 TKT720908 TKT786444 TKT851980 TKT917516 TKT983052 TLH9 TLG65548 TLG131084 TLG196620 TLG262156 TLG327692 TLG393228 TLG458764 TLG524300 TLG589836 TLG655372 TLG720908 TLG786444 TLG851980 TLG917516 TLG983052 TLK9 TLJ65548 TLJ131084 TLJ196620 TLJ262156 TLJ327692 TLJ393228 TLJ458764 TLJ524300 TLJ589836 TLJ655372 TLJ720908 TLJ786444 TLJ851980 TLJ917516 TLJ983052 TUQ9 TUP65548 TUP131084 TUP196620 TUP262156 TUP327692 TUP393228 TUP458764 TUP524300 TUP589836 TUP655372 TUP720908 TUP786444 TUP851980 TUP917516 TUP983052 TVD9 TVC65548 TVC131084 TVC196620 TVC262156 TVC327692 TVC393228 TVC458764 TVC524300 TVC589836 TVC655372 TVC720908 TVC786444 TVC851980 TVC917516 TVC983052 TVG9 TVF65548 TVF131084 TVF196620 TVF262156 TVF327692 TVF393228 TVF458764 TVF524300 TVF589836 TVF655372 TVF720908 TVF786444 TVF851980 TVF917516 TVF983052 UEM9 UEL65548 UEL131084 UEL196620 UEL262156 UEL327692 UEL393228 UEL458764 UEL524300 UEL589836 UEL655372 UEL720908 UEL786444 UEL851980 UEL917516 UEL983052 UEZ9 UEY65548 UEY131084 UEY196620 UEY262156 UEY327692 UEY393228 UEY458764 UEY524300 UEY589836 UEY655372 UEY720908 UEY786444 UEY851980 UEY917516 UEY983052 UFC9 UFB65548 UFB131084 UFB196620 UFB262156 UFB327692 UFB393228 UFB458764 UFB524300 UFB589836 UFB655372 UFB720908 UFB786444 UFB851980 UFB917516 UFB983052 UOI9 UOH65548 UOH131084 UOH196620 UOH262156 UOH327692 UOH393228 UOH458764 UOH524300 UOH589836 UOH655372 UOH720908 UOH786444 UOH851980 UOH917516 UOH983052 UOV9 UOU65548 UOU131084 UOU196620 UOU262156 UOU327692 UOU393228 UOU458764 UOU524300 UOU589836 UOU655372 UOU720908 UOU786444 UOU851980 UOU917516 UOU983052 UOY9 UOX65548 UOX131084 UOX196620 UOX262156 UOX327692 UOX393228 UOX458764 UOX524300 UOX589836 UOX655372 UOX720908 UOX786444 UOX851980 UOX917516 UOX983052 UYE9 UYD65548 UYD131084 UYD196620 UYD262156 UYD327692 UYD393228 UYD458764 UYD524300 UYD589836 UYD655372 UYD720908 UYD786444 UYD851980 UYD917516 UYD983052 UYR9 UYQ65548 UYQ131084 UYQ196620 UYQ262156 UYQ327692 UYQ393228 UYQ458764 UYQ524300 UYQ589836 UYQ655372 UYQ720908 UYQ786444 UYQ851980 UYQ917516 UYQ983052 UYU9 UYT65548 UYT131084 UYT196620 UYT262156 UYT327692 UYT393228 UYT458764 UYT524300 UYT589836 UYT655372 UYT720908 UYT786444 UYT851980 UYT917516 UYT983052 VIA9 VHZ65548 VHZ131084 VHZ196620 VHZ262156 VHZ327692 VHZ393228 VHZ458764 VHZ524300 VHZ589836 VHZ655372 VHZ720908 VHZ786444 VHZ851980 VHZ917516 VHZ983052 VIN9 VIM65548 VIM131084 VIM196620 VIM262156 VIM327692 VIM393228 VIM458764 VIM524300 VIM589836 VIM655372 VIM720908 VIM786444 VIM851980 VIM917516 VIM983052 VIQ9 VIP65548 VIP131084 VIP196620 VIP262156 VIP327692 VIP393228 VIP458764 VIP524300 VIP589836 VIP655372 VIP720908 VIP786444 VIP851980 VIP917516 VIP983052 VRW9 VRV65548 VRV131084 VRV196620 VRV262156 VRV327692 VRV393228 VRV458764 VRV524300 VRV589836 VRV655372 VRV720908 VRV786444 VRV851980 VRV917516 VRV983052 VSJ9 VSI65548 VSI131084 VSI196620 VSI262156 VSI327692 VSI393228 VSI458764 VSI524300 VSI589836 VSI655372 VSI720908 VSI786444 VSI851980 VSI917516 VSI983052 VSM9 VSL65548 VSL131084 VSL196620 VSL262156 VSL327692 VSL393228 VSL458764 VSL524300 VSL589836 VSL655372 VSL720908 VSL786444 VSL851980 VSL917516 VSL983052 WBS9 WBR65548 WBR131084 WBR196620 WBR262156 WBR327692 WBR393228 WBR458764 WBR524300 WBR589836 WBR655372 WBR720908 WBR786444 WBR851980 WBR917516 WBR983052 WCF9 WCE65548 WCE131084 WCE196620 WCE262156 WCE327692 WCE393228 WCE458764 WCE524300 WCE589836 WCE655372 WCE720908 WCE786444 WCE851980 WCE917516 WCE983052 WCI9 WCH65548 WCH131084 WCH196620 WCH262156 WCH327692 WCH393228 WCH458764 WCH524300 WCH589836 WCH655372 WCH720908 WCH786444 WCH851980 WCH917516 WCH983052 WLO9 WLN65548 WLN131084 WLN196620 WLN262156 WLN327692 WLN393228 WLN458764 WLN524300 WLN589836 WLN655372 WLN720908 WLN786444 WLN851980 WLN917516 WLN983052 WMB9 WMA65548 WMA131084 WMA196620 WMA262156 WMA327692 WMA393228 WMA458764 WMA524300 WMA589836 WMA655372 WMA720908 WMA786444 WMA851980 WMA917516 WMA983052 WME9 WMD65548 WMD131084 WMD196620 WMD262156 WMD327692 WMD393228 WMD458764 WMD524300 WMD589836 WMD655372 WMD720908 WMD786444 WMD851980 WMD917516 WMD983052 WVK9 WVJ65548 WVJ131084 WVJ196620 WVJ262156 WVJ327692 WVJ393228 WVJ458764 WVJ524300 WVJ589836 WVJ655372 WVJ720908 WVJ786444 WVJ851980 WVJ917516 WVJ983052 WVX9 WVW65548 WVW131084 WVW196620 WVW262156 WVW327692 WVW393228 WVW458764 WVW524300 WVW589836 WVW655372 WVW720908 WVW786444 WVW851980 WVW917516 WVW983052 WWA9 WVZ65548 WVZ131084 WVZ196620 WVZ262156 WVZ327692 WVZ393228 WVZ458764 WVZ524300 WVZ589836 WVZ655372 WVZ720908 WVZ786444 J9 P9 V9" xr:uid="{AD2D70C4-F04F-4248-9FA6-245E6A28AC62}"/>
    <dataValidation allowBlank="1" showInputMessage="1" showErrorMessage="1" prompt="TYPE IN INPUT INFOS" sqref="B65551:C65600 B65602:C65651 B131087:C131136 B131138:C131187 B196623:C196672 B196674:C196723 B262159:C262208 B262210:C262259 B327695:C327744 B327746:C327795 B393231:C393280 B393282:C393331 B458767:C458816 B458818:C458867 B524303:C524352 B524354:C524403 B589839:C589888 B589890:C589939 B655375:C655424 B655426:C655475 B720911:C720960 B720962:C721011 B786447:C786496 B786498:C786547 B851983:C852032 B852034:C852083 B917519:C917568 B917570:C917619 B983055:C983104 B983106:C983155 SF13:SF63 IJ66:IJ116 II65551:II65600 II65602:II65651 II131087:II131136 II131138:II131187 II196623:II196672 II196674:II196723 II262159:II262208 II262210:II262259 II327695:II327744 II327746:II327795 II393231:II393280 II393282:II393331 II458767:II458816 II458818:II458867 II524303:II524352 II524354:II524403 II589839:II589888 II589890:II589939 II655375:II655424 II655426:II655475 II720911:II720960 II720962:II721011 II786447:II786496 II786498:II786547 II851983:II852032 II852034:II852083 II917519:II917568 II917570:II917619 II983055:II983104 II983106:II983155 ACB13:ACB63 SF66:SF116 SE65551:SE65600 SE65602:SE65651 SE131087:SE131136 SE131138:SE131187 SE196623:SE196672 SE196674:SE196723 SE262159:SE262208 SE262210:SE262259 SE327695:SE327744 SE327746:SE327795 SE393231:SE393280 SE393282:SE393331 SE458767:SE458816 SE458818:SE458867 SE524303:SE524352 SE524354:SE524403 SE589839:SE589888 SE589890:SE589939 SE655375:SE655424 SE655426:SE655475 SE720911:SE720960 SE720962:SE721011 SE786447:SE786496 SE786498:SE786547 SE851983:SE852032 SE852034:SE852083 SE917519:SE917568 SE917570:SE917619 SE983055:SE983104 SE983106:SE983155 ALX13:ALX63 ACB66:ACB116 ACA65551:ACA65600 ACA65602:ACA65651 ACA131087:ACA131136 ACA131138:ACA131187 ACA196623:ACA196672 ACA196674:ACA196723 ACA262159:ACA262208 ACA262210:ACA262259 ACA327695:ACA327744 ACA327746:ACA327795 ACA393231:ACA393280 ACA393282:ACA393331 ACA458767:ACA458816 ACA458818:ACA458867 ACA524303:ACA524352 ACA524354:ACA524403 ACA589839:ACA589888 ACA589890:ACA589939 ACA655375:ACA655424 ACA655426:ACA655475 ACA720911:ACA720960 ACA720962:ACA721011 ACA786447:ACA786496 ACA786498:ACA786547 ACA851983:ACA852032 ACA852034:ACA852083 ACA917519:ACA917568 ACA917570:ACA917619 ACA983055:ACA983104 ACA983106:ACA983155 AVT13:AVT63 ALX66:ALX116 ALW65551:ALW65600 ALW65602:ALW65651 ALW131087:ALW131136 ALW131138:ALW131187 ALW196623:ALW196672 ALW196674:ALW196723 ALW262159:ALW262208 ALW262210:ALW262259 ALW327695:ALW327744 ALW327746:ALW327795 ALW393231:ALW393280 ALW393282:ALW393331 ALW458767:ALW458816 ALW458818:ALW458867 ALW524303:ALW524352 ALW524354:ALW524403 ALW589839:ALW589888 ALW589890:ALW589939 ALW655375:ALW655424 ALW655426:ALW655475 ALW720911:ALW720960 ALW720962:ALW721011 ALW786447:ALW786496 ALW786498:ALW786547 ALW851983:ALW852032 ALW852034:ALW852083 ALW917519:ALW917568 ALW917570:ALW917619 ALW983055:ALW983104 ALW983106:ALW983155 BFP13:BFP63 AVT66:AVT116 AVS65551:AVS65600 AVS65602:AVS65651 AVS131087:AVS131136 AVS131138:AVS131187 AVS196623:AVS196672 AVS196674:AVS196723 AVS262159:AVS262208 AVS262210:AVS262259 AVS327695:AVS327744 AVS327746:AVS327795 AVS393231:AVS393280 AVS393282:AVS393331 AVS458767:AVS458816 AVS458818:AVS458867 AVS524303:AVS524352 AVS524354:AVS524403 AVS589839:AVS589888 AVS589890:AVS589939 AVS655375:AVS655424 AVS655426:AVS655475 AVS720911:AVS720960 AVS720962:AVS721011 AVS786447:AVS786496 AVS786498:AVS786547 AVS851983:AVS852032 AVS852034:AVS852083 AVS917519:AVS917568 AVS917570:AVS917619 AVS983055:AVS983104 AVS983106:AVS983155 BPL13:BPL63 BFP66:BFP116 BFO65551:BFO65600 BFO65602:BFO65651 BFO131087:BFO131136 BFO131138:BFO131187 BFO196623:BFO196672 BFO196674:BFO196723 BFO262159:BFO262208 BFO262210:BFO262259 BFO327695:BFO327744 BFO327746:BFO327795 BFO393231:BFO393280 BFO393282:BFO393331 BFO458767:BFO458816 BFO458818:BFO458867 BFO524303:BFO524352 BFO524354:BFO524403 BFO589839:BFO589888 BFO589890:BFO589939 BFO655375:BFO655424 BFO655426:BFO655475 BFO720911:BFO720960 BFO720962:BFO721011 BFO786447:BFO786496 BFO786498:BFO786547 BFO851983:BFO852032 BFO852034:BFO852083 BFO917519:BFO917568 BFO917570:BFO917619 BFO983055:BFO983104 BFO983106:BFO983155 BZH13:BZH63 BPL66:BPL116 BPK65551:BPK65600 BPK65602:BPK65651 BPK131087:BPK131136 BPK131138:BPK131187 BPK196623:BPK196672 BPK196674:BPK196723 BPK262159:BPK262208 BPK262210:BPK262259 BPK327695:BPK327744 BPK327746:BPK327795 BPK393231:BPK393280 BPK393282:BPK393331 BPK458767:BPK458816 BPK458818:BPK458867 BPK524303:BPK524352 BPK524354:BPK524403 BPK589839:BPK589888 BPK589890:BPK589939 BPK655375:BPK655424 BPK655426:BPK655475 BPK720911:BPK720960 BPK720962:BPK721011 BPK786447:BPK786496 BPK786498:BPK786547 BPK851983:BPK852032 BPK852034:BPK852083 BPK917519:BPK917568 BPK917570:BPK917619 BPK983055:BPK983104 BPK983106:BPK983155 CJD13:CJD63 BZH66:BZH116 BZG65551:BZG65600 BZG65602:BZG65651 BZG131087:BZG131136 BZG131138:BZG131187 BZG196623:BZG196672 BZG196674:BZG196723 BZG262159:BZG262208 BZG262210:BZG262259 BZG327695:BZG327744 BZG327746:BZG327795 BZG393231:BZG393280 BZG393282:BZG393331 BZG458767:BZG458816 BZG458818:BZG458867 BZG524303:BZG524352 BZG524354:BZG524403 BZG589839:BZG589888 BZG589890:BZG589939 BZG655375:BZG655424 BZG655426:BZG655475 BZG720911:BZG720960 BZG720962:BZG721011 BZG786447:BZG786496 BZG786498:BZG786547 BZG851983:BZG852032 BZG852034:BZG852083 BZG917519:BZG917568 BZG917570:BZG917619 BZG983055:BZG983104 BZG983106:BZG983155 CSZ13:CSZ63 CJD66:CJD116 CJC65551:CJC65600 CJC65602:CJC65651 CJC131087:CJC131136 CJC131138:CJC131187 CJC196623:CJC196672 CJC196674:CJC196723 CJC262159:CJC262208 CJC262210:CJC262259 CJC327695:CJC327744 CJC327746:CJC327795 CJC393231:CJC393280 CJC393282:CJC393331 CJC458767:CJC458816 CJC458818:CJC458867 CJC524303:CJC524352 CJC524354:CJC524403 CJC589839:CJC589888 CJC589890:CJC589939 CJC655375:CJC655424 CJC655426:CJC655475 CJC720911:CJC720960 CJC720962:CJC721011 CJC786447:CJC786496 CJC786498:CJC786547 CJC851983:CJC852032 CJC852034:CJC852083 CJC917519:CJC917568 CJC917570:CJC917619 CJC983055:CJC983104 CJC983106:CJC983155 DCV13:DCV63 CSZ66:CSZ116 CSY65551:CSY65600 CSY65602:CSY65651 CSY131087:CSY131136 CSY131138:CSY131187 CSY196623:CSY196672 CSY196674:CSY196723 CSY262159:CSY262208 CSY262210:CSY262259 CSY327695:CSY327744 CSY327746:CSY327795 CSY393231:CSY393280 CSY393282:CSY393331 CSY458767:CSY458816 CSY458818:CSY458867 CSY524303:CSY524352 CSY524354:CSY524403 CSY589839:CSY589888 CSY589890:CSY589939 CSY655375:CSY655424 CSY655426:CSY655475 CSY720911:CSY720960 CSY720962:CSY721011 CSY786447:CSY786496 CSY786498:CSY786547 CSY851983:CSY852032 CSY852034:CSY852083 CSY917519:CSY917568 CSY917570:CSY917619 CSY983055:CSY983104 CSY983106:CSY983155 DMR13:DMR63 DCV66:DCV116 DCU65551:DCU65600 DCU65602:DCU65651 DCU131087:DCU131136 DCU131138:DCU131187 DCU196623:DCU196672 DCU196674:DCU196723 DCU262159:DCU262208 DCU262210:DCU262259 DCU327695:DCU327744 DCU327746:DCU327795 DCU393231:DCU393280 DCU393282:DCU393331 DCU458767:DCU458816 DCU458818:DCU458867 DCU524303:DCU524352 DCU524354:DCU524403 DCU589839:DCU589888 DCU589890:DCU589939 DCU655375:DCU655424 DCU655426:DCU655475 DCU720911:DCU720960 DCU720962:DCU721011 DCU786447:DCU786496 DCU786498:DCU786547 DCU851983:DCU852032 DCU852034:DCU852083 DCU917519:DCU917568 DCU917570:DCU917619 DCU983055:DCU983104 DCU983106:DCU983155 DWN13:DWN63 DMR66:DMR116 DMQ65551:DMQ65600 DMQ65602:DMQ65651 DMQ131087:DMQ131136 DMQ131138:DMQ131187 DMQ196623:DMQ196672 DMQ196674:DMQ196723 DMQ262159:DMQ262208 DMQ262210:DMQ262259 DMQ327695:DMQ327744 DMQ327746:DMQ327795 DMQ393231:DMQ393280 DMQ393282:DMQ393331 DMQ458767:DMQ458816 DMQ458818:DMQ458867 DMQ524303:DMQ524352 DMQ524354:DMQ524403 DMQ589839:DMQ589888 DMQ589890:DMQ589939 DMQ655375:DMQ655424 DMQ655426:DMQ655475 DMQ720911:DMQ720960 DMQ720962:DMQ721011 DMQ786447:DMQ786496 DMQ786498:DMQ786547 DMQ851983:DMQ852032 DMQ852034:DMQ852083 DMQ917519:DMQ917568 DMQ917570:DMQ917619 DMQ983055:DMQ983104 DMQ983106:DMQ983155 EGJ13:EGJ63 DWN66:DWN116 DWM65551:DWM65600 DWM65602:DWM65651 DWM131087:DWM131136 DWM131138:DWM131187 DWM196623:DWM196672 DWM196674:DWM196723 DWM262159:DWM262208 DWM262210:DWM262259 DWM327695:DWM327744 DWM327746:DWM327795 DWM393231:DWM393280 DWM393282:DWM393331 DWM458767:DWM458816 DWM458818:DWM458867 DWM524303:DWM524352 DWM524354:DWM524403 DWM589839:DWM589888 DWM589890:DWM589939 DWM655375:DWM655424 DWM655426:DWM655475 DWM720911:DWM720960 DWM720962:DWM721011 DWM786447:DWM786496 DWM786498:DWM786547 DWM851983:DWM852032 DWM852034:DWM852083 DWM917519:DWM917568 DWM917570:DWM917619 DWM983055:DWM983104 DWM983106:DWM983155 EQF13:EQF63 EGJ66:EGJ116 EGI65551:EGI65600 EGI65602:EGI65651 EGI131087:EGI131136 EGI131138:EGI131187 EGI196623:EGI196672 EGI196674:EGI196723 EGI262159:EGI262208 EGI262210:EGI262259 EGI327695:EGI327744 EGI327746:EGI327795 EGI393231:EGI393280 EGI393282:EGI393331 EGI458767:EGI458816 EGI458818:EGI458867 EGI524303:EGI524352 EGI524354:EGI524403 EGI589839:EGI589888 EGI589890:EGI589939 EGI655375:EGI655424 EGI655426:EGI655475 EGI720911:EGI720960 EGI720962:EGI721011 EGI786447:EGI786496 EGI786498:EGI786547 EGI851983:EGI852032 EGI852034:EGI852083 EGI917519:EGI917568 EGI917570:EGI917619 EGI983055:EGI983104 EGI983106:EGI983155 FAB13:FAB63 EQF66:EQF116 EQE65551:EQE65600 EQE65602:EQE65651 EQE131087:EQE131136 EQE131138:EQE131187 EQE196623:EQE196672 EQE196674:EQE196723 EQE262159:EQE262208 EQE262210:EQE262259 EQE327695:EQE327744 EQE327746:EQE327795 EQE393231:EQE393280 EQE393282:EQE393331 EQE458767:EQE458816 EQE458818:EQE458867 EQE524303:EQE524352 EQE524354:EQE524403 EQE589839:EQE589888 EQE589890:EQE589939 EQE655375:EQE655424 EQE655426:EQE655475 EQE720911:EQE720960 EQE720962:EQE721011 EQE786447:EQE786496 EQE786498:EQE786547 EQE851983:EQE852032 EQE852034:EQE852083 EQE917519:EQE917568 EQE917570:EQE917619 EQE983055:EQE983104 EQE983106:EQE983155 FJX13:FJX63 FAB66:FAB116 FAA65551:FAA65600 FAA65602:FAA65651 FAA131087:FAA131136 FAA131138:FAA131187 FAA196623:FAA196672 FAA196674:FAA196723 FAA262159:FAA262208 FAA262210:FAA262259 FAA327695:FAA327744 FAA327746:FAA327795 FAA393231:FAA393280 FAA393282:FAA393331 FAA458767:FAA458816 FAA458818:FAA458867 FAA524303:FAA524352 FAA524354:FAA524403 FAA589839:FAA589888 FAA589890:FAA589939 FAA655375:FAA655424 FAA655426:FAA655475 FAA720911:FAA720960 FAA720962:FAA721011 FAA786447:FAA786496 FAA786498:FAA786547 FAA851983:FAA852032 FAA852034:FAA852083 FAA917519:FAA917568 FAA917570:FAA917619 FAA983055:FAA983104 FAA983106:FAA983155 FTT13:FTT63 FJX66:FJX116 FJW65551:FJW65600 FJW65602:FJW65651 FJW131087:FJW131136 FJW131138:FJW131187 FJW196623:FJW196672 FJW196674:FJW196723 FJW262159:FJW262208 FJW262210:FJW262259 FJW327695:FJW327744 FJW327746:FJW327795 FJW393231:FJW393280 FJW393282:FJW393331 FJW458767:FJW458816 FJW458818:FJW458867 FJW524303:FJW524352 FJW524354:FJW524403 FJW589839:FJW589888 FJW589890:FJW589939 FJW655375:FJW655424 FJW655426:FJW655475 FJW720911:FJW720960 FJW720962:FJW721011 FJW786447:FJW786496 FJW786498:FJW786547 FJW851983:FJW852032 FJW852034:FJW852083 FJW917519:FJW917568 FJW917570:FJW917619 FJW983055:FJW983104 FJW983106:FJW983155 GDP13:GDP63 FTT66:FTT116 FTS65551:FTS65600 FTS65602:FTS65651 FTS131087:FTS131136 FTS131138:FTS131187 FTS196623:FTS196672 FTS196674:FTS196723 FTS262159:FTS262208 FTS262210:FTS262259 FTS327695:FTS327744 FTS327746:FTS327795 FTS393231:FTS393280 FTS393282:FTS393331 FTS458767:FTS458816 FTS458818:FTS458867 FTS524303:FTS524352 FTS524354:FTS524403 FTS589839:FTS589888 FTS589890:FTS589939 FTS655375:FTS655424 FTS655426:FTS655475 FTS720911:FTS720960 FTS720962:FTS721011 FTS786447:FTS786496 FTS786498:FTS786547 FTS851983:FTS852032 FTS852034:FTS852083 FTS917519:FTS917568 FTS917570:FTS917619 FTS983055:FTS983104 FTS983106:FTS983155 GNL13:GNL63 GDP66:GDP116 GDO65551:GDO65600 GDO65602:GDO65651 GDO131087:GDO131136 GDO131138:GDO131187 GDO196623:GDO196672 GDO196674:GDO196723 GDO262159:GDO262208 GDO262210:GDO262259 GDO327695:GDO327744 GDO327746:GDO327795 GDO393231:GDO393280 GDO393282:GDO393331 GDO458767:GDO458816 GDO458818:GDO458867 GDO524303:GDO524352 GDO524354:GDO524403 GDO589839:GDO589888 GDO589890:GDO589939 GDO655375:GDO655424 GDO655426:GDO655475 GDO720911:GDO720960 GDO720962:GDO721011 GDO786447:GDO786496 GDO786498:GDO786547 GDO851983:GDO852032 GDO852034:GDO852083 GDO917519:GDO917568 GDO917570:GDO917619 GDO983055:GDO983104 GDO983106:GDO983155 GXH13:GXH63 GNL66:GNL116 GNK65551:GNK65600 GNK65602:GNK65651 GNK131087:GNK131136 GNK131138:GNK131187 GNK196623:GNK196672 GNK196674:GNK196723 GNK262159:GNK262208 GNK262210:GNK262259 GNK327695:GNK327744 GNK327746:GNK327795 GNK393231:GNK393280 GNK393282:GNK393331 GNK458767:GNK458816 GNK458818:GNK458867 GNK524303:GNK524352 GNK524354:GNK524403 GNK589839:GNK589888 GNK589890:GNK589939 GNK655375:GNK655424 GNK655426:GNK655475 GNK720911:GNK720960 GNK720962:GNK721011 GNK786447:GNK786496 GNK786498:GNK786547 GNK851983:GNK852032 GNK852034:GNK852083 GNK917519:GNK917568 GNK917570:GNK917619 GNK983055:GNK983104 GNK983106:GNK983155 HHD13:HHD63 GXH66:GXH116 GXG65551:GXG65600 GXG65602:GXG65651 GXG131087:GXG131136 GXG131138:GXG131187 GXG196623:GXG196672 GXG196674:GXG196723 GXG262159:GXG262208 GXG262210:GXG262259 GXG327695:GXG327744 GXG327746:GXG327795 GXG393231:GXG393280 GXG393282:GXG393331 GXG458767:GXG458816 GXG458818:GXG458867 GXG524303:GXG524352 GXG524354:GXG524403 GXG589839:GXG589888 GXG589890:GXG589939 GXG655375:GXG655424 GXG655426:GXG655475 GXG720911:GXG720960 GXG720962:GXG721011 GXG786447:GXG786496 GXG786498:GXG786547 GXG851983:GXG852032 GXG852034:GXG852083 GXG917519:GXG917568 GXG917570:GXG917619 GXG983055:GXG983104 GXG983106:GXG983155 HQZ13:HQZ63 HHD66:HHD116 HHC65551:HHC65600 HHC65602:HHC65651 HHC131087:HHC131136 HHC131138:HHC131187 HHC196623:HHC196672 HHC196674:HHC196723 HHC262159:HHC262208 HHC262210:HHC262259 HHC327695:HHC327744 HHC327746:HHC327795 HHC393231:HHC393280 HHC393282:HHC393331 HHC458767:HHC458816 HHC458818:HHC458867 HHC524303:HHC524352 HHC524354:HHC524403 HHC589839:HHC589888 HHC589890:HHC589939 HHC655375:HHC655424 HHC655426:HHC655475 HHC720911:HHC720960 HHC720962:HHC721011 HHC786447:HHC786496 HHC786498:HHC786547 HHC851983:HHC852032 HHC852034:HHC852083 HHC917519:HHC917568 HHC917570:HHC917619 HHC983055:HHC983104 HHC983106:HHC983155 IAV13:IAV63 HQZ66:HQZ116 HQY65551:HQY65600 HQY65602:HQY65651 HQY131087:HQY131136 HQY131138:HQY131187 HQY196623:HQY196672 HQY196674:HQY196723 HQY262159:HQY262208 HQY262210:HQY262259 HQY327695:HQY327744 HQY327746:HQY327795 HQY393231:HQY393280 HQY393282:HQY393331 HQY458767:HQY458816 HQY458818:HQY458867 HQY524303:HQY524352 HQY524354:HQY524403 HQY589839:HQY589888 HQY589890:HQY589939 HQY655375:HQY655424 HQY655426:HQY655475 HQY720911:HQY720960 HQY720962:HQY721011 HQY786447:HQY786496 HQY786498:HQY786547 HQY851983:HQY852032 HQY852034:HQY852083 HQY917519:HQY917568 HQY917570:HQY917619 HQY983055:HQY983104 HQY983106:HQY983155 IKR13:IKR63 IAV66:IAV116 IAU65551:IAU65600 IAU65602:IAU65651 IAU131087:IAU131136 IAU131138:IAU131187 IAU196623:IAU196672 IAU196674:IAU196723 IAU262159:IAU262208 IAU262210:IAU262259 IAU327695:IAU327744 IAU327746:IAU327795 IAU393231:IAU393280 IAU393282:IAU393331 IAU458767:IAU458816 IAU458818:IAU458867 IAU524303:IAU524352 IAU524354:IAU524403 IAU589839:IAU589888 IAU589890:IAU589939 IAU655375:IAU655424 IAU655426:IAU655475 IAU720911:IAU720960 IAU720962:IAU721011 IAU786447:IAU786496 IAU786498:IAU786547 IAU851983:IAU852032 IAU852034:IAU852083 IAU917519:IAU917568 IAU917570:IAU917619 IAU983055:IAU983104 IAU983106:IAU983155 IUN13:IUN63 IKR66:IKR116 IKQ65551:IKQ65600 IKQ65602:IKQ65651 IKQ131087:IKQ131136 IKQ131138:IKQ131187 IKQ196623:IKQ196672 IKQ196674:IKQ196723 IKQ262159:IKQ262208 IKQ262210:IKQ262259 IKQ327695:IKQ327744 IKQ327746:IKQ327795 IKQ393231:IKQ393280 IKQ393282:IKQ393331 IKQ458767:IKQ458816 IKQ458818:IKQ458867 IKQ524303:IKQ524352 IKQ524354:IKQ524403 IKQ589839:IKQ589888 IKQ589890:IKQ589939 IKQ655375:IKQ655424 IKQ655426:IKQ655475 IKQ720911:IKQ720960 IKQ720962:IKQ721011 IKQ786447:IKQ786496 IKQ786498:IKQ786547 IKQ851983:IKQ852032 IKQ852034:IKQ852083 IKQ917519:IKQ917568 IKQ917570:IKQ917619 IKQ983055:IKQ983104 IKQ983106:IKQ983155 JEJ13:JEJ63 IUN66:IUN116 IUM65551:IUM65600 IUM65602:IUM65651 IUM131087:IUM131136 IUM131138:IUM131187 IUM196623:IUM196672 IUM196674:IUM196723 IUM262159:IUM262208 IUM262210:IUM262259 IUM327695:IUM327744 IUM327746:IUM327795 IUM393231:IUM393280 IUM393282:IUM393331 IUM458767:IUM458816 IUM458818:IUM458867 IUM524303:IUM524352 IUM524354:IUM524403 IUM589839:IUM589888 IUM589890:IUM589939 IUM655375:IUM655424 IUM655426:IUM655475 IUM720911:IUM720960 IUM720962:IUM721011 IUM786447:IUM786496 IUM786498:IUM786547 IUM851983:IUM852032 IUM852034:IUM852083 IUM917519:IUM917568 IUM917570:IUM917619 IUM983055:IUM983104 IUM983106:IUM983155 JOF13:JOF63 JEJ66:JEJ116 JEI65551:JEI65600 JEI65602:JEI65651 JEI131087:JEI131136 JEI131138:JEI131187 JEI196623:JEI196672 JEI196674:JEI196723 JEI262159:JEI262208 JEI262210:JEI262259 JEI327695:JEI327744 JEI327746:JEI327795 JEI393231:JEI393280 JEI393282:JEI393331 JEI458767:JEI458816 JEI458818:JEI458867 JEI524303:JEI524352 JEI524354:JEI524403 JEI589839:JEI589888 JEI589890:JEI589939 JEI655375:JEI655424 JEI655426:JEI655475 JEI720911:JEI720960 JEI720962:JEI721011 JEI786447:JEI786496 JEI786498:JEI786547 JEI851983:JEI852032 JEI852034:JEI852083 JEI917519:JEI917568 JEI917570:JEI917619 JEI983055:JEI983104 JEI983106:JEI983155 JYB13:JYB63 JOF66:JOF116 JOE65551:JOE65600 JOE65602:JOE65651 JOE131087:JOE131136 JOE131138:JOE131187 JOE196623:JOE196672 JOE196674:JOE196723 JOE262159:JOE262208 JOE262210:JOE262259 JOE327695:JOE327744 JOE327746:JOE327795 JOE393231:JOE393280 JOE393282:JOE393331 JOE458767:JOE458816 JOE458818:JOE458867 JOE524303:JOE524352 JOE524354:JOE524403 JOE589839:JOE589888 JOE589890:JOE589939 JOE655375:JOE655424 JOE655426:JOE655475 JOE720911:JOE720960 JOE720962:JOE721011 JOE786447:JOE786496 JOE786498:JOE786547 JOE851983:JOE852032 JOE852034:JOE852083 JOE917519:JOE917568 JOE917570:JOE917619 JOE983055:JOE983104 JOE983106:JOE983155 KHX13:KHX63 JYB66:JYB116 JYA65551:JYA65600 JYA65602:JYA65651 JYA131087:JYA131136 JYA131138:JYA131187 JYA196623:JYA196672 JYA196674:JYA196723 JYA262159:JYA262208 JYA262210:JYA262259 JYA327695:JYA327744 JYA327746:JYA327795 JYA393231:JYA393280 JYA393282:JYA393331 JYA458767:JYA458816 JYA458818:JYA458867 JYA524303:JYA524352 JYA524354:JYA524403 JYA589839:JYA589888 JYA589890:JYA589939 JYA655375:JYA655424 JYA655426:JYA655475 JYA720911:JYA720960 JYA720962:JYA721011 JYA786447:JYA786496 JYA786498:JYA786547 JYA851983:JYA852032 JYA852034:JYA852083 JYA917519:JYA917568 JYA917570:JYA917619 JYA983055:JYA983104 JYA983106:JYA983155 KRT13:KRT63 KHX66:KHX116 KHW65551:KHW65600 KHW65602:KHW65651 KHW131087:KHW131136 KHW131138:KHW131187 KHW196623:KHW196672 KHW196674:KHW196723 KHW262159:KHW262208 KHW262210:KHW262259 KHW327695:KHW327744 KHW327746:KHW327795 KHW393231:KHW393280 KHW393282:KHW393331 KHW458767:KHW458816 KHW458818:KHW458867 KHW524303:KHW524352 KHW524354:KHW524403 KHW589839:KHW589888 KHW589890:KHW589939 KHW655375:KHW655424 KHW655426:KHW655475 KHW720911:KHW720960 KHW720962:KHW721011 KHW786447:KHW786496 KHW786498:KHW786547 KHW851983:KHW852032 KHW852034:KHW852083 KHW917519:KHW917568 KHW917570:KHW917619 KHW983055:KHW983104 KHW983106:KHW983155 LBP13:LBP63 KRT66:KRT116 KRS65551:KRS65600 KRS65602:KRS65651 KRS131087:KRS131136 KRS131138:KRS131187 KRS196623:KRS196672 KRS196674:KRS196723 KRS262159:KRS262208 KRS262210:KRS262259 KRS327695:KRS327744 KRS327746:KRS327795 KRS393231:KRS393280 KRS393282:KRS393331 KRS458767:KRS458816 KRS458818:KRS458867 KRS524303:KRS524352 KRS524354:KRS524403 KRS589839:KRS589888 KRS589890:KRS589939 KRS655375:KRS655424 KRS655426:KRS655475 KRS720911:KRS720960 KRS720962:KRS721011 KRS786447:KRS786496 KRS786498:KRS786547 KRS851983:KRS852032 KRS852034:KRS852083 KRS917519:KRS917568 KRS917570:KRS917619 KRS983055:KRS983104 KRS983106:KRS983155 LLL13:LLL63 LBP66:LBP116 LBO65551:LBO65600 LBO65602:LBO65651 LBO131087:LBO131136 LBO131138:LBO131187 LBO196623:LBO196672 LBO196674:LBO196723 LBO262159:LBO262208 LBO262210:LBO262259 LBO327695:LBO327744 LBO327746:LBO327795 LBO393231:LBO393280 LBO393282:LBO393331 LBO458767:LBO458816 LBO458818:LBO458867 LBO524303:LBO524352 LBO524354:LBO524403 LBO589839:LBO589888 LBO589890:LBO589939 LBO655375:LBO655424 LBO655426:LBO655475 LBO720911:LBO720960 LBO720962:LBO721011 LBO786447:LBO786496 LBO786498:LBO786547 LBO851983:LBO852032 LBO852034:LBO852083 LBO917519:LBO917568 LBO917570:LBO917619 LBO983055:LBO983104 LBO983106:LBO983155 LVH13:LVH63 LLL66:LLL116 LLK65551:LLK65600 LLK65602:LLK65651 LLK131087:LLK131136 LLK131138:LLK131187 LLK196623:LLK196672 LLK196674:LLK196723 LLK262159:LLK262208 LLK262210:LLK262259 LLK327695:LLK327744 LLK327746:LLK327795 LLK393231:LLK393280 LLK393282:LLK393331 LLK458767:LLK458816 LLK458818:LLK458867 LLK524303:LLK524352 LLK524354:LLK524403 LLK589839:LLK589888 LLK589890:LLK589939 LLK655375:LLK655424 LLK655426:LLK655475 LLK720911:LLK720960 LLK720962:LLK721011 LLK786447:LLK786496 LLK786498:LLK786547 LLK851983:LLK852032 LLK852034:LLK852083 LLK917519:LLK917568 LLK917570:LLK917619 LLK983055:LLK983104 LLK983106:LLK983155 MFD13:MFD63 LVH66:LVH116 LVG65551:LVG65600 LVG65602:LVG65651 LVG131087:LVG131136 LVG131138:LVG131187 LVG196623:LVG196672 LVG196674:LVG196723 LVG262159:LVG262208 LVG262210:LVG262259 LVG327695:LVG327744 LVG327746:LVG327795 LVG393231:LVG393280 LVG393282:LVG393331 LVG458767:LVG458816 LVG458818:LVG458867 LVG524303:LVG524352 LVG524354:LVG524403 LVG589839:LVG589888 LVG589890:LVG589939 LVG655375:LVG655424 LVG655426:LVG655475 LVG720911:LVG720960 LVG720962:LVG721011 LVG786447:LVG786496 LVG786498:LVG786547 LVG851983:LVG852032 LVG852034:LVG852083 LVG917519:LVG917568 LVG917570:LVG917619 LVG983055:LVG983104 LVG983106:LVG983155 MOZ13:MOZ63 MFD66:MFD116 MFC65551:MFC65600 MFC65602:MFC65651 MFC131087:MFC131136 MFC131138:MFC131187 MFC196623:MFC196672 MFC196674:MFC196723 MFC262159:MFC262208 MFC262210:MFC262259 MFC327695:MFC327744 MFC327746:MFC327795 MFC393231:MFC393280 MFC393282:MFC393331 MFC458767:MFC458816 MFC458818:MFC458867 MFC524303:MFC524352 MFC524354:MFC524403 MFC589839:MFC589888 MFC589890:MFC589939 MFC655375:MFC655424 MFC655426:MFC655475 MFC720911:MFC720960 MFC720962:MFC721011 MFC786447:MFC786496 MFC786498:MFC786547 MFC851983:MFC852032 MFC852034:MFC852083 MFC917519:MFC917568 MFC917570:MFC917619 MFC983055:MFC983104 MFC983106:MFC983155 MYV13:MYV63 MOZ66:MOZ116 MOY65551:MOY65600 MOY65602:MOY65651 MOY131087:MOY131136 MOY131138:MOY131187 MOY196623:MOY196672 MOY196674:MOY196723 MOY262159:MOY262208 MOY262210:MOY262259 MOY327695:MOY327744 MOY327746:MOY327795 MOY393231:MOY393280 MOY393282:MOY393331 MOY458767:MOY458816 MOY458818:MOY458867 MOY524303:MOY524352 MOY524354:MOY524403 MOY589839:MOY589888 MOY589890:MOY589939 MOY655375:MOY655424 MOY655426:MOY655475 MOY720911:MOY720960 MOY720962:MOY721011 MOY786447:MOY786496 MOY786498:MOY786547 MOY851983:MOY852032 MOY852034:MOY852083 MOY917519:MOY917568 MOY917570:MOY917619 MOY983055:MOY983104 MOY983106:MOY983155 NIR13:NIR63 MYV66:MYV116 MYU65551:MYU65600 MYU65602:MYU65651 MYU131087:MYU131136 MYU131138:MYU131187 MYU196623:MYU196672 MYU196674:MYU196723 MYU262159:MYU262208 MYU262210:MYU262259 MYU327695:MYU327744 MYU327746:MYU327795 MYU393231:MYU393280 MYU393282:MYU393331 MYU458767:MYU458816 MYU458818:MYU458867 MYU524303:MYU524352 MYU524354:MYU524403 MYU589839:MYU589888 MYU589890:MYU589939 MYU655375:MYU655424 MYU655426:MYU655475 MYU720911:MYU720960 MYU720962:MYU721011 MYU786447:MYU786496 MYU786498:MYU786547 MYU851983:MYU852032 MYU852034:MYU852083 MYU917519:MYU917568 MYU917570:MYU917619 MYU983055:MYU983104 MYU983106:MYU983155 NSN13:NSN63 NIR66:NIR116 NIQ65551:NIQ65600 NIQ65602:NIQ65651 NIQ131087:NIQ131136 NIQ131138:NIQ131187 NIQ196623:NIQ196672 NIQ196674:NIQ196723 NIQ262159:NIQ262208 NIQ262210:NIQ262259 NIQ327695:NIQ327744 NIQ327746:NIQ327795 NIQ393231:NIQ393280 NIQ393282:NIQ393331 NIQ458767:NIQ458816 NIQ458818:NIQ458867 NIQ524303:NIQ524352 NIQ524354:NIQ524403 NIQ589839:NIQ589888 NIQ589890:NIQ589939 NIQ655375:NIQ655424 NIQ655426:NIQ655475 NIQ720911:NIQ720960 NIQ720962:NIQ721011 NIQ786447:NIQ786496 NIQ786498:NIQ786547 NIQ851983:NIQ852032 NIQ852034:NIQ852083 NIQ917519:NIQ917568 NIQ917570:NIQ917619 NIQ983055:NIQ983104 NIQ983106:NIQ983155 OCJ13:OCJ63 NSN66:NSN116 NSM65551:NSM65600 NSM65602:NSM65651 NSM131087:NSM131136 NSM131138:NSM131187 NSM196623:NSM196672 NSM196674:NSM196723 NSM262159:NSM262208 NSM262210:NSM262259 NSM327695:NSM327744 NSM327746:NSM327795 NSM393231:NSM393280 NSM393282:NSM393331 NSM458767:NSM458816 NSM458818:NSM458867 NSM524303:NSM524352 NSM524354:NSM524403 NSM589839:NSM589888 NSM589890:NSM589939 NSM655375:NSM655424 NSM655426:NSM655475 NSM720911:NSM720960 NSM720962:NSM721011 NSM786447:NSM786496 NSM786498:NSM786547 NSM851983:NSM852032 NSM852034:NSM852083 NSM917519:NSM917568 NSM917570:NSM917619 NSM983055:NSM983104 NSM983106:NSM983155 OMF13:OMF63 OCJ66:OCJ116 OCI65551:OCI65600 OCI65602:OCI65651 OCI131087:OCI131136 OCI131138:OCI131187 OCI196623:OCI196672 OCI196674:OCI196723 OCI262159:OCI262208 OCI262210:OCI262259 OCI327695:OCI327744 OCI327746:OCI327795 OCI393231:OCI393280 OCI393282:OCI393331 OCI458767:OCI458816 OCI458818:OCI458867 OCI524303:OCI524352 OCI524354:OCI524403 OCI589839:OCI589888 OCI589890:OCI589939 OCI655375:OCI655424 OCI655426:OCI655475 OCI720911:OCI720960 OCI720962:OCI721011 OCI786447:OCI786496 OCI786498:OCI786547 OCI851983:OCI852032 OCI852034:OCI852083 OCI917519:OCI917568 OCI917570:OCI917619 OCI983055:OCI983104 OCI983106:OCI983155 OWB13:OWB63 OMF66:OMF116 OME65551:OME65600 OME65602:OME65651 OME131087:OME131136 OME131138:OME131187 OME196623:OME196672 OME196674:OME196723 OME262159:OME262208 OME262210:OME262259 OME327695:OME327744 OME327746:OME327795 OME393231:OME393280 OME393282:OME393331 OME458767:OME458816 OME458818:OME458867 OME524303:OME524352 OME524354:OME524403 OME589839:OME589888 OME589890:OME589939 OME655375:OME655424 OME655426:OME655475 OME720911:OME720960 OME720962:OME721011 OME786447:OME786496 OME786498:OME786547 OME851983:OME852032 OME852034:OME852083 OME917519:OME917568 OME917570:OME917619 OME983055:OME983104 OME983106:OME983155 PFX13:PFX63 OWB66:OWB116 OWA65551:OWA65600 OWA65602:OWA65651 OWA131087:OWA131136 OWA131138:OWA131187 OWA196623:OWA196672 OWA196674:OWA196723 OWA262159:OWA262208 OWA262210:OWA262259 OWA327695:OWA327744 OWA327746:OWA327795 OWA393231:OWA393280 OWA393282:OWA393331 OWA458767:OWA458816 OWA458818:OWA458867 OWA524303:OWA524352 OWA524354:OWA524403 OWA589839:OWA589888 OWA589890:OWA589939 OWA655375:OWA655424 OWA655426:OWA655475 OWA720911:OWA720960 OWA720962:OWA721011 OWA786447:OWA786496 OWA786498:OWA786547 OWA851983:OWA852032 OWA852034:OWA852083 OWA917519:OWA917568 OWA917570:OWA917619 OWA983055:OWA983104 OWA983106:OWA983155 PPT13:PPT63 PFX66:PFX116 PFW65551:PFW65600 PFW65602:PFW65651 PFW131087:PFW131136 PFW131138:PFW131187 PFW196623:PFW196672 PFW196674:PFW196723 PFW262159:PFW262208 PFW262210:PFW262259 PFW327695:PFW327744 PFW327746:PFW327795 PFW393231:PFW393280 PFW393282:PFW393331 PFW458767:PFW458816 PFW458818:PFW458867 PFW524303:PFW524352 PFW524354:PFW524403 PFW589839:PFW589888 PFW589890:PFW589939 PFW655375:PFW655424 PFW655426:PFW655475 PFW720911:PFW720960 PFW720962:PFW721011 PFW786447:PFW786496 PFW786498:PFW786547 PFW851983:PFW852032 PFW852034:PFW852083 PFW917519:PFW917568 PFW917570:PFW917619 PFW983055:PFW983104 PFW983106:PFW983155 PZP13:PZP63 PPT66:PPT116 PPS65551:PPS65600 PPS65602:PPS65651 PPS131087:PPS131136 PPS131138:PPS131187 PPS196623:PPS196672 PPS196674:PPS196723 PPS262159:PPS262208 PPS262210:PPS262259 PPS327695:PPS327744 PPS327746:PPS327795 PPS393231:PPS393280 PPS393282:PPS393331 PPS458767:PPS458816 PPS458818:PPS458867 PPS524303:PPS524352 PPS524354:PPS524403 PPS589839:PPS589888 PPS589890:PPS589939 PPS655375:PPS655424 PPS655426:PPS655475 PPS720911:PPS720960 PPS720962:PPS721011 PPS786447:PPS786496 PPS786498:PPS786547 PPS851983:PPS852032 PPS852034:PPS852083 PPS917519:PPS917568 PPS917570:PPS917619 PPS983055:PPS983104 PPS983106:PPS983155 QJL13:QJL63 PZP66:PZP116 PZO65551:PZO65600 PZO65602:PZO65651 PZO131087:PZO131136 PZO131138:PZO131187 PZO196623:PZO196672 PZO196674:PZO196723 PZO262159:PZO262208 PZO262210:PZO262259 PZO327695:PZO327744 PZO327746:PZO327795 PZO393231:PZO393280 PZO393282:PZO393331 PZO458767:PZO458816 PZO458818:PZO458867 PZO524303:PZO524352 PZO524354:PZO524403 PZO589839:PZO589888 PZO589890:PZO589939 PZO655375:PZO655424 PZO655426:PZO655475 PZO720911:PZO720960 PZO720962:PZO721011 PZO786447:PZO786496 PZO786498:PZO786547 PZO851983:PZO852032 PZO852034:PZO852083 PZO917519:PZO917568 PZO917570:PZO917619 PZO983055:PZO983104 PZO983106:PZO983155 QTH13:QTH63 QJL66:QJL116 QJK65551:QJK65600 QJK65602:QJK65651 QJK131087:QJK131136 QJK131138:QJK131187 QJK196623:QJK196672 QJK196674:QJK196723 QJK262159:QJK262208 QJK262210:QJK262259 QJK327695:QJK327744 QJK327746:QJK327795 QJK393231:QJK393280 QJK393282:QJK393331 QJK458767:QJK458816 QJK458818:QJK458867 QJK524303:QJK524352 QJK524354:QJK524403 QJK589839:QJK589888 QJK589890:QJK589939 QJK655375:QJK655424 QJK655426:QJK655475 QJK720911:QJK720960 QJK720962:QJK721011 QJK786447:QJK786496 QJK786498:QJK786547 QJK851983:QJK852032 QJK852034:QJK852083 QJK917519:QJK917568 QJK917570:QJK917619 QJK983055:QJK983104 QJK983106:QJK983155 RDD13:RDD63 QTH66:QTH116 QTG65551:QTG65600 QTG65602:QTG65651 QTG131087:QTG131136 QTG131138:QTG131187 QTG196623:QTG196672 QTG196674:QTG196723 QTG262159:QTG262208 QTG262210:QTG262259 QTG327695:QTG327744 QTG327746:QTG327795 QTG393231:QTG393280 QTG393282:QTG393331 QTG458767:QTG458816 QTG458818:QTG458867 QTG524303:QTG524352 QTG524354:QTG524403 QTG589839:QTG589888 QTG589890:QTG589939 QTG655375:QTG655424 QTG655426:QTG655475 QTG720911:QTG720960 QTG720962:QTG721011 QTG786447:QTG786496 QTG786498:QTG786547 QTG851983:QTG852032 QTG852034:QTG852083 QTG917519:QTG917568 QTG917570:QTG917619 QTG983055:QTG983104 QTG983106:QTG983155 RMZ13:RMZ63 RDD66:RDD116 RDC65551:RDC65600 RDC65602:RDC65651 RDC131087:RDC131136 RDC131138:RDC131187 RDC196623:RDC196672 RDC196674:RDC196723 RDC262159:RDC262208 RDC262210:RDC262259 RDC327695:RDC327744 RDC327746:RDC327795 RDC393231:RDC393280 RDC393282:RDC393331 RDC458767:RDC458816 RDC458818:RDC458867 RDC524303:RDC524352 RDC524354:RDC524403 RDC589839:RDC589888 RDC589890:RDC589939 RDC655375:RDC655424 RDC655426:RDC655475 RDC720911:RDC720960 RDC720962:RDC721011 RDC786447:RDC786496 RDC786498:RDC786547 RDC851983:RDC852032 RDC852034:RDC852083 RDC917519:RDC917568 RDC917570:RDC917619 RDC983055:RDC983104 RDC983106:RDC983155 RWV13:RWV63 RMZ66:RMZ116 RMY65551:RMY65600 RMY65602:RMY65651 RMY131087:RMY131136 RMY131138:RMY131187 RMY196623:RMY196672 RMY196674:RMY196723 RMY262159:RMY262208 RMY262210:RMY262259 RMY327695:RMY327744 RMY327746:RMY327795 RMY393231:RMY393280 RMY393282:RMY393331 RMY458767:RMY458816 RMY458818:RMY458867 RMY524303:RMY524352 RMY524354:RMY524403 RMY589839:RMY589888 RMY589890:RMY589939 RMY655375:RMY655424 RMY655426:RMY655475 RMY720911:RMY720960 RMY720962:RMY721011 RMY786447:RMY786496 RMY786498:RMY786547 RMY851983:RMY852032 RMY852034:RMY852083 RMY917519:RMY917568 RMY917570:RMY917619 RMY983055:RMY983104 RMY983106:RMY983155 SGR13:SGR63 RWV66:RWV116 RWU65551:RWU65600 RWU65602:RWU65651 RWU131087:RWU131136 RWU131138:RWU131187 RWU196623:RWU196672 RWU196674:RWU196723 RWU262159:RWU262208 RWU262210:RWU262259 RWU327695:RWU327744 RWU327746:RWU327795 RWU393231:RWU393280 RWU393282:RWU393331 RWU458767:RWU458816 RWU458818:RWU458867 RWU524303:RWU524352 RWU524354:RWU524403 RWU589839:RWU589888 RWU589890:RWU589939 RWU655375:RWU655424 RWU655426:RWU655475 RWU720911:RWU720960 RWU720962:RWU721011 RWU786447:RWU786496 RWU786498:RWU786547 RWU851983:RWU852032 RWU852034:RWU852083 RWU917519:RWU917568 RWU917570:RWU917619 RWU983055:RWU983104 RWU983106:RWU983155 SQN13:SQN63 SGR66:SGR116 SGQ65551:SGQ65600 SGQ65602:SGQ65651 SGQ131087:SGQ131136 SGQ131138:SGQ131187 SGQ196623:SGQ196672 SGQ196674:SGQ196723 SGQ262159:SGQ262208 SGQ262210:SGQ262259 SGQ327695:SGQ327744 SGQ327746:SGQ327795 SGQ393231:SGQ393280 SGQ393282:SGQ393331 SGQ458767:SGQ458816 SGQ458818:SGQ458867 SGQ524303:SGQ524352 SGQ524354:SGQ524403 SGQ589839:SGQ589888 SGQ589890:SGQ589939 SGQ655375:SGQ655424 SGQ655426:SGQ655475 SGQ720911:SGQ720960 SGQ720962:SGQ721011 SGQ786447:SGQ786496 SGQ786498:SGQ786547 SGQ851983:SGQ852032 SGQ852034:SGQ852083 SGQ917519:SGQ917568 SGQ917570:SGQ917619 SGQ983055:SGQ983104 SGQ983106:SGQ983155 TAJ13:TAJ63 SQN66:SQN116 SQM65551:SQM65600 SQM65602:SQM65651 SQM131087:SQM131136 SQM131138:SQM131187 SQM196623:SQM196672 SQM196674:SQM196723 SQM262159:SQM262208 SQM262210:SQM262259 SQM327695:SQM327744 SQM327746:SQM327795 SQM393231:SQM393280 SQM393282:SQM393331 SQM458767:SQM458816 SQM458818:SQM458867 SQM524303:SQM524352 SQM524354:SQM524403 SQM589839:SQM589888 SQM589890:SQM589939 SQM655375:SQM655424 SQM655426:SQM655475 SQM720911:SQM720960 SQM720962:SQM721011 SQM786447:SQM786496 SQM786498:SQM786547 SQM851983:SQM852032 SQM852034:SQM852083 SQM917519:SQM917568 SQM917570:SQM917619 SQM983055:SQM983104 SQM983106:SQM983155 TKF13:TKF63 TAJ66:TAJ116 TAI65551:TAI65600 TAI65602:TAI65651 TAI131087:TAI131136 TAI131138:TAI131187 TAI196623:TAI196672 TAI196674:TAI196723 TAI262159:TAI262208 TAI262210:TAI262259 TAI327695:TAI327744 TAI327746:TAI327795 TAI393231:TAI393280 TAI393282:TAI393331 TAI458767:TAI458816 TAI458818:TAI458867 TAI524303:TAI524352 TAI524354:TAI524403 TAI589839:TAI589888 TAI589890:TAI589939 TAI655375:TAI655424 TAI655426:TAI655475 TAI720911:TAI720960 TAI720962:TAI721011 TAI786447:TAI786496 TAI786498:TAI786547 TAI851983:TAI852032 TAI852034:TAI852083 TAI917519:TAI917568 TAI917570:TAI917619 TAI983055:TAI983104 TAI983106:TAI983155 TUB13:TUB63 TKF66:TKF116 TKE65551:TKE65600 TKE65602:TKE65651 TKE131087:TKE131136 TKE131138:TKE131187 TKE196623:TKE196672 TKE196674:TKE196723 TKE262159:TKE262208 TKE262210:TKE262259 TKE327695:TKE327744 TKE327746:TKE327795 TKE393231:TKE393280 TKE393282:TKE393331 TKE458767:TKE458816 TKE458818:TKE458867 TKE524303:TKE524352 TKE524354:TKE524403 TKE589839:TKE589888 TKE589890:TKE589939 TKE655375:TKE655424 TKE655426:TKE655475 TKE720911:TKE720960 TKE720962:TKE721011 TKE786447:TKE786496 TKE786498:TKE786547 TKE851983:TKE852032 TKE852034:TKE852083 TKE917519:TKE917568 TKE917570:TKE917619 TKE983055:TKE983104 TKE983106:TKE983155 UDX13:UDX63 TUB66:TUB116 TUA65551:TUA65600 TUA65602:TUA65651 TUA131087:TUA131136 TUA131138:TUA131187 TUA196623:TUA196672 TUA196674:TUA196723 TUA262159:TUA262208 TUA262210:TUA262259 TUA327695:TUA327744 TUA327746:TUA327795 TUA393231:TUA393280 TUA393282:TUA393331 TUA458767:TUA458816 TUA458818:TUA458867 TUA524303:TUA524352 TUA524354:TUA524403 TUA589839:TUA589888 TUA589890:TUA589939 TUA655375:TUA655424 TUA655426:TUA655475 TUA720911:TUA720960 TUA720962:TUA721011 TUA786447:TUA786496 TUA786498:TUA786547 TUA851983:TUA852032 TUA852034:TUA852083 TUA917519:TUA917568 TUA917570:TUA917619 TUA983055:TUA983104 TUA983106:TUA983155 UNT13:UNT63 UDX66:UDX116 UDW65551:UDW65600 UDW65602:UDW65651 UDW131087:UDW131136 UDW131138:UDW131187 UDW196623:UDW196672 UDW196674:UDW196723 UDW262159:UDW262208 UDW262210:UDW262259 UDW327695:UDW327744 UDW327746:UDW327795 UDW393231:UDW393280 UDW393282:UDW393331 UDW458767:UDW458816 UDW458818:UDW458867 UDW524303:UDW524352 UDW524354:UDW524403 UDW589839:UDW589888 UDW589890:UDW589939 UDW655375:UDW655424 UDW655426:UDW655475 UDW720911:UDW720960 UDW720962:UDW721011 UDW786447:UDW786496 UDW786498:UDW786547 UDW851983:UDW852032 UDW852034:UDW852083 UDW917519:UDW917568 UDW917570:UDW917619 UDW983055:UDW983104 UDW983106:UDW983155 UXP13:UXP63 UNT66:UNT116 UNS65551:UNS65600 UNS65602:UNS65651 UNS131087:UNS131136 UNS131138:UNS131187 UNS196623:UNS196672 UNS196674:UNS196723 UNS262159:UNS262208 UNS262210:UNS262259 UNS327695:UNS327744 UNS327746:UNS327795 UNS393231:UNS393280 UNS393282:UNS393331 UNS458767:UNS458816 UNS458818:UNS458867 UNS524303:UNS524352 UNS524354:UNS524403 UNS589839:UNS589888 UNS589890:UNS589939 UNS655375:UNS655424 UNS655426:UNS655475 UNS720911:UNS720960 UNS720962:UNS721011 UNS786447:UNS786496 UNS786498:UNS786547 UNS851983:UNS852032 UNS852034:UNS852083 UNS917519:UNS917568 UNS917570:UNS917619 UNS983055:UNS983104 UNS983106:UNS983155 VHL13:VHL63 UXP66:UXP116 UXO65551:UXO65600 UXO65602:UXO65651 UXO131087:UXO131136 UXO131138:UXO131187 UXO196623:UXO196672 UXO196674:UXO196723 UXO262159:UXO262208 UXO262210:UXO262259 UXO327695:UXO327744 UXO327746:UXO327795 UXO393231:UXO393280 UXO393282:UXO393331 UXO458767:UXO458816 UXO458818:UXO458867 UXO524303:UXO524352 UXO524354:UXO524403 UXO589839:UXO589888 UXO589890:UXO589939 UXO655375:UXO655424 UXO655426:UXO655475 UXO720911:UXO720960 UXO720962:UXO721011 UXO786447:UXO786496 UXO786498:UXO786547 UXO851983:UXO852032 UXO852034:UXO852083 UXO917519:UXO917568 UXO917570:UXO917619 UXO983055:UXO983104 UXO983106:UXO983155 VRH13:VRH63 VHL66:VHL116 VHK65551:VHK65600 VHK65602:VHK65651 VHK131087:VHK131136 VHK131138:VHK131187 VHK196623:VHK196672 VHK196674:VHK196723 VHK262159:VHK262208 VHK262210:VHK262259 VHK327695:VHK327744 VHK327746:VHK327795 VHK393231:VHK393280 VHK393282:VHK393331 VHK458767:VHK458816 VHK458818:VHK458867 VHK524303:VHK524352 VHK524354:VHK524403 VHK589839:VHK589888 VHK589890:VHK589939 VHK655375:VHK655424 VHK655426:VHK655475 VHK720911:VHK720960 VHK720962:VHK721011 VHK786447:VHK786496 VHK786498:VHK786547 VHK851983:VHK852032 VHK852034:VHK852083 VHK917519:VHK917568 VHK917570:VHK917619 VHK983055:VHK983104 VHK983106:VHK983155 WBD13:WBD63 VRH66:VRH116 VRG65551:VRG65600 VRG65602:VRG65651 VRG131087:VRG131136 VRG131138:VRG131187 VRG196623:VRG196672 VRG196674:VRG196723 VRG262159:VRG262208 VRG262210:VRG262259 VRG327695:VRG327744 VRG327746:VRG327795 VRG393231:VRG393280 VRG393282:VRG393331 VRG458767:VRG458816 VRG458818:VRG458867 VRG524303:VRG524352 VRG524354:VRG524403 VRG589839:VRG589888 VRG589890:VRG589939 VRG655375:VRG655424 VRG655426:VRG655475 VRG720911:VRG720960 VRG720962:VRG721011 VRG786447:VRG786496 VRG786498:VRG786547 VRG851983:VRG852032 VRG852034:VRG852083 VRG917519:VRG917568 VRG917570:VRG917619 VRG983055:VRG983104 VRG983106:VRG983155 WKZ13:WKZ63 WBD66:WBD116 WBC65551:WBC65600 WBC65602:WBC65651 WBC131087:WBC131136 WBC131138:WBC131187 WBC196623:WBC196672 WBC196674:WBC196723 WBC262159:WBC262208 WBC262210:WBC262259 WBC327695:WBC327744 WBC327746:WBC327795 WBC393231:WBC393280 WBC393282:WBC393331 WBC458767:WBC458816 WBC458818:WBC458867 WBC524303:WBC524352 WBC524354:WBC524403 WBC589839:WBC589888 WBC589890:WBC589939 WBC655375:WBC655424 WBC655426:WBC655475 WBC720911:WBC720960 WBC720962:WBC721011 WBC786447:WBC786496 WBC786498:WBC786547 WBC851983:WBC852032 WBC852034:WBC852083 WBC917519:WBC917568 WBC917570:WBC917619 WBC983055:WBC983104 WBC983106:WBC983155 WUV13:WUV63 WKZ66:WKZ116 WKY65551:WKY65600 WKY65602:WKY65651 WKY131087:WKY131136 WKY131138:WKY131187 WKY196623:WKY196672 WKY196674:WKY196723 WKY262159:WKY262208 WKY262210:WKY262259 WKY327695:WKY327744 WKY327746:WKY327795 WKY393231:WKY393280 WKY393282:WKY393331 WKY458767:WKY458816 WKY458818:WKY458867 WKY524303:WKY524352 WKY524354:WKY524403 WKY589839:WKY589888 WKY589890:WKY589939 WKY655375:WKY655424 WKY655426:WKY655475 WKY720911:WKY720960 WKY720962:WKY721011 WKY786447:WKY786496 WKY786498:WKY786547 WKY851983:WKY852032 WKY852034:WKY852083 WKY917519:WKY917568 WKY917570:WKY917619 WKY983055:WKY983104 WKY983106:WKY983155 WUU983106:WUU983155 WUV66:WUV116 WUU65551:WUU65600 WUU65602:WUU65651 WUU131087:WUU131136 WUU131138:WUU131187 WUU196623:WUU196672 WUU196674:WUU196723 WUU262159:WUU262208 WUU262210:WUU262259 WUU327695:WUU327744 WUU327746:WUU327795 WUU393231:WUU393280 WUU393282:WUU393331 WUU458767:WUU458816 WUU458818:WUU458867 WUU524303:WUU524352 WUU524354:WUU524403 WUU589839:WUU589888 WUU589890:WUU589939 WUU655375:WUU655424 WUU655426:WUU655475 WUU720911:WUU720960 WUU720962:WUU721011 WUU786447:WUU786496 WUU786498:WUU786547 WUU851983:WUU852032 WUU852034:WUU852083 WUU917519:WUU917568 WUU917570:WUU917619 WUU983055:WUU983104 IJ13:IJ63" xr:uid="{9A928B9A-8435-4F0A-B144-AAB599C5F198}"/>
    <dataValidation allowBlank="1" sqref="AB10:XFD12 A12:C12 A10 A116:C116 A63" xr:uid="{4A3593B4-BC59-487A-A679-200A7017FCB6}"/>
    <dataValidation allowBlank="1" showInputMessage="1" showErrorMessage="1" prompt="Written Works' Total Raw Score" sqref="I66:I116 I13:I63" xr:uid="{141ED842-58CF-41D5-821C-0E06CDEEB899}"/>
    <dataValidation allowBlank="1" showInputMessage="1" showErrorMessage="1" prompt="Performance Tasks' Total Raw Scores" sqref="O66:O116 O13:O63" xr:uid="{07483942-9AE0-480B-8910-45E10FEF37FF}"/>
    <dataValidation allowBlank="1" showInputMessage="1" prompt="Do not type name of learners here. Go to INPUT DATA sheet." sqref="B13:C63 A66:A114 B66:C115 A13:A62" xr:uid="{0814D38A-729B-45D0-B18C-3D032054B24C}"/>
    <dataValidation allowBlank="1" showInputMessage="1" prompt="Written Works' Percentage Score" sqref="J66:J116 J10 J12:J63" xr:uid="{C9DF47DC-417D-41BA-B831-3CD00D9403CB}"/>
    <dataValidation allowBlank="1" showInputMessage="1" prompt="Performance Tasks' Percentage Score" sqref="P66:P116 P10 P12:P63" xr:uid="{CC7FCA4E-60AE-4706-B535-70B3164E5C0E}"/>
    <dataValidation allowBlank="1" showInputMessage="1" prompt="Written Works' Weighted Score" sqref="K66:K116 K10 K12:K63" xr:uid="{846C632F-FD21-4863-B747-009B4618ABB2}"/>
    <dataValidation allowBlank="1" showInputMessage="1" prompt="Performance Tasks' Weighted Score" sqref="Q66:Q116 Q10:S10 Q12:S12 Q13:Q63" xr:uid="{35BB46F6-D4D7-42CC-AAD5-968E7CCAE9CE}"/>
    <dataValidation allowBlank="1" showInputMessage="1" prompt="INITIAL GRADE" sqref="X66:X116 X13:X63" xr:uid="{E1B5D62C-C614-4068-B69C-AE0DA582F6AD}"/>
    <dataValidation allowBlank="1" showInputMessage="1" prompt="QUARTERLY GRADE (TRANSMUTED GRADE)" sqref="Y66:Y116 Y13:Y63" xr:uid="{0034EAAA-031A-4B19-8F9E-5317B259F5BF}"/>
    <dataValidation allowBlank="1" showErrorMessage="1" sqref="A11:B11 AB14:AE14 AC18:AE18 AC24:AE24 AC30:AE30 D11:Z11 Z64:AU65 A64:A65 AW64:XFD65 B64 B65:Q65 D64:Q64" xr:uid="{80C16C14-77A1-4D67-8263-69CCA56DD85B}"/>
    <dataValidation type="whole" operator="lessThanOrEqual" allowBlank="1" showInputMessage="1" showErrorMessage="1" error="INPUT NUMBER LESS THAN OR EQUAL THE HIGHEST POSSIBLE SCORE" prompt="Input Raw Score" sqref="JD13:JJ63 IS66:IW116 IR65551:IV65651 IR131087:IV131187 IR196623:IV196723 IR262159:IV262259 IR327695:IV327795 IR393231:IV393331 IR458767:IV458867 IR524303:IV524403 IR589839:IV589939 IR655375:IV655475 IR720911:IV721011 IR786447:IV786547 IR851983:IV852083 IR917519:IV917619 IR983055:IV983155 SO13:SS63 JD66:JJ116 JC65551:JI65651 JC131087:JI131187 JC196623:JI196723 JC262159:JI262259 JC327695:JI327795 JC393231:JI393331 JC458767:JI458867 JC524303:JI524403 JC589839:JI589939 JC655375:JI655475 JC720911:JI721011 JC786447:JI786547 JC851983:JI852083 JC917519:JI917619 JC983055:JI983155 SZ13:TF63 SO66:SS116 SN65551:SR65651 SN131087:SR131187 SN196623:SR196723 SN262159:SR262259 SN327695:SR327795 SN393231:SR393331 SN458767:SR458867 SN524303:SR524403 SN589839:SR589939 SN655375:SR655475 SN720911:SR721011 SN786447:SR786547 SN851983:SR852083 SN917519:SR917619 SN983055:SR983155 ACK13:ACO63 SZ66:TF116 SY65551:TE65651 SY131087:TE131187 SY196623:TE196723 SY262159:TE262259 SY327695:TE327795 SY393231:TE393331 SY458767:TE458867 SY524303:TE524403 SY589839:TE589939 SY655375:TE655475 SY720911:TE721011 SY786447:TE786547 SY851983:TE852083 SY917519:TE917619 SY983055:TE983155 ACV13:ADB63 ACK66:ACO116 ACJ65551:ACN65651 ACJ131087:ACN131187 ACJ196623:ACN196723 ACJ262159:ACN262259 ACJ327695:ACN327795 ACJ393231:ACN393331 ACJ458767:ACN458867 ACJ524303:ACN524403 ACJ589839:ACN589939 ACJ655375:ACN655475 ACJ720911:ACN721011 ACJ786447:ACN786547 ACJ851983:ACN852083 ACJ917519:ACN917619 ACJ983055:ACN983155 AMG13:AMK63 ACV66:ADB116 ACU65551:ADA65651 ACU131087:ADA131187 ACU196623:ADA196723 ACU262159:ADA262259 ACU327695:ADA327795 ACU393231:ADA393331 ACU458767:ADA458867 ACU524303:ADA524403 ACU589839:ADA589939 ACU655375:ADA655475 ACU720911:ADA721011 ACU786447:ADA786547 ACU851983:ADA852083 ACU917519:ADA917619 ACU983055:ADA983155 AMR13:AMX63 AMG66:AMK116 AMF65551:AMJ65651 AMF131087:AMJ131187 AMF196623:AMJ196723 AMF262159:AMJ262259 AMF327695:AMJ327795 AMF393231:AMJ393331 AMF458767:AMJ458867 AMF524303:AMJ524403 AMF589839:AMJ589939 AMF655375:AMJ655475 AMF720911:AMJ721011 AMF786447:AMJ786547 AMF851983:AMJ852083 AMF917519:AMJ917619 AMF983055:AMJ983155 AWC13:AWG63 AMR66:AMX116 AMQ65551:AMW65651 AMQ131087:AMW131187 AMQ196623:AMW196723 AMQ262159:AMW262259 AMQ327695:AMW327795 AMQ393231:AMW393331 AMQ458767:AMW458867 AMQ524303:AMW524403 AMQ589839:AMW589939 AMQ655375:AMW655475 AMQ720911:AMW721011 AMQ786447:AMW786547 AMQ851983:AMW852083 AMQ917519:AMW917619 AMQ983055:AMW983155 AWN13:AWT63 AWC66:AWG116 AWB65551:AWF65651 AWB131087:AWF131187 AWB196623:AWF196723 AWB262159:AWF262259 AWB327695:AWF327795 AWB393231:AWF393331 AWB458767:AWF458867 AWB524303:AWF524403 AWB589839:AWF589939 AWB655375:AWF655475 AWB720911:AWF721011 AWB786447:AWF786547 AWB851983:AWF852083 AWB917519:AWF917619 AWB983055:AWF983155 BFY13:BGC63 AWN66:AWT116 AWM65551:AWS65651 AWM131087:AWS131187 AWM196623:AWS196723 AWM262159:AWS262259 AWM327695:AWS327795 AWM393231:AWS393331 AWM458767:AWS458867 AWM524303:AWS524403 AWM589839:AWS589939 AWM655375:AWS655475 AWM720911:AWS721011 AWM786447:AWS786547 AWM851983:AWS852083 AWM917519:AWS917619 AWM983055:AWS983155 BGJ13:BGP63 BFY66:BGC116 BFX65551:BGB65651 BFX131087:BGB131187 BFX196623:BGB196723 BFX262159:BGB262259 BFX327695:BGB327795 BFX393231:BGB393331 BFX458767:BGB458867 BFX524303:BGB524403 BFX589839:BGB589939 BFX655375:BGB655475 BFX720911:BGB721011 BFX786447:BGB786547 BFX851983:BGB852083 BFX917519:BGB917619 BFX983055:BGB983155 BPU13:BPY63 BGJ66:BGP116 BGI65551:BGO65651 BGI131087:BGO131187 BGI196623:BGO196723 BGI262159:BGO262259 BGI327695:BGO327795 BGI393231:BGO393331 BGI458767:BGO458867 BGI524303:BGO524403 BGI589839:BGO589939 BGI655375:BGO655475 BGI720911:BGO721011 BGI786447:BGO786547 BGI851983:BGO852083 BGI917519:BGO917619 BGI983055:BGO983155 BQF13:BQL63 BPU66:BPY116 BPT65551:BPX65651 BPT131087:BPX131187 BPT196623:BPX196723 BPT262159:BPX262259 BPT327695:BPX327795 BPT393231:BPX393331 BPT458767:BPX458867 BPT524303:BPX524403 BPT589839:BPX589939 BPT655375:BPX655475 BPT720911:BPX721011 BPT786447:BPX786547 BPT851983:BPX852083 BPT917519:BPX917619 BPT983055:BPX983155 BZQ13:BZU63 BQF66:BQL116 BQE65551:BQK65651 BQE131087:BQK131187 BQE196623:BQK196723 BQE262159:BQK262259 BQE327695:BQK327795 BQE393231:BQK393331 BQE458767:BQK458867 BQE524303:BQK524403 BQE589839:BQK589939 BQE655375:BQK655475 BQE720911:BQK721011 BQE786447:BQK786547 BQE851983:BQK852083 BQE917519:BQK917619 BQE983055:BQK983155 CAB13:CAH63 BZQ66:BZU116 BZP65551:BZT65651 BZP131087:BZT131187 BZP196623:BZT196723 BZP262159:BZT262259 BZP327695:BZT327795 BZP393231:BZT393331 BZP458767:BZT458867 BZP524303:BZT524403 BZP589839:BZT589939 BZP655375:BZT655475 BZP720911:BZT721011 BZP786447:BZT786547 BZP851983:BZT852083 BZP917519:BZT917619 BZP983055:BZT983155 CJM13:CJQ63 CAB66:CAH116 CAA65551:CAG65651 CAA131087:CAG131187 CAA196623:CAG196723 CAA262159:CAG262259 CAA327695:CAG327795 CAA393231:CAG393331 CAA458767:CAG458867 CAA524303:CAG524403 CAA589839:CAG589939 CAA655375:CAG655475 CAA720911:CAG721011 CAA786447:CAG786547 CAA851983:CAG852083 CAA917519:CAG917619 CAA983055:CAG983155 CJX13:CKD63 CJM66:CJQ116 CJL65551:CJP65651 CJL131087:CJP131187 CJL196623:CJP196723 CJL262159:CJP262259 CJL327695:CJP327795 CJL393231:CJP393331 CJL458767:CJP458867 CJL524303:CJP524403 CJL589839:CJP589939 CJL655375:CJP655475 CJL720911:CJP721011 CJL786447:CJP786547 CJL851983:CJP852083 CJL917519:CJP917619 CJL983055:CJP983155 CTI13:CTM63 CJX66:CKD116 CJW65551:CKC65651 CJW131087:CKC131187 CJW196623:CKC196723 CJW262159:CKC262259 CJW327695:CKC327795 CJW393231:CKC393331 CJW458767:CKC458867 CJW524303:CKC524403 CJW589839:CKC589939 CJW655375:CKC655475 CJW720911:CKC721011 CJW786447:CKC786547 CJW851983:CKC852083 CJW917519:CKC917619 CJW983055:CKC983155 CTT13:CTZ63 CTI66:CTM116 CTH65551:CTL65651 CTH131087:CTL131187 CTH196623:CTL196723 CTH262159:CTL262259 CTH327695:CTL327795 CTH393231:CTL393331 CTH458767:CTL458867 CTH524303:CTL524403 CTH589839:CTL589939 CTH655375:CTL655475 CTH720911:CTL721011 CTH786447:CTL786547 CTH851983:CTL852083 CTH917519:CTL917619 CTH983055:CTL983155 DDE13:DDI63 CTT66:CTZ116 CTS65551:CTY65651 CTS131087:CTY131187 CTS196623:CTY196723 CTS262159:CTY262259 CTS327695:CTY327795 CTS393231:CTY393331 CTS458767:CTY458867 CTS524303:CTY524403 CTS589839:CTY589939 CTS655375:CTY655475 CTS720911:CTY721011 CTS786447:CTY786547 CTS851983:CTY852083 CTS917519:CTY917619 CTS983055:CTY983155 DDP13:DDV63 DDE66:DDI116 DDD65551:DDH65651 DDD131087:DDH131187 DDD196623:DDH196723 DDD262159:DDH262259 DDD327695:DDH327795 DDD393231:DDH393331 DDD458767:DDH458867 DDD524303:DDH524403 DDD589839:DDH589939 DDD655375:DDH655475 DDD720911:DDH721011 DDD786447:DDH786547 DDD851983:DDH852083 DDD917519:DDH917619 DDD983055:DDH983155 DNA13:DNE63 DDP66:DDV116 DDO65551:DDU65651 DDO131087:DDU131187 DDO196623:DDU196723 DDO262159:DDU262259 DDO327695:DDU327795 DDO393231:DDU393331 DDO458767:DDU458867 DDO524303:DDU524403 DDO589839:DDU589939 DDO655375:DDU655475 DDO720911:DDU721011 DDO786447:DDU786547 DDO851983:DDU852083 DDO917519:DDU917619 DDO983055:DDU983155 DNL13:DNR63 DNA66:DNE116 DMZ65551:DND65651 DMZ131087:DND131187 DMZ196623:DND196723 DMZ262159:DND262259 DMZ327695:DND327795 DMZ393231:DND393331 DMZ458767:DND458867 DMZ524303:DND524403 DMZ589839:DND589939 DMZ655375:DND655475 DMZ720911:DND721011 DMZ786447:DND786547 DMZ851983:DND852083 DMZ917519:DND917619 DMZ983055:DND983155 DWW13:DXA63 DNL66:DNR116 DNK65551:DNQ65651 DNK131087:DNQ131187 DNK196623:DNQ196723 DNK262159:DNQ262259 DNK327695:DNQ327795 DNK393231:DNQ393331 DNK458767:DNQ458867 DNK524303:DNQ524403 DNK589839:DNQ589939 DNK655375:DNQ655475 DNK720911:DNQ721011 DNK786447:DNQ786547 DNK851983:DNQ852083 DNK917519:DNQ917619 DNK983055:DNQ983155 DXH13:DXN63 DWW66:DXA116 DWV65551:DWZ65651 DWV131087:DWZ131187 DWV196623:DWZ196723 DWV262159:DWZ262259 DWV327695:DWZ327795 DWV393231:DWZ393331 DWV458767:DWZ458867 DWV524303:DWZ524403 DWV589839:DWZ589939 DWV655375:DWZ655475 DWV720911:DWZ721011 DWV786447:DWZ786547 DWV851983:DWZ852083 DWV917519:DWZ917619 DWV983055:DWZ983155 EGS13:EGW63 DXH66:DXN116 DXG65551:DXM65651 DXG131087:DXM131187 DXG196623:DXM196723 DXG262159:DXM262259 DXG327695:DXM327795 DXG393231:DXM393331 DXG458767:DXM458867 DXG524303:DXM524403 DXG589839:DXM589939 DXG655375:DXM655475 DXG720911:DXM721011 DXG786447:DXM786547 DXG851983:DXM852083 DXG917519:DXM917619 DXG983055:DXM983155 EHD13:EHJ63 EGS66:EGW116 EGR65551:EGV65651 EGR131087:EGV131187 EGR196623:EGV196723 EGR262159:EGV262259 EGR327695:EGV327795 EGR393231:EGV393331 EGR458767:EGV458867 EGR524303:EGV524403 EGR589839:EGV589939 EGR655375:EGV655475 EGR720911:EGV721011 EGR786447:EGV786547 EGR851983:EGV852083 EGR917519:EGV917619 EGR983055:EGV983155 EQO13:EQS63 EHD66:EHJ116 EHC65551:EHI65651 EHC131087:EHI131187 EHC196623:EHI196723 EHC262159:EHI262259 EHC327695:EHI327795 EHC393231:EHI393331 EHC458767:EHI458867 EHC524303:EHI524403 EHC589839:EHI589939 EHC655375:EHI655475 EHC720911:EHI721011 EHC786447:EHI786547 EHC851983:EHI852083 EHC917519:EHI917619 EHC983055:EHI983155 EQZ13:ERF63 EQO66:EQS116 EQN65551:EQR65651 EQN131087:EQR131187 EQN196623:EQR196723 EQN262159:EQR262259 EQN327695:EQR327795 EQN393231:EQR393331 EQN458767:EQR458867 EQN524303:EQR524403 EQN589839:EQR589939 EQN655375:EQR655475 EQN720911:EQR721011 EQN786447:EQR786547 EQN851983:EQR852083 EQN917519:EQR917619 EQN983055:EQR983155 FAK13:FAO63 EQZ66:ERF116 EQY65551:ERE65651 EQY131087:ERE131187 EQY196623:ERE196723 EQY262159:ERE262259 EQY327695:ERE327795 EQY393231:ERE393331 EQY458767:ERE458867 EQY524303:ERE524403 EQY589839:ERE589939 EQY655375:ERE655475 EQY720911:ERE721011 EQY786447:ERE786547 EQY851983:ERE852083 EQY917519:ERE917619 EQY983055:ERE983155 FAV13:FBB63 FAK66:FAO116 FAJ65551:FAN65651 FAJ131087:FAN131187 FAJ196623:FAN196723 FAJ262159:FAN262259 FAJ327695:FAN327795 FAJ393231:FAN393331 FAJ458767:FAN458867 FAJ524303:FAN524403 FAJ589839:FAN589939 FAJ655375:FAN655475 FAJ720911:FAN721011 FAJ786447:FAN786547 FAJ851983:FAN852083 FAJ917519:FAN917619 FAJ983055:FAN983155 FKG13:FKK63 FAV66:FBB116 FAU65551:FBA65651 FAU131087:FBA131187 FAU196623:FBA196723 FAU262159:FBA262259 FAU327695:FBA327795 FAU393231:FBA393331 FAU458767:FBA458867 FAU524303:FBA524403 FAU589839:FBA589939 FAU655375:FBA655475 FAU720911:FBA721011 FAU786447:FBA786547 FAU851983:FBA852083 FAU917519:FBA917619 FAU983055:FBA983155 FKR13:FKX63 FKG66:FKK116 FKF65551:FKJ65651 FKF131087:FKJ131187 FKF196623:FKJ196723 FKF262159:FKJ262259 FKF327695:FKJ327795 FKF393231:FKJ393331 FKF458767:FKJ458867 FKF524303:FKJ524403 FKF589839:FKJ589939 FKF655375:FKJ655475 FKF720911:FKJ721011 FKF786447:FKJ786547 FKF851983:FKJ852083 FKF917519:FKJ917619 FKF983055:FKJ983155 FUC13:FUG63 FKR66:FKX116 FKQ65551:FKW65651 FKQ131087:FKW131187 FKQ196623:FKW196723 FKQ262159:FKW262259 FKQ327695:FKW327795 FKQ393231:FKW393331 FKQ458767:FKW458867 FKQ524303:FKW524403 FKQ589839:FKW589939 FKQ655375:FKW655475 FKQ720911:FKW721011 FKQ786447:FKW786547 FKQ851983:FKW852083 FKQ917519:FKW917619 FKQ983055:FKW983155 FUN13:FUT63 FUC66:FUG116 FUB65551:FUF65651 FUB131087:FUF131187 FUB196623:FUF196723 FUB262159:FUF262259 FUB327695:FUF327795 FUB393231:FUF393331 FUB458767:FUF458867 FUB524303:FUF524403 FUB589839:FUF589939 FUB655375:FUF655475 FUB720911:FUF721011 FUB786447:FUF786547 FUB851983:FUF852083 FUB917519:FUF917619 FUB983055:FUF983155 GDY13:GEC63 FUN66:FUT116 FUM65551:FUS65651 FUM131087:FUS131187 FUM196623:FUS196723 FUM262159:FUS262259 FUM327695:FUS327795 FUM393231:FUS393331 FUM458767:FUS458867 FUM524303:FUS524403 FUM589839:FUS589939 FUM655375:FUS655475 FUM720911:FUS721011 FUM786447:FUS786547 FUM851983:FUS852083 FUM917519:FUS917619 FUM983055:FUS983155 GEJ13:GEP63 GDY66:GEC116 GDX65551:GEB65651 GDX131087:GEB131187 GDX196623:GEB196723 GDX262159:GEB262259 GDX327695:GEB327795 GDX393231:GEB393331 GDX458767:GEB458867 GDX524303:GEB524403 GDX589839:GEB589939 GDX655375:GEB655475 GDX720911:GEB721011 GDX786447:GEB786547 GDX851983:GEB852083 GDX917519:GEB917619 GDX983055:GEB983155 GNU13:GNY63 GEJ66:GEP116 GEI65551:GEO65651 GEI131087:GEO131187 GEI196623:GEO196723 GEI262159:GEO262259 GEI327695:GEO327795 GEI393231:GEO393331 GEI458767:GEO458867 GEI524303:GEO524403 GEI589839:GEO589939 GEI655375:GEO655475 GEI720911:GEO721011 GEI786447:GEO786547 GEI851983:GEO852083 GEI917519:GEO917619 GEI983055:GEO983155 GOF13:GOL63 GNU66:GNY116 GNT65551:GNX65651 GNT131087:GNX131187 GNT196623:GNX196723 GNT262159:GNX262259 GNT327695:GNX327795 GNT393231:GNX393331 GNT458767:GNX458867 GNT524303:GNX524403 GNT589839:GNX589939 GNT655375:GNX655475 GNT720911:GNX721011 GNT786447:GNX786547 GNT851983:GNX852083 GNT917519:GNX917619 GNT983055:GNX983155 GXQ13:GXU63 GOF66:GOL116 GOE65551:GOK65651 GOE131087:GOK131187 GOE196623:GOK196723 GOE262159:GOK262259 GOE327695:GOK327795 GOE393231:GOK393331 GOE458767:GOK458867 GOE524303:GOK524403 GOE589839:GOK589939 GOE655375:GOK655475 GOE720911:GOK721011 GOE786447:GOK786547 GOE851983:GOK852083 GOE917519:GOK917619 GOE983055:GOK983155 GYB13:GYH63 GXQ66:GXU116 GXP65551:GXT65651 GXP131087:GXT131187 GXP196623:GXT196723 GXP262159:GXT262259 GXP327695:GXT327795 GXP393231:GXT393331 GXP458767:GXT458867 GXP524303:GXT524403 GXP589839:GXT589939 GXP655375:GXT655475 GXP720911:GXT721011 GXP786447:GXT786547 GXP851983:GXT852083 GXP917519:GXT917619 GXP983055:GXT983155 HHM13:HHQ63 GYB66:GYH116 GYA65551:GYG65651 GYA131087:GYG131187 GYA196623:GYG196723 GYA262159:GYG262259 GYA327695:GYG327795 GYA393231:GYG393331 GYA458767:GYG458867 GYA524303:GYG524403 GYA589839:GYG589939 GYA655375:GYG655475 GYA720911:GYG721011 GYA786447:GYG786547 GYA851983:GYG852083 GYA917519:GYG917619 GYA983055:GYG983155 HHX13:HID63 HHM66:HHQ116 HHL65551:HHP65651 HHL131087:HHP131187 HHL196623:HHP196723 HHL262159:HHP262259 HHL327695:HHP327795 HHL393231:HHP393331 HHL458767:HHP458867 HHL524303:HHP524403 HHL589839:HHP589939 HHL655375:HHP655475 HHL720911:HHP721011 HHL786447:HHP786547 HHL851983:HHP852083 HHL917519:HHP917619 HHL983055:HHP983155 HRI13:HRM63 HHX66:HID116 HHW65551:HIC65651 HHW131087:HIC131187 HHW196623:HIC196723 HHW262159:HIC262259 HHW327695:HIC327795 HHW393231:HIC393331 HHW458767:HIC458867 HHW524303:HIC524403 HHW589839:HIC589939 HHW655375:HIC655475 HHW720911:HIC721011 HHW786447:HIC786547 HHW851983:HIC852083 HHW917519:HIC917619 HHW983055:HIC983155 HRT13:HRZ63 HRI66:HRM116 HRH65551:HRL65651 HRH131087:HRL131187 HRH196623:HRL196723 HRH262159:HRL262259 HRH327695:HRL327795 HRH393231:HRL393331 HRH458767:HRL458867 HRH524303:HRL524403 HRH589839:HRL589939 HRH655375:HRL655475 HRH720911:HRL721011 HRH786447:HRL786547 HRH851983:HRL852083 HRH917519:HRL917619 HRH983055:HRL983155 IBE13:IBI63 HRT66:HRZ116 HRS65551:HRY65651 HRS131087:HRY131187 HRS196623:HRY196723 HRS262159:HRY262259 HRS327695:HRY327795 HRS393231:HRY393331 HRS458767:HRY458867 HRS524303:HRY524403 HRS589839:HRY589939 HRS655375:HRY655475 HRS720911:HRY721011 HRS786447:HRY786547 HRS851983:HRY852083 HRS917519:HRY917619 HRS983055:HRY983155 IBP13:IBV63 IBE66:IBI116 IBD65551:IBH65651 IBD131087:IBH131187 IBD196623:IBH196723 IBD262159:IBH262259 IBD327695:IBH327795 IBD393231:IBH393331 IBD458767:IBH458867 IBD524303:IBH524403 IBD589839:IBH589939 IBD655375:IBH655475 IBD720911:IBH721011 IBD786447:IBH786547 IBD851983:IBH852083 IBD917519:IBH917619 IBD983055:IBH983155 ILA13:ILE63 IBP66:IBV116 IBO65551:IBU65651 IBO131087:IBU131187 IBO196623:IBU196723 IBO262159:IBU262259 IBO327695:IBU327795 IBO393231:IBU393331 IBO458767:IBU458867 IBO524303:IBU524403 IBO589839:IBU589939 IBO655375:IBU655475 IBO720911:IBU721011 IBO786447:IBU786547 IBO851983:IBU852083 IBO917519:IBU917619 IBO983055:IBU983155 ILL13:ILR63 ILA66:ILE116 IKZ65551:ILD65651 IKZ131087:ILD131187 IKZ196623:ILD196723 IKZ262159:ILD262259 IKZ327695:ILD327795 IKZ393231:ILD393331 IKZ458767:ILD458867 IKZ524303:ILD524403 IKZ589839:ILD589939 IKZ655375:ILD655475 IKZ720911:ILD721011 IKZ786447:ILD786547 IKZ851983:ILD852083 IKZ917519:ILD917619 IKZ983055:ILD983155 IUW13:IVA63 ILL66:ILR116 ILK65551:ILQ65651 ILK131087:ILQ131187 ILK196623:ILQ196723 ILK262159:ILQ262259 ILK327695:ILQ327795 ILK393231:ILQ393331 ILK458767:ILQ458867 ILK524303:ILQ524403 ILK589839:ILQ589939 ILK655375:ILQ655475 ILK720911:ILQ721011 ILK786447:ILQ786547 ILK851983:ILQ852083 ILK917519:ILQ917619 ILK983055:ILQ983155 IVH13:IVN63 IUW66:IVA116 IUV65551:IUZ65651 IUV131087:IUZ131187 IUV196623:IUZ196723 IUV262159:IUZ262259 IUV327695:IUZ327795 IUV393231:IUZ393331 IUV458767:IUZ458867 IUV524303:IUZ524403 IUV589839:IUZ589939 IUV655375:IUZ655475 IUV720911:IUZ721011 IUV786447:IUZ786547 IUV851983:IUZ852083 IUV917519:IUZ917619 IUV983055:IUZ983155 JES13:JEW63 IVH66:IVN116 IVG65551:IVM65651 IVG131087:IVM131187 IVG196623:IVM196723 IVG262159:IVM262259 IVG327695:IVM327795 IVG393231:IVM393331 IVG458767:IVM458867 IVG524303:IVM524403 IVG589839:IVM589939 IVG655375:IVM655475 IVG720911:IVM721011 IVG786447:IVM786547 IVG851983:IVM852083 IVG917519:IVM917619 IVG983055:IVM983155 JFD13:JFJ63 JES66:JEW116 JER65551:JEV65651 JER131087:JEV131187 JER196623:JEV196723 JER262159:JEV262259 JER327695:JEV327795 JER393231:JEV393331 JER458767:JEV458867 JER524303:JEV524403 JER589839:JEV589939 JER655375:JEV655475 JER720911:JEV721011 JER786447:JEV786547 JER851983:JEV852083 JER917519:JEV917619 JER983055:JEV983155 JOO13:JOS63 JFD66:JFJ116 JFC65551:JFI65651 JFC131087:JFI131187 JFC196623:JFI196723 JFC262159:JFI262259 JFC327695:JFI327795 JFC393231:JFI393331 JFC458767:JFI458867 JFC524303:JFI524403 JFC589839:JFI589939 JFC655375:JFI655475 JFC720911:JFI721011 JFC786447:JFI786547 JFC851983:JFI852083 JFC917519:JFI917619 JFC983055:JFI983155 JOZ13:JPF63 JOO66:JOS116 JON65551:JOR65651 JON131087:JOR131187 JON196623:JOR196723 JON262159:JOR262259 JON327695:JOR327795 JON393231:JOR393331 JON458767:JOR458867 JON524303:JOR524403 JON589839:JOR589939 JON655375:JOR655475 JON720911:JOR721011 JON786447:JOR786547 JON851983:JOR852083 JON917519:JOR917619 JON983055:JOR983155 JYK13:JYO63 JOZ66:JPF116 JOY65551:JPE65651 JOY131087:JPE131187 JOY196623:JPE196723 JOY262159:JPE262259 JOY327695:JPE327795 JOY393231:JPE393331 JOY458767:JPE458867 JOY524303:JPE524403 JOY589839:JPE589939 JOY655375:JPE655475 JOY720911:JPE721011 JOY786447:JPE786547 JOY851983:JPE852083 JOY917519:JPE917619 JOY983055:JPE983155 JYV13:JZB63 JYK66:JYO116 JYJ65551:JYN65651 JYJ131087:JYN131187 JYJ196623:JYN196723 JYJ262159:JYN262259 JYJ327695:JYN327795 JYJ393231:JYN393331 JYJ458767:JYN458867 JYJ524303:JYN524403 JYJ589839:JYN589939 JYJ655375:JYN655475 JYJ720911:JYN721011 JYJ786447:JYN786547 JYJ851983:JYN852083 JYJ917519:JYN917619 JYJ983055:JYN983155 KIG13:KIK63 JYV66:JZB116 JYU65551:JZA65651 JYU131087:JZA131187 JYU196623:JZA196723 JYU262159:JZA262259 JYU327695:JZA327795 JYU393231:JZA393331 JYU458767:JZA458867 JYU524303:JZA524403 JYU589839:JZA589939 JYU655375:JZA655475 JYU720911:JZA721011 JYU786447:JZA786547 JYU851983:JZA852083 JYU917519:JZA917619 JYU983055:JZA983155 KIR13:KIX63 KIG66:KIK116 KIF65551:KIJ65651 KIF131087:KIJ131187 KIF196623:KIJ196723 KIF262159:KIJ262259 KIF327695:KIJ327795 KIF393231:KIJ393331 KIF458767:KIJ458867 KIF524303:KIJ524403 KIF589839:KIJ589939 KIF655375:KIJ655475 KIF720911:KIJ721011 KIF786447:KIJ786547 KIF851983:KIJ852083 KIF917519:KIJ917619 KIF983055:KIJ983155 KSC13:KSG63 KIR66:KIX116 KIQ65551:KIW65651 KIQ131087:KIW131187 KIQ196623:KIW196723 KIQ262159:KIW262259 KIQ327695:KIW327795 KIQ393231:KIW393331 KIQ458767:KIW458867 KIQ524303:KIW524403 KIQ589839:KIW589939 KIQ655375:KIW655475 KIQ720911:KIW721011 KIQ786447:KIW786547 KIQ851983:KIW852083 KIQ917519:KIW917619 KIQ983055:KIW983155 KSN13:KST63 KSC66:KSG116 KSB65551:KSF65651 KSB131087:KSF131187 KSB196623:KSF196723 KSB262159:KSF262259 KSB327695:KSF327795 KSB393231:KSF393331 KSB458767:KSF458867 KSB524303:KSF524403 KSB589839:KSF589939 KSB655375:KSF655475 KSB720911:KSF721011 KSB786447:KSF786547 KSB851983:KSF852083 KSB917519:KSF917619 KSB983055:KSF983155 LBY13:LCC63 KSN66:KST116 KSM65551:KSS65651 KSM131087:KSS131187 KSM196623:KSS196723 KSM262159:KSS262259 KSM327695:KSS327795 KSM393231:KSS393331 KSM458767:KSS458867 KSM524303:KSS524403 KSM589839:KSS589939 KSM655375:KSS655475 KSM720911:KSS721011 KSM786447:KSS786547 KSM851983:KSS852083 KSM917519:KSS917619 KSM983055:KSS983155 LCJ13:LCP63 LBY66:LCC116 LBX65551:LCB65651 LBX131087:LCB131187 LBX196623:LCB196723 LBX262159:LCB262259 LBX327695:LCB327795 LBX393231:LCB393331 LBX458767:LCB458867 LBX524303:LCB524403 LBX589839:LCB589939 LBX655375:LCB655475 LBX720911:LCB721011 LBX786447:LCB786547 LBX851983:LCB852083 LBX917519:LCB917619 LBX983055:LCB983155 LLU13:LLY63 LCJ66:LCP116 LCI65551:LCO65651 LCI131087:LCO131187 LCI196623:LCO196723 LCI262159:LCO262259 LCI327695:LCO327795 LCI393231:LCO393331 LCI458767:LCO458867 LCI524303:LCO524403 LCI589839:LCO589939 LCI655375:LCO655475 LCI720911:LCO721011 LCI786447:LCO786547 LCI851983:LCO852083 LCI917519:LCO917619 LCI983055:LCO983155 LMF13:LML63 LLU66:LLY116 LLT65551:LLX65651 LLT131087:LLX131187 LLT196623:LLX196723 LLT262159:LLX262259 LLT327695:LLX327795 LLT393231:LLX393331 LLT458767:LLX458867 LLT524303:LLX524403 LLT589839:LLX589939 LLT655375:LLX655475 LLT720911:LLX721011 LLT786447:LLX786547 LLT851983:LLX852083 LLT917519:LLX917619 LLT983055:LLX983155 LVQ13:LVU63 LMF66:LML116 LME65551:LMK65651 LME131087:LMK131187 LME196623:LMK196723 LME262159:LMK262259 LME327695:LMK327795 LME393231:LMK393331 LME458767:LMK458867 LME524303:LMK524403 LME589839:LMK589939 LME655375:LMK655475 LME720911:LMK721011 LME786447:LMK786547 LME851983:LMK852083 LME917519:LMK917619 LME983055:LMK983155 LWB13:LWH63 LVQ66:LVU116 LVP65551:LVT65651 LVP131087:LVT131187 LVP196623:LVT196723 LVP262159:LVT262259 LVP327695:LVT327795 LVP393231:LVT393331 LVP458767:LVT458867 LVP524303:LVT524403 LVP589839:LVT589939 LVP655375:LVT655475 LVP720911:LVT721011 LVP786447:LVT786547 LVP851983:LVT852083 LVP917519:LVT917619 LVP983055:LVT983155 MFM13:MFQ63 LWB66:LWH116 LWA65551:LWG65651 LWA131087:LWG131187 LWA196623:LWG196723 LWA262159:LWG262259 LWA327695:LWG327795 LWA393231:LWG393331 LWA458767:LWG458867 LWA524303:LWG524403 LWA589839:LWG589939 LWA655375:LWG655475 LWA720911:LWG721011 LWA786447:LWG786547 LWA851983:LWG852083 LWA917519:LWG917619 LWA983055:LWG983155 MFX13:MGD63 MFM66:MFQ116 MFL65551:MFP65651 MFL131087:MFP131187 MFL196623:MFP196723 MFL262159:MFP262259 MFL327695:MFP327795 MFL393231:MFP393331 MFL458767:MFP458867 MFL524303:MFP524403 MFL589839:MFP589939 MFL655375:MFP655475 MFL720911:MFP721011 MFL786447:MFP786547 MFL851983:MFP852083 MFL917519:MFP917619 MFL983055:MFP983155 MPI13:MPM63 MFX66:MGD116 MFW65551:MGC65651 MFW131087:MGC131187 MFW196623:MGC196723 MFW262159:MGC262259 MFW327695:MGC327795 MFW393231:MGC393331 MFW458767:MGC458867 MFW524303:MGC524403 MFW589839:MGC589939 MFW655375:MGC655475 MFW720911:MGC721011 MFW786447:MGC786547 MFW851983:MGC852083 MFW917519:MGC917619 MFW983055:MGC983155 MPT13:MPZ63 MPI66:MPM116 MPH65551:MPL65651 MPH131087:MPL131187 MPH196623:MPL196723 MPH262159:MPL262259 MPH327695:MPL327795 MPH393231:MPL393331 MPH458767:MPL458867 MPH524303:MPL524403 MPH589839:MPL589939 MPH655375:MPL655475 MPH720911:MPL721011 MPH786447:MPL786547 MPH851983:MPL852083 MPH917519:MPL917619 MPH983055:MPL983155 MZE13:MZI63 MPT66:MPZ116 MPS65551:MPY65651 MPS131087:MPY131187 MPS196623:MPY196723 MPS262159:MPY262259 MPS327695:MPY327795 MPS393231:MPY393331 MPS458767:MPY458867 MPS524303:MPY524403 MPS589839:MPY589939 MPS655375:MPY655475 MPS720911:MPY721011 MPS786447:MPY786547 MPS851983:MPY852083 MPS917519:MPY917619 MPS983055:MPY983155 MZP13:MZV63 MZE66:MZI116 MZD65551:MZH65651 MZD131087:MZH131187 MZD196623:MZH196723 MZD262159:MZH262259 MZD327695:MZH327795 MZD393231:MZH393331 MZD458767:MZH458867 MZD524303:MZH524403 MZD589839:MZH589939 MZD655375:MZH655475 MZD720911:MZH721011 MZD786447:MZH786547 MZD851983:MZH852083 MZD917519:MZH917619 MZD983055:MZH983155 NJA13:NJE63 MZP66:MZV116 MZO65551:MZU65651 MZO131087:MZU131187 MZO196623:MZU196723 MZO262159:MZU262259 MZO327695:MZU327795 MZO393231:MZU393331 MZO458767:MZU458867 MZO524303:MZU524403 MZO589839:MZU589939 MZO655375:MZU655475 MZO720911:MZU721011 MZO786447:MZU786547 MZO851983:MZU852083 MZO917519:MZU917619 MZO983055:MZU983155 NJL13:NJR63 NJA66:NJE116 NIZ65551:NJD65651 NIZ131087:NJD131187 NIZ196623:NJD196723 NIZ262159:NJD262259 NIZ327695:NJD327795 NIZ393231:NJD393331 NIZ458767:NJD458867 NIZ524303:NJD524403 NIZ589839:NJD589939 NIZ655375:NJD655475 NIZ720911:NJD721011 NIZ786447:NJD786547 NIZ851983:NJD852083 NIZ917519:NJD917619 NIZ983055:NJD983155 NSW13:NTA63 NJL66:NJR116 NJK65551:NJQ65651 NJK131087:NJQ131187 NJK196623:NJQ196723 NJK262159:NJQ262259 NJK327695:NJQ327795 NJK393231:NJQ393331 NJK458767:NJQ458867 NJK524303:NJQ524403 NJK589839:NJQ589939 NJK655375:NJQ655475 NJK720911:NJQ721011 NJK786447:NJQ786547 NJK851983:NJQ852083 NJK917519:NJQ917619 NJK983055:NJQ983155 NTH13:NTN63 NSW66:NTA116 NSV65551:NSZ65651 NSV131087:NSZ131187 NSV196623:NSZ196723 NSV262159:NSZ262259 NSV327695:NSZ327795 NSV393231:NSZ393331 NSV458767:NSZ458867 NSV524303:NSZ524403 NSV589839:NSZ589939 NSV655375:NSZ655475 NSV720911:NSZ721011 NSV786447:NSZ786547 NSV851983:NSZ852083 NSV917519:NSZ917619 NSV983055:NSZ983155 OCS13:OCW63 NTH66:NTN116 NTG65551:NTM65651 NTG131087:NTM131187 NTG196623:NTM196723 NTG262159:NTM262259 NTG327695:NTM327795 NTG393231:NTM393331 NTG458767:NTM458867 NTG524303:NTM524403 NTG589839:NTM589939 NTG655375:NTM655475 NTG720911:NTM721011 NTG786447:NTM786547 NTG851983:NTM852083 NTG917519:NTM917619 NTG983055:NTM983155 ODD13:ODJ63 OCS66:OCW116 OCR65551:OCV65651 OCR131087:OCV131187 OCR196623:OCV196723 OCR262159:OCV262259 OCR327695:OCV327795 OCR393231:OCV393331 OCR458767:OCV458867 OCR524303:OCV524403 OCR589839:OCV589939 OCR655375:OCV655475 OCR720911:OCV721011 OCR786447:OCV786547 OCR851983:OCV852083 OCR917519:OCV917619 OCR983055:OCV983155 OMO13:OMS63 ODD66:ODJ116 ODC65551:ODI65651 ODC131087:ODI131187 ODC196623:ODI196723 ODC262159:ODI262259 ODC327695:ODI327795 ODC393231:ODI393331 ODC458767:ODI458867 ODC524303:ODI524403 ODC589839:ODI589939 ODC655375:ODI655475 ODC720911:ODI721011 ODC786447:ODI786547 ODC851983:ODI852083 ODC917519:ODI917619 ODC983055:ODI983155 OMZ13:ONF63 OMO66:OMS116 OMN65551:OMR65651 OMN131087:OMR131187 OMN196623:OMR196723 OMN262159:OMR262259 OMN327695:OMR327795 OMN393231:OMR393331 OMN458767:OMR458867 OMN524303:OMR524403 OMN589839:OMR589939 OMN655375:OMR655475 OMN720911:OMR721011 OMN786447:OMR786547 OMN851983:OMR852083 OMN917519:OMR917619 OMN983055:OMR983155 OWK13:OWO63 OMZ66:ONF116 OMY65551:ONE65651 OMY131087:ONE131187 OMY196623:ONE196723 OMY262159:ONE262259 OMY327695:ONE327795 OMY393231:ONE393331 OMY458767:ONE458867 OMY524303:ONE524403 OMY589839:ONE589939 OMY655375:ONE655475 OMY720911:ONE721011 OMY786447:ONE786547 OMY851983:ONE852083 OMY917519:ONE917619 OMY983055:ONE983155 OWV13:OXB63 OWK66:OWO116 OWJ65551:OWN65651 OWJ131087:OWN131187 OWJ196623:OWN196723 OWJ262159:OWN262259 OWJ327695:OWN327795 OWJ393231:OWN393331 OWJ458767:OWN458867 OWJ524303:OWN524403 OWJ589839:OWN589939 OWJ655375:OWN655475 OWJ720911:OWN721011 OWJ786447:OWN786547 OWJ851983:OWN852083 OWJ917519:OWN917619 OWJ983055:OWN983155 PGG13:PGK63 OWV66:OXB116 OWU65551:OXA65651 OWU131087:OXA131187 OWU196623:OXA196723 OWU262159:OXA262259 OWU327695:OXA327795 OWU393231:OXA393331 OWU458767:OXA458867 OWU524303:OXA524403 OWU589839:OXA589939 OWU655375:OXA655475 OWU720911:OXA721011 OWU786447:OXA786547 OWU851983:OXA852083 OWU917519:OXA917619 OWU983055:OXA983155 PGR13:PGX63 PGG66:PGK116 PGF65551:PGJ65651 PGF131087:PGJ131187 PGF196623:PGJ196723 PGF262159:PGJ262259 PGF327695:PGJ327795 PGF393231:PGJ393331 PGF458767:PGJ458867 PGF524303:PGJ524403 PGF589839:PGJ589939 PGF655375:PGJ655475 PGF720911:PGJ721011 PGF786447:PGJ786547 PGF851983:PGJ852083 PGF917519:PGJ917619 PGF983055:PGJ983155 PQC13:PQG63 PGR66:PGX116 PGQ65551:PGW65651 PGQ131087:PGW131187 PGQ196623:PGW196723 PGQ262159:PGW262259 PGQ327695:PGW327795 PGQ393231:PGW393331 PGQ458767:PGW458867 PGQ524303:PGW524403 PGQ589839:PGW589939 PGQ655375:PGW655475 PGQ720911:PGW721011 PGQ786447:PGW786547 PGQ851983:PGW852083 PGQ917519:PGW917619 PGQ983055:PGW983155 PQN13:PQT63 PQC66:PQG116 PQB65551:PQF65651 PQB131087:PQF131187 PQB196623:PQF196723 PQB262159:PQF262259 PQB327695:PQF327795 PQB393231:PQF393331 PQB458767:PQF458867 PQB524303:PQF524403 PQB589839:PQF589939 PQB655375:PQF655475 PQB720911:PQF721011 PQB786447:PQF786547 PQB851983:PQF852083 PQB917519:PQF917619 PQB983055:PQF983155 PZY13:QAC63 PQN66:PQT116 PQM65551:PQS65651 PQM131087:PQS131187 PQM196623:PQS196723 PQM262159:PQS262259 PQM327695:PQS327795 PQM393231:PQS393331 PQM458767:PQS458867 PQM524303:PQS524403 PQM589839:PQS589939 PQM655375:PQS655475 PQM720911:PQS721011 PQM786447:PQS786547 PQM851983:PQS852083 PQM917519:PQS917619 PQM983055:PQS983155 QAJ13:QAP63 PZY66:QAC116 PZX65551:QAB65651 PZX131087:QAB131187 PZX196623:QAB196723 PZX262159:QAB262259 PZX327695:QAB327795 PZX393231:QAB393331 PZX458767:QAB458867 PZX524303:QAB524403 PZX589839:QAB589939 PZX655375:QAB655475 PZX720911:QAB721011 PZX786447:QAB786547 PZX851983:QAB852083 PZX917519:QAB917619 PZX983055:QAB983155 QJU13:QJY63 QAJ66:QAP116 QAI65551:QAO65651 QAI131087:QAO131187 QAI196623:QAO196723 QAI262159:QAO262259 QAI327695:QAO327795 QAI393231:QAO393331 QAI458767:QAO458867 QAI524303:QAO524403 QAI589839:QAO589939 QAI655375:QAO655475 QAI720911:QAO721011 QAI786447:QAO786547 QAI851983:QAO852083 QAI917519:QAO917619 QAI983055:QAO983155 QKF13:QKL63 QJU66:QJY116 QJT65551:QJX65651 QJT131087:QJX131187 QJT196623:QJX196723 QJT262159:QJX262259 QJT327695:QJX327795 QJT393231:QJX393331 QJT458767:QJX458867 QJT524303:QJX524403 QJT589839:QJX589939 QJT655375:QJX655475 QJT720911:QJX721011 QJT786447:QJX786547 QJT851983:QJX852083 QJT917519:QJX917619 QJT983055:QJX983155 QTQ13:QTU63 QKF66:QKL116 QKE65551:QKK65651 QKE131087:QKK131187 QKE196623:QKK196723 QKE262159:QKK262259 QKE327695:QKK327795 QKE393231:QKK393331 QKE458767:QKK458867 QKE524303:QKK524403 QKE589839:QKK589939 QKE655375:QKK655475 QKE720911:QKK721011 QKE786447:QKK786547 QKE851983:QKK852083 QKE917519:QKK917619 QKE983055:QKK983155 QUB13:QUH63 QTQ66:QTU116 QTP65551:QTT65651 QTP131087:QTT131187 QTP196623:QTT196723 QTP262159:QTT262259 QTP327695:QTT327795 QTP393231:QTT393331 QTP458767:QTT458867 QTP524303:QTT524403 QTP589839:QTT589939 QTP655375:QTT655475 QTP720911:QTT721011 QTP786447:QTT786547 QTP851983:QTT852083 QTP917519:QTT917619 QTP983055:QTT983155 RDM13:RDQ63 QUB66:QUH116 QUA65551:QUG65651 QUA131087:QUG131187 QUA196623:QUG196723 QUA262159:QUG262259 QUA327695:QUG327795 QUA393231:QUG393331 QUA458767:QUG458867 QUA524303:QUG524403 QUA589839:QUG589939 QUA655375:QUG655475 QUA720911:QUG721011 QUA786447:QUG786547 QUA851983:QUG852083 QUA917519:QUG917619 QUA983055:QUG983155 RDX13:RED63 RDM66:RDQ116 RDL65551:RDP65651 RDL131087:RDP131187 RDL196623:RDP196723 RDL262159:RDP262259 RDL327695:RDP327795 RDL393231:RDP393331 RDL458767:RDP458867 RDL524303:RDP524403 RDL589839:RDP589939 RDL655375:RDP655475 RDL720911:RDP721011 RDL786447:RDP786547 RDL851983:RDP852083 RDL917519:RDP917619 RDL983055:RDP983155 RNI13:RNM63 RDX66:RED116 RDW65551:REC65651 RDW131087:REC131187 RDW196623:REC196723 RDW262159:REC262259 RDW327695:REC327795 RDW393231:REC393331 RDW458767:REC458867 RDW524303:REC524403 RDW589839:REC589939 RDW655375:REC655475 RDW720911:REC721011 RDW786447:REC786547 RDW851983:REC852083 RDW917519:REC917619 RDW983055:REC983155 RNT13:RNZ63 RNI66:RNM116 RNH65551:RNL65651 RNH131087:RNL131187 RNH196623:RNL196723 RNH262159:RNL262259 RNH327695:RNL327795 RNH393231:RNL393331 RNH458767:RNL458867 RNH524303:RNL524403 RNH589839:RNL589939 RNH655375:RNL655475 RNH720911:RNL721011 RNH786447:RNL786547 RNH851983:RNL852083 RNH917519:RNL917619 RNH983055:RNL983155 RXE13:RXI63 RNT66:RNZ116 RNS65551:RNY65651 RNS131087:RNY131187 RNS196623:RNY196723 RNS262159:RNY262259 RNS327695:RNY327795 RNS393231:RNY393331 RNS458767:RNY458867 RNS524303:RNY524403 RNS589839:RNY589939 RNS655375:RNY655475 RNS720911:RNY721011 RNS786447:RNY786547 RNS851983:RNY852083 RNS917519:RNY917619 RNS983055:RNY983155 RXP13:RXV63 RXE66:RXI116 RXD65551:RXH65651 RXD131087:RXH131187 RXD196623:RXH196723 RXD262159:RXH262259 RXD327695:RXH327795 RXD393231:RXH393331 RXD458767:RXH458867 RXD524303:RXH524403 RXD589839:RXH589939 RXD655375:RXH655475 RXD720911:RXH721011 RXD786447:RXH786547 RXD851983:RXH852083 RXD917519:RXH917619 RXD983055:RXH983155 SHA13:SHE63 RXP66:RXV116 RXO65551:RXU65651 RXO131087:RXU131187 RXO196623:RXU196723 RXO262159:RXU262259 RXO327695:RXU327795 RXO393231:RXU393331 RXO458767:RXU458867 RXO524303:RXU524403 RXO589839:RXU589939 RXO655375:RXU655475 RXO720911:RXU721011 RXO786447:RXU786547 RXO851983:RXU852083 RXO917519:RXU917619 RXO983055:RXU983155 SHL13:SHR63 SHA66:SHE116 SGZ65551:SHD65651 SGZ131087:SHD131187 SGZ196623:SHD196723 SGZ262159:SHD262259 SGZ327695:SHD327795 SGZ393231:SHD393331 SGZ458767:SHD458867 SGZ524303:SHD524403 SGZ589839:SHD589939 SGZ655375:SHD655475 SGZ720911:SHD721011 SGZ786447:SHD786547 SGZ851983:SHD852083 SGZ917519:SHD917619 SGZ983055:SHD983155 SQW13:SRA63 SHL66:SHR116 SHK65551:SHQ65651 SHK131087:SHQ131187 SHK196623:SHQ196723 SHK262159:SHQ262259 SHK327695:SHQ327795 SHK393231:SHQ393331 SHK458767:SHQ458867 SHK524303:SHQ524403 SHK589839:SHQ589939 SHK655375:SHQ655475 SHK720911:SHQ721011 SHK786447:SHQ786547 SHK851983:SHQ852083 SHK917519:SHQ917619 SHK983055:SHQ983155 SRH13:SRN63 SQW66:SRA116 SQV65551:SQZ65651 SQV131087:SQZ131187 SQV196623:SQZ196723 SQV262159:SQZ262259 SQV327695:SQZ327795 SQV393231:SQZ393331 SQV458767:SQZ458867 SQV524303:SQZ524403 SQV589839:SQZ589939 SQV655375:SQZ655475 SQV720911:SQZ721011 SQV786447:SQZ786547 SQV851983:SQZ852083 SQV917519:SQZ917619 SQV983055:SQZ983155 TAS13:TAW63 SRH66:SRN116 SRG65551:SRM65651 SRG131087:SRM131187 SRG196623:SRM196723 SRG262159:SRM262259 SRG327695:SRM327795 SRG393231:SRM393331 SRG458767:SRM458867 SRG524303:SRM524403 SRG589839:SRM589939 SRG655375:SRM655475 SRG720911:SRM721011 SRG786447:SRM786547 SRG851983:SRM852083 SRG917519:SRM917619 SRG983055:SRM983155 TBD13:TBJ63 TAS66:TAW116 TAR65551:TAV65651 TAR131087:TAV131187 TAR196623:TAV196723 TAR262159:TAV262259 TAR327695:TAV327795 TAR393231:TAV393331 TAR458767:TAV458867 TAR524303:TAV524403 TAR589839:TAV589939 TAR655375:TAV655475 TAR720911:TAV721011 TAR786447:TAV786547 TAR851983:TAV852083 TAR917519:TAV917619 TAR983055:TAV983155 TKO13:TKS63 TBD66:TBJ116 TBC65551:TBI65651 TBC131087:TBI131187 TBC196623:TBI196723 TBC262159:TBI262259 TBC327695:TBI327795 TBC393231:TBI393331 TBC458767:TBI458867 TBC524303:TBI524403 TBC589839:TBI589939 TBC655375:TBI655475 TBC720911:TBI721011 TBC786447:TBI786547 TBC851983:TBI852083 TBC917519:TBI917619 TBC983055:TBI983155 TKZ13:TLF63 TKO66:TKS116 TKN65551:TKR65651 TKN131087:TKR131187 TKN196623:TKR196723 TKN262159:TKR262259 TKN327695:TKR327795 TKN393231:TKR393331 TKN458767:TKR458867 TKN524303:TKR524403 TKN589839:TKR589939 TKN655375:TKR655475 TKN720911:TKR721011 TKN786447:TKR786547 TKN851983:TKR852083 TKN917519:TKR917619 TKN983055:TKR983155 TUK13:TUO63 TKZ66:TLF116 TKY65551:TLE65651 TKY131087:TLE131187 TKY196623:TLE196723 TKY262159:TLE262259 TKY327695:TLE327795 TKY393231:TLE393331 TKY458767:TLE458867 TKY524303:TLE524403 TKY589839:TLE589939 TKY655375:TLE655475 TKY720911:TLE721011 TKY786447:TLE786547 TKY851983:TLE852083 TKY917519:TLE917619 TKY983055:TLE983155 TUV13:TVB63 TUK66:TUO116 TUJ65551:TUN65651 TUJ131087:TUN131187 TUJ196623:TUN196723 TUJ262159:TUN262259 TUJ327695:TUN327795 TUJ393231:TUN393331 TUJ458767:TUN458867 TUJ524303:TUN524403 TUJ589839:TUN589939 TUJ655375:TUN655475 TUJ720911:TUN721011 TUJ786447:TUN786547 TUJ851983:TUN852083 TUJ917519:TUN917619 TUJ983055:TUN983155 UEG13:UEK63 TUV66:TVB116 TUU65551:TVA65651 TUU131087:TVA131187 TUU196623:TVA196723 TUU262159:TVA262259 TUU327695:TVA327795 TUU393231:TVA393331 TUU458767:TVA458867 TUU524303:TVA524403 TUU589839:TVA589939 TUU655375:TVA655475 TUU720911:TVA721011 TUU786447:TVA786547 TUU851983:TVA852083 TUU917519:TVA917619 TUU983055:TVA983155 UER13:UEX63 UEG66:UEK116 UEF65551:UEJ65651 UEF131087:UEJ131187 UEF196623:UEJ196723 UEF262159:UEJ262259 UEF327695:UEJ327795 UEF393231:UEJ393331 UEF458767:UEJ458867 UEF524303:UEJ524403 UEF589839:UEJ589939 UEF655375:UEJ655475 UEF720911:UEJ721011 UEF786447:UEJ786547 UEF851983:UEJ852083 UEF917519:UEJ917619 UEF983055:UEJ983155 UOC13:UOG63 UER66:UEX116 UEQ65551:UEW65651 UEQ131087:UEW131187 UEQ196623:UEW196723 UEQ262159:UEW262259 UEQ327695:UEW327795 UEQ393231:UEW393331 UEQ458767:UEW458867 UEQ524303:UEW524403 UEQ589839:UEW589939 UEQ655375:UEW655475 UEQ720911:UEW721011 UEQ786447:UEW786547 UEQ851983:UEW852083 UEQ917519:UEW917619 UEQ983055:UEW983155 UON13:UOT63 UOC66:UOG116 UOB65551:UOF65651 UOB131087:UOF131187 UOB196623:UOF196723 UOB262159:UOF262259 UOB327695:UOF327795 UOB393231:UOF393331 UOB458767:UOF458867 UOB524303:UOF524403 UOB589839:UOF589939 UOB655375:UOF655475 UOB720911:UOF721011 UOB786447:UOF786547 UOB851983:UOF852083 UOB917519:UOF917619 UOB983055:UOF983155 UXY13:UYC63 UON66:UOT116 UOM65551:UOS65651 UOM131087:UOS131187 UOM196623:UOS196723 UOM262159:UOS262259 UOM327695:UOS327795 UOM393231:UOS393331 UOM458767:UOS458867 UOM524303:UOS524403 UOM589839:UOS589939 UOM655375:UOS655475 UOM720911:UOS721011 UOM786447:UOS786547 UOM851983:UOS852083 UOM917519:UOS917619 UOM983055:UOS983155 UYJ13:UYP63 UXY66:UYC116 UXX65551:UYB65651 UXX131087:UYB131187 UXX196623:UYB196723 UXX262159:UYB262259 UXX327695:UYB327795 UXX393231:UYB393331 UXX458767:UYB458867 UXX524303:UYB524403 UXX589839:UYB589939 UXX655375:UYB655475 UXX720911:UYB721011 UXX786447:UYB786547 UXX851983:UYB852083 UXX917519:UYB917619 UXX983055:UYB983155 VHU13:VHY63 UYJ66:UYP116 UYI65551:UYO65651 UYI131087:UYO131187 UYI196623:UYO196723 UYI262159:UYO262259 UYI327695:UYO327795 UYI393231:UYO393331 UYI458767:UYO458867 UYI524303:UYO524403 UYI589839:UYO589939 UYI655375:UYO655475 UYI720911:UYO721011 UYI786447:UYO786547 UYI851983:UYO852083 UYI917519:UYO917619 UYI983055:UYO983155 VIF13:VIL63 VHU66:VHY116 VHT65551:VHX65651 VHT131087:VHX131187 VHT196623:VHX196723 VHT262159:VHX262259 VHT327695:VHX327795 VHT393231:VHX393331 VHT458767:VHX458867 VHT524303:VHX524403 VHT589839:VHX589939 VHT655375:VHX655475 VHT720911:VHX721011 VHT786447:VHX786547 VHT851983:VHX852083 VHT917519:VHX917619 VHT983055:VHX983155 VRQ13:VRU63 VIF66:VIL116 VIE65551:VIK65651 VIE131087:VIK131187 VIE196623:VIK196723 VIE262159:VIK262259 VIE327695:VIK327795 VIE393231:VIK393331 VIE458767:VIK458867 VIE524303:VIK524403 VIE589839:VIK589939 VIE655375:VIK655475 VIE720911:VIK721011 VIE786447:VIK786547 VIE851983:VIK852083 VIE917519:VIK917619 VIE983055:VIK983155 VSB13:VSH63 VRQ66:VRU116 VRP65551:VRT65651 VRP131087:VRT131187 VRP196623:VRT196723 VRP262159:VRT262259 VRP327695:VRT327795 VRP393231:VRT393331 VRP458767:VRT458867 VRP524303:VRT524403 VRP589839:VRT589939 VRP655375:VRT655475 VRP720911:VRT721011 VRP786447:VRT786547 VRP851983:VRT852083 VRP917519:VRT917619 VRP983055:VRT983155 WBM13:WBQ63 VSB66:VSH116 VSA65551:VSG65651 VSA131087:VSG131187 VSA196623:VSG196723 VSA262159:VSG262259 VSA327695:VSG327795 VSA393231:VSG393331 VSA458767:VSG458867 VSA524303:VSG524403 VSA589839:VSG589939 VSA655375:VSG655475 VSA720911:VSG721011 VSA786447:VSG786547 VSA851983:VSG852083 VSA917519:VSG917619 VSA983055:VSG983155 WBX13:WCD63 WBM66:WBQ116 WBL65551:WBP65651 WBL131087:WBP131187 WBL196623:WBP196723 WBL262159:WBP262259 WBL327695:WBP327795 WBL393231:WBP393331 WBL458767:WBP458867 WBL524303:WBP524403 WBL589839:WBP589939 WBL655375:WBP655475 WBL720911:WBP721011 WBL786447:WBP786547 WBL851983:WBP852083 WBL917519:WBP917619 WBL983055:WBP983155 WLI13:WLM63 WBX66:WCD116 WBW65551:WCC65651 WBW131087:WCC131187 WBW196623:WCC196723 WBW262159:WCC262259 WBW327695:WCC327795 WBW393231:WCC393331 WBW458767:WCC458867 WBW524303:WCC524403 WBW589839:WCC589939 WBW655375:WCC655475 WBW720911:WCC721011 WBW786447:WCC786547 WBW851983:WCC852083 WBW917519:WCC917619 WBW983055:WCC983155 WLT13:WLZ63 WLI66:WLM116 WLH65551:WLL65651 WLH131087:WLL131187 WLH196623:WLL196723 WLH262159:WLL262259 WLH327695:WLL327795 WLH393231:WLL393331 WLH458767:WLL458867 WLH524303:WLL524403 WLH589839:WLL589939 WLH655375:WLL655475 WLH720911:WLL721011 WLH786447:WLL786547 WLH851983:WLL852083 WLH917519:WLL917619 WLH983055:WLL983155 WVE13:WVI63 WLT66:WLZ116 WLS65551:WLY65651 WLS131087:WLY131187 WLS196623:WLY196723 WLS262159:WLY262259 WLS327695:WLY327795 WLS393231:WLY393331 WLS458767:WLY458867 WLS524303:WLY524403 WLS589839:WLY589939 WLS655375:WLY655475 WLS720911:WLY721011 WLS786447:WLY786547 WLS851983:WLY852083 WLS917519:WLY917619 WLS983055:WLY983155 WVP13:WVV63 WVE66:WVI116 WVD65551:WVH65651 WVD131087:WVH131187 WVD196623:WVH196723 WVD262159:WVH262259 WVD327695:WVH327795 WVD393231:WVH393331 WVD458767:WVH458867 WVD524303:WVH524403 WVD589839:WVH589939 WVD655375:WVH655475 WVD720911:WVH721011 WVD786447:WVH786547 WVD851983:WVH852083 WVD917519:WVH917619 WVD983055:WVH983155 WVO983055:WVU983155 WVP66:WVV116 WVO65551:WVU65651 WVO131087:WVU131187 WVO196623:WVU196723 WVO262159:WVU262259 WVO327695:WVU327795 WVO393231:WVU393331 WVO458767:WVU458867 WVO524303:WVU524403 WVO589839:WVU589939 WVO655375:WVU655475 WVO720911:WVU721011 WVO786447:WVU786547 WVO851983:WVU852083 WVO917519:WVU917619 IS13:IW63" xr:uid="{BA7D4DD0-CEF9-473C-A7C1-41D01C6CD5C8}">
      <formula1>#REF!</formula1>
    </dataValidation>
    <dataValidation type="whole" operator="lessThanOrEqual" allowBlank="1" showInputMessage="1" showErrorMessage="1" error="INPUT NUMBER LESS THAN OR EQUAL THE HPS" prompt="Encode learner's raw score." sqref="L13:N63 D66:H116 L66:N116 D13:H63" xr:uid="{08249EC3-2796-467D-B2B6-A2E2358B5A47}">
      <formula1>D$10</formula1>
    </dataValidation>
    <dataValidation type="whole" operator="lessThanOrEqual" allowBlank="1" showInputMessage="1" showErrorMessage="1" error="INPUT NUMBER LESS THAN OR EQUAL THE HPS" prompt="Encode Learners' Raw Score" sqref="S66:S116 S13:S63" xr:uid="{08E85D84-9791-4727-A183-E8AA80BAD127}">
      <formula1>$S$10</formula1>
    </dataValidation>
    <dataValidation type="whole" operator="lessThanOrEqual" allowBlank="1" showInputMessage="1" showErrorMessage="1" error="INPUT NUMBER LESS THAN OR EQUAL THE HPS" prompt="Encode Learners' Raw Score" sqref="R66:R116 R13:R63" xr:uid="{AE6CEA31-088D-479F-9C5B-A6982B239D4C}">
      <formula1>$R$10</formula1>
    </dataValidation>
    <dataValidation type="whole" operator="lessThanOrEqual" allowBlank="1" showInputMessage="1" showErrorMessage="1" error="INPUT NUMBER LESS THAN OR EQUAL THE HPS" prompt="Encode learner's raw score" sqref="T66:T116 T13:T63" xr:uid="{194AE080-F8F2-4AB8-ACB2-33EDFA0C4904}">
      <formula1>$T$10</formula1>
    </dataValidation>
    <dataValidation allowBlank="1" showInputMessage="1" showErrorMessage="1" prompt="Encode Quarterly Assessment's Highest Possible Score" sqref="T10:U10 T12:U12" xr:uid="{22703E8A-6FCB-4C98-8B66-6EBDA509719B}"/>
    <dataValidation allowBlank="1" showInputMessage="1" prompt="Encode Quarterly Assessment's Highest Possible Score" sqref="T10:U10 T12:U12" xr:uid="{56C48167-566A-4949-B5BC-EA8E5B63FD5C}"/>
    <dataValidation allowBlank="1" showInputMessage="1" showErrorMessage="1" prompt="Written Works' Total Highest Possible Score" sqref="I10 I12" xr:uid="{6DF3377D-0BBF-434D-B2BF-CB593E3901C2}"/>
    <dataValidation allowBlank="1" showInputMessage="1" prompt="Written Works' Total Highest Possible Score" sqref="I10 I12" xr:uid="{7E1ACDEC-7BCA-489C-80DC-86993E19C213}"/>
    <dataValidation allowBlank="1" showInputMessage="1" showErrorMessage="1" prompt="Performance Tasks' Total Highest Possible Score" sqref="O10 O12" xr:uid="{6D23179B-29D3-4D4A-949D-6804AC4A2347}"/>
    <dataValidation allowBlank="1" showInputMessage="1" prompt="Performance Tasks' Highest Possible Score" sqref="O10 O12" xr:uid="{6AAC9667-1857-4597-8250-7B66CD96676B}"/>
    <dataValidation allowBlank="1" showInputMessage="1" showErrorMessage="1" prompt="Written Works' Percentage Score" sqref="J10 J12" xr:uid="{AD4AE6BE-E24D-4AFB-A8D2-3A00371C914A}"/>
    <dataValidation allowBlank="1" showInputMessage="1" showErrorMessage="1" prompt="Performance Tasks' Percentage Score" sqref="P10 P12" xr:uid="{4F2E7C93-3634-41EA-BDCC-89B370A69C2C}"/>
    <dataValidation allowBlank="1" showInputMessage="1" showErrorMessage="1" prompt="Written Works' Weighted Score" sqref="K10 K12" xr:uid="{454002A3-0877-4E08-80DD-2535E98DFB06}"/>
    <dataValidation allowBlank="1" showInputMessage="1" showErrorMessage="1" prompt="Performance Tasks' Weighted Score" sqref="Q10:S10 Q12:S12" xr:uid="{EB2BBB9E-6BE3-491B-94D9-7C5783014A08}"/>
    <dataValidation allowBlank="1" showInputMessage="1" showErrorMessage="1" prompt="Either encode Highest Possible Score or Empty" sqref="D10:H10 L12:N12 L10:N10 D12:H12" xr:uid="{8A7BB8B8-80D7-429C-A56E-DF5172706B56}"/>
    <dataValidation allowBlank="1" showInputMessage="1" prompt="Either encode Highest Possible Score or Empty" sqref="D10:H10 L12:N12 L10:N10 D12:H12" xr:uid="{EA399A40-3D94-4C6E-98DE-72D138288B6E}"/>
    <dataValidation allowBlank="1" showInputMessage="1" showErrorMessage="1" prompt="Quarterly Assessment's Percentage Score" sqref="V10 V12" xr:uid="{440175BE-B4BE-4568-AA3C-A17D2DF3CDC2}"/>
    <dataValidation allowBlank="1" showInputMessage="1" prompt="Quarterly Assessment's Percentage Score" sqref="V10 V12" xr:uid="{C100672D-204C-486E-B540-AE3634699CEC}"/>
    <dataValidation allowBlank="1" showInputMessage="1" showErrorMessage="1" prompt="Quarterly Assessment's Weighted Score" sqref="W10 W12" xr:uid="{C7A8504A-E371-440B-8067-8905BE4B7F1C}"/>
    <dataValidation allowBlank="1" showInputMessage="1" prompt="Quarterly Assessment's Weighted Score" sqref="W10 W12" xr:uid="{D2107C3D-D15B-491D-9FF3-6E2902EEF3A1}"/>
  </dataValidations>
  <printOptions horizontalCentered="1"/>
  <pageMargins left="0.7" right="0.7" top="0.75" bottom="0.75" header="0.3" footer="0.3"/>
  <rowBreaks count="1" manualBreakCount="1">
    <brk id="63" max="27" man="1"/>
  </rowBreak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933"/>
  </sheetPr>
  <dimension ref="A1:BH122"/>
  <sheetViews>
    <sheetView showGridLines="0" topLeftCell="A88" zoomScale="85" zoomScaleNormal="85" workbookViewId="0">
      <selection activeCell="A116" sqref="A116:XFD116"/>
    </sheetView>
  </sheetViews>
  <sheetFormatPr defaultColWidth="4.7109375" defaultRowHeight="15"/>
  <cols>
    <col min="1" max="1" width="4.140625" style="2" customWidth="1"/>
    <col min="2" max="2" width="17.28515625" style="2" customWidth="1"/>
    <col min="3" max="3" width="33.42578125" style="2" customWidth="1"/>
    <col min="4" max="7" width="4.7109375" style="2" customWidth="1"/>
    <col min="8" max="8" width="5.140625" style="2" customWidth="1"/>
    <col min="9" max="10" width="7.140625" style="3" customWidth="1"/>
    <col min="11" max="11" width="5.85546875" style="2" customWidth="1"/>
    <col min="12" max="13" width="4.7109375" style="2" customWidth="1"/>
    <col min="14" max="14" width="6.28515625" style="2" customWidth="1"/>
    <col min="15" max="17" width="7.140625" style="3" customWidth="1"/>
    <col min="18" max="18" width="4.7109375" style="3" customWidth="1"/>
    <col min="19" max="19" width="4.7109375" style="2" customWidth="1"/>
    <col min="20" max="20" width="7.140625" style="2" bestFit="1" customWidth="1"/>
    <col min="21" max="22" width="7.140625" style="3" customWidth="1"/>
    <col min="23" max="23" width="11.28515625" style="3" customWidth="1"/>
    <col min="24" max="24" width="11.28515625" style="4" customWidth="1"/>
    <col min="25" max="25" width="15.28515625" style="1" customWidth="1"/>
    <col min="26" max="26" width="18.85546875" style="1" customWidth="1"/>
    <col min="27" max="27" width="2.7109375" style="1" customWidth="1"/>
    <col min="28" max="28" width="26" style="1" customWidth="1"/>
    <col min="29" max="29" width="8.28515625" style="48" customWidth="1"/>
    <col min="30" max="30" width="8.7109375" style="48" customWidth="1"/>
    <col min="31" max="31" width="9" style="48" customWidth="1"/>
    <col min="32" max="43" width="4.7109375" style="48" customWidth="1"/>
    <col min="44" max="45" width="4.7109375" style="5"/>
    <col min="46" max="46" width="4.7109375" style="6"/>
    <col min="47" max="47" width="4.7109375" style="6" hidden="1" customWidth="1"/>
    <col min="48" max="49" width="4.7109375" style="6"/>
    <col min="50" max="50" width="4.7109375" style="1" customWidth="1"/>
    <col min="51" max="52" width="4.7109375" style="1"/>
    <col min="53" max="60" width="4.7109375" style="1" customWidth="1"/>
  </cols>
  <sheetData>
    <row r="1" spans="1:50" ht="15" customHeight="1">
      <c r="A1" s="351" t="s">
        <v>0</v>
      </c>
      <c r="B1" s="351"/>
      <c r="C1" s="351"/>
      <c r="D1" s="351"/>
      <c r="E1" s="351"/>
      <c r="F1" s="351"/>
      <c r="G1" s="351"/>
      <c r="H1" s="351"/>
      <c r="I1" s="351"/>
      <c r="J1" s="351"/>
      <c r="K1" s="351"/>
      <c r="L1" s="351"/>
      <c r="M1" s="351"/>
      <c r="N1" s="351"/>
      <c r="O1" s="351"/>
      <c r="P1" s="351"/>
      <c r="Q1" s="351"/>
      <c r="R1" s="351"/>
      <c r="S1" s="351"/>
      <c r="T1" s="351"/>
      <c r="U1" s="351"/>
      <c r="V1" s="351"/>
      <c r="W1" s="351"/>
      <c r="X1" s="351"/>
      <c r="Y1" s="6"/>
    </row>
    <row r="2" spans="1:50" ht="15" customHeight="1">
      <c r="A2" s="351"/>
      <c r="B2" s="351"/>
      <c r="C2" s="351"/>
      <c r="D2" s="351"/>
      <c r="E2" s="351"/>
      <c r="F2" s="351"/>
      <c r="G2" s="351"/>
      <c r="H2" s="351"/>
      <c r="I2" s="351"/>
      <c r="J2" s="351"/>
      <c r="K2" s="351"/>
      <c r="L2" s="351"/>
      <c r="M2" s="351"/>
      <c r="N2" s="351"/>
      <c r="O2" s="351"/>
      <c r="P2" s="351"/>
      <c r="Q2" s="351"/>
      <c r="R2" s="351"/>
      <c r="S2" s="351"/>
      <c r="T2" s="351"/>
      <c r="U2" s="351"/>
      <c r="V2" s="351"/>
      <c r="W2" s="351"/>
      <c r="X2" s="351"/>
      <c r="Y2" s="6"/>
    </row>
    <row r="3" spans="1:50" ht="15" customHeight="1">
      <c r="A3" s="352"/>
      <c r="B3" s="352"/>
      <c r="C3" s="352"/>
      <c r="D3" s="352"/>
      <c r="E3" s="352"/>
      <c r="F3" s="352"/>
      <c r="G3" s="352"/>
      <c r="H3" s="352"/>
      <c r="I3" s="352"/>
      <c r="J3" s="352"/>
      <c r="K3" s="352"/>
      <c r="L3" s="352"/>
      <c r="M3" s="352"/>
      <c r="N3" s="352"/>
      <c r="O3" s="352"/>
      <c r="P3" s="352"/>
      <c r="Q3" s="352"/>
      <c r="R3" s="352"/>
      <c r="S3" s="352"/>
      <c r="T3" s="352"/>
      <c r="U3" s="352"/>
      <c r="V3" s="352"/>
      <c r="W3" s="352"/>
      <c r="X3" s="352"/>
      <c r="Y3" s="6"/>
    </row>
    <row r="4" spans="1:50" ht="21" customHeight="1">
      <c r="A4" s="47"/>
      <c r="C4" s="175" t="s">
        <v>2</v>
      </c>
      <c r="D4" s="332">
        <f>INPUT!H4</f>
        <v>10</v>
      </c>
      <c r="E4" s="334"/>
      <c r="F4" s="353" t="s">
        <v>3</v>
      </c>
      <c r="G4" s="354"/>
      <c r="H4" s="355"/>
      <c r="I4" s="332" t="str">
        <f>INPUT!M4</f>
        <v>CDO</v>
      </c>
      <c r="J4" s="333"/>
      <c r="K4" s="333"/>
      <c r="L4" s="334"/>
      <c r="M4" s="50"/>
      <c r="N4" s="8"/>
      <c r="O4" s="51"/>
      <c r="P4" s="52"/>
      <c r="Q4" s="52"/>
      <c r="R4" s="52"/>
      <c r="S4" s="53"/>
      <c r="T4" s="53"/>
      <c r="U4" s="126"/>
      <c r="V4" s="53"/>
      <c r="W4" s="53"/>
      <c r="X4" s="13"/>
      <c r="Y4" s="13"/>
      <c r="Z4" s="12"/>
      <c r="AA4" s="12"/>
      <c r="AB4" s="12"/>
      <c r="AC4" s="12"/>
    </row>
    <row r="5" spans="1:50" ht="21" customHeight="1">
      <c r="A5" s="47"/>
      <c r="C5" s="175" t="s">
        <v>5</v>
      </c>
      <c r="D5" s="332" t="str">
        <f>INPUT!H5</f>
        <v>{school_name}</v>
      </c>
      <c r="E5" s="333"/>
      <c r="F5" s="333"/>
      <c r="G5" s="333"/>
      <c r="H5" s="333"/>
      <c r="I5" s="333"/>
      <c r="J5" s="333"/>
      <c r="K5" s="333"/>
      <c r="L5" s="334"/>
      <c r="M5" s="50"/>
      <c r="N5" s="274" t="s">
        <v>6</v>
      </c>
      <c r="O5" s="335"/>
      <c r="P5" s="336">
        <f>INPUT!T5</f>
        <v>405198</v>
      </c>
      <c r="Q5" s="337"/>
      <c r="R5" s="338"/>
      <c r="S5" s="339" t="s">
        <v>7</v>
      </c>
      <c r="T5" s="314"/>
      <c r="U5" s="314"/>
      <c r="V5" s="340"/>
      <c r="W5" s="336" t="str">
        <f>INPUT!Z5</f>
        <v>{school_year}</v>
      </c>
      <c r="X5" s="338"/>
      <c r="Y5" s="13"/>
      <c r="Z5" s="12"/>
      <c r="AA5" s="12"/>
      <c r="AB5" s="12"/>
      <c r="AC5" s="12"/>
    </row>
    <row r="6" spans="1:50" ht="14.65" customHeight="1" thickBot="1"/>
    <row r="7" spans="1:50" ht="23.25" customHeight="1" thickBot="1">
      <c r="A7" s="375" t="s">
        <v>36</v>
      </c>
      <c r="B7" s="359"/>
      <c r="C7" s="360"/>
      <c r="D7" s="186" t="s">
        <v>8</v>
      </c>
      <c r="E7" s="187"/>
      <c r="F7" s="186"/>
      <c r="G7" s="185"/>
      <c r="H7" s="185"/>
      <c r="I7" s="341" t="str">
        <f>INPUT!K7</f>
        <v>{class}</v>
      </c>
      <c r="J7" s="341"/>
      <c r="K7" s="342"/>
      <c r="L7" s="343" t="s">
        <v>9</v>
      </c>
      <c r="M7" s="282"/>
      <c r="N7" s="282"/>
      <c r="O7" s="344" t="str">
        <f>INPUT!R7</f>
        <v>{subject_teacher}</v>
      </c>
      <c r="P7" s="344"/>
      <c r="Q7" s="345"/>
      <c r="R7" s="346" t="s">
        <v>10</v>
      </c>
      <c r="S7" s="347"/>
      <c r="T7" s="347"/>
      <c r="U7" s="344" t="str">
        <f>INPUT!Z7</f>
        <v>{subject_name}</v>
      </c>
      <c r="V7" s="344"/>
      <c r="W7" s="345"/>
      <c r="X7" s="188"/>
      <c r="Y7" s="6"/>
    </row>
    <row r="8" spans="1:50" s="4" customFormat="1" ht="46.9" customHeight="1">
      <c r="A8" s="366"/>
      <c r="B8" s="368" t="s">
        <v>128</v>
      </c>
      <c r="C8" s="376" t="s">
        <v>11</v>
      </c>
      <c r="D8" s="372" t="str">
        <f>INPUT!AD7 &amp; " (" &amp; TEXT(INPUT!AL7, "0%") &amp; ")"</f>
        <v>WRITTEN / ORAL WORKS (20%)</v>
      </c>
      <c r="E8" s="373"/>
      <c r="F8" s="373"/>
      <c r="G8" s="373"/>
      <c r="H8" s="373"/>
      <c r="I8" s="373"/>
      <c r="J8" s="373"/>
      <c r="K8" s="374"/>
      <c r="L8" s="348" t="str">
        <f>INPUT!AD8 &amp; " (" &amp; TEXT(INPUT!AL8, "0%") &amp; ")"</f>
        <v>PRODUCT / PERFORMANCE TASKS (80%)</v>
      </c>
      <c r="M8" s="349"/>
      <c r="N8" s="349"/>
      <c r="O8" s="349"/>
      <c r="P8" s="349"/>
      <c r="Q8" s="350"/>
      <c r="R8" s="348" t="str">
        <f>INPUT!AD9 &amp; " (" &amp; TEXT(INPUT!AL9, "0%") &amp; ")"</f>
        <v>PLACEHOLDER (20%)</v>
      </c>
      <c r="S8" s="349"/>
      <c r="T8" s="349"/>
      <c r="U8" s="349"/>
      <c r="V8" s="349"/>
      <c r="W8" s="350"/>
      <c r="X8" s="329" t="s">
        <v>16</v>
      </c>
      <c r="Y8" s="329" t="s">
        <v>37</v>
      </c>
      <c r="Z8" s="329" t="s">
        <v>17</v>
      </c>
      <c r="AA8" s="18"/>
      <c r="AS8" s="19"/>
      <c r="AT8" s="19"/>
      <c r="AU8" s="19"/>
      <c r="AV8" s="19"/>
      <c r="AW8" s="19"/>
      <c r="AX8" s="19"/>
    </row>
    <row r="9" spans="1:50" s="20" customFormat="1" ht="18" customHeight="1">
      <c r="A9" s="367"/>
      <c r="B9" s="369"/>
      <c r="C9" s="371"/>
      <c r="D9" s="55">
        <v>1</v>
      </c>
      <c r="E9" s="54">
        <v>2</v>
      </c>
      <c r="F9" s="54">
        <v>3</v>
      </c>
      <c r="G9" s="54">
        <v>4</v>
      </c>
      <c r="H9" s="54">
        <v>5</v>
      </c>
      <c r="I9" s="56" t="s">
        <v>18</v>
      </c>
      <c r="J9" s="57" t="s">
        <v>19</v>
      </c>
      <c r="K9" s="58" t="s">
        <v>20</v>
      </c>
      <c r="L9" s="55">
        <v>1</v>
      </c>
      <c r="M9" s="54">
        <v>2</v>
      </c>
      <c r="N9" s="54">
        <v>3</v>
      </c>
      <c r="O9" s="56" t="s">
        <v>18</v>
      </c>
      <c r="P9" s="57" t="s">
        <v>19</v>
      </c>
      <c r="Q9" s="58" t="s">
        <v>20</v>
      </c>
      <c r="R9" s="59" t="s">
        <v>125</v>
      </c>
      <c r="S9" s="60" t="s">
        <v>123</v>
      </c>
      <c r="T9" s="54" t="s">
        <v>124</v>
      </c>
      <c r="U9" s="56" t="s">
        <v>18</v>
      </c>
      <c r="V9" s="57" t="s">
        <v>19</v>
      </c>
      <c r="W9" s="58" t="s">
        <v>20</v>
      </c>
      <c r="X9" s="330"/>
      <c r="Y9" s="330"/>
      <c r="Z9" s="330"/>
      <c r="AA9" s="18"/>
      <c r="AD9" s="61"/>
      <c r="AE9" s="61"/>
      <c r="AF9" s="61"/>
      <c r="AG9" s="61"/>
      <c r="AH9" s="61"/>
      <c r="AI9" s="61"/>
      <c r="AJ9" s="61"/>
      <c r="AK9" s="61"/>
      <c r="AL9" s="61"/>
      <c r="AM9" s="61"/>
      <c r="AN9" s="61"/>
      <c r="AO9" s="61"/>
      <c r="AP9" s="61"/>
      <c r="AQ9" s="61"/>
      <c r="AR9" s="61"/>
      <c r="AS9" s="22"/>
      <c r="AT9" s="22"/>
      <c r="AU9" s="22"/>
      <c r="AV9" s="22"/>
      <c r="AW9" s="27"/>
      <c r="AX9" s="27"/>
    </row>
    <row r="10" spans="1:50" s="23" customFormat="1" ht="18" customHeight="1" thickBot="1">
      <c r="A10" s="361" t="s">
        <v>12</v>
      </c>
      <c r="B10" s="362"/>
      <c r="C10" s="363"/>
      <c r="D10" s="62"/>
      <c r="E10" s="63"/>
      <c r="F10" s="63"/>
      <c r="G10" s="63"/>
      <c r="H10" s="63"/>
      <c r="I10" s="56" t="str">
        <f>IF(COUNT($D10:$H10)=0,"",SUM($D10:$H10))</f>
        <v/>
      </c>
      <c r="J10" s="57">
        <v>100</v>
      </c>
      <c r="K10" s="64">
        <f>INPUT!AL7</f>
        <v>0.2</v>
      </c>
      <c r="L10" s="62"/>
      <c r="M10" s="63"/>
      <c r="N10" s="63"/>
      <c r="O10" s="56" t="str">
        <f>IF(COUNT($L10:$N10)=0,"",SUM($L10:$N10))</f>
        <v/>
      </c>
      <c r="P10" s="57">
        <v>100</v>
      </c>
      <c r="Q10" s="64">
        <f>INPUT!AL8</f>
        <v>0.8</v>
      </c>
      <c r="R10" s="65"/>
      <c r="S10" s="66"/>
      <c r="T10" s="63"/>
      <c r="U10" s="67">
        <f t="array" ref="U10">IF(COUNT($R10:$T10=0),"",SUM($R10:$T10))</f>
        <v>0</v>
      </c>
      <c r="V10" s="57">
        <v>100</v>
      </c>
      <c r="W10" s="64">
        <f>INPUT!AL9</f>
        <v>0.2</v>
      </c>
      <c r="X10" s="331"/>
      <c r="Y10" s="331"/>
      <c r="Z10" s="331"/>
      <c r="AA10" s="18"/>
      <c r="AB10" s="68"/>
      <c r="AC10" s="69"/>
      <c r="AD10" s="48"/>
      <c r="AE10" s="48"/>
      <c r="AF10" s="48"/>
      <c r="AG10" s="48"/>
      <c r="AH10" s="48"/>
      <c r="AI10" s="48"/>
      <c r="AJ10" s="48"/>
      <c r="AK10" s="48"/>
      <c r="AL10" s="48"/>
      <c r="AM10" s="48"/>
      <c r="AN10" s="48"/>
      <c r="AO10" s="48"/>
      <c r="AP10" s="48"/>
      <c r="AQ10" s="48"/>
      <c r="AR10" s="48"/>
      <c r="AS10" s="5"/>
      <c r="AT10" s="5"/>
      <c r="AU10" s="5"/>
      <c r="AV10" s="5"/>
      <c r="AW10" s="41"/>
      <c r="AX10" s="41"/>
    </row>
    <row r="11" spans="1:50" s="23" customFormat="1" ht="18" customHeight="1" thickBot="1">
      <c r="A11" s="260"/>
      <c r="B11" s="364" t="s">
        <v>13</v>
      </c>
      <c r="C11" s="365"/>
      <c r="D11" s="70"/>
      <c r="E11" s="71"/>
      <c r="F11" s="71"/>
      <c r="G11" s="71"/>
      <c r="H11" s="71"/>
      <c r="I11" s="72"/>
      <c r="J11" s="73"/>
      <c r="K11" s="74"/>
      <c r="L11" s="70"/>
      <c r="M11" s="71"/>
      <c r="N11" s="71"/>
      <c r="O11" s="72"/>
      <c r="P11" s="73"/>
      <c r="Q11" s="74"/>
      <c r="R11" s="75"/>
      <c r="S11" s="72"/>
      <c r="T11" s="71"/>
      <c r="U11" s="71"/>
      <c r="V11" s="73"/>
      <c r="W11" s="74"/>
      <c r="X11" s="76"/>
      <c r="Y11" s="77"/>
      <c r="Z11" s="78"/>
      <c r="AA11" s="18"/>
      <c r="AB11" s="68"/>
      <c r="AC11" s="69"/>
      <c r="AD11" s="48"/>
      <c r="AE11" s="48"/>
      <c r="AF11" s="48"/>
      <c r="AG11" s="48"/>
      <c r="AH11" s="48"/>
      <c r="AI11" s="48"/>
      <c r="AJ11" s="48"/>
      <c r="AK11" s="48"/>
      <c r="AL11" s="48"/>
      <c r="AM11" s="48"/>
      <c r="AN11" s="48"/>
      <c r="AO11" s="48"/>
      <c r="AP11" s="48"/>
      <c r="AQ11" s="48"/>
      <c r="AR11" s="48"/>
      <c r="AS11" s="5"/>
      <c r="AT11" s="5"/>
      <c r="AU11" s="5"/>
      <c r="AV11" s="5"/>
      <c r="AW11" s="41"/>
      <c r="AX11" s="41"/>
    </row>
    <row r="12" spans="1:50" s="23" customFormat="1" ht="18" hidden="1" customHeight="1" thickBot="1">
      <c r="A12" s="232" t="s">
        <v>129</v>
      </c>
      <c r="B12" s="183" t="s">
        <v>130</v>
      </c>
      <c r="C12" s="189" t="s">
        <v>131</v>
      </c>
      <c r="D12" s="191" t="s">
        <v>132</v>
      </c>
      <c r="E12" s="191" t="s">
        <v>132</v>
      </c>
      <c r="F12" s="191" t="s">
        <v>132</v>
      </c>
      <c r="G12" s="191" t="s">
        <v>132</v>
      </c>
      <c r="H12" s="191" t="s">
        <v>132</v>
      </c>
      <c r="I12" s="192" t="s">
        <v>133</v>
      </c>
      <c r="J12" s="193" t="s">
        <v>134</v>
      </c>
      <c r="K12" s="193" t="s">
        <v>135</v>
      </c>
      <c r="L12" s="191" t="s">
        <v>136</v>
      </c>
      <c r="M12" s="191" t="s">
        <v>136</v>
      </c>
      <c r="N12" s="191" t="s">
        <v>136</v>
      </c>
      <c r="O12" s="192" t="s">
        <v>137</v>
      </c>
      <c r="P12" s="193" t="s">
        <v>138</v>
      </c>
      <c r="Q12" s="193" t="s">
        <v>139</v>
      </c>
      <c r="R12" s="195" t="s">
        <v>146</v>
      </c>
      <c r="S12" s="196" t="s">
        <v>147</v>
      </c>
      <c r="T12" s="197" t="s">
        <v>148</v>
      </c>
      <c r="U12" s="191" t="s">
        <v>140</v>
      </c>
      <c r="V12" s="193" t="s">
        <v>141</v>
      </c>
      <c r="W12" s="193" t="s">
        <v>142</v>
      </c>
      <c r="X12" s="198" t="s">
        <v>143</v>
      </c>
      <c r="Y12" s="199" t="s">
        <v>144</v>
      </c>
      <c r="Z12" s="194" t="s">
        <v>145</v>
      </c>
      <c r="AA12" s="18"/>
      <c r="AB12" s="68"/>
      <c r="AC12" s="69"/>
      <c r="AD12" s="48"/>
      <c r="AE12" s="48"/>
      <c r="AF12" s="48"/>
      <c r="AG12" s="48"/>
      <c r="AH12" s="48"/>
      <c r="AI12" s="48"/>
      <c r="AJ12" s="48"/>
      <c r="AK12" s="48"/>
      <c r="AL12" s="48"/>
      <c r="AM12" s="48"/>
      <c r="AN12" s="48"/>
      <c r="AO12" s="48"/>
      <c r="AP12" s="48"/>
      <c r="AQ12" s="48"/>
      <c r="AR12" s="48"/>
      <c r="AS12" s="5"/>
      <c r="AT12" s="5"/>
      <c r="AU12" s="5"/>
      <c r="AV12" s="5"/>
      <c r="AW12" s="41"/>
      <c r="AX12" s="41"/>
    </row>
    <row r="13" spans="1:50" ht="18" customHeight="1">
      <c r="A13" s="182">
        <f>INPUT!A12</f>
        <v>0</v>
      </c>
      <c r="B13" s="182">
        <f>INPUT!B12</f>
        <v>0</v>
      </c>
      <c r="C13" s="182">
        <f>INPUT!C12</f>
        <v>0</v>
      </c>
      <c r="D13" s="79"/>
      <c r="E13" s="80"/>
      <c r="F13" s="80"/>
      <c r="G13" s="80"/>
      <c r="H13" s="80"/>
      <c r="I13" s="81" t="str">
        <f>IF(COUNT($D13:$H13)=0,"",SUM($D13:$H13))</f>
        <v/>
      </c>
      <c r="J13" s="82" t="str">
        <f>IF(ISERROR(IF($I13="","",ROUND(($I13/$I$10)*$J$10,2))),"",IF($I13="","",ROUND(($I13/$I$10)*$J$10,2)))</f>
        <v/>
      </c>
      <c r="K13" s="83" t="str">
        <f>IF($J13="","",ROUND($J13*$K$10,2))</f>
        <v/>
      </c>
      <c r="L13" s="79"/>
      <c r="M13" s="80"/>
      <c r="N13" s="80"/>
      <c r="O13" s="81" t="str">
        <f>IF(COUNT($L13:$N13)=0,"",SUM($L13:$N13))</f>
        <v/>
      </c>
      <c r="P13" s="82" t="str">
        <f>IF(ISERROR(IF($O13="","",ROUND(($O13/$O$10)*$P$10,2))),"",IF($O13="","",ROUND(($O13/$O$10)*$P$10,2)))</f>
        <v/>
      </c>
      <c r="Q13" s="83" t="str">
        <f>IF($P13="","",ROUND($P13*$Q$10,2))</f>
        <v/>
      </c>
      <c r="R13" s="79"/>
      <c r="S13" s="80"/>
      <c r="T13" s="80"/>
      <c r="U13" s="81" t="str">
        <f>IF(COUNT($R13:$T13)=0,"",SUM($R13:$T13))</f>
        <v/>
      </c>
      <c r="V13" s="82" t="str">
        <f>IF(ISERROR(IF($U13="","",ROUND(($U13/$U$10)*$V$10,2))),"",IF($U13="","",ROUND(($U13/$U$10)*$V$10,2)))</f>
        <v/>
      </c>
      <c r="W13" s="83" t="str">
        <f>IF($V13="","",ROUND($V13*$W$10,2))</f>
        <v/>
      </c>
      <c r="X13" s="84" t="str">
        <f>IF(ISERROR(IF($U13="","",ROUND(SUM($K13,$Q13,$W13),2))),"",IF($U13="","",ROUND(SUM($K13,$Q13,$W13),2)))</f>
        <v/>
      </c>
      <c r="Y13" s="85" t="str">
        <f>IF(ISERROR(IF($U13="","",VLOOKUP(X13,NewTransmu,4,TRUE))),"",IF($U13="","",VLOOKUP(X13,NewTransmu,4,TRUE)))</f>
        <v/>
      </c>
      <c r="Z13" s="86" t="str">
        <f>IF(ISERROR(IF(Y13="","",VLOOKUP(Y13,DESCRIPTORS,4,TRUE))),"",IF(Y13="","",VLOOKUP(Y13,DESCRIPTORS,4,TRUE)))</f>
        <v/>
      </c>
      <c r="AB13" s="47"/>
      <c r="AC13" s="6"/>
      <c r="AD13" s="41"/>
      <c r="AE13" s="41"/>
      <c r="AF13" s="23"/>
      <c r="AG13" s="23"/>
      <c r="AH13" s="23"/>
      <c r="AI13" s="23"/>
      <c r="AJ13" s="23"/>
      <c r="AK13" s="23"/>
      <c r="AL13" s="23"/>
      <c r="AM13" s="23"/>
      <c r="AN13" s="23"/>
      <c r="AO13" s="23"/>
      <c r="AP13" s="23"/>
      <c r="AQ13" s="23"/>
      <c r="AR13" s="23"/>
      <c r="AS13" s="41"/>
      <c r="AT13" s="41" t="e">
        <f>(R13/$R$10)*100</f>
        <v>#DIV/0!</v>
      </c>
      <c r="AU13" s="41" t="e">
        <f>(S13/$S$10)*100</f>
        <v>#DIV/0!</v>
      </c>
      <c r="AV13" s="41" t="e">
        <f>(T13/$T$10)*100</f>
        <v>#DIV/0!</v>
      </c>
      <c r="AX13" s="6"/>
    </row>
    <row r="14" spans="1:50" ht="18" customHeight="1">
      <c r="A14" s="182">
        <f>INPUT!A13</f>
        <v>0</v>
      </c>
      <c r="B14" s="182">
        <f>INPUT!B13</f>
        <v>0</v>
      </c>
      <c r="C14" s="182">
        <f>INPUT!C13</f>
        <v>0</v>
      </c>
      <c r="D14" s="88"/>
      <c r="E14" s="89"/>
      <c r="F14" s="89"/>
      <c r="G14" s="89"/>
      <c r="H14" s="89"/>
      <c r="I14" s="90" t="str">
        <f t="shared" ref="I14:I78" si="0">IF(COUNT($D14:$H14)=0,"",SUM($D14:$H14))</f>
        <v/>
      </c>
      <c r="J14" s="57" t="str">
        <f t="shared" ref="J14:J78" si="1">IF(ISERROR(IF($I14="","",ROUND(($I14/$I$10)*$J$10,2))),"",IF($I14="","",ROUND(($I14/$I$10)*$J$10,2)))</f>
        <v/>
      </c>
      <c r="K14" s="91" t="str">
        <f t="shared" ref="K14:K78" si="2">IF($J14="","",ROUND($J14*$K$10,2))</f>
        <v/>
      </c>
      <c r="L14" s="88"/>
      <c r="M14" s="89"/>
      <c r="N14" s="89"/>
      <c r="O14" s="90" t="str">
        <f t="shared" ref="O14:O78" si="3">IF(COUNT($L14:$N14)=0,"",SUM($L14:$N14))</f>
        <v/>
      </c>
      <c r="P14" s="57" t="str">
        <f t="shared" ref="P14:P78" si="4">IF(ISERROR(IF($O14="","",ROUND(($O14/$O$10)*$P$10,2))),"",IF($O14="","",ROUND(($O14/$O$10)*$P$10,2)))</f>
        <v/>
      </c>
      <c r="Q14" s="91" t="str">
        <f t="shared" ref="Q14:Q78" si="5">IF($P14="","",ROUND($P14*$Q$10,2))</f>
        <v/>
      </c>
      <c r="R14" s="88"/>
      <c r="S14" s="89"/>
      <c r="T14" s="89"/>
      <c r="U14" s="90" t="str">
        <f t="shared" ref="U14:U78" si="6">IF(COUNT($R14:$T14)=0,"",SUM($R14:$T14))</f>
        <v/>
      </c>
      <c r="V14" s="57" t="str">
        <f t="shared" ref="V14:V78" si="7">IF(ISERROR(IF($U14="","",ROUND(($U14/$U$10)*$V$10,2))),"",IF($U14="","",ROUND(($U14/$U$10)*$V$10,2)))</f>
        <v/>
      </c>
      <c r="W14" s="91" t="str">
        <f t="shared" ref="W14:W78" si="8">IF($V14="","",ROUND($V14*$W$10,2))</f>
        <v/>
      </c>
      <c r="X14" s="92" t="str">
        <f t="shared" ref="X14:X79" si="9">IF(ISERROR(IF($T14="","",ROUND(SUM($K14,$Q14,$W14),2))),"",IF($T14="","",ROUND(SUM($K14,$Q14,$W14),2)))</f>
        <v/>
      </c>
      <c r="Y14" s="93" t="str">
        <f t="shared" ref="Y14:Y79" si="10">IF(ISERROR(IF($T14="","",VLOOKUP(X14,NewTransmu,4,TRUE))),"",IF($T14="","",VLOOKUP(X14,NewTransmu,4,TRUE)))</f>
        <v/>
      </c>
      <c r="Z14" s="94" t="str">
        <f t="shared" ref="Z14:Z78" si="11">IF(ISERROR(IF(Y14="","",VLOOKUP(Y14,DESCRIPTORS,4,TRUE))),"",IF(Y14="","",VLOOKUP(Y14,DESCRIPTORS,4,TRUE)))</f>
        <v/>
      </c>
      <c r="AB14" s="95"/>
      <c r="AC14" s="95" t="s">
        <v>125</v>
      </c>
      <c r="AD14" s="95" t="s">
        <v>123</v>
      </c>
      <c r="AE14" s="95" t="s">
        <v>124</v>
      </c>
      <c r="AF14" s="23"/>
      <c r="AG14" s="23"/>
      <c r="AH14" s="23"/>
      <c r="AI14" s="23"/>
      <c r="AJ14" s="23"/>
      <c r="AK14" s="23"/>
      <c r="AL14" s="23"/>
      <c r="AM14" s="23"/>
      <c r="AN14" s="23"/>
      <c r="AO14" s="23"/>
      <c r="AP14" s="23"/>
      <c r="AQ14" s="23"/>
      <c r="AR14" s="23"/>
      <c r="AS14" s="41"/>
      <c r="AT14" s="41" t="e">
        <f t="shared" ref="AT14:AT78" si="12">(R14/$R$10)*100</f>
        <v>#DIV/0!</v>
      </c>
      <c r="AU14" s="41" t="e">
        <f t="shared" ref="AU14:AU78" si="13">(S14/$S$10)*100</f>
        <v>#DIV/0!</v>
      </c>
      <c r="AV14" s="41" t="e">
        <f t="shared" ref="AV14:AV78" si="14">(T14/$T$10)*100</f>
        <v>#DIV/0!</v>
      </c>
      <c r="AX14" s="6"/>
    </row>
    <row r="15" spans="1:50" ht="18" customHeight="1">
      <c r="A15" s="182">
        <f>INPUT!A14</f>
        <v>0</v>
      </c>
      <c r="B15" s="182">
        <f>INPUT!B14</f>
        <v>0</v>
      </c>
      <c r="C15" s="182">
        <f>INPUT!C14</f>
        <v>0</v>
      </c>
      <c r="D15" s="88"/>
      <c r="E15" s="89"/>
      <c r="F15" s="89"/>
      <c r="G15" s="89"/>
      <c r="H15" s="89"/>
      <c r="I15" s="90" t="str">
        <f t="shared" si="0"/>
        <v/>
      </c>
      <c r="J15" s="57" t="str">
        <f t="shared" si="1"/>
        <v/>
      </c>
      <c r="K15" s="91" t="str">
        <f t="shared" si="2"/>
        <v/>
      </c>
      <c r="L15" s="88"/>
      <c r="M15" s="89"/>
      <c r="N15" s="89"/>
      <c r="O15" s="90" t="str">
        <f t="shared" si="3"/>
        <v/>
      </c>
      <c r="P15" s="57" t="str">
        <f t="shared" si="4"/>
        <v/>
      </c>
      <c r="Q15" s="91" t="str">
        <f t="shared" si="5"/>
        <v/>
      </c>
      <c r="R15" s="176"/>
      <c r="S15" s="89"/>
      <c r="T15" s="177"/>
      <c r="U15" s="90" t="str">
        <f t="shared" si="6"/>
        <v/>
      </c>
      <c r="V15" s="57" t="str">
        <f t="shared" si="7"/>
        <v/>
      </c>
      <c r="W15" s="91" t="str">
        <f t="shared" si="8"/>
        <v/>
      </c>
      <c r="X15" s="92" t="str">
        <f t="shared" si="9"/>
        <v/>
      </c>
      <c r="Y15" s="93" t="str">
        <f t="shared" si="10"/>
        <v/>
      </c>
      <c r="Z15" s="94" t="str">
        <f t="shared" si="11"/>
        <v/>
      </c>
      <c r="AB15" s="96" t="s">
        <v>21</v>
      </c>
      <c r="AC15" s="97">
        <f>COUNTA(R13:R115)</f>
        <v>0</v>
      </c>
      <c r="AD15" s="97">
        <f>COUNTA(S13:S115)</f>
        <v>0</v>
      </c>
      <c r="AE15" s="97">
        <f>COUNTA(T13:T115)</f>
        <v>0</v>
      </c>
      <c r="AF15" s="23"/>
      <c r="AG15" s="23"/>
      <c r="AH15" s="23"/>
      <c r="AI15" s="23"/>
      <c r="AJ15" s="23"/>
      <c r="AK15" s="23"/>
      <c r="AL15" s="23"/>
      <c r="AM15" s="23"/>
      <c r="AN15" s="23"/>
      <c r="AO15" s="23"/>
      <c r="AP15" s="23"/>
      <c r="AQ15" s="23"/>
      <c r="AR15" s="23"/>
      <c r="AS15" s="41"/>
      <c r="AT15" s="41" t="e">
        <f t="shared" si="12"/>
        <v>#DIV/0!</v>
      </c>
      <c r="AU15" s="41" t="e">
        <f t="shared" si="13"/>
        <v>#DIV/0!</v>
      </c>
      <c r="AV15" s="41" t="e">
        <f t="shared" si="14"/>
        <v>#DIV/0!</v>
      </c>
      <c r="AX15" s="6"/>
    </row>
    <row r="16" spans="1:50" ht="18" customHeight="1">
      <c r="A16" s="182">
        <f>INPUT!A15</f>
        <v>0</v>
      </c>
      <c r="B16" s="182">
        <f>INPUT!B15</f>
        <v>0</v>
      </c>
      <c r="C16" s="182">
        <f>INPUT!C15</f>
        <v>0</v>
      </c>
      <c r="D16" s="88"/>
      <c r="E16" s="89"/>
      <c r="F16" s="89"/>
      <c r="G16" s="89"/>
      <c r="H16" s="89"/>
      <c r="I16" s="90" t="str">
        <f t="shared" si="0"/>
        <v/>
      </c>
      <c r="J16" s="57" t="str">
        <f t="shared" si="1"/>
        <v/>
      </c>
      <c r="K16" s="91" t="str">
        <f t="shared" si="2"/>
        <v/>
      </c>
      <c r="L16" s="88"/>
      <c r="M16" s="89"/>
      <c r="N16" s="89"/>
      <c r="O16" s="90" t="str">
        <f t="shared" si="3"/>
        <v/>
      </c>
      <c r="P16" s="57" t="str">
        <f t="shared" si="4"/>
        <v/>
      </c>
      <c r="Q16" s="91" t="str">
        <f t="shared" si="5"/>
        <v/>
      </c>
      <c r="R16" s="88"/>
      <c r="S16" s="89"/>
      <c r="T16" s="89"/>
      <c r="U16" s="90" t="str">
        <f t="shared" si="6"/>
        <v/>
      </c>
      <c r="V16" s="57" t="str">
        <f t="shared" si="7"/>
        <v/>
      </c>
      <c r="W16" s="91" t="str">
        <f t="shared" si="8"/>
        <v/>
      </c>
      <c r="X16" s="92" t="str">
        <f t="shared" si="9"/>
        <v/>
      </c>
      <c r="Y16" s="93" t="str">
        <f t="shared" si="10"/>
        <v/>
      </c>
      <c r="Z16" s="94" t="str">
        <f t="shared" si="11"/>
        <v/>
      </c>
      <c r="AB16" s="98" t="s">
        <v>22</v>
      </c>
      <c r="AC16" s="97">
        <f>R10</f>
        <v>0</v>
      </c>
      <c r="AD16" s="97">
        <f>S10</f>
        <v>0</v>
      </c>
      <c r="AE16" s="97">
        <f>T10</f>
        <v>0</v>
      </c>
      <c r="AF16" s="23"/>
      <c r="AG16" s="23"/>
      <c r="AH16" s="23"/>
      <c r="AI16" s="23"/>
      <c r="AJ16" s="23"/>
      <c r="AK16" s="23"/>
      <c r="AL16" s="23"/>
      <c r="AM16" s="23"/>
      <c r="AN16" s="23"/>
      <c r="AO16" s="23"/>
      <c r="AP16" s="23"/>
      <c r="AQ16" s="23"/>
      <c r="AR16" s="23"/>
      <c r="AS16" s="41"/>
      <c r="AT16" s="41" t="e">
        <f t="shared" si="12"/>
        <v>#DIV/0!</v>
      </c>
      <c r="AU16" s="41" t="e">
        <f t="shared" si="13"/>
        <v>#DIV/0!</v>
      </c>
      <c r="AV16" s="41" t="e">
        <f t="shared" si="14"/>
        <v>#DIV/0!</v>
      </c>
      <c r="AX16" s="6"/>
    </row>
    <row r="17" spans="1:50" ht="18" customHeight="1">
      <c r="A17" s="182">
        <f>INPUT!A16</f>
        <v>0</v>
      </c>
      <c r="B17" s="182">
        <f>INPUT!B16</f>
        <v>0</v>
      </c>
      <c r="C17" s="182">
        <f>INPUT!C16</f>
        <v>0</v>
      </c>
      <c r="D17" s="88"/>
      <c r="E17" s="89"/>
      <c r="F17" s="89"/>
      <c r="G17" s="89"/>
      <c r="H17" s="89"/>
      <c r="I17" s="90" t="str">
        <f t="shared" si="0"/>
        <v/>
      </c>
      <c r="J17" s="57" t="str">
        <f t="shared" si="1"/>
        <v/>
      </c>
      <c r="K17" s="91" t="str">
        <f t="shared" si="2"/>
        <v/>
      </c>
      <c r="L17" s="88"/>
      <c r="M17" s="89"/>
      <c r="N17" s="89"/>
      <c r="O17" s="90" t="str">
        <f t="shared" si="3"/>
        <v/>
      </c>
      <c r="P17" s="57" t="str">
        <f t="shared" si="4"/>
        <v/>
      </c>
      <c r="Q17" s="91" t="str">
        <f t="shared" si="5"/>
        <v/>
      </c>
      <c r="R17" s="88"/>
      <c r="S17" s="89"/>
      <c r="T17" s="89"/>
      <c r="U17" s="90" t="str">
        <f t="shared" si="6"/>
        <v/>
      </c>
      <c r="V17" s="57" t="str">
        <f t="shared" si="7"/>
        <v/>
      </c>
      <c r="W17" s="91" t="str">
        <f t="shared" si="8"/>
        <v/>
      </c>
      <c r="X17" s="92" t="str">
        <f t="shared" si="9"/>
        <v/>
      </c>
      <c r="Y17" s="93" t="str">
        <f t="shared" si="10"/>
        <v/>
      </c>
      <c r="Z17" s="94" t="str">
        <f t="shared" si="11"/>
        <v/>
      </c>
      <c r="AB17" s="99"/>
      <c r="AC17" s="99"/>
      <c r="AD17" s="99"/>
      <c r="AE17" s="99"/>
      <c r="AF17" s="23"/>
      <c r="AG17" s="23"/>
      <c r="AH17" s="23"/>
      <c r="AI17" s="23"/>
      <c r="AJ17" s="23"/>
      <c r="AK17" s="23"/>
      <c r="AL17" s="23"/>
      <c r="AM17" s="23"/>
      <c r="AN17" s="23"/>
      <c r="AO17" s="23"/>
      <c r="AP17" s="23"/>
      <c r="AQ17" s="23"/>
      <c r="AR17" s="23"/>
      <c r="AS17" s="41"/>
      <c r="AT17" s="41" t="e">
        <f t="shared" si="12"/>
        <v>#DIV/0!</v>
      </c>
      <c r="AU17" s="41" t="e">
        <f t="shared" si="13"/>
        <v>#DIV/0!</v>
      </c>
      <c r="AV17" s="41" t="e">
        <f t="shared" si="14"/>
        <v>#DIV/0!</v>
      </c>
      <c r="AX17" s="6"/>
    </row>
    <row r="18" spans="1:50" ht="18" customHeight="1">
      <c r="A18" s="182">
        <f>INPUT!A17</f>
        <v>0</v>
      </c>
      <c r="B18" s="182">
        <f>INPUT!B17</f>
        <v>0</v>
      </c>
      <c r="C18" s="182">
        <f>INPUT!C17</f>
        <v>0</v>
      </c>
      <c r="D18" s="88"/>
      <c r="E18" s="89"/>
      <c r="F18" s="89"/>
      <c r="G18" s="89"/>
      <c r="H18" s="89"/>
      <c r="I18" s="90" t="str">
        <f t="shared" si="0"/>
        <v/>
      </c>
      <c r="J18" s="57" t="str">
        <f t="shared" si="1"/>
        <v/>
      </c>
      <c r="K18" s="91" t="str">
        <f t="shared" si="2"/>
        <v/>
      </c>
      <c r="L18" s="88"/>
      <c r="M18" s="89"/>
      <c r="N18" s="89"/>
      <c r="O18" s="90" t="str">
        <f t="shared" si="3"/>
        <v/>
      </c>
      <c r="P18" s="57" t="str">
        <f t="shared" si="4"/>
        <v/>
      </c>
      <c r="Q18" s="91" t="str">
        <f t="shared" si="5"/>
        <v/>
      </c>
      <c r="R18" s="88"/>
      <c r="S18" s="89"/>
      <c r="T18" s="89"/>
      <c r="U18" s="90" t="str">
        <f t="shared" si="6"/>
        <v/>
      </c>
      <c r="V18" s="57" t="str">
        <f t="shared" si="7"/>
        <v/>
      </c>
      <c r="W18" s="91" t="str">
        <f t="shared" si="8"/>
        <v/>
      </c>
      <c r="X18" s="92" t="str">
        <f t="shared" si="9"/>
        <v/>
      </c>
      <c r="Y18" s="93" t="str">
        <f t="shared" si="10"/>
        <v/>
      </c>
      <c r="Z18" s="94" t="str">
        <f t="shared" si="11"/>
        <v/>
      </c>
      <c r="AB18" s="100" t="s">
        <v>23</v>
      </c>
      <c r="AC18" s="95" t="s">
        <v>125</v>
      </c>
      <c r="AD18" s="95" t="s">
        <v>123</v>
      </c>
      <c r="AE18" s="95" t="s">
        <v>124</v>
      </c>
      <c r="AF18" s="23"/>
      <c r="AG18" s="23"/>
      <c r="AH18" s="23"/>
      <c r="AI18" s="23"/>
      <c r="AJ18" s="23"/>
      <c r="AK18" s="23"/>
      <c r="AL18" s="23"/>
      <c r="AM18" s="23"/>
      <c r="AN18" s="23"/>
      <c r="AO18" s="23"/>
      <c r="AP18" s="23"/>
      <c r="AQ18" s="23"/>
      <c r="AR18" s="23"/>
      <c r="AS18" s="41"/>
      <c r="AT18" s="41" t="e">
        <f t="shared" si="12"/>
        <v>#DIV/0!</v>
      </c>
      <c r="AU18" s="41" t="e">
        <f t="shared" si="13"/>
        <v>#DIV/0!</v>
      </c>
      <c r="AV18" s="41" t="e">
        <f t="shared" si="14"/>
        <v>#DIV/0!</v>
      </c>
      <c r="AX18" s="6"/>
    </row>
    <row r="19" spans="1:50" ht="18" customHeight="1">
      <c r="A19" s="182">
        <f>INPUT!A18</f>
        <v>0</v>
      </c>
      <c r="B19" s="182">
        <f>INPUT!B18</f>
        <v>0</v>
      </c>
      <c r="C19" s="182">
        <f>INPUT!C18</f>
        <v>0</v>
      </c>
      <c r="D19" s="88"/>
      <c r="E19" s="89"/>
      <c r="F19" s="89"/>
      <c r="G19" s="89"/>
      <c r="H19" s="89"/>
      <c r="I19" s="90" t="str">
        <f t="shared" si="0"/>
        <v/>
      </c>
      <c r="J19" s="57" t="str">
        <f t="shared" si="1"/>
        <v/>
      </c>
      <c r="K19" s="91" t="str">
        <f t="shared" si="2"/>
        <v/>
      </c>
      <c r="L19" s="88"/>
      <c r="M19" s="89"/>
      <c r="N19" s="89"/>
      <c r="O19" s="90" t="str">
        <f t="shared" si="3"/>
        <v/>
      </c>
      <c r="P19" s="57" t="str">
        <f t="shared" si="4"/>
        <v/>
      </c>
      <c r="Q19" s="91" t="str">
        <f t="shared" si="5"/>
        <v/>
      </c>
      <c r="R19" s="88"/>
      <c r="S19" s="89"/>
      <c r="T19" s="89"/>
      <c r="U19" s="90" t="str">
        <f t="shared" si="6"/>
        <v/>
      </c>
      <c r="V19" s="57" t="str">
        <f t="shared" si="7"/>
        <v/>
      </c>
      <c r="W19" s="91" t="str">
        <f t="shared" si="8"/>
        <v/>
      </c>
      <c r="X19" s="92" t="str">
        <f t="shared" si="9"/>
        <v/>
      </c>
      <c r="Y19" s="93" t="str">
        <f t="shared" si="10"/>
        <v/>
      </c>
      <c r="Z19" s="94" t="str">
        <f t="shared" si="11"/>
        <v/>
      </c>
      <c r="AB19" s="101" t="s">
        <v>24</v>
      </c>
      <c r="AC19" s="102">
        <f>COUNTIF(AT13:AT115,"&gt;=75")</f>
        <v>0</v>
      </c>
      <c r="AD19" s="102">
        <f>COUNTIF(AU13:AU115,"&gt;=75")</f>
        <v>0</v>
      </c>
      <c r="AE19" s="102">
        <f>COUNTIF(AV13:AV115,"&gt;=75")</f>
        <v>0</v>
      </c>
      <c r="AF19" s="23"/>
      <c r="AG19" s="23"/>
      <c r="AH19" s="23"/>
      <c r="AI19" s="23"/>
      <c r="AJ19" s="23"/>
      <c r="AK19" s="23"/>
      <c r="AL19" s="23"/>
      <c r="AM19" s="23"/>
      <c r="AN19" s="23"/>
      <c r="AO19" s="23"/>
      <c r="AP19" s="23"/>
      <c r="AQ19" s="23"/>
      <c r="AR19" s="23"/>
      <c r="AS19" s="41"/>
      <c r="AT19" s="41" t="e">
        <f t="shared" si="12"/>
        <v>#DIV/0!</v>
      </c>
      <c r="AU19" s="41" t="e">
        <f t="shared" si="13"/>
        <v>#DIV/0!</v>
      </c>
      <c r="AV19" s="41" t="e">
        <f t="shared" si="14"/>
        <v>#DIV/0!</v>
      </c>
      <c r="AX19" s="6"/>
    </row>
    <row r="20" spans="1:50" ht="18" customHeight="1">
      <c r="A20" s="182">
        <f>INPUT!A19</f>
        <v>0</v>
      </c>
      <c r="B20" s="182">
        <f>INPUT!B19</f>
        <v>0</v>
      </c>
      <c r="C20" s="182">
        <f>INPUT!C19</f>
        <v>0</v>
      </c>
      <c r="D20" s="88"/>
      <c r="E20" s="89"/>
      <c r="F20" s="89"/>
      <c r="G20" s="89"/>
      <c r="H20" s="89"/>
      <c r="I20" s="90" t="str">
        <f t="shared" si="0"/>
        <v/>
      </c>
      <c r="J20" s="57" t="str">
        <f t="shared" si="1"/>
        <v/>
      </c>
      <c r="K20" s="91" t="str">
        <f t="shared" si="2"/>
        <v/>
      </c>
      <c r="L20" s="88"/>
      <c r="M20" s="89"/>
      <c r="N20" s="89"/>
      <c r="O20" s="90" t="str">
        <f t="shared" si="3"/>
        <v/>
      </c>
      <c r="P20" s="57" t="str">
        <f t="shared" si="4"/>
        <v/>
      </c>
      <c r="Q20" s="91" t="str">
        <f t="shared" si="5"/>
        <v/>
      </c>
      <c r="R20" s="88"/>
      <c r="S20" s="89"/>
      <c r="T20" s="89"/>
      <c r="U20" s="90" t="str">
        <f t="shared" si="6"/>
        <v/>
      </c>
      <c r="V20" s="57" t="str">
        <f t="shared" si="7"/>
        <v/>
      </c>
      <c r="W20" s="91" t="str">
        <f t="shared" si="8"/>
        <v/>
      </c>
      <c r="X20" s="92" t="str">
        <f t="shared" si="9"/>
        <v/>
      </c>
      <c r="Y20" s="93" t="str">
        <f t="shared" si="10"/>
        <v/>
      </c>
      <c r="Z20" s="94" t="str">
        <f t="shared" si="11"/>
        <v/>
      </c>
      <c r="AB20" s="101" t="s">
        <v>25</v>
      </c>
      <c r="AC20" s="103" t="str">
        <f>IFERROR(AC19/AC15,"")</f>
        <v/>
      </c>
      <c r="AD20" s="103" t="str">
        <f>IFERROR(AD19/AD15,"")</f>
        <v/>
      </c>
      <c r="AE20" s="103" t="str">
        <f>IFERROR(AE19/AE15,"")</f>
        <v/>
      </c>
      <c r="AF20" s="23"/>
      <c r="AG20" s="23"/>
      <c r="AH20" s="23"/>
      <c r="AI20" s="23"/>
      <c r="AJ20" s="23"/>
      <c r="AK20" s="23"/>
      <c r="AL20" s="23"/>
      <c r="AM20" s="23"/>
      <c r="AN20" s="23"/>
      <c r="AO20" s="23"/>
      <c r="AP20" s="23"/>
      <c r="AQ20" s="23"/>
      <c r="AR20" s="23"/>
      <c r="AS20" s="41"/>
      <c r="AT20" s="41" t="e">
        <f t="shared" si="12"/>
        <v>#DIV/0!</v>
      </c>
      <c r="AU20" s="41" t="e">
        <f t="shared" si="13"/>
        <v>#DIV/0!</v>
      </c>
      <c r="AV20" s="41" t="e">
        <f t="shared" si="14"/>
        <v>#DIV/0!</v>
      </c>
      <c r="AX20" s="6"/>
    </row>
    <row r="21" spans="1:50" ht="18" customHeight="1">
      <c r="A21" s="182">
        <f>INPUT!A20</f>
        <v>0</v>
      </c>
      <c r="B21" s="182">
        <f>INPUT!B20</f>
        <v>0</v>
      </c>
      <c r="C21" s="182">
        <f>INPUT!C20</f>
        <v>0</v>
      </c>
      <c r="D21" s="88"/>
      <c r="E21" s="89"/>
      <c r="F21" s="89"/>
      <c r="G21" s="89"/>
      <c r="H21" s="89"/>
      <c r="I21" s="90" t="str">
        <f t="shared" si="0"/>
        <v/>
      </c>
      <c r="J21" s="57" t="str">
        <f t="shared" si="1"/>
        <v/>
      </c>
      <c r="K21" s="91" t="str">
        <f t="shared" si="2"/>
        <v/>
      </c>
      <c r="L21" s="88"/>
      <c r="M21" s="89"/>
      <c r="N21" s="89"/>
      <c r="O21" s="90" t="str">
        <f t="shared" si="3"/>
        <v/>
      </c>
      <c r="P21" s="57" t="str">
        <f t="shared" si="4"/>
        <v/>
      </c>
      <c r="Q21" s="91" t="str">
        <f t="shared" si="5"/>
        <v/>
      </c>
      <c r="R21" s="88"/>
      <c r="S21" s="89"/>
      <c r="T21" s="89"/>
      <c r="U21" s="90" t="str">
        <f t="shared" si="6"/>
        <v/>
      </c>
      <c r="V21" s="57" t="str">
        <f t="shared" si="7"/>
        <v/>
      </c>
      <c r="W21" s="91" t="str">
        <f t="shared" si="8"/>
        <v/>
      </c>
      <c r="X21" s="92" t="str">
        <f t="shared" si="9"/>
        <v/>
      </c>
      <c r="Y21" s="93" t="str">
        <f t="shared" si="10"/>
        <v/>
      </c>
      <c r="Z21" s="94" t="str">
        <f t="shared" si="11"/>
        <v/>
      </c>
      <c r="AB21" s="101" t="s">
        <v>26</v>
      </c>
      <c r="AC21" s="102">
        <f>AC15-AC19</f>
        <v>0</v>
      </c>
      <c r="AD21" s="102">
        <f>AD15-AD19</f>
        <v>0</v>
      </c>
      <c r="AE21" s="102">
        <f>AE15-AE19</f>
        <v>0</v>
      </c>
      <c r="AF21" s="23"/>
      <c r="AG21" s="23"/>
      <c r="AH21" s="23"/>
      <c r="AI21" s="23"/>
      <c r="AJ21" s="23"/>
      <c r="AK21" s="23"/>
      <c r="AL21" s="23"/>
      <c r="AM21" s="23"/>
      <c r="AN21" s="23"/>
      <c r="AO21" s="23"/>
      <c r="AP21" s="23"/>
      <c r="AQ21" s="23"/>
      <c r="AR21" s="23"/>
      <c r="AS21" s="41"/>
      <c r="AT21" s="41" t="e">
        <f t="shared" si="12"/>
        <v>#DIV/0!</v>
      </c>
      <c r="AU21" s="41" t="e">
        <f t="shared" si="13"/>
        <v>#DIV/0!</v>
      </c>
      <c r="AV21" s="41" t="e">
        <f t="shared" si="14"/>
        <v>#DIV/0!</v>
      </c>
      <c r="AX21" s="6"/>
    </row>
    <row r="22" spans="1:50" ht="18" customHeight="1">
      <c r="A22" s="182">
        <f>INPUT!A21</f>
        <v>0</v>
      </c>
      <c r="B22" s="182">
        <f>INPUT!B21</f>
        <v>0</v>
      </c>
      <c r="C22" s="182">
        <f>INPUT!C21</f>
        <v>0</v>
      </c>
      <c r="D22" s="88"/>
      <c r="E22" s="89"/>
      <c r="F22" s="89"/>
      <c r="G22" s="89"/>
      <c r="H22" s="89"/>
      <c r="I22" s="90" t="str">
        <f t="shared" si="0"/>
        <v/>
      </c>
      <c r="J22" s="57" t="str">
        <f t="shared" si="1"/>
        <v/>
      </c>
      <c r="K22" s="91" t="str">
        <f t="shared" si="2"/>
        <v/>
      </c>
      <c r="L22" s="88"/>
      <c r="M22" s="89"/>
      <c r="N22" s="89"/>
      <c r="O22" s="90" t="str">
        <f t="shared" si="3"/>
        <v/>
      </c>
      <c r="P22" s="57" t="str">
        <f t="shared" si="4"/>
        <v/>
      </c>
      <c r="Q22" s="91" t="str">
        <f t="shared" si="5"/>
        <v/>
      </c>
      <c r="R22" s="88"/>
      <c r="S22" s="89"/>
      <c r="T22" s="89"/>
      <c r="U22" s="90" t="str">
        <f t="shared" si="6"/>
        <v/>
      </c>
      <c r="V22" s="57" t="str">
        <f t="shared" si="7"/>
        <v/>
      </c>
      <c r="W22" s="91" t="str">
        <f t="shared" si="8"/>
        <v/>
      </c>
      <c r="X22" s="92" t="str">
        <f t="shared" si="9"/>
        <v/>
      </c>
      <c r="Y22" s="93" t="str">
        <f t="shared" si="10"/>
        <v/>
      </c>
      <c r="Z22" s="94" t="str">
        <f t="shared" si="11"/>
        <v/>
      </c>
      <c r="AB22" s="101" t="s">
        <v>25</v>
      </c>
      <c r="AC22" s="103" t="str">
        <f>IFERROR(1-AC20,"")</f>
        <v/>
      </c>
      <c r="AD22" s="103" t="str">
        <f>IFERROR(1-AD20,"")</f>
        <v/>
      </c>
      <c r="AE22" s="103" t="str">
        <f>IFERROR(1-AE20,"")</f>
        <v/>
      </c>
      <c r="AF22" s="23"/>
      <c r="AG22" s="23"/>
      <c r="AH22" s="23"/>
      <c r="AI22" s="23"/>
      <c r="AJ22" s="23"/>
      <c r="AK22" s="23"/>
      <c r="AL22" s="23"/>
      <c r="AM22" s="23"/>
      <c r="AN22" s="23"/>
      <c r="AO22" s="23"/>
      <c r="AP22" s="23"/>
      <c r="AQ22" s="23"/>
      <c r="AR22" s="23"/>
      <c r="AS22" s="41"/>
      <c r="AT22" s="41" t="e">
        <f t="shared" si="12"/>
        <v>#DIV/0!</v>
      </c>
      <c r="AU22" s="41" t="e">
        <f t="shared" si="13"/>
        <v>#DIV/0!</v>
      </c>
      <c r="AV22" s="41" t="e">
        <f t="shared" si="14"/>
        <v>#DIV/0!</v>
      </c>
      <c r="AX22" s="6"/>
    </row>
    <row r="23" spans="1:50" ht="18" customHeight="1">
      <c r="A23" s="182">
        <f>INPUT!A22</f>
        <v>0</v>
      </c>
      <c r="B23" s="182">
        <f>INPUT!B22</f>
        <v>0</v>
      </c>
      <c r="C23" s="182">
        <f>INPUT!C22</f>
        <v>0</v>
      </c>
      <c r="D23" s="88"/>
      <c r="E23" s="89"/>
      <c r="F23" s="89"/>
      <c r="G23" s="89"/>
      <c r="H23" s="89"/>
      <c r="I23" s="90" t="str">
        <f t="shared" si="0"/>
        <v/>
      </c>
      <c r="J23" s="57" t="str">
        <f t="shared" si="1"/>
        <v/>
      </c>
      <c r="K23" s="91" t="str">
        <f t="shared" si="2"/>
        <v/>
      </c>
      <c r="L23" s="88"/>
      <c r="M23" s="89"/>
      <c r="N23" s="89"/>
      <c r="O23" s="90" t="str">
        <f t="shared" si="3"/>
        <v/>
      </c>
      <c r="P23" s="57" t="str">
        <f t="shared" si="4"/>
        <v/>
      </c>
      <c r="Q23" s="91" t="str">
        <f t="shared" si="5"/>
        <v/>
      </c>
      <c r="R23" s="88"/>
      <c r="S23" s="89"/>
      <c r="T23" s="89"/>
      <c r="U23" s="90" t="str">
        <f t="shared" si="6"/>
        <v/>
      </c>
      <c r="V23" s="57" t="str">
        <f t="shared" si="7"/>
        <v/>
      </c>
      <c r="W23" s="91" t="str">
        <f t="shared" si="8"/>
        <v/>
      </c>
      <c r="X23" s="92" t="str">
        <f t="shared" si="9"/>
        <v/>
      </c>
      <c r="Y23" s="93" t="str">
        <f t="shared" si="10"/>
        <v/>
      </c>
      <c r="Z23" s="94" t="str">
        <f t="shared" si="11"/>
        <v/>
      </c>
      <c r="AB23" s="99"/>
      <c r="AC23" s="99"/>
      <c r="AD23" s="99"/>
      <c r="AE23" s="99"/>
      <c r="AR23" s="48"/>
      <c r="AT23" s="41" t="e">
        <f t="shared" si="12"/>
        <v>#DIV/0!</v>
      </c>
      <c r="AU23" s="41" t="e">
        <f t="shared" si="13"/>
        <v>#DIV/0!</v>
      </c>
      <c r="AV23" s="41" t="e">
        <f t="shared" si="14"/>
        <v>#DIV/0!</v>
      </c>
      <c r="AX23" s="6"/>
    </row>
    <row r="24" spans="1:50" ht="18" customHeight="1">
      <c r="A24" s="182">
        <f>INPUT!A23</f>
        <v>0</v>
      </c>
      <c r="B24" s="182">
        <f>INPUT!B23</f>
        <v>0</v>
      </c>
      <c r="C24" s="182">
        <f>INPUT!C23</f>
        <v>0</v>
      </c>
      <c r="D24" s="88"/>
      <c r="E24" s="89"/>
      <c r="F24" s="89"/>
      <c r="G24" s="89"/>
      <c r="H24" s="89"/>
      <c r="I24" s="90" t="str">
        <f t="shared" si="0"/>
        <v/>
      </c>
      <c r="J24" s="57" t="str">
        <f t="shared" si="1"/>
        <v/>
      </c>
      <c r="K24" s="91" t="str">
        <f t="shared" si="2"/>
        <v/>
      </c>
      <c r="L24" s="88"/>
      <c r="M24" s="89"/>
      <c r="N24" s="89"/>
      <c r="O24" s="90" t="str">
        <f t="shared" si="3"/>
        <v/>
      </c>
      <c r="P24" s="57" t="str">
        <f t="shared" si="4"/>
        <v/>
      </c>
      <c r="Q24" s="91" t="str">
        <f t="shared" si="5"/>
        <v/>
      </c>
      <c r="R24" s="88"/>
      <c r="S24" s="89"/>
      <c r="T24" s="89"/>
      <c r="U24" s="90" t="str">
        <f t="shared" si="6"/>
        <v/>
      </c>
      <c r="V24" s="57" t="str">
        <f t="shared" si="7"/>
        <v/>
      </c>
      <c r="W24" s="91" t="str">
        <f t="shared" si="8"/>
        <v/>
      </c>
      <c r="X24" s="92" t="str">
        <f t="shared" si="9"/>
        <v/>
      </c>
      <c r="Y24" s="93" t="str">
        <f t="shared" si="10"/>
        <v/>
      </c>
      <c r="Z24" s="94" t="str">
        <f t="shared" si="11"/>
        <v/>
      </c>
      <c r="AB24" s="100" t="s">
        <v>27</v>
      </c>
      <c r="AC24" s="95" t="s">
        <v>125</v>
      </c>
      <c r="AD24" s="95" t="s">
        <v>123</v>
      </c>
      <c r="AE24" s="95" t="s">
        <v>124</v>
      </c>
      <c r="AF24" s="104"/>
      <c r="AG24" s="104"/>
      <c r="AH24" s="104"/>
      <c r="AI24" s="104"/>
      <c r="AJ24" s="104"/>
      <c r="AK24" s="104"/>
      <c r="AL24" s="104"/>
      <c r="AM24" s="104"/>
      <c r="AN24" s="104"/>
      <c r="AO24" s="104"/>
      <c r="AP24" s="104"/>
      <c r="AQ24" s="104"/>
      <c r="AR24" s="104"/>
      <c r="AS24" s="42"/>
      <c r="AT24" s="41" t="e">
        <f t="shared" si="12"/>
        <v>#DIV/0!</v>
      </c>
      <c r="AU24" s="41" t="e">
        <f t="shared" si="13"/>
        <v>#DIV/0!</v>
      </c>
      <c r="AV24" s="41" t="e">
        <f t="shared" si="14"/>
        <v>#DIV/0!</v>
      </c>
      <c r="AX24" s="6"/>
    </row>
    <row r="25" spans="1:50" ht="18" customHeight="1">
      <c r="A25" s="182">
        <f>INPUT!A24</f>
        <v>0</v>
      </c>
      <c r="B25" s="182">
        <f>INPUT!B24</f>
        <v>0</v>
      </c>
      <c r="C25" s="182">
        <f>INPUT!C24</f>
        <v>0</v>
      </c>
      <c r="D25" s="88"/>
      <c r="E25" s="89"/>
      <c r="F25" s="89"/>
      <c r="G25" s="89"/>
      <c r="H25" s="89"/>
      <c r="I25" s="90" t="str">
        <f t="shared" si="0"/>
        <v/>
      </c>
      <c r="J25" s="57" t="str">
        <f t="shared" si="1"/>
        <v/>
      </c>
      <c r="K25" s="91" t="str">
        <f t="shared" si="2"/>
        <v/>
      </c>
      <c r="L25" s="88"/>
      <c r="M25" s="89"/>
      <c r="N25" s="89"/>
      <c r="O25" s="90" t="str">
        <f t="shared" si="3"/>
        <v/>
      </c>
      <c r="P25" s="57" t="str">
        <f t="shared" si="4"/>
        <v/>
      </c>
      <c r="Q25" s="91" t="str">
        <f t="shared" si="5"/>
        <v/>
      </c>
      <c r="R25" s="88"/>
      <c r="S25" s="89"/>
      <c r="T25" s="89"/>
      <c r="U25" s="90" t="str">
        <f t="shared" si="6"/>
        <v/>
      </c>
      <c r="V25" s="57" t="str">
        <f t="shared" si="7"/>
        <v/>
      </c>
      <c r="W25" s="91" t="str">
        <f t="shared" si="8"/>
        <v/>
      </c>
      <c r="X25" s="92" t="str">
        <f t="shared" si="9"/>
        <v/>
      </c>
      <c r="Y25" s="93" t="str">
        <f t="shared" si="10"/>
        <v/>
      </c>
      <c r="Z25" s="94" t="str">
        <f t="shared" si="11"/>
        <v/>
      </c>
      <c r="AB25" s="101" t="s">
        <v>28</v>
      </c>
      <c r="AC25" s="105" t="str">
        <f>IFERROR(AVERAGE(R13:R115),"")</f>
        <v/>
      </c>
      <c r="AD25" s="105" t="str">
        <f>IFERROR(AVERAGE(S13:S115),"")</f>
        <v/>
      </c>
      <c r="AE25" s="105" t="str">
        <f>IFERROR(AVERAGE(T13:T115),"")</f>
        <v/>
      </c>
      <c r="AF25" s="104"/>
      <c r="AG25" s="104"/>
      <c r="AH25" s="104"/>
      <c r="AI25" s="104"/>
      <c r="AJ25" s="104"/>
      <c r="AK25" s="104"/>
      <c r="AL25" s="104"/>
      <c r="AM25" s="104"/>
      <c r="AN25" s="104"/>
      <c r="AO25" s="104"/>
      <c r="AP25" s="104"/>
      <c r="AQ25" s="104"/>
      <c r="AR25" s="104"/>
      <c r="AS25" s="42"/>
      <c r="AT25" s="41" t="e">
        <f t="shared" si="12"/>
        <v>#DIV/0!</v>
      </c>
      <c r="AU25" s="41" t="e">
        <f t="shared" si="13"/>
        <v>#DIV/0!</v>
      </c>
      <c r="AV25" s="41" t="e">
        <f t="shared" si="14"/>
        <v>#DIV/0!</v>
      </c>
      <c r="AX25" s="6"/>
    </row>
    <row r="26" spans="1:50" ht="18" customHeight="1">
      <c r="A26" s="182">
        <f>INPUT!A25</f>
        <v>0</v>
      </c>
      <c r="B26" s="182">
        <f>INPUT!B25</f>
        <v>0</v>
      </c>
      <c r="C26" s="182">
        <f>INPUT!C25</f>
        <v>0</v>
      </c>
      <c r="D26" s="88"/>
      <c r="E26" s="89"/>
      <c r="F26" s="89"/>
      <c r="G26" s="89"/>
      <c r="H26" s="89"/>
      <c r="I26" s="90" t="str">
        <f t="shared" si="0"/>
        <v/>
      </c>
      <c r="J26" s="57" t="str">
        <f t="shared" si="1"/>
        <v/>
      </c>
      <c r="K26" s="91" t="str">
        <f t="shared" si="2"/>
        <v/>
      </c>
      <c r="L26" s="88"/>
      <c r="M26" s="89"/>
      <c r="N26" s="89"/>
      <c r="O26" s="90" t="str">
        <f t="shared" si="3"/>
        <v/>
      </c>
      <c r="P26" s="57" t="str">
        <f t="shared" si="4"/>
        <v/>
      </c>
      <c r="Q26" s="91" t="str">
        <f t="shared" si="5"/>
        <v/>
      </c>
      <c r="R26" s="88"/>
      <c r="S26" s="89"/>
      <c r="T26" s="89"/>
      <c r="U26" s="90" t="str">
        <f t="shared" si="6"/>
        <v/>
      </c>
      <c r="V26" s="57" t="str">
        <f t="shared" si="7"/>
        <v/>
      </c>
      <c r="W26" s="91" t="str">
        <f t="shared" si="8"/>
        <v/>
      </c>
      <c r="X26" s="92" t="str">
        <f t="shared" si="9"/>
        <v/>
      </c>
      <c r="Y26" s="93" t="str">
        <f t="shared" si="10"/>
        <v/>
      </c>
      <c r="Z26" s="94" t="str">
        <f t="shared" si="11"/>
        <v/>
      </c>
      <c r="AB26" s="101" t="s">
        <v>29</v>
      </c>
      <c r="AC26" s="105" t="str">
        <f>IFERROR(MEDIAN(R13:R115),"")</f>
        <v/>
      </c>
      <c r="AD26" s="105" t="str">
        <f>IFERROR(MEDIAN(S13:S115),"")</f>
        <v/>
      </c>
      <c r="AE26" s="105" t="str">
        <f>IFERROR(MEDIAN(T13:T115),"")</f>
        <v/>
      </c>
      <c r="AF26" s="104"/>
      <c r="AG26" s="104"/>
      <c r="AH26" s="104"/>
      <c r="AI26" s="104"/>
      <c r="AJ26" s="104"/>
      <c r="AK26" s="104"/>
      <c r="AL26" s="104"/>
      <c r="AM26" s="104"/>
      <c r="AN26" s="104"/>
      <c r="AO26" s="104"/>
      <c r="AP26" s="104"/>
      <c r="AQ26" s="104"/>
      <c r="AR26" s="104"/>
      <c r="AS26" s="42"/>
      <c r="AT26" s="41" t="e">
        <f t="shared" si="12"/>
        <v>#DIV/0!</v>
      </c>
      <c r="AU26" s="41" t="e">
        <f t="shared" si="13"/>
        <v>#DIV/0!</v>
      </c>
      <c r="AV26" s="41" t="e">
        <f t="shared" si="14"/>
        <v>#DIV/0!</v>
      </c>
      <c r="AX26" s="6"/>
    </row>
    <row r="27" spans="1:50" ht="18" customHeight="1">
      <c r="A27" s="182">
        <f>INPUT!A26</f>
        <v>0</v>
      </c>
      <c r="B27" s="182">
        <f>INPUT!B26</f>
        <v>0</v>
      </c>
      <c r="C27" s="182">
        <f>INPUT!C26</f>
        <v>0</v>
      </c>
      <c r="D27" s="88"/>
      <c r="E27" s="89"/>
      <c r="F27" s="89"/>
      <c r="G27" s="89"/>
      <c r="H27" s="89"/>
      <c r="I27" s="90" t="str">
        <f t="shared" si="0"/>
        <v/>
      </c>
      <c r="J27" s="57" t="str">
        <f t="shared" si="1"/>
        <v/>
      </c>
      <c r="K27" s="91" t="str">
        <f t="shared" si="2"/>
        <v/>
      </c>
      <c r="L27" s="88"/>
      <c r="M27" s="89"/>
      <c r="N27" s="89"/>
      <c r="O27" s="90" t="str">
        <f t="shared" si="3"/>
        <v/>
      </c>
      <c r="P27" s="57" t="str">
        <f t="shared" si="4"/>
        <v/>
      </c>
      <c r="Q27" s="91" t="str">
        <f t="shared" si="5"/>
        <v/>
      </c>
      <c r="R27" s="88"/>
      <c r="S27" s="89"/>
      <c r="T27" s="89"/>
      <c r="U27" s="90" t="str">
        <f t="shared" si="6"/>
        <v/>
      </c>
      <c r="V27" s="57" t="str">
        <f t="shared" si="7"/>
        <v/>
      </c>
      <c r="W27" s="91" t="str">
        <f t="shared" si="8"/>
        <v/>
      </c>
      <c r="X27" s="92" t="str">
        <f t="shared" si="9"/>
        <v/>
      </c>
      <c r="Y27" s="93" t="str">
        <f t="shared" si="10"/>
        <v/>
      </c>
      <c r="Z27" s="94" t="str">
        <f t="shared" si="11"/>
        <v/>
      </c>
      <c r="AB27" s="101" t="s">
        <v>30</v>
      </c>
      <c r="AC27" s="105" t="str">
        <f>IFERROR(_xlfn.STDEV.S(R13:R115),"")</f>
        <v/>
      </c>
      <c r="AD27" s="105" t="e">
        <f>_xlfn.STDEV.S(S13:S115)</f>
        <v>#DIV/0!</v>
      </c>
      <c r="AE27" s="105" t="e">
        <f>_xlfn.STDEV.S(T13:T115)</f>
        <v>#DIV/0!</v>
      </c>
      <c r="AR27" s="48"/>
      <c r="AT27" s="41" t="e">
        <f t="shared" si="12"/>
        <v>#DIV/0!</v>
      </c>
      <c r="AU27" s="41" t="e">
        <f t="shared" si="13"/>
        <v>#DIV/0!</v>
      </c>
      <c r="AV27" s="41" t="e">
        <f t="shared" si="14"/>
        <v>#DIV/0!</v>
      </c>
      <c r="AX27" s="6"/>
    </row>
    <row r="28" spans="1:50" ht="18" customHeight="1">
      <c r="A28" s="182">
        <f>INPUT!A27</f>
        <v>0</v>
      </c>
      <c r="B28" s="182">
        <f>INPUT!B27</f>
        <v>0</v>
      </c>
      <c r="C28" s="182">
        <f>INPUT!C27</f>
        <v>0</v>
      </c>
      <c r="D28" s="88"/>
      <c r="E28" s="89"/>
      <c r="F28" s="89"/>
      <c r="G28" s="89"/>
      <c r="H28" s="89"/>
      <c r="I28" s="90" t="str">
        <f t="shared" si="0"/>
        <v/>
      </c>
      <c r="J28" s="57" t="str">
        <f t="shared" si="1"/>
        <v/>
      </c>
      <c r="K28" s="91" t="str">
        <f t="shared" si="2"/>
        <v/>
      </c>
      <c r="L28" s="88"/>
      <c r="M28" s="89"/>
      <c r="N28" s="89"/>
      <c r="O28" s="90" t="str">
        <f t="shared" si="3"/>
        <v/>
      </c>
      <c r="P28" s="57" t="str">
        <f t="shared" si="4"/>
        <v/>
      </c>
      <c r="Q28" s="91" t="str">
        <f t="shared" si="5"/>
        <v/>
      </c>
      <c r="R28" s="88"/>
      <c r="S28" s="89"/>
      <c r="T28" s="89"/>
      <c r="U28" s="90" t="str">
        <f t="shared" si="6"/>
        <v/>
      </c>
      <c r="V28" s="57" t="str">
        <f t="shared" si="7"/>
        <v/>
      </c>
      <c r="W28" s="91" t="str">
        <f t="shared" si="8"/>
        <v/>
      </c>
      <c r="X28" s="92" t="str">
        <f t="shared" si="9"/>
        <v/>
      </c>
      <c r="Y28" s="93" t="str">
        <f t="shared" si="10"/>
        <v/>
      </c>
      <c r="Z28" s="94" t="str">
        <f t="shared" si="11"/>
        <v/>
      </c>
      <c r="AB28" s="101" t="s">
        <v>31</v>
      </c>
      <c r="AC28" s="106" t="str">
        <f>IFERROR(AC25/AC16,"")</f>
        <v/>
      </c>
      <c r="AD28" s="106" t="str">
        <f>IFERROR(AD25/AD16,"")</f>
        <v/>
      </c>
      <c r="AE28" s="106" t="str">
        <f>IFERROR(AE25/AE16,"")</f>
        <v/>
      </c>
      <c r="AR28" s="48"/>
      <c r="AT28" s="41" t="e">
        <f t="shared" si="12"/>
        <v>#DIV/0!</v>
      </c>
      <c r="AU28" s="41" t="e">
        <f t="shared" si="13"/>
        <v>#DIV/0!</v>
      </c>
      <c r="AV28" s="41" t="e">
        <f t="shared" si="14"/>
        <v>#DIV/0!</v>
      </c>
      <c r="AX28" s="6"/>
    </row>
    <row r="29" spans="1:50" ht="18" customHeight="1">
      <c r="A29" s="182">
        <f>INPUT!A28</f>
        <v>0</v>
      </c>
      <c r="B29" s="182">
        <f>INPUT!B28</f>
        <v>0</v>
      </c>
      <c r="C29" s="182">
        <f>INPUT!C28</f>
        <v>0</v>
      </c>
      <c r="D29" s="88"/>
      <c r="E29" s="89"/>
      <c r="F29" s="89"/>
      <c r="G29" s="89"/>
      <c r="H29" s="89"/>
      <c r="I29" s="90" t="str">
        <f t="shared" si="0"/>
        <v/>
      </c>
      <c r="J29" s="57" t="str">
        <f t="shared" si="1"/>
        <v/>
      </c>
      <c r="K29" s="91" t="str">
        <f t="shared" si="2"/>
        <v/>
      </c>
      <c r="L29" s="88"/>
      <c r="M29" s="89"/>
      <c r="N29" s="89"/>
      <c r="O29" s="90" t="str">
        <f t="shared" si="3"/>
        <v/>
      </c>
      <c r="P29" s="57" t="str">
        <f t="shared" si="4"/>
        <v/>
      </c>
      <c r="Q29" s="91" t="str">
        <f t="shared" si="5"/>
        <v/>
      </c>
      <c r="R29" s="88"/>
      <c r="S29" s="89"/>
      <c r="T29" s="89"/>
      <c r="U29" s="90" t="str">
        <f t="shared" si="6"/>
        <v/>
      </c>
      <c r="V29" s="57" t="str">
        <f t="shared" si="7"/>
        <v/>
      </c>
      <c r="W29" s="91" t="str">
        <f t="shared" si="8"/>
        <v/>
      </c>
      <c r="X29" s="92" t="str">
        <f t="shared" si="9"/>
        <v/>
      </c>
      <c r="Y29" s="93" t="str">
        <f t="shared" si="10"/>
        <v/>
      </c>
      <c r="Z29" s="94" t="str">
        <f t="shared" si="11"/>
        <v/>
      </c>
      <c r="AB29" s="6"/>
      <c r="AC29" s="6"/>
      <c r="AD29" s="6"/>
      <c r="AE29" s="6"/>
      <c r="AR29" s="48"/>
      <c r="AT29" s="41" t="e">
        <f t="shared" si="12"/>
        <v>#DIV/0!</v>
      </c>
      <c r="AU29" s="41" t="e">
        <f t="shared" si="13"/>
        <v>#DIV/0!</v>
      </c>
      <c r="AV29" s="41" t="e">
        <f t="shared" si="14"/>
        <v>#DIV/0!</v>
      </c>
      <c r="AX29" s="6"/>
    </row>
    <row r="30" spans="1:50" ht="18" customHeight="1">
      <c r="A30" s="182">
        <f>INPUT!A29</f>
        <v>0</v>
      </c>
      <c r="B30" s="182">
        <f>INPUT!B29</f>
        <v>0</v>
      </c>
      <c r="C30" s="182">
        <f>INPUT!C29</f>
        <v>0</v>
      </c>
      <c r="D30" s="88"/>
      <c r="E30" s="89"/>
      <c r="F30" s="89"/>
      <c r="G30" s="89"/>
      <c r="H30" s="89"/>
      <c r="I30" s="90" t="str">
        <f t="shared" si="0"/>
        <v/>
      </c>
      <c r="J30" s="57" t="str">
        <f t="shared" si="1"/>
        <v/>
      </c>
      <c r="K30" s="91" t="str">
        <f t="shared" si="2"/>
        <v/>
      </c>
      <c r="L30" s="88"/>
      <c r="M30" s="89"/>
      <c r="N30" s="89"/>
      <c r="O30" s="90" t="str">
        <f t="shared" si="3"/>
        <v/>
      </c>
      <c r="P30" s="57" t="str">
        <f t="shared" si="4"/>
        <v/>
      </c>
      <c r="Q30" s="91" t="str">
        <f t="shared" si="5"/>
        <v/>
      </c>
      <c r="R30" s="88"/>
      <c r="S30" s="89"/>
      <c r="T30" s="89"/>
      <c r="U30" s="90" t="str">
        <f t="shared" si="6"/>
        <v/>
      </c>
      <c r="V30" s="57" t="str">
        <f t="shared" si="7"/>
        <v/>
      </c>
      <c r="W30" s="91" t="str">
        <f t="shared" si="8"/>
        <v/>
      </c>
      <c r="X30" s="92" t="str">
        <f t="shared" si="9"/>
        <v/>
      </c>
      <c r="Y30" s="93" t="str">
        <f t="shared" si="10"/>
        <v/>
      </c>
      <c r="Z30" s="94" t="str">
        <f t="shared" si="11"/>
        <v/>
      </c>
      <c r="AB30" s="100" t="s">
        <v>32</v>
      </c>
      <c r="AC30" s="95" t="s">
        <v>125</v>
      </c>
      <c r="AD30" s="95" t="s">
        <v>123</v>
      </c>
      <c r="AE30" s="95" t="s">
        <v>124</v>
      </c>
      <c r="AR30" s="48"/>
      <c r="AT30" s="41" t="e">
        <f t="shared" si="12"/>
        <v>#DIV/0!</v>
      </c>
      <c r="AU30" s="41" t="e">
        <f t="shared" si="13"/>
        <v>#DIV/0!</v>
      </c>
      <c r="AV30" s="41" t="e">
        <f t="shared" si="14"/>
        <v>#DIV/0!</v>
      </c>
      <c r="AX30" s="6"/>
    </row>
    <row r="31" spans="1:50" ht="18" customHeight="1">
      <c r="A31" s="182">
        <f>INPUT!A30</f>
        <v>0</v>
      </c>
      <c r="B31" s="182">
        <f>INPUT!B30</f>
        <v>0</v>
      </c>
      <c r="C31" s="182">
        <f>INPUT!C30</f>
        <v>0</v>
      </c>
      <c r="D31" s="88"/>
      <c r="E31" s="89"/>
      <c r="F31" s="89"/>
      <c r="G31" s="89"/>
      <c r="H31" s="89"/>
      <c r="I31" s="90" t="str">
        <f t="shared" si="0"/>
        <v/>
      </c>
      <c r="J31" s="57" t="str">
        <f t="shared" si="1"/>
        <v/>
      </c>
      <c r="K31" s="91" t="str">
        <f t="shared" si="2"/>
        <v/>
      </c>
      <c r="L31" s="88"/>
      <c r="M31" s="89"/>
      <c r="N31" s="89"/>
      <c r="O31" s="90" t="str">
        <f t="shared" si="3"/>
        <v/>
      </c>
      <c r="P31" s="57" t="str">
        <f t="shared" si="4"/>
        <v/>
      </c>
      <c r="Q31" s="91" t="str">
        <f t="shared" si="5"/>
        <v/>
      </c>
      <c r="R31" s="88"/>
      <c r="S31" s="89"/>
      <c r="T31" s="89"/>
      <c r="U31" s="90" t="str">
        <f t="shared" si="6"/>
        <v/>
      </c>
      <c r="V31" s="57" t="str">
        <f t="shared" si="7"/>
        <v/>
      </c>
      <c r="W31" s="91" t="str">
        <f t="shared" si="8"/>
        <v/>
      </c>
      <c r="X31" s="92" t="str">
        <f t="shared" si="9"/>
        <v/>
      </c>
      <c r="Y31" s="93" t="str">
        <f t="shared" si="10"/>
        <v/>
      </c>
      <c r="Z31" s="94" t="str">
        <f t="shared" si="11"/>
        <v/>
      </c>
      <c r="AB31" s="101" t="s">
        <v>33</v>
      </c>
      <c r="AC31" s="107" t="str">
        <f>IF(COUNTA(R13:R115)=0,"",MAX(R13:R115))</f>
        <v/>
      </c>
      <c r="AD31" s="107" t="str">
        <f>IF(COUNTA(S13:S115)=0,"",MAX(S13:S115))</f>
        <v/>
      </c>
      <c r="AE31" s="107" t="str">
        <f>IF(COUNTA(T13:T115)=0,"",MAX(T13:T115))</f>
        <v/>
      </c>
      <c r="AR31" s="48"/>
      <c r="AT31" s="41" t="e">
        <f t="shared" si="12"/>
        <v>#DIV/0!</v>
      </c>
      <c r="AU31" s="41" t="e">
        <f t="shared" si="13"/>
        <v>#DIV/0!</v>
      </c>
      <c r="AV31" s="41" t="e">
        <f t="shared" si="14"/>
        <v>#DIV/0!</v>
      </c>
      <c r="AX31" s="6"/>
    </row>
    <row r="32" spans="1:50" ht="18" customHeight="1">
      <c r="A32" s="182">
        <f>INPUT!A31</f>
        <v>0</v>
      </c>
      <c r="B32" s="182">
        <f>INPUT!B31</f>
        <v>0</v>
      </c>
      <c r="C32" s="182">
        <f>INPUT!C31</f>
        <v>0</v>
      </c>
      <c r="D32" s="88"/>
      <c r="E32" s="89"/>
      <c r="F32" s="89"/>
      <c r="G32" s="89"/>
      <c r="H32" s="89"/>
      <c r="I32" s="90" t="str">
        <f t="shared" si="0"/>
        <v/>
      </c>
      <c r="J32" s="57" t="str">
        <f t="shared" si="1"/>
        <v/>
      </c>
      <c r="K32" s="91" t="str">
        <f t="shared" si="2"/>
        <v/>
      </c>
      <c r="L32" s="88"/>
      <c r="M32" s="89"/>
      <c r="N32" s="89"/>
      <c r="O32" s="90" t="str">
        <f t="shared" si="3"/>
        <v/>
      </c>
      <c r="P32" s="57" t="str">
        <f t="shared" si="4"/>
        <v/>
      </c>
      <c r="Q32" s="91" t="str">
        <f t="shared" si="5"/>
        <v/>
      </c>
      <c r="R32" s="88"/>
      <c r="S32" s="89"/>
      <c r="T32" s="89"/>
      <c r="U32" s="90" t="str">
        <f t="shared" si="6"/>
        <v/>
      </c>
      <c r="V32" s="57" t="str">
        <f t="shared" si="7"/>
        <v/>
      </c>
      <c r="W32" s="91" t="str">
        <f t="shared" si="8"/>
        <v/>
      </c>
      <c r="X32" s="92" t="str">
        <f t="shared" si="9"/>
        <v/>
      </c>
      <c r="Y32" s="93" t="str">
        <f t="shared" si="10"/>
        <v/>
      </c>
      <c r="Z32" s="94" t="str">
        <f t="shared" si="11"/>
        <v/>
      </c>
      <c r="AB32" s="101" t="s">
        <v>34</v>
      </c>
      <c r="AC32" s="107" t="str">
        <f>IF(COUNTA(R13:R115)=0,"",MIN(R13:R115))</f>
        <v/>
      </c>
      <c r="AD32" s="107" t="str">
        <f>IF(COUNTA(S13:S115)=0,"",MIN(S13:S115))</f>
        <v/>
      </c>
      <c r="AE32" s="107" t="str">
        <f>IF(COUNTA(T13:T115)=0,"",MIN(T13:T115))</f>
        <v/>
      </c>
      <c r="AR32" s="48"/>
      <c r="AT32" s="41" t="e">
        <f t="shared" si="12"/>
        <v>#DIV/0!</v>
      </c>
      <c r="AU32" s="41" t="e">
        <f t="shared" si="13"/>
        <v>#DIV/0!</v>
      </c>
      <c r="AV32" s="41" t="e">
        <f t="shared" si="14"/>
        <v>#DIV/0!</v>
      </c>
      <c r="AX32" s="6"/>
    </row>
    <row r="33" spans="1:50" ht="18" customHeight="1">
      <c r="A33" s="182">
        <f>INPUT!A32</f>
        <v>0</v>
      </c>
      <c r="B33" s="182">
        <f>INPUT!B32</f>
        <v>0</v>
      </c>
      <c r="C33" s="182">
        <f>INPUT!C32</f>
        <v>0</v>
      </c>
      <c r="D33" s="88"/>
      <c r="E33" s="89"/>
      <c r="F33" s="89"/>
      <c r="G33" s="89"/>
      <c r="H33" s="89"/>
      <c r="I33" s="90" t="str">
        <f t="shared" si="0"/>
        <v/>
      </c>
      <c r="J33" s="57" t="str">
        <f t="shared" si="1"/>
        <v/>
      </c>
      <c r="K33" s="91" t="str">
        <f t="shared" si="2"/>
        <v/>
      </c>
      <c r="L33" s="88"/>
      <c r="M33" s="89"/>
      <c r="N33" s="89"/>
      <c r="O33" s="90" t="str">
        <f t="shared" si="3"/>
        <v/>
      </c>
      <c r="P33" s="57" t="str">
        <f t="shared" si="4"/>
        <v/>
      </c>
      <c r="Q33" s="91" t="str">
        <f t="shared" si="5"/>
        <v/>
      </c>
      <c r="R33" s="88"/>
      <c r="S33" s="89"/>
      <c r="T33" s="89"/>
      <c r="U33" s="90" t="str">
        <f t="shared" si="6"/>
        <v/>
      </c>
      <c r="V33" s="57" t="str">
        <f t="shared" si="7"/>
        <v/>
      </c>
      <c r="W33" s="91" t="str">
        <f t="shared" si="8"/>
        <v/>
      </c>
      <c r="X33" s="92" t="str">
        <f t="shared" si="9"/>
        <v/>
      </c>
      <c r="Y33" s="93" t="str">
        <f t="shared" si="10"/>
        <v/>
      </c>
      <c r="Z33" s="94" t="str">
        <f t="shared" si="11"/>
        <v/>
      </c>
      <c r="AB33" s="101" t="s">
        <v>35</v>
      </c>
      <c r="AC33" s="107" t="str">
        <f>IF(COUNTA(R13:R115)=0,"",SUM(R13:R115))</f>
        <v/>
      </c>
      <c r="AD33" s="107" t="str">
        <f>IF(COUNTA(S13:S115)=0,"",SUM(S13:S115))</f>
        <v/>
      </c>
      <c r="AE33" s="107" t="str">
        <f>IF(COUNTA(T13:T115)=0,"",SUM(T13:T115))</f>
        <v/>
      </c>
      <c r="AR33" s="48"/>
      <c r="AT33" s="41" t="e">
        <f t="shared" si="12"/>
        <v>#DIV/0!</v>
      </c>
      <c r="AU33" s="41" t="e">
        <f t="shared" si="13"/>
        <v>#DIV/0!</v>
      </c>
      <c r="AV33" s="41" t="e">
        <f t="shared" si="14"/>
        <v>#DIV/0!</v>
      </c>
      <c r="AX33" s="6"/>
    </row>
    <row r="34" spans="1:50" ht="18" customHeight="1">
      <c r="A34" s="182">
        <f>INPUT!A33</f>
        <v>0</v>
      </c>
      <c r="B34" s="182">
        <f>INPUT!B33</f>
        <v>0</v>
      </c>
      <c r="C34" s="182">
        <f>INPUT!C33</f>
        <v>0</v>
      </c>
      <c r="D34" s="88"/>
      <c r="E34" s="89"/>
      <c r="F34" s="89"/>
      <c r="G34" s="89"/>
      <c r="H34" s="89"/>
      <c r="I34" s="90" t="str">
        <f t="shared" si="0"/>
        <v/>
      </c>
      <c r="J34" s="57" t="str">
        <f t="shared" si="1"/>
        <v/>
      </c>
      <c r="K34" s="91" t="str">
        <f t="shared" si="2"/>
        <v/>
      </c>
      <c r="L34" s="88"/>
      <c r="M34" s="89"/>
      <c r="N34" s="89"/>
      <c r="O34" s="90" t="str">
        <f t="shared" si="3"/>
        <v/>
      </c>
      <c r="P34" s="57" t="str">
        <f t="shared" si="4"/>
        <v/>
      </c>
      <c r="Q34" s="91" t="str">
        <f t="shared" si="5"/>
        <v/>
      </c>
      <c r="R34" s="88"/>
      <c r="S34" s="89"/>
      <c r="T34" s="89"/>
      <c r="U34" s="90" t="str">
        <f t="shared" si="6"/>
        <v/>
      </c>
      <c r="V34" s="57" t="str">
        <f t="shared" si="7"/>
        <v/>
      </c>
      <c r="W34" s="91" t="str">
        <f t="shared" si="8"/>
        <v/>
      </c>
      <c r="X34" s="92" t="str">
        <f t="shared" si="9"/>
        <v/>
      </c>
      <c r="Y34" s="93" t="str">
        <f t="shared" si="10"/>
        <v/>
      </c>
      <c r="Z34" s="94" t="str">
        <f t="shared" si="11"/>
        <v/>
      </c>
      <c r="AB34" s="2"/>
      <c r="AC34" s="1"/>
      <c r="AE34" s="1"/>
      <c r="AF34" s="1"/>
      <c r="AG34" s="1"/>
      <c r="AH34" s="1"/>
      <c r="AI34" s="1"/>
      <c r="AJ34" s="1"/>
      <c r="AK34" s="1"/>
      <c r="AL34" s="1"/>
      <c r="AM34" s="1"/>
      <c r="AN34" s="1"/>
      <c r="AO34" s="1"/>
      <c r="AP34" s="1"/>
      <c r="AQ34" s="1"/>
      <c r="AR34" s="1"/>
      <c r="AS34" s="6"/>
      <c r="AT34" s="41" t="e">
        <f t="shared" si="12"/>
        <v>#DIV/0!</v>
      </c>
      <c r="AU34" s="41" t="e">
        <f t="shared" si="13"/>
        <v>#DIV/0!</v>
      </c>
      <c r="AV34" s="41" t="e">
        <f t="shared" si="14"/>
        <v>#DIV/0!</v>
      </c>
      <c r="AX34" s="6"/>
    </row>
    <row r="35" spans="1:50" ht="18" customHeight="1">
      <c r="A35" s="182">
        <f>INPUT!A34</f>
        <v>0</v>
      </c>
      <c r="B35" s="182">
        <f>INPUT!B34</f>
        <v>0</v>
      </c>
      <c r="C35" s="182">
        <f>INPUT!C34</f>
        <v>0</v>
      </c>
      <c r="D35" s="88"/>
      <c r="E35" s="89"/>
      <c r="F35" s="89"/>
      <c r="G35" s="89"/>
      <c r="H35" s="89"/>
      <c r="I35" s="90" t="str">
        <f t="shared" si="0"/>
        <v/>
      </c>
      <c r="J35" s="57" t="str">
        <f t="shared" si="1"/>
        <v/>
      </c>
      <c r="K35" s="91" t="str">
        <f t="shared" si="2"/>
        <v/>
      </c>
      <c r="L35" s="88"/>
      <c r="M35" s="89"/>
      <c r="N35" s="89"/>
      <c r="O35" s="90" t="str">
        <f t="shared" si="3"/>
        <v/>
      </c>
      <c r="P35" s="57" t="str">
        <f t="shared" si="4"/>
        <v/>
      </c>
      <c r="Q35" s="91" t="str">
        <f t="shared" si="5"/>
        <v/>
      </c>
      <c r="R35" s="88"/>
      <c r="S35" s="89"/>
      <c r="T35" s="89"/>
      <c r="U35" s="90" t="str">
        <f t="shared" si="6"/>
        <v/>
      </c>
      <c r="V35" s="57" t="str">
        <f t="shared" si="7"/>
        <v/>
      </c>
      <c r="W35" s="91" t="str">
        <f t="shared" si="8"/>
        <v/>
      </c>
      <c r="X35" s="92" t="str">
        <f t="shared" si="9"/>
        <v/>
      </c>
      <c r="Y35" s="93" t="str">
        <f t="shared" si="10"/>
        <v/>
      </c>
      <c r="Z35" s="94" t="str">
        <f t="shared" si="11"/>
        <v/>
      </c>
      <c r="AB35" s="2"/>
      <c r="AC35" s="1"/>
      <c r="AE35" s="1"/>
      <c r="AF35" s="1"/>
      <c r="AG35" s="1"/>
      <c r="AH35" s="1"/>
      <c r="AI35" s="1"/>
      <c r="AJ35" s="1"/>
      <c r="AK35" s="1"/>
      <c r="AL35" s="1"/>
      <c r="AM35" s="1"/>
      <c r="AN35" s="1"/>
      <c r="AO35" s="1"/>
      <c r="AP35" s="1"/>
      <c r="AQ35" s="1"/>
      <c r="AR35" s="1"/>
      <c r="AS35" s="6"/>
      <c r="AT35" s="41" t="e">
        <f t="shared" si="12"/>
        <v>#DIV/0!</v>
      </c>
      <c r="AU35" s="41" t="e">
        <f t="shared" si="13"/>
        <v>#DIV/0!</v>
      </c>
      <c r="AV35" s="41" t="e">
        <f t="shared" si="14"/>
        <v>#DIV/0!</v>
      </c>
      <c r="AX35" s="6"/>
    </row>
    <row r="36" spans="1:50" ht="18" customHeight="1">
      <c r="A36" s="182">
        <f>INPUT!A35</f>
        <v>0</v>
      </c>
      <c r="B36" s="182">
        <f>INPUT!B35</f>
        <v>0</v>
      </c>
      <c r="C36" s="182">
        <f>INPUT!C35</f>
        <v>0</v>
      </c>
      <c r="D36" s="88"/>
      <c r="E36" s="89"/>
      <c r="F36" s="89"/>
      <c r="G36" s="89"/>
      <c r="H36" s="89"/>
      <c r="I36" s="90" t="str">
        <f t="shared" si="0"/>
        <v/>
      </c>
      <c r="J36" s="57" t="str">
        <f t="shared" si="1"/>
        <v/>
      </c>
      <c r="K36" s="91" t="str">
        <f t="shared" si="2"/>
        <v/>
      </c>
      <c r="L36" s="88"/>
      <c r="M36" s="89"/>
      <c r="N36" s="89"/>
      <c r="O36" s="90" t="str">
        <f t="shared" si="3"/>
        <v/>
      </c>
      <c r="P36" s="57" t="str">
        <f t="shared" si="4"/>
        <v/>
      </c>
      <c r="Q36" s="91" t="str">
        <f t="shared" si="5"/>
        <v/>
      </c>
      <c r="R36" s="88"/>
      <c r="S36" s="89"/>
      <c r="T36" s="89"/>
      <c r="U36" s="90" t="str">
        <f t="shared" si="6"/>
        <v/>
      </c>
      <c r="V36" s="57" t="str">
        <f t="shared" si="7"/>
        <v/>
      </c>
      <c r="W36" s="91" t="str">
        <f t="shared" si="8"/>
        <v/>
      </c>
      <c r="X36" s="92" t="str">
        <f t="shared" si="9"/>
        <v/>
      </c>
      <c r="Y36" s="93" t="str">
        <f t="shared" si="10"/>
        <v/>
      </c>
      <c r="Z36" s="94" t="str">
        <f t="shared" si="11"/>
        <v/>
      </c>
      <c r="AB36" s="2"/>
      <c r="AC36" s="1"/>
      <c r="AE36" s="1"/>
      <c r="AF36" s="1"/>
      <c r="AG36" s="1"/>
      <c r="AH36" s="1"/>
      <c r="AI36" s="1"/>
      <c r="AJ36" s="1"/>
      <c r="AK36" s="1"/>
      <c r="AL36" s="1"/>
      <c r="AM36" s="1"/>
      <c r="AN36" s="1"/>
      <c r="AO36" s="1"/>
      <c r="AP36" s="1"/>
      <c r="AQ36" s="1"/>
      <c r="AR36" s="1"/>
      <c r="AS36" s="6"/>
      <c r="AT36" s="41" t="e">
        <f t="shared" si="12"/>
        <v>#DIV/0!</v>
      </c>
      <c r="AU36" s="41" t="e">
        <f t="shared" si="13"/>
        <v>#DIV/0!</v>
      </c>
      <c r="AV36" s="41" t="e">
        <f t="shared" si="14"/>
        <v>#DIV/0!</v>
      </c>
      <c r="AX36" s="6"/>
    </row>
    <row r="37" spans="1:50" ht="18" customHeight="1">
      <c r="A37" s="182">
        <f>INPUT!A36</f>
        <v>0</v>
      </c>
      <c r="B37" s="182">
        <f>INPUT!B36</f>
        <v>0</v>
      </c>
      <c r="C37" s="182">
        <f>INPUT!C36</f>
        <v>0</v>
      </c>
      <c r="D37" s="88"/>
      <c r="E37" s="89"/>
      <c r="F37" s="89"/>
      <c r="G37" s="89"/>
      <c r="H37" s="89"/>
      <c r="I37" s="90" t="str">
        <f t="shared" si="0"/>
        <v/>
      </c>
      <c r="J37" s="57" t="str">
        <f t="shared" si="1"/>
        <v/>
      </c>
      <c r="K37" s="91" t="str">
        <f t="shared" si="2"/>
        <v/>
      </c>
      <c r="L37" s="88"/>
      <c r="M37" s="89"/>
      <c r="N37" s="89"/>
      <c r="O37" s="90" t="str">
        <f t="shared" si="3"/>
        <v/>
      </c>
      <c r="P37" s="57" t="str">
        <f t="shared" si="4"/>
        <v/>
      </c>
      <c r="Q37" s="91" t="str">
        <f t="shared" si="5"/>
        <v/>
      </c>
      <c r="R37" s="88"/>
      <c r="S37" s="89"/>
      <c r="T37" s="89"/>
      <c r="U37" s="90" t="str">
        <f t="shared" si="6"/>
        <v/>
      </c>
      <c r="V37" s="57" t="str">
        <f t="shared" si="7"/>
        <v/>
      </c>
      <c r="W37" s="91" t="str">
        <f t="shared" si="8"/>
        <v/>
      </c>
      <c r="X37" s="92" t="str">
        <f t="shared" si="9"/>
        <v/>
      </c>
      <c r="Y37" s="93" t="str">
        <f t="shared" si="10"/>
        <v/>
      </c>
      <c r="Z37" s="94" t="str">
        <f t="shared" si="11"/>
        <v/>
      </c>
      <c r="AB37" s="2"/>
      <c r="AC37" s="1"/>
      <c r="AE37" s="1"/>
      <c r="AF37" s="1"/>
      <c r="AG37" s="1"/>
      <c r="AH37" s="1"/>
      <c r="AI37" s="1"/>
      <c r="AJ37" s="1"/>
      <c r="AK37" s="1"/>
      <c r="AL37" s="1"/>
      <c r="AM37" s="1"/>
      <c r="AN37" s="1"/>
      <c r="AO37" s="1"/>
      <c r="AP37" s="1"/>
      <c r="AQ37" s="1"/>
      <c r="AR37" s="1"/>
      <c r="AS37" s="6"/>
      <c r="AT37" s="41" t="e">
        <f t="shared" si="12"/>
        <v>#DIV/0!</v>
      </c>
      <c r="AU37" s="41" t="e">
        <f t="shared" si="13"/>
        <v>#DIV/0!</v>
      </c>
      <c r="AV37" s="41" t="e">
        <f t="shared" si="14"/>
        <v>#DIV/0!</v>
      </c>
      <c r="AX37" s="6"/>
    </row>
    <row r="38" spans="1:50" ht="18" customHeight="1">
      <c r="A38" s="182">
        <f>INPUT!A37</f>
        <v>0</v>
      </c>
      <c r="B38" s="182">
        <f>INPUT!B37</f>
        <v>0</v>
      </c>
      <c r="C38" s="182">
        <f>INPUT!C37</f>
        <v>0</v>
      </c>
      <c r="D38" s="88"/>
      <c r="E38" s="89"/>
      <c r="F38" s="89"/>
      <c r="G38" s="89"/>
      <c r="H38" s="89"/>
      <c r="I38" s="90" t="str">
        <f t="shared" si="0"/>
        <v/>
      </c>
      <c r="J38" s="57" t="str">
        <f t="shared" si="1"/>
        <v/>
      </c>
      <c r="K38" s="91" t="str">
        <f t="shared" si="2"/>
        <v/>
      </c>
      <c r="L38" s="88"/>
      <c r="M38" s="89"/>
      <c r="N38" s="89"/>
      <c r="O38" s="90" t="str">
        <f t="shared" si="3"/>
        <v/>
      </c>
      <c r="P38" s="57" t="str">
        <f t="shared" si="4"/>
        <v/>
      </c>
      <c r="Q38" s="91" t="str">
        <f t="shared" si="5"/>
        <v/>
      </c>
      <c r="R38" s="88"/>
      <c r="S38" s="89"/>
      <c r="T38" s="89"/>
      <c r="U38" s="90" t="str">
        <f t="shared" si="6"/>
        <v/>
      </c>
      <c r="V38" s="57" t="str">
        <f t="shared" si="7"/>
        <v/>
      </c>
      <c r="W38" s="91" t="str">
        <f t="shared" si="8"/>
        <v/>
      </c>
      <c r="X38" s="92" t="str">
        <f t="shared" si="9"/>
        <v/>
      </c>
      <c r="Y38" s="93" t="str">
        <f t="shared" si="10"/>
        <v/>
      </c>
      <c r="Z38" s="94" t="str">
        <f t="shared" si="11"/>
        <v/>
      </c>
      <c r="AB38" s="2"/>
      <c r="AC38" s="1"/>
      <c r="AE38" s="1"/>
      <c r="AF38" s="1"/>
      <c r="AG38" s="1"/>
      <c r="AH38" s="1"/>
      <c r="AI38" s="1"/>
      <c r="AJ38" s="1"/>
      <c r="AK38" s="1"/>
      <c r="AL38" s="1"/>
      <c r="AM38" s="1"/>
      <c r="AN38" s="1"/>
      <c r="AO38" s="1"/>
      <c r="AP38" s="1"/>
      <c r="AQ38" s="1"/>
      <c r="AR38" s="1"/>
      <c r="AS38" s="6"/>
      <c r="AT38" s="41" t="e">
        <f t="shared" si="12"/>
        <v>#DIV/0!</v>
      </c>
      <c r="AU38" s="41" t="e">
        <f t="shared" si="13"/>
        <v>#DIV/0!</v>
      </c>
      <c r="AV38" s="41" t="e">
        <f t="shared" si="14"/>
        <v>#DIV/0!</v>
      </c>
      <c r="AX38" s="6"/>
    </row>
    <row r="39" spans="1:50" ht="18" customHeight="1">
      <c r="A39" s="182">
        <f>INPUT!A38</f>
        <v>0</v>
      </c>
      <c r="B39" s="182">
        <f>INPUT!B38</f>
        <v>0</v>
      </c>
      <c r="C39" s="182">
        <f>INPUT!C38</f>
        <v>0</v>
      </c>
      <c r="D39" s="88"/>
      <c r="E39" s="89"/>
      <c r="F39" s="89"/>
      <c r="G39" s="89"/>
      <c r="H39" s="89"/>
      <c r="I39" s="90" t="str">
        <f t="shared" si="0"/>
        <v/>
      </c>
      <c r="J39" s="57" t="str">
        <f t="shared" si="1"/>
        <v/>
      </c>
      <c r="K39" s="91" t="str">
        <f t="shared" si="2"/>
        <v/>
      </c>
      <c r="L39" s="88"/>
      <c r="M39" s="89"/>
      <c r="N39" s="89"/>
      <c r="O39" s="90" t="str">
        <f t="shared" si="3"/>
        <v/>
      </c>
      <c r="P39" s="57" t="str">
        <f t="shared" si="4"/>
        <v/>
      </c>
      <c r="Q39" s="91" t="str">
        <f t="shared" si="5"/>
        <v/>
      </c>
      <c r="R39" s="88"/>
      <c r="S39" s="89"/>
      <c r="T39" s="89"/>
      <c r="U39" s="90" t="str">
        <f t="shared" si="6"/>
        <v/>
      </c>
      <c r="V39" s="57" t="str">
        <f t="shared" si="7"/>
        <v/>
      </c>
      <c r="W39" s="91" t="str">
        <f t="shared" si="8"/>
        <v/>
      </c>
      <c r="X39" s="92" t="str">
        <f t="shared" si="9"/>
        <v/>
      </c>
      <c r="Y39" s="93" t="str">
        <f t="shared" si="10"/>
        <v/>
      </c>
      <c r="Z39" s="94" t="str">
        <f t="shared" si="11"/>
        <v/>
      </c>
      <c r="AB39" s="2"/>
      <c r="AC39" s="1"/>
      <c r="AE39" s="1"/>
      <c r="AF39" s="1"/>
      <c r="AG39" s="1"/>
      <c r="AH39" s="1"/>
      <c r="AI39" s="1"/>
      <c r="AJ39" s="1"/>
      <c r="AK39" s="1"/>
      <c r="AL39" s="1"/>
      <c r="AM39" s="1"/>
      <c r="AN39" s="1"/>
      <c r="AO39" s="1"/>
      <c r="AP39" s="1"/>
      <c r="AQ39" s="1"/>
      <c r="AR39" s="1"/>
      <c r="AS39" s="6"/>
      <c r="AT39" s="41" t="e">
        <f t="shared" si="12"/>
        <v>#DIV/0!</v>
      </c>
      <c r="AU39" s="41" t="e">
        <f t="shared" si="13"/>
        <v>#DIV/0!</v>
      </c>
      <c r="AV39" s="41" t="e">
        <f t="shared" si="14"/>
        <v>#DIV/0!</v>
      </c>
      <c r="AX39" s="6"/>
    </row>
    <row r="40" spans="1:50" ht="18" customHeight="1">
      <c r="A40" s="182">
        <f>INPUT!A39</f>
        <v>0</v>
      </c>
      <c r="B40" s="182">
        <f>INPUT!B39</f>
        <v>0</v>
      </c>
      <c r="C40" s="182">
        <f>INPUT!C39</f>
        <v>0</v>
      </c>
      <c r="D40" s="88"/>
      <c r="E40" s="89"/>
      <c r="F40" s="89"/>
      <c r="G40" s="89"/>
      <c r="H40" s="89"/>
      <c r="I40" s="90" t="str">
        <f t="shared" si="0"/>
        <v/>
      </c>
      <c r="J40" s="57" t="str">
        <f t="shared" si="1"/>
        <v/>
      </c>
      <c r="K40" s="91" t="str">
        <f t="shared" si="2"/>
        <v/>
      </c>
      <c r="L40" s="88"/>
      <c r="M40" s="89"/>
      <c r="N40" s="89"/>
      <c r="O40" s="90" t="str">
        <f t="shared" si="3"/>
        <v/>
      </c>
      <c r="P40" s="57" t="str">
        <f t="shared" si="4"/>
        <v/>
      </c>
      <c r="Q40" s="91" t="str">
        <f t="shared" si="5"/>
        <v/>
      </c>
      <c r="R40" s="88"/>
      <c r="S40" s="89"/>
      <c r="T40" s="89"/>
      <c r="U40" s="90" t="str">
        <f t="shared" si="6"/>
        <v/>
      </c>
      <c r="V40" s="57" t="str">
        <f t="shared" si="7"/>
        <v/>
      </c>
      <c r="W40" s="91" t="str">
        <f t="shared" si="8"/>
        <v/>
      </c>
      <c r="X40" s="92" t="str">
        <f t="shared" si="9"/>
        <v/>
      </c>
      <c r="Y40" s="93" t="str">
        <f t="shared" si="10"/>
        <v/>
      </c>
      <c r="Z40" s="94" t="str">
        <f t="shared" si="11"/>
        <v/>
      </c>
      <c r="AB40" s="2"/>
      <c r="AC40" s="1"/>
      <c r="AE40" s="1"/>
      <c r="AF40" s="1"/>
      <c r="AG40" s="1"/>
      <c r="AH40" s="1"/>
      <c r="AI40" s="1"/>
      <c r="AJ40" s="1"/>
      <c r="AK40" s="1"/>
      <c r="AL40" s="1"/>
      <c r="AM40" s="1"/>
      <c r="AN40" s="1"/>
      <c r="AO40" s="1"/>
      <c r="AP40" s="1"/>
      <c r="AQ40" s="1"/>
      <c r="AR40" s="1"/>
      <c r="AS40" s="6"/>
      <c r="AT40" s="41" t="e">
        <f t="shared" si="12"/>
        <v>#DIV/0!</v>
      </c>
      <c r="AU40" s="41" t="e">
        <f t="shared" si="13"/>
        <v>#DIV/0!</v>
      </c>
      <c r="AV40" s="41" t="e">
        <f t="shared" si="14"/>
        <v>#DIV/0!</v>
      </c>
      <c r="AX40" s="6"/>
    </row>
    <row r="41" spans="1:50" ht="18" customHeight="1">
      <c r="A41" s="182">
        <f>INPUT!A40</f>
        <v>0</v>
      </c>
      <c r="B41" s="182">
        <f>INPUT!B40</f>
        <v>0</v>
      </c>
      <c r="C41" s="182">
        <f>INPUT!C40</f>
        <v>0</v>
      </c>
      <c r="D41" s="88"/>
      <c r="E41" s="89"/>
      <c r="F41" s="89"/>
      <c r="G41" s="89"/>
      <c r="H41" s="89"/>
      <c r="I41" s="90" t="str">
        <f t="shared" si="0"/>
        <v/>
      </c>
      <c r="J41" s="57" t="str">
        <f t="shared" si="1"/>
        <v/>
      </c>
      <c r="K41" s="91" t="str">
        <f t="shared" si="2"/>
        <v/>
      </c>
      <c r="L41" s="88"/>
      <c r="M41" s="89"/>
      <c r="N41" s="89"/>
      <c r="O41" s="90" t="str">
        <f t="shared" si="3"/>
        <v/>
      </c>
      <c r="P41" s="57" t="str">
        <f t="shared" si="4"/>
        <v/>
      </c>
      <c r="Q41" s="91" t="str">
        <f t="shared" si="5"/>
        <v/>
      </c>
      <c r="R41" s="88"/>
      <c r="S41" s="89"/>
      <c r="T41" s="89"/>
      <c r="U41" s="90" t="str">
        <f t="shared" si="6"/>
        <v/>
      </c>
      <c r="V41" s="57" t="str">
        <f t="shared" si="7"/>
        <v/>
      </c>
      <c r="W41" s="91" t="str">
        <f t="shared" si="8"/>
        <v/>
      </c>
      <c r="X41" s="92" t="str">
        <f t="shared" si="9"/>
        <v/>
      </c>
      <c r="Y41" s="93" t="str">
        <f t="shared" si="10"/>
        <v/>
      </c>
      <c r="Z41" s="94" t="str">
        <f t="shared" si="11"/>
        <v/>
      </c>
      <c r="AB41" s="2"/>
      <c r="AC41" s="1"/>
      <c r="AE41" s="1"/>
      <c r="AF41" s="1"/>
      <c r="AG41" s="1"/>
      <c r="AH41" s="1"/>
      <c r="AI41" s="1"/>
      <c r="AJ41" s="1"/>
      <c r="AK41" s="1"/>
      <c r="AL41" s="1"/>
      <c r="AM41" s="1"/>
      <c r="AN41" s="1"/>
      <c r="AO41" s="1"/>
      <c r="AP41" s="1"/>
      <c r="AQ41" s="1"/>
      <c r="AR41" s="1"/>
      <c r="AS41" s="6"/>
      <c r="AT41" s="41" t="e">
        <f t="shared" si="12"/>
        <v>#DIV/0!</v>
      </c>
      <c r="AU41" s="41" t="e">
        <f t="shared" si="13"/>
        <v>#DIV/0!</v>
      </c>
      <c r="AV41" s="41" t="e">
        <f t="shared" si="14"/>
        <v>#DIV/0!</v>
      </c>
      <c r="AX41" s="6"/>
    </row>
    <row r="42" spans="1:50" ht="18" customHeight="1">
      <c r="A42" s="182">
        <f>INPUT!A41</f>
        <v>0</v>
      </c>
      <c r="B42" s="182">
        <f>INPUT!B41</f>
        <v>0</v>
      </c>
      <c r="C42" s="182">
        <f>INPUT!C41</f>
        <v>0</v>
      </c>
      <c r="D42" s="88"/>
      <c r="E42" s="89"/>
      <c r="F42" s="89"/>
      <c r="G42" s="89"/>
      <c r="H42" s="89"/>
      <c r="I42" s="90" t="str">
        <f t="shared" si="0"/>
        <v/>
      </c>
      <c r="J42" s="57" t="str">
        <f t="shared" si="1"/>
        <v/>
      </c>
      <c r="K42" s="91" t="str">
        <f t="shared" si="2"/>
        <v/>
      </c>
      <c r="L42" s="88"/>
      <c r="M42" s="89"/>
      <c r="N42" s="89"/>
      <c r="O42" s="90" t="str">
        <f t="shared" si="3"/>
        <v/>
      </c>
      <c r="P42" s="57" t="str">
        <f t="shared" si="4"/>
        <v/>
      </c>
      <c r="Q42" s="91" t="str">
        <f t="shared" si="5"/>
        <v/>
      </c>
      <c r="R42" s="88"/>
      <c r="S42" s="89"/>
      <c r="T42" s="89"/>
      <c r="U42" s="90" t="str">
        <f t="shared" si="6"/>
        <v/>
      </c>
      <c r="V42" s="57" t="str">
        <f t="shared" si="7"/>
        <v/>
      </c>
      <c r="W42" s="91" t="str">
        <f t="shared" si="8"/>
        <v/>
      </c>
      <c r="X42" s="92" t="str">
        <f t="shared" si="9"/>
        <v/>
      </c>
      <c r="Y42" s="93" t="str">
        <f t="shared" si="10"/>
        <v/>
      </c>
      <c r="Z42" s="94" t="str">
        <f t="shared" si="11"/>
        <v/>
      </c>
      <c r="AB42" s="2"/>
      <c r="AC42" s="1"/>
      <c r="AE42" s="1"/>
      <c r="AF42" s="1"/>
      <c r="AG42" s="1"/>
      <c r="AH42" s="1"/>
      <c r="AI42" s="1"/>
      <c r="AJ42" s="1"/>
      <c r="AK42" s="1"/>
      <c r="AL42" s="1"/>
      <c r="AM42" s="1"/>
      <c r="AN42" s="1"/>
      <c r="AO42" s="1"/>
      <c r="AP42" s="1"/>
      <c r="AQ42" s="1"/>
      <c r="AR42" s="1"/>
      <c r="AS42" s="6"/>
      <c r="AT42" s="41" t="e">
        <f t="shared" si="12"/>
        <v>#DIV/0!</v>
      </c>
      <c r="AU42" s="41" t="e">
        <f t="shared" si="13"/>
        <v>#DIV/0!</v>
      </c>
      <c r="AV42" s="41" t="e">
        <f t="shared" si="14"/>
        <v>#DIV/0!</v>
      </c>
      <c r="AX42" s="6"/>
    </row>
    <row r="43" spans="1:50" ht="18" customHeight="1">
      <c r="A43" s="182">
        <f>INPUT!A42</f>
        <v>0</v>
      </c>
      <c r="B43" s="182">
        <f>INPUT!B42</f>
        <v>0</v>
      </c>
      <c r="C43" s="182">
        <f>INPUT!C42</f>
        <v>0</v>
      </c>
      <c r="D43" s="88"/>
      <c r="E43" s="89"/>
      <c r="F43" s="89"/>
      <c r="G43" s="89"/>
      <c r="H43" s="89"/>
      <c r="I43" s="90" t="str">
        <f t="shared" si="0"/>
        <v/>
      </c>
      <c r="J43" s="57" t="str">
        <f t="shared" si="1"/>
        <v/>
      </c>
      <c r="K43" s="91" t="str">
        <f t="shared" si="2"/>
        <v/>
      </c>
      <c r="L43" s="88"/>
      <c r="M43" s="89"/>
      <c r="N43" s="89"/>
      <c r="O43" s="90" t="str">
        <f t="shared" si="3"/>
        <v/>
      </c>
      <c r="P43" s="57" t="str">
        <f t="shared" si="4"/>
        <v/>
      </c>
      <c r="Q43" s="91" t="str">
        <f t="shared" si="5"/>
        <v/>
      </c>
      <c r="R43" s="88"/>
      <c r="S43" s="89"/>
      <c r="T43" s="89"/>
      <c r="U43" s="90" t="str">
        <f t="shared" si="6"/>
        <v/>
      </c>
      <c r="V43" s="57" t="str">
        <f t="shared" si="7"/>
        <v/>
      </c>
      <c r="W43" s="91" t="str">
        <f t="shared" si="8"/>
        <v/>
      </c>
      <c r="X43" s="92" t="str">
        <f t="shared" si="9"/>
        <v/>
      </c>
      <c r="Y43" s="93" t="str">
        <f t="shared" si="10"/>
        <v/>
      </c>
      <c r="Z43" s="94" t="str">
        <f t="shared" si="11"/>
        <v/>
      </c>
      <c r="AB43" s="2"/>
      <c r="AC43" s="1"/>
      <c r="AE43" s="1"/>
      <c r="AF43" s="1"/>
      <c r="AG43" s="1"/>
      <c r="AH43" s="1"/>
      <c r="AI43" s="1"/>
      <c r="AJ43" s="1"/>
      <c r="AK43" s="1"/>
      <c r="AL43" s="1"/>
      <c r="AM43" s="1"/>
      <c r="AN43" s="1"/>
      <c r="AO43" s="1"/>
      <c r="AP43" s="1"/>
      <c r="AQ43" s="1"/>
      <c r="AR43" s="1"/>
      <c r="AS43" s="6"/>
      <c r="AT43" s="41" t="e">
        <f t="shared" si="12"/>
        <v>#DIV/0!</v>
      </c>
      <c r="AU43" s="41" t="e">
        <f t="shared" si="13"/>
        <v>#DIV/0!</v>
      </c>
      <c r="AV43" s="41" t="e">
        <f t="shared" si="14"/>
        <v>#DIV/0!</v>
      </c>
      <c r="AX43" s="6"/>
    </row>
    <row r="44" spans="1:50" ht="18" customHeight="1">
      <c r="A44" s="182">
        <f>INPUT!A43</f>
        <v>0</v>
      </c>
      <c r="B44" s="182">
        <f>INPUT!B43</f>
        <v>0</v>
      </c>
      <c r="C44" s="182">
        <f>INPUT!C43</f>
        <v>0</v>
      </c>
      <c r="D44" s="88"/>
      <c r="E44" s="89"/>
      <c r="F44" s="89"/>
      <c r="G44" s="89"/>
      <c r="H44" s="89"/>
      <c r="I44" s="90" t="str">
        <f t="shared" si="0"/>
        <v/>
      </c>
      <c r="J44" s="57" t="str">
        <f t="shared" si="1"/>
        <v/>
      </c>
      <c r="K44" s="91" t="str">
        <f t="shared" si="2"/>
        <v/>
      </c>
      <c r="L44" s="88"/>
      <c r="M44" s="89"/>
      <c r="N44" s="89"/>
      <c r="O44" s="90" t="str">
        <f t="shared" si="3"/>
        <v/>
      </c>
      <c r="P44" s="57" t="str">
        <f t="shared" si="4"/>
        <v/>
      </c>
      <c r="Q44" s="91" t="str">
        <f t="shared" si="5"/>
        <v/>
      </c>
      <c r="R44" s="88"/>
      <c r="S44" s="89"/>
      <c r="T44" s="89"/>
      <c r="U44" s="90" t="str">
        <f t="shared" si="6"/>
        <v/>
      </c>
      <c r="V44" s="57" t="str">
        <f t="shared" si="7"/>
        <v/>
      </c>
      <c r="W44" s="91" t="str">
        <f t="shared" si="8"/>
        <v/>
      </c>
      <c r="X44" s="92" t="str">
        <f t="shared" si="9"/>
        <v/>
      </c>
      <c r="Y44" s="93" t="str">
        <f t="shared" si="10"/>
        <v/>
      </c>
      <c r="Z44" s="94" t="str">
        <f t="shared" si="11"/>
        <v/>
      </c>
      <c r="AB44" s="2"/>
      <c r="AC44" s="1"/>
      <c r="AE44" s="1"/>
      <c r="AF44" s="1"/>
      <c r="AG44" s="1"/>
      <c r="AH44" s="1"/>
      <c r="AI44" s="1"/>
      <c r="AJ44" s="1"/>
      <c r="AK44" s="1"/>
      <c r="AL44" s="1"/>
      <c r="AM44" s="1"/>
      <c r="AN44" s="1"/>
      <c r="AO44" s="1"/>
      <c r="AP44" s="1"/>
      <c r="AQ44" s="1"/>
      <c r="AR44" s="1"/>
      <c r="AS44" s="6"/>
      <c r="AT44" s="41" t="e">
        <f t="shared" si="12"/>
        <v>#DIV/0!</v>
      </c>
      <c r="AU44" s="41" t="e">
        <f t="shared" si="13"/>
        <v>#DIV/0!</v>
      </c>
      <c r="AV44" s="41" t="e">
        <f t="shared" si="14"/>
        <v>#DIV/0!</v>
      </c>
      <c r="AX44" s="6"/>
    </row>
    <row r="45" spans="1:50" ht="18" customHeight="1">
      <c r="A45" s="182">
        <f>INPUT!A44</f>
        <v>0</v>
      </c>
      <c r="B45" s="182">
        <f>INPUT!B44</f>
        <v>0</v>
      </c>
      <c r="C45" s="182">
        <f>INPUT!C44</f>
        <v>0</v>
      </c>
      <c r="D45" s="88"/>
      <c r="E45" s="89"/>
      <c r="F45" s="89"/>
      <c r="G45" s="89"/>
      <c r="H45" s="89"/>
      <c r="I45" s="90" t="str">
        <f t="shared" si="0"/>
        <v/>
      </c>
      <c r="J45" s="57" t="str">
        <f t="shared" si="1"/>
        <v/>
      </c>
      <c r="K45" s="91" t="str">
        <f t="shared" si="2"/>
        <v/>
      </c>
      <c r="L45" s="88"/>
      <c r="M45" s="89"/>
      <c r="N45" s="89"/>
      <c r="O45" s="90" t="str">
        <f t="shared" si="3"/>
        <v/>
      </c>
      <c r="P45" s="57" t="str">
        <f t="shared" si="4"/>
        <v/>
      </c>
      <c r="Q45" s="91" t="str">
        <f t="shared" si="5"/>
        <v/>
      </c>
      <c r="R45" s="88"/>
      <c r="S45" s="89"/>
      <c r="T45" s="89"/>
      <c r="U45" s="90" t="str">
        <f t="shared" si="6"/>
        <v/>
      </c>
      <c r="V45" s="57" t="str">
        <f t="shared" si="7"/>
        <v/>
      </c>
      <c r="W45" s="91" t="str">
        <f t="shared" si="8"/>
        <v/>
      </c>
      <c r="X45" s="92" t="str">
        <f t="shared" si="9"/>
        <v/>
      </c>
      <c r="Y45" s="93" t="str">
        <f t="shared" si="10"/>
        <v/>
      </c>
      <c r="Z45" s="94" t="str">
        <f t="shared" si="11"/>
        <v/>
      </c>
      <c r="AB45" s="2"/>
      <c r="AC45" s="1"/>
      <c r="AE45" s="1"/>
      <c r="AF45" s="1"/>
      <c r="AG45" s="1"/>
      <c r="AH45" s="1"/>
      <c r="AI45" s="1"/>
      <c r="AJ45" s="1"/>
      <c r="AK45" s="1"/>
      <c r="AL45" s="1"/>
      <c r="AM45" s="1"/>
      <c r="AN45" s="1"/>
      <c r="AO45" s="1"/>
      <c r="AP45" s="1"/>
      <c r="AQ45" s="1"/>
      <c r="AR45" s="1"/>
      <c r="AS45" s="6"/>
      <c r="AT45" s="41" t="e">
        <f t="shared" si="12"/>
        <v>#DIV/0!</v>
      </c>
      <c r="AU45" s="41" t="e">
        <f t="shared" si="13"/>
        <v>#DIV/0!</v>
      </c>
      <c r="AV45" s="41" t="e">
        <f t="shared" si="14"/>
        <v>#DIV/0!</v>
      </c>
      <c r="AX45" s="6"/>
    </row>
    <row r="46" spans="1:50" ht="18" customHeight="1">
      <c r="A46" s="182">
        <f>INPUT!A45</f>
        <v>0</v>
      </c>
      <c r="B46" s="182">
        <f>INPUT!B45</f>
        <v>0</v>
      </c>
      <c r="C46" s="182">
        <f>INPUT!C45</f>
        <v>0</v>
      </c>
      <c r="D46" s="88"/>
      <c r="E46" s="89"/>
      <c r="F46" s="89"/>
      <c r="G46" s="89"/>
      <c r="H46" s="89"/>
      <c r="I46" s="90" t="str">
        <f t="shared" si="0"/>
        <v/>
      </c>
      <c r="J46" s="57" t="str">
        <f t="shared" si="1"/>
        <v/>
      </c>
      <c r="K46" s="91" t="str">
        <f t="shared" si="2"/>
        <v/>
      </c>
      <c r="L46" s="88"/>
      <c r="M46" s="89"/>
      <c r="N46" s="89"/>
      <c r="O46" s="90" t="str">
        <f t="shared" si="3"/>
        <v/>
      </c>
      <c r="P46" s="57" t="str">
        <f t="shared" si="4"/>
        <v/>
      </c>
      <c r="Q46" s="91" t="str">
        <f t="shared" si="5"/>
        <v/>
      </c>
      <c r="R46" s="88"/>
      <c r="S46" s="89"/>
      <c r="T46" s="89"/>
      <c r="U46" s="90" t="str">
        <f t="shared" si="6"/>
        <v/>
      </c>
      <c r="V46" s="57" t="str">
        <f t="shared" si="7"/>
        <v/>
      </c>
      <c r="W46" s="91" t="str">
        <f t="shared" si="8"/>
        <v/>
      </c>
      <c r="X46" s="92" t="str">
        <f t="shared" si="9"/>
        <v/>
      </c>
      <c r="Y46" s="93" t="str">
        <f t="shared" si="10"/>
        <v/>
      </c>
      <c r="Z46" s="94" t="str">
        <f t="shared" si="11"/>
        <v/>
      </c>
      <c r="AB46" s="2"/>
      <c r="AC46" s="1"/>
      <c r="AE46" s="1"/>
      <c r="AF46" s="1"/>
      <c r="AG46" s="1"/>
      <c r="AH46" s="1"/>
      <c r="AI46" s="1"/>
      <c r="AJ46" s="1"/>
      <c r="AK46" s="1"/>
      <c r="AL46" s="1"/>
      <c r="AM46" s="1"/>
      <c r="AN46" s="1"/>
      <c r="AO46" s="1"/>
      <c r="AP46" s="1"/>
      <c r="AQ46" s="1"/>
      <c r="AR46" s="1"/>
      <c r="AS46" s="6"/>
      <c r="AT46" s="41" t="e">
        <f t="shared" si="12"/>
        <v>#DIV/0!</v>
      </c>
      <c r="AU46" s="41" t="e">
        <f t="shared" si="13"/>
        <v>#DIV/0!</v>
      </c>
      <c r="AV46" s="41" t="e">
        <f t="shared" si="14"/>
        <v>#DIV/0!</v>
      </c>
      <c r="AX46" s="6"/>
    </row>
    <row r="47" spans="1:50" ht="18" customHeight="1">
      <c r="A47" s="182">
        <f>INPUT!A46</f>
        <v>0</v>
      </c>
      <c r="B47" s="182">
        <f>INPUT!B46</f>
        <v>0</v>
      </c>
      <c r="C47" s="182">
        <f>INPUT!C46</f>
        <v>0</v>
      </c>
      <c r="D47" s="88"/>
      <c r="E47" s="89"/>
      <c r="F47" s="89"/>
      <c r="G47" s="89"/>
      <c r="H47" s="89"/>
      <c r="I47" s="90" t="str">
        <f t="shared" si="0"/>
        <v/>
      </c>
      <c r="J47" s="57" t="str">
        <f t="shared" si="1"/>
        <v/>
      </c>
      <c r="K47" s="91" t="str">
        <f t="shared" si="2"/>
        <v/>
      </c>
      <c r="L47" s="88"/>
      <c r="M47" s="89"/>
      <c r="N47" s="89"/>
      <c r="O47" s="90" t="str">
        <f t="shared" si="3"/>
        <v/>
      </c>
      <c r="P47" s="57" t="str">
        <f t="shared" si="4"/>
        <v/>
      </c>
      <c r="Q47" s="91" t="str">
        <f t="shared" si="5"/>
        <v/>
      </c>
      <c r="R47" s="88"/>
      <c r="S47" s="89"/>
      <c r="T47" s="89"/>
      <c r="U47" s="90" t="str">
        <f t="shared" si="6"/>
        <v/>
      </c>
      <c r="V47" s="57" t="str">
        <f t="shared" si="7"/>
        <v/>
      </c>
      <c r="W47" s="91" t="str">
        <f t="shared" si="8"/>
        <v/>
      </c>
      <c r="X47" s="92" t="str">
        <f t="shared" si="9"/>
        <v/>
      </c>
      <c r="Y47" s="93" t="str">
        <f t="shared" si="10"/>
        <v/>
      </c>
      <c r="Z47" s="94" t="str">
        <f t="shared" si="11"/>
        <v/>
      </c>
      <c r="AB47" s="2"/>
      <c r="AC47" s="1"/>
      <c r="AE47" s="1"/>
      <c r="AF47" s="1"/>
      <c r="AG47" s="1"/>
      <c r="AH47" s="1"/>
      <c r="AI47" s="1"/>
      <c r="AJ47" s="1"/>
      <c r="AK47" s="1"/>
      <c r="AL47" s="1"/>
      <c r="AM47" s="1"/>
      <c r="AN47" s="1"/>
      <c r="AO47" s="1"/>
      <c r="AP47" s="1"/>
      <c r="AQ47" s="1"/>
      <c r="AR47" s="1"/>
      <c r="AS47" s="6"/>
      <c r="AT47" s="41" t="e">
        <f t="shared" si="12"/>
        <v>#DIV/0!</v>
      </c>
      <c r="AU47" s="41" t="e">
        <f t="shared" si="13"/>
        <v>#DIV/0!</v>
      </c>
      <c r="AV47" s="41" t="e">
        <f t="shared" si="14"/>
        <v>#DIV/0!</v>
      </c>
      <c r="AX47" s="6"/>
    </row>
    <row r="48" spans="1:50" ht="18" customHeight="1">
      <c r="A48" s="182">
        <f>INPUT!A47</f>
        <v>0</v>
      </c>
      <c r="B48" s="182">
        <f>INPUT!B47</f>
        <v>0</v>
      </c>
      <c r="C48" s="182">
        <f>INPUT!C47</f>
        <v>0</v>
      </c>
      <c r="D48" s="88"/>
      <c r="E48" s="89"/>
      <c r="F48" s="89"/>
      <c r="G48" s="89"/>
      <c r="H48" s="89"/>
      <c r="I48" s="90" t="str">
        <f t="shared" si="0"/>
        <v/>
      </c>
      <c r="J48" s="57" t="str">
        <f t="shared" si="1"/>
        <v/>
      </c>
      <c r="K48" s="91" t="str">
        <f t="shared" si="2"/>
        <v/>
      </c>
      <c r="L48" s="88"/>
      <c r="M48" s="89"/>
      <c r="N48" s="89"/>
      <c r="O48" s="90" t="str">
        <f t="shared" si="3"/>
        <v/>
      </c>
      <c r="P48" s="57" t="str">
        <f t="shared" si="4"/>
        <v/>
      </c>
      <c r="Q48" s="91" t="str">
        <f t="shared" si="5"/>
        <v/>
      </c>
      <c r="R48" s="88"/>
      <c r="S48" s="89"/>
      <c r="T48" s="89"/>
      <c r="U48" s="90" t="str">
        <f t="shared" si="6"/>
        <v/>
      </c>
      <c r="V48" s="57" t="str">
        <f t="shared" si="7"/>
        <v/>
      </c>
      <c r="W48" s="91" t="str">
        <f t="shared" si="8"/>
        <v/>
      </c>
      <c r="X48" s="92" t="str">
        <f t="shared" si="9"/>
        <v/>
      </c>
      <c r="Y48" s="93" t="str">
        <f t="shared" si="10"/>
        <v/>
      </c>
      <c r="Z48" s="94" t="str">
        <f t="shared" si="11"/>
        <v/>
      </c>
      <c r="AB48" s="2"/>
      <c r="AC48" s="1"/>
      <c r="AE48" s="1"/>
      <c r="AF48" s="1"/>
      <c r="AG48" s="1"/>
      <c r="AH48" s="1"/>
      <c r="AI48" s="1"/>
      <c r="AJ48" s="1"/>
      <c r="AK48" s="1"/>
      <c r="AL48" s="1"/>
      <c r="AM48" s="1"/>
      <c r="AN48" s="1"/>
      <c r="AO48" s="1"/>
      <c r="AP48" s="1"/>
      <c r="AQ48" s="1"/>
      <c r="AR48" s="1"/>
      <c r="AS48" s="6"/>
      <c r="AT48" s="41" t="e">
        <f t="shared" si="12"/>
        <v>#DIV/0!</v>
      </c>
      <c r="AU48" s="41" t="e">
        <f t="shared" si="13"/>
        <v>#DIV/0!</v>
      </c>
      <c r="AV48" s="41" t="e">
        <f t="shared" si="14"/>
        <v>#DIV/0!</v>
      </c>
      <c r="AX48" s="6"/>
    </row>
    <row r="49" spans="1:50" ht="18" customHeight="1">
      <c r="A49" s="182">
        <f>INPUT!A48</f>
        <v>0</v>
      </c>
      <c r="B49" s="182">
        <f>INPUT!B48</f>
        <v>0</v>
      </c>
      <c r="C49" s="182">
        <f>INPUT!C48</f>
        <v>0</v>
      </c>
      <c r="D49" s="88"/>
      <c r="E49" s="89"/>
      <c r="F49" s="89"/>
      <c r="G49" s="89"/>
      <c r="H49" s="89"/>
      <c r="I49" s="90" t="str">
        <f t="shared" si="0"/>
        <v/>
      </c>
      <c r="J49" s="57" t="str">
        <f t="shared" si="1"/>
        <v/>
      </c>
      <c r="K49" s="91" t="str">
        <f t="shared" si="2"/>
        <v/>
      </c>
      <c r="L49" s="88"/>
      <c r="M49" s="89"/>
      <c r="N49" s="89"/>
      <c r="O49" s="90" t="str">
        <f t="shared" si="3"/>
        <v/>
      </c>
      <c r="P49" s="57" t="str">
        <f t="shared" si="4"/>
        <v/>
      </c>
      <c r="Q49" s="91" t="str">
        <f t="shared" si="5"/>
        <v/>
      </c>
      <c r="R49" s="88"/>
      <c r="S49" s="89"/>
      <c r="T49" s="89"/>
      <c r="U49" s="90" t="str">
        <f t="shared" si="6"/>
        <v/>
      </c>
      <c r="V49" s="57" t="str">
        <f t="shared" si="7"/>
        <v/>
      </c>
      <c r="W49" s="91" t="str">
        <f t="shared" si="8"/>
        <v/>
      </c>
      <c r="X49" s="92" t="str">
        <f t="shared" si="9"/>
        <v/>
      </c>
      <c r="Y49" s="93" t="str">
        <f t="shared" si="10"/>
        <v/>
      </c>
      <c r="Z49" s="94" t="str">
        <f t="shared" si="11"/>
        <v/>
      </c>
      <c r="AB49" s="2"/>
      <c r="AC49" s="1"/>
      <c r="AE49" s="1"/>
      <c r="AF49" s="1"/>
      <c r="AG49" s="1"/>
      <c r="AH49" s="1"/>
      <c r="AI49" s="1"/>
      <c r="AJ49" s="1"/>
      <c r="AK49" s="1"/>
      <c r="AL49" s="1"/>
      <c r="AM49" s="1"/>
      <c r="AN49" s="1"/>
      <c r="AO49" s="1"/>
      <c r="AP49" s="1"/>
      <c r="AQ49" s="1"/>
      <c r="AR49" s="1"/>
      <c r="AS49" s="6"/>
      <c r="AT49" s="41" t="e">
        <f t="shared" si="12"/>
        <v>#DIV/0!</v>
      </c>
      <c r="AU49" s="41" t="e">
        <f t="shared" si="13"/>
        <v>#DIV/0!</v>
      </c>
      <c r="AV49" s="41" t="e">
        <f t="shared" si="14"/>
        <v>#DIV/0!</v>
      </c>
      <c r="AX49" s="6"/>
    </row>
    <row r="50" spans="1:50" ht="18" customHeight="1">
      <c r="A50" s="182">
        <f>INPUT!A49</f>
        <v>0</v>
      </c>
      <c r="B50" s="182">
        <f>INPUT!B49</f>
        <v>0</v>
      </c>
      <c r="C50" s="182">
        <f>INPUT!C49</f>
        <v>0</v>
      </c>
      <c r="D50" s="88"/>
      <c r="E50" s="89"/>
      <c r="F50" s="89"/>
      <c r="G50" s="89"/>
      <c r="H50" s="89"/>
      <c r="I50" s="90" t="str">
        <f t="shared" si="0"/>
        <v/>
      </c>
      <c r="J50" s="57" t="str">
        <f t="shared" si="1"/>
        <v/>
      </c>
      <c r="K50" s="91" t="str">
        <f t="shared" si="2"/>
        <v/>
      </c>
      <c r="L50" s="88"/>
      <c r="M50" s="89"/>
      <c r="N50" s="89"/>
      <c r="O50" s="90" t="str">
        <f t="shared" si="3"/>
        <v/>
      </c>
      <c r="P50" s="57" t="str">
        <f t="shared" si="4"/>
        <v/>
      </c>
      <c r="Q50" s="91" t="str">
        <f t="shared" si="5"/>
        <v/>
      </c>
      <c r="R50" s="88"/>
      <c r="S50" s="89"/>
      <c r="T50" s="89"/>
      <c r="U50" s="90" t="str">
        <f t="shared" si="6"/>
        <v/>
      </c>
      <c r="V50" s="57" t="str">
        <f t="shared" si="7"/>
        <v/>
      </c>
      <c r="W50" s="91" t="str">
        <f t="shared" si="8"/>
        <v/>
      </c>
      <c r="X50" s="92" t="str">
        <f t="shared" si="9"/>
        <v/>
      </c>
      <c r="Y50" s="93" t="str">
        <f t="shared" si="10"/>
        <v/>
      </c>
      <c r="Z50" s="94" t="str">
        <f t="shared" si="11"/>
        <v/>
      </c>
      <c r="AB50" s="2"/>
      <c r="AC50" s="1"/>
      <c r="AE50" s="1"/>
      <c r="AF50" s="1"/>
      <c r="AG50" s="1"/>
      <c r="AH50" s="1"/>
      <c r="AI50" s="1"/>
      <c r="AJ50" s="1"/>
      <c r="AK50" s="1"/>
      <c r="AL50" s="1"/>
      <c r="AM50" s="1"/>
      <c r="AN50" s="1"/>
      <c r="AO50" s="1"/>
      <c r="AP50" s="1"/>
      <c r="AQ50" s="1"/>
      <c r="AR50" s="1"/>
      <c r="AS50" s="6"/>
      <c r="AT50" s="41" t="e">
        <f t="shared" si="12"/>
        <v>#DIV/0!</v>
      </c>
      <c r="AU50" s="41" t="e">
        <f t="shared" si="13"/>
        <v>#DIV/0!</v>
      </c>
      <c r="AV50" s="41" t="e">
        <f t="shared" si="14"/>
        <v>#DIV/0!</v>
      </c>
      <c r="AX50" s="6"/>
    </row>
    <row r="51" spans="1:50" ht="18" customHeight="1">
      <c r="A51" s="182">
        <f>INPUT!A50</f>
        <v>0</v>
      </c>
      <c r="B51" s="182">
        <f>INPUT!B50</f>
        <v>0</v>
      </c>
      <c r="C51" s="182">
        <f>INPUT!C50</f>
        <v>0</v>
      </c>
      <c r="D51" s="88"/>
      <c r="E51" s="89"/>
      <c r="F51" s="89"/>
      <c r="G51" s="89"/>
      <c r="H51" s="89"/>
      <c r="I51" s="90" t="str">
        <f t="shared" si="0"/>
        <v/>
      </c>
      <c r="J51" s="57" t="str">
        <f t="shared" si="1"/>
        <v/>
      </c>
      <c r="K51" s="91" t="str">
        <f t="shared" si="2"/>
        <v/>
      </c>
      <c r="L51" s="88"/>
      <c r="M51" s="89"/>
      <c r="N51" s="89"/>
      <c r="O51" s="90" t="str">
        <f t="shared" si="3"/>
        <v/>
      </c>
      <c r="P51" s="57" t="str">
        <f t="shared" si="4"/>
        <v/>
      </c>
      <c r="Q51" s="91" t="str">
        <f t="shared" si="5"/>
        <v/>
      </c>
      <c r="R51" s="88"/>
      <c r="S51" s="89"/>
      <c r="T51" s="89"/>
      <c r="U51" s="90" t="str">
        <f t="shared" si="6"/>
        <v/>
      </c>
      <c r="V51" s="57" t="str">
        <f t="shared" si="7"/>
        <v/>
      </c>
      <c r="W51" s="91" t="str">
        <f t="shared" si="8"/>
        <v/>
      </c>
      <c r="X51" s="92" t="str">
        <f t="shared" si="9"/>
        <v/>
      </c>
      <c r="Y51" s="93" t="str">
        <f t="shared" si="10"/>
        <v/>
      </c>
      <c r="Z51" s="94" t="str">
        <f t="shared" si="11"/>
        <v/>
      </c>
      <c r="AB51" s="2"/>
      <c r="AC51" s="1"/>
      <c r="AE51" s="1"/>
      <c r="AF51" s="1"/>
      <c r="AG51" s="1"/>
      <c r="AH51" s="1"/>
      <c r="AI51" s="1"/>
      <c r="AJ51" s="1"/>
      <c r="AK51" s="1"/>
      <c r="AL51" s="1"/>
      <c r="AM51" s="1"/>
      <c r="AN51" s="1"/>
      <c r="AO51" s="1"/>
      <c r="AP51" s="1"/>
      <c r="AQ51" s="1"/>
      <c r="AR51" s="1"/>
      <c r="AS51" s="6"/>
      <c r="AT51" s="41" t="e">
        <f t="shared" si="12"/>
        <v>#DIV/0!</v>
      </c>
      <c r="AU51" s="41" t="e">
        <f t="shared" si="13"/>
        <v>#DIV/0!</v>
      </c>
      <c r="AV51" s="41" t="e">
        <f t="shared" si="14"/>
        <v>#DIV/0!</v>
      </c>
      <c r="AX51" s="6"/>
    </row>
    <row r="52" spans="1:50" ht="18" customHeight="1">
      <c r="A52" s="182">
        <f>INPUT!A51</f>
        <v>0</v>
      </c>
      <c r="B52" s="182">
        <f>INPUT!B51</f>
        <v>0</v>
      </c>
      <c r="C52" s="182">
        <f>INPUT!C51</f>
        <v>0</v>
      </c>
      <c r="D52" s="88"/>
      <c r="E52" s="89"/>
      <c r="F52" s="89"/>
      <c r="G52" s="89"/>
      <c r="H52" s="89"/>
      <c r="I52" s="90" t="str">
        <f t="shared" si="0"/>
        <v/>
      </c>
      <c r="J52" s="57" t="str">
        <f t="shared" si="1"/>
        <v/>
      </c>
      <c r="K52" s="91" t="str">
        <f t="shared" si="2"/>
        <v/>
      </c>
      <c r="L52" s="88"/>
      <c r="M52" s="89"/>
      <c r="N52" s="89"/>
      <c r="O52" s="90" t="str">
        <f t="shared" si="3"/>
        <v/>
      </c>
      <c r="P52" s="57" t="str">
        <f t="shared" si="4"/>
        <v/>
      </c>
      <c r="Q52" s="91" t="str">
        <f t="shared" si="5"/>
        <v/>
      </c>
      <c r="R52" s="88"/>
      <c r="S52" s="89"/>
      <c r="T52" s="89"/>
      <c r="U52" s="90" t="str">
        <f t="shared" si="6"/>
        <v/>
      </c>
      <c r="V52" s="57" t="str">
        <f t="shared" si="7"/>
        <v/>
      </c>
      <c r="W52" s="91" t="str">
        <f t="shared" si="8"/>
        <v/>
      </c>
      <c r="X52" s="92" t="str">
        <f t="shared" si="9"/>
        <v/>
      </c>
      <c r="Y52" s="93" t="str">
        <f t="shared" si="10"/>
        <v/>
      </c>
      <c r="Z52" s="94" t="str">
        <f t="shared" si="11"/>
        <v/>
      </c>
      <c r="AB52" s="2"/>
      <c r="AC52" s="1"/>
      <c r="AE52" s="1"/>
      <c r="AF52" s="1"/>
      <c r="AG52" s="1"/>
      <c r="AH52" s="1"/>
      <c r="AI52" s="1"/>
      <c r="AJ52" s="1"/>
      <c r="AK52" s="1"/>
      <c r="AL52" s="1"/>
      <c r="AM52" s="1"/>
      <c r="AN52" s="1"/>
      <c r="AO52" s="1"/>
      <c r="AP52" s="1"/>
      <c r="AQ52" s="1"/>
      <c r="AR52" s="1"/>
      <c r="AS52" s="6"/>
      <c r="AT52" s="41" t="e">
        <f t="shared" si="12"/>
        <v>#DIV/0!</v>
      </c>
      <c r="AU52" s="41" t="e">
        <f t="shared" si="13"/>
        <v>#DIV/0!</v>
      </c>
      <c r="AV52" s="41" t="e">
        <f t="shared" si="14"/>
        <v>#DIV/0!</v>
      </c>
      <c r="AX52" s="6"/>
    </row>
    <row r="53" spans="1:50" ht="18" customHeight="1">
      <c r="A53" s="182">
        <f>INPUT!A52</f>
        <v>0</v>
      </c>
      <c r="B53" s="182">
        <f>INPUT!B52</f>
        <v>0</v>
      </c>
      <c r="C53" s="182">
        <f>INPUT!C52</f>
        <v>0</v>
      </c>
      <c r="D53" s="88"/>
      <c r="E53" s="89"/>
      <c r="F53" s="89"/>
      <c r="G53" s="89"/>
      <c r="H53" s="89"/>
      <c r="I53" s="90" t="str">
        <f t="shared" si="0"/>
        <v/>
      </c>
      <c r="J53" s="57" t="str">
        <f t="shared" si="1"/>
        <v/>
      </c>
      <c r="K53" s="91" t="str">
        <f t="shared" si="2"/>
        <v/>
      </c>
      <c r="L53" s="88"/>
      <c r="M53" s="89"/>
      <c r="N53" s="89"/>
      <c r="O53" s="90" t="str">
        <f t="shared" si="3"/>
        <v/>
      </c>
      <c r="P53" s="57" t="str">
        <f t="shared" si="4"/>
        <v/>
      </c>
      <c r="Q53" s="91" t="str">
        <f t="shared" si="5"/>
        <v/>
      </c>
      <c r="R53" s="88"/>
      <c r="S53" s="89"/>
      <c r="T53" s="89"/>
      <c r="U53" s="90" t="str">
        <f t="shared" si="6"/>
        <v/>
      </c>
      <c r="V53" s="57" t="str">
        <f t="shared" si="7"/>
        <v/>
      </c>
      <c r="W53" s="91" t="str">
        <f t="shared" si="8"/>
        <v/>
      </c>
      <c r="X53" s="92" t="str">
        <f t="shared" si="9"/>
        <v/>
      </c>
      <c r="Y53" s="93" t="str">
        <f t="shared" si="10"/>
        <v/>
      </c>
      <c r="Z53" s="94" t="str">
        <f t="shared" si="11"/>
        <v/>
      </c>
      <c r="AB53" s="2"/>
      <c r="AC53" s="1"/>
      <c r="AE53" s="1"/>
      <c r="AF53" s="1"/>
      <c r="AG53" s="1"/>
      <c r="AH53" s="1"/>
      <c r="AI53" s="1"/>
      <c r="AJ53" s="1"/>
      <c r="AK53" s="1"/>
      <c r="AL53" s="1"/>
      <c r="AM53" s="1"/>
      <c r="AN53" s="1"/>
      <c r="AO53" s="1"/>
      <c r="AP53" s="1"/>
      <c r="AQ53" s="1"/>
      <c r="AR53" s="1"/>
      <c r="AS53" s="6"/>
      <c r="AT53" s="41" t="e">
        <f t="shared" si="12"/>
        <v>#DIV/0!</v>
      </c>
      <c r="AU53" s="41" t="e">
        <f t="shared" si="13"/>
        <v>#DIV/0!</v>
      </c>
      <c r="AV53" s="41" t="e">
        <f t="shared" si="14"/>
        <v>#DIV/0!</v>
      </c>
      <c r="AX53" s="6"/>
    </row>
    <row r="54" spans="1:50" ht="18" customHeight="1">
      <c r="A54" s="182">
        <f>INPUT!A53</f>
        <v>0</v>
      </c>
      <c r="B54" s="182">
        <f>INPUT!B53</f>
        <v>0</v>
      </c>
      <c r="C54" s="182">
        <f>INPUT!C53</f>
        <v>0</v>
      </c>
      <c r="D54" s="88"/>
      <c r="E54" s="89"/>
      <c r="F54" s="89"/>
      <c r="G54" s="89"/>
      <c r="H54" s="89"/>
      <c r="I54" s="90" t="str">
        <f t="shared" si="0"/>
        <v/>
      </c>
      <c r="J54" s="57" t="str">
        <f t="shared" si="1"/>
        <v/>
      </c>
      <c r="K54" s="91" t="str">
        <f t="shared" si="2"/>
        <v/>
      </c>
      <c r="L54" s="88"/>
      <c r="M54" s="89"/>
      <c r="N54" s="89"/>
      <c r="O54" s="90" t="str">
        <f t="shared" si="3"/>
        <v/>
      </c>
      <c r="P54" s="57" t="str">
        <f t="shared" si="4"/>
        <v/>
      </c>
      <c r="Q54" s="91" t="str">
        <f t="shared" si="5"/>
        <v/>
      </c>
      <c r="R54" s="88"/>
      <c r="S54" s="89"/>
      <c r="T54" s="89"/>
      <c r="U54" s="90" t="str">
        <f t="shared" si="6"/>
        <v/>
      </c>
      <c r="V54" s="57" t="str">
        <f t="shared" si="7"/>
        <v/>
      </c>
      <c r="W54" s="91" t="str">
        <f t="shared" si="8"/>
        <v/>
      </c>
      <c r="X54" s="92" t="str">
        <f t="shared" si="9"/>
        <v/>
      </c>
      <c r="Y54" s="93" t="str">
        <f t="shared" si="10"/>
        <v/>
      </c>
      <c r="Z54" s="94" t="str">
        <f t="shared" si="11"/>
        <v/>
      </c>
      <c r="AB54" s="2"/>
      <c r="AC54" s="1"/>
      <c r="AE54" s="1"/>
      <c r="AF54" s="1"/>
      <c r="AG54" s="1"/>
      <c r="AH54" s="1"/>
      <c r="AI54" s="1"/>
      <c r="AJ54" s="1"/>
      <c r="AK54" s="1"/>
      <c r="AL54" s="1"/>
      <c r="AM54" s="1"/>
      <c r="AN54" s="1"/>
      <c r="AO54" s="1"/>
      <c r="AP54" s="1"/>
      <c r="AQ54" s="1"/>
      <c r="AR54" s="1"/>
      <c r="AS54" s="6"/>
      <c r="AT54" s="41" t="e">
        <f t="shared" si="12"/>
        <v>#DIV/0!</v>
      </c>
      <c r="AU54" s="41" t="e">
        <f t="shared" si="13"/>
        <v>#DIV/0!</v>
      </c>
      <c r="AV54" s="41" t="e">
        <f t="shared" si="14"/>
        <v>#DIV/0!</v>
      </c>
      <c r="AX54" s="6"/>
    </row>
    <row r="55" spans="1:50" ht="18" customHeight="1">
      <c r="A55" s="182">
        <f>INPUT!A54</f>
        <v>0</v>
      </c>
      <c r="B55" s="182">
        <f>INPUT!B54</f>
        <v>0</v>
      </c>
      <c r="C55" s="182">
        <f>INPUT!C54</f>
        <v>0</v>
      </c>
      <c r="D55" s="88"/>
      <c r="E55" s="89"/>
      <c r="F55" s="89"/>
      <c r="G55" s="89"/>
      <c r="H55" s="89"/>
      <c r="I55" s="90" t="str">
        <f t="shared" si="0"/>
        <v/>
      </c>
      <c r="J55" s="57" t="str">
        <f t="shared" si="1"/>
        <v/>
      </c>
      <c r="K55" s="91" t="str">
        <f t="shared" si="2"/>
        <v/>
      </c>
      <c r="L55" s="88"/>
      <c r="M55" s="89"/>
      <c r="N55" s="89"/>
      <c r="O55" s="90" t="str">
        <f t="shared" si="3"/>
        <v/>
      </c>
      <c r="P55" s="57" t="str">
        <f t="shared" si="4"/>
        <v/>
      </c>
      <c r="Q55" s="91" t="str">
        <f t="shared" si="5"/>
        <v/>
      </c>
      <c r="R55" s="88"/>
      <c r="S55" s="89"/>
      <c r="T55" s="89"/>
      <c r="U55" s="90" t="str">
        <f t="shared" si="6"/>
        <v/>
      </c>
      <c r="V55" s="57" t="str">
        <f t="shared" si="7"/>
        <v/>
      </c>
      <c r="W55" s="91" t="str">
        <f t="shared" si="8"/>
        <v/>
      </c>
      <c r="X55" s="92" t="str">
        <f t="shared" si="9"/>
        <v/>
      </c>
      <c r="Y55" s="93" t="str">
        <f t="shared" si="10"/>
        <v/>
      </c>
      <c r="Z55" s="94" t="str">
        <f t="shared" si="11"/>
        <v/>
      </c>
      <c r="AB55" s="2"/>
      <c r="AC55" s="1"/>
      <c r="AE55" s="1"/>
      <c r="AF55" s="1"/>
      <c r="AG55" s="1"/>
      <c r="AH55" s="1"/>
      <c r="AI55" s="1"/>
      <c r="AJ55" s="1"/>
      <c r="AK55" s="1"/>
      <c r="AL55" s="1"/>
      <c r="AM55" s="1"/>
      <c r="AN55" s="1"/>
      <c r="AO55" s="1"/>
      <c r="AP55" s="1"/>
      <c r="AQ55" s="1"/>
      <c r="AR55" s="1"/>
      <c r="AS55" s="6"/>
      <c r="AT55" s="41" t="e">
        <f t="shared" si="12"/>
        <v>#DIV/0!</v>
      </c>
      <c r="AU55" s="41" t="e">
        <f t="shared" si="13"/>
        <v>#DIV/0!</v>
      </c>
      <c r="AV55" s="41" t="e">
        <f t="shared" si="14"/>
        <v>#DIV/0!</v>
      </c>
      <c r="AX55" s="6"/>
    </row>
    <row r="56" spans="1:50" ht="18" customHeight="1">
      <c r="A56" s="182">
        <f>INPUT!A55</f>
        <v>0</v>
      </c>
      <c r="B56" s="182">
        <f>INPUT!B55</f>
        <v>0</v>
      </c>
      <c r="C56" s="182">
        <f>INPUT!C55</f>
        <v>0</v>
      </c>
      <c r="D56" s="88"/>
      <c r="E56" s="89"/>
      <c r="F56" s="89"/>
      <c r="G56" s="89"/>
      <c r="H56" s="89"/>
      <c r="I56" s="90" t="str">
        <f t="shared" si="0"/>
        <v/>
      </c>
      <c r="J56" s="57" t="str">
        <f t="shared" si="1"/>
        <v/>
      </c>
      <c r="K56" s="91" t="str">
        <f t="shared" si="2"/>
        <v/>
      </c>
      <c r="L56" s="88"/>
      <c r="M56" s="89"/>
      <c r="N56" s="89"/>
      <c r="O56" s="90" t="str">
        <f t="shared" si="3"/>
        <v/>
      </c>
      <c r="P56" s="57" t="str">
        <f t="shared" si="4"/>
        <v/>
      </c>
      <c r="Q56" s="91" t="str">
        <f t="shared" si="5"/>
        <v/>
      </c>
      <c r="R56" s="88"/>
      <c r="S56" s="89"/>
      <c r="T56" s="89"/>
      <c r="U56" s="90" t="str">
        <f t="shared" si="6"/>
        <v/>
      </c>
      <c r="V56" s="57" t="str">
        <f t="shared" si="7"/>
        <v/>
      </c>
      <c r="W56" s="91" t="str">
        <f t="shared" si="8"/>
        <v/>
      </c>
      <c r="X56" s="92" t="str">
        <f t="shared" si="9"/>
        <v/>
      </c>
      <c r="Y56" s="93" t="str">
        <f t="shared" si="10"/>
        <v/>
      </c>
      <c r="Z56" s="94" t="str">
        <f t="shared" si="11"/>
        <v/>
      </c>
      <c r="AB56" s="2"/>
      <c r="AC56" s="1"/>
      <c r="AE56" s="1"/>
      <c r="AF56" s="1"/>
      <c r="AG56" s="1"/>
      <c r="AH56" s="1"/>
      <c r="AI56" s="1"/>
      <c r="AJ56" s="1"/>
      <c r="AK56" s="1"/>
      <c r="AL56" s="1"/>
      <c r="AM56" s="1"/>
      <c r="AN56" s="1"/>
      <c r="AO56" s="1"/>
      <c r="AP56" s="1"/>
      <c r="AQ56" s="1"/>
      <c r="AR56" s="1"/>
      <c r="AS56" s="6"/>
      <c r="AT56" s="41" t="e">
        <f t="shared" si="12"/>
        <v>#DIV/0!</v>
      </c>
      <c r="AU56" s="41" t="e">
        <f t="shared" si="13"/>
        <v>#DIV/0!</v>
      </c>
      <c r="AV56" s="41" t="e">
        <f t="shared" si="14"/>
        <v>#DIV/0!</v>
      </c>
      <c r="AX56" s="6"/>
    </row>
    <row r="57" spans="1:50" ht="18" customHeight="1">
      <c r="A57" s="182">
        <f>INPUT!A56</f>
        <v>0</v>
      </c>
      <c r="B57" s="182">
        <f>INPUT!B56</f>
        <v>0</v>
      </c>
      <c r="C57" s="182">
        <f>INPUT!C56</f>
        <v>0</v>
      </c>
      <c r="D57" s="88"/>
      <c r="E57" s="89"/>
      <c r="F57" s="89"/>
      <c r="G57" s="89"/>
      <c r="H57" s="89"/>
      <c r="I57" s="90" t="str">
        <f t="shared" si="0"/>
        <v/>
      </c>
      <c r="J57" s="57" t="str">
        <f t="shared" si="1"/>
        <v/>
      </c>
      <c r="K57" s="91" t="str">
        <f t="shared" si="2"/>
        <v/>
      </c>
      <c r="L57" s="88"/>
      <c r="M57" s="89"/>
      <c r="N57" s="89"/>
      <c r="O57" s="90" t="str">
        <f t="shared" si="3"/>
        <v/>
      </c>
      <c r="P57" s="57" t="str">
        <f t="shared" si="4"/>
        <v/>
      </c>
      <c r="Q57" s="91" t="str">
        <f t="shared" si="5"/>
        <v/>
      </c>
      <c r="R57" s="88"/>
      <c r="S57" s="89"/>
      <c r="T57" s="89"/>
      <c r="U57" s="90" t="str">
        <f t="shared" si="6"/>
        <v/>
      </c>
      <c r="V57" s="57" t="str">
        <f t="shared" si="7"/>
        <v/>
      </c>
      <c r="W57" s="91" t="str">
        <f t="shared" si="8"/>
        <v/>
      </c>
      <c r="X57" s="92" t="str">
        <f t="shared" si="9"/>
        <v/>
      </c>
      <c r="Y57" s="93" t="str">
        <f t="shared" si="10"/>
        <v/>
      </c>
      <c r="Z57" s="94" t="str">
        <f t="shared" si="11"/>
        <v/>
      </c>
      <c r="AB57" s="2"/>
      <c r="AC57" s="1"/>
      <c r="AE57" s="1"/>
      <c r="AF57" s="1"/>
      <c r="AG57" s="1"/>
      <c r="AH57" s="1"/>
      <c r="AI57" s="1"/>
      <c r="AJ57" s="1"/>
      <c r="AK57" s="1"/>
      <c r="AL57" s="1"/>
      <c r="AM57" s="1"/>
      <c r="AN57" s="1"/>
      <c r="AO57" s="1"/>
      <c r="AP57" s="1"/>
      <c r="AQ57" s="1"/>
      <c r="AR57" s="1"/>
      <c r="AS57" s="6"/>
      <c r="AT57" s="41" t="e">
        <f t="shared" si="12"/>
        <v>#DIV/0!</v>
      </c>
      <c r="AU57" s="41" t="e">
        <f t="shared" si="13"/>
        <v>#DIV/0!</v>
      </c>
      <c r="AV57" s="41" t="e">
        <f t="shared" si="14"/>
        <v>#DIV/0!</v>
      </c>
      <c r="AX57" s="6"/>
    </row>
    <row r="58" spans="1:50" ht="18" customHeight="1">
      <c r="A58" s="182">
        <f>INPUT!A57</f>
        <v>0</v>
      </c>
      <c r="B58" s="182">
        <f>INPUT!B57</f>
        <v>0</v>
      </c>
      <c r="C58" s="182">
        <f>INPUT!C57</f>
        <v>0</v>
      </c>
      <c r="D58" s="88"/>
      <c r="E58" s="89"/>
      <c r="F58" s="89"/>
      <c r="G58" s="89"/>
      <c r="H58" s="89"/>
      <c r="I58" s="90" t="str">
        <f t="shared" si="0"/>
        <v/>
      </c>
      <c r="J58" s="57" t="str">
        <f t="shared" si="1"/>
        <v/>
      </c>
      <c r="K58" s="91" t="str">
        <f t="shared" si="2"/>
        <v/>
      </c>
      <c r="L58" s="88"/>
      <c r="M58" s="89"/>
      <c r="N58" s="89"/>
      <c r="O58" s="90" t="str">
        <f t="shared" si="3"/>
        <v/>
      </c>
      <c r="P58" s="57" t="str">
        <f t="shared" si="4"/>
        <v/>
      </c>
      <c r="Q58" s="91" t="str">
        <f t="shared" si="5"/>
        <v/>
      </c>
      <c r="R58" s="88"/>
      <c r="S58" s="89"/>
      <c r="T58" s="89"/>
      <c r="U58" s="90" t="str">
        <f t="shared" si="6"/>
        <v/>
      </c>
      <c r="V58" s="57" t="str">
        <f t="shared" si="7"/>
        <v/>
      </c>
      <c r="W58" s="91" t="str">
        <f t="shared" si="8"/>
        <v/>
      </c>
      <c r="X58" s="92" t="str">
        <f t="shared" si="9"/>
        <v/>
      </c>
      <c r="Y58" s="93" t="str">
        <f t="shared" si="10"/>
        <v/>
      </c>
      <c r="Z58" s="94" t="str">
        <f t="shared" si="11"/>
        <v/>
      </c>
      <c r="AB58" s="2"/>
      <c r="AC58" s="1"/>
      <c r="AE58" s="1"/>
      <c r="AF58" s="1"/>
      <c r="AG58" s="1"/>
      <c r="AH58" s="1"/>
      <c r="AI58" s="1"/>
      <c r="AJ58" s="1"/>
      <c r="AK58" s="1"/>
      <c r="AL58" s="1"/>
      <c r="AM58" s="1"/>
      <c r="AN58" s="1"/>
      <c r="AO58" s="1"/>
      <c r="AP58" s="1"/>
      <c r="AQ58" s="1"/>
      <c r="AR58" s="1"/>
      <c r="AS58" s="6"/>
      <c r="AT58" s="41" t="e">
        <f t="shared" si="12"/>
        <v>#DIV/0!</v>
      </c>
      <c r="AU58" s="41" t="e">
        <f t="shared" si="13"/>
        <v>#DIV/0!</v>
      </c>
      <c r="AV58" s="41" t="e">
        <f t="shared" si="14"/>
        <v>#DIV/0!</v>
      </c>
      <c r="AX58" s="6"/>
    </row>
    <row r="59" spans="1:50" ht="18" customHeight="1">
      <c r="A59" s="182">
        <f>INPUT!A58</f>
        <v>0</v>
      </c>
      <c r="B59" s="182">
        <f>INPUT!B58</f>
        <v>0</v>
      </c>
      <c r="C59" s="182">
        <f>INPUT!C58</f>
        <v>0</v>
      </c>
      <c r="D59" s="88"/>
      <c r="E59" s="89"/>
      <c r="F59" s="89"/>
      <c r="G59" s="89"/>
      <c r="H59" s="89"/>
      <c r="I59" s="90" t="str">
        <f t="shared" si="0"/>
        <v/>
      </c>
      <c r="J59" s="57" t="str">
        <f t="shared" si="1"/>
        <v/>
      </c>
      <c r="K59" s="91" t="str">
        <f t="shared" si="2"/>
        <v/>
      </c>
      <c r="L59" s="88"/>
      <c r="M59" s="89"/>
      <c r="N59" s="89"/>
      <c r="O59" s="90" t="str">
        <f t="shared" si="3"/>
        <v/>
      </c>
      <c r="P59" s="57" t="str">
        <f t="shared" si="4"/>
        <v/>
      </c>
      <c r="Q59" s="91" t="str">
        <f t="shared" si="5"/>
        <v/>
      </c>
      <c r="R59" s="88"/>
      <c r="S59" s="89"/>
      <c r="T59" s="89"/>
      <c r="U59" s="90" t="str">
        <f t="shared" si="6"/>
        <v/>
      </c>
      <c r="V59" s="57" t="str">
        <f t="shared" si="7"/>
        <v/>
      </c>
      <c r="W59" s="91" t="str">
        <f t="shared" si="8"/>
        <v/>
      </c>
      <c r="X59" s="92" t="str">
        <f t="shared" si="9"/>
        <v/>
      </c>
      <c r="Y59" s="93" t="str">
        <f t="shared" si="10"/>
        <v/>
      </c>
      <c r="Z59" s="94" t="str">
        <f t="shared" si="11"/>
        <v/>
      </c>
      <c r="AB59" s="2"/>
      <c r="AC59" s="1"/>
      <c r="AE59" s="1"/>
      <c r="AF59" s="1"/>
      <c r="AG59" s="1"/>
      <c r="AH59" s="1"/>
      <c r="AI59" s="1"/>
      <c r="AJ59" s="1"/>
      <c r="AK59" s="1"/>
      <c r="AL59" s="1"/>
      <c r="AM59" s="1"/>
      <c r="AN59" s="1"/>
      <c r="AO59" s="1"/>
      <c r="AP59" s="1"/>
      <c r="AQ59" s="1"/>
      <c r="AR59" s="1"/>
      <c r="AS59" s="6"/>
      <c r="AT59" s="41" t="e">
        <f t="shared" si="12"/>
        <v>#DIV/0!</v>
      </c>
      <c r="AU59" s="41" t="e">
        <f t="shared" si="13"/>
        <v>#DIV/0!</v>
      </c>
      <c r="AV59" s="41" t="e">
        <f t="shared" si="14"/>
        <v>#DIV/0!</v>
      </c>
      <c r="AX59" s="6"/>
    </row>
    <row r="60" spans="1:50" ht="18" customHeight="1">
      <c r="A60" s="182">
        <f>INPUT!A59</f>
        <v>0</v>
      </c>
      <c r="B60" s="182">
        <f>INPUT!B59</f>
        <v>0</v>
      </c>
      <c r="C60" s="182">
        <f>INPUT!C59</f>
        <v>0</v>
      </c>
      <c r="D60" s="88"/>
      <c r="E60" s="89"/>
      <c r="F60" s="89"/>
      <c r="G60" s="89"/>
      <c r="H60" s="89"/>
      <c r="I60" s="90" t="str">
        <f t="shared" si="0"/>
        <v/>
      </c>
      <c r="J60" s="57" t="str">
        <f t="shared" si="1"/>
        <v/>
      </c>
      <c r="K60" s="91" t="str">
        <f t="shared" si="2"/>
        <v/>
      </c>
      <c r="L60" s="88"/>
      <c r="M60" s="89"/>
      <c r="N60" s="89"/>
      <c r="O60" s="90" t="str">
        <f t="shared" si="3"/>
        <v/>
      </c>
      <c r="P60" s="57" t="str">
        <f t="shared" si="4"/>
        <v/>
      </c>
      <c r="Q60" s="91" t="str">
        <f t="shared" si="5"/>
        <v/>
      </c>
      <c r="R60" s="88"/>
      <c r="S60" s="89"/>
      <c r="T60" s="89"/>
      <c r="U60" s="90" t="str">
        <f t="shared" si="6"/>
        <v/>
      </c>
      <c r="V60" s="57" t="str">
        <f t="shared" si="7"/>
        <v/>
      </c>
      <c r="W60" s="91" t="str">
        <f t="shared" si="8"/>
        <v/>
      </c>
      <c r="X60" s="92" t="str">
        <f t="shared" si="9"/>
        <v/>
      </c>
      <c r="Y60" s="93" t="str">
        <f t="shared" si="10"/>
        <v/>
      </c>
      <c r="Z60" s="94" t="str">
        <f t="shared" si="11"/>
        <v/>
      </c>
      <c r="AB60" s="2"/>
      <c r="AC60" s="1"/>
      <c r="AE60" s="1"/>
      <c r="AF60" s="1"/>
      <c r="AG60" s="1"/>
      <c r="AH60" s="1"/>
      <c r="AI60" s="1"/>
      <c r="AJ60" s="1"/>
      <c r="AK60" s="1"/>
      <c r="AL60" s="1"/>
      <c r="AM60" s="1"/>
      <c r="AN60" s="1"/>
      <c r="AO60" s="1"/>
      <c r="AP60" s="1"/>
      <c r="AQ60" s="1"/>
      <c r="AR60" s="1"/>
      <c r="AS60" s="6"/>
      <c r="AT60" s="41" t="e">
        <f t="shared" si="12"/>
        <v>#DIV/0!</v>
      </c>
      <c r="AU60" s="41" t="e">
        <f t="shared" si="13"/>
        <v>#DIV/0!</v>
      </c>
      <c r="AV60" s="41" t="e">
        <f t="shared" si="14"/>
        <v>#DIV/0!</v>
      </c>
      <c r="AX60" s="6"/>
    </row>
    <row r="61" spans="1:50" ht="18" customHeight="1">
      <c r="A61" s="182">
        <f>INPUT!A60</f>
        <v>0</v>
      </c>
      <c r="B61" s="182">
        <f>INPUT!B60</f>
        <v>0</v>
      </c>
      <c r="C61" s="182">
        <f>INPUT!C60</f>
        <v>0</v>
      </c>
      <c r="D61" s="88"/>
      <c r="E61" s="89"/>
      <c r="F61" s="89"/>
      <c r="G61" s="89"/>
      <c r="H61" s="89"/>
      <c r="I61" s="90" t="str">
        <f t="shared" si="0"/>
        <v/>
      </c>
      <c r="J61" s="57" t="str">
        <f t="shared" si="1"/>
        <v/>
      </c>
      <c r="K61" s="91" t="str">
        <f t="shared" si="2"/>
        <v/>
      </c>
      <c r="L61" s="88"/>
      <c r="M61" s="89"/>
      <c r="N61" s="89"/>
      <c r="O61" s="90" t="str">
        <f t="shared" si="3"/>
        <v/>
      </c>
      <c r="P61" s="57" t="str">
        <f t="shared" si="4"/>
        <v/>
      </c>
      <c r="Q61" s="91" t="str">
        <f t="shared" si="5"/>
        <v/>
      </c>
      <c r="R61" s="88"/>
      <c r="S61" s="89"/>
      <c r="T61" s="89"/>
      <c r="U61" s="90" t="str">
        <f t="shared" si="6"/>
        <v/>
      </c>
      <c r="V61" s="57" t="str">
        <f t="shared" si="7"/>
        <v/>
      </c>
      <c r="W61" s="91" t="str">
        <f t="shared" si="8"/>
        <v/>
      </c>
      <c r="X61" s="92" t="str">
        <f t="shared" si="9"/>
        <v/>
      </c>
      <c r="Y61" s="93" t="str">
        <f t="shared" si="10"/>
        <v/>
      </c>
      <c r="Z61" s="94" t="str">
        <f t="shared" si="11"/>
        <v/>
      </c>
      <c r="AB61" s="2"/>
      <c r="AC61" s="1"/>
      <c r="AE61" s="1"/>
      <c r="AF61" s="1"/>
      <c r="AG61" s="1"/>
      <c r="AH61" s="1"/>
      <c r="AI61" s="1"/>
      <c r="AJ61" s="1"/>
      <c r="AK61" s="1"/>
      <c r="AL61" s="1"/>
      <c r="AM61" s="1"/>
      <c r="AN61" s="1"/>
      <c r="AO61" s="1"/>
      <c r="AP61" s="1"/>
      <c r="AQ61" s="1"/>
      <c r="AR61" s="1"/>
      <c r="AS61" s="6"/>
      <c r="AT61" s="41" t="e">
        <f t="shared" si="12"/>
        <v>#DIV/0!</v>
      </c>
      <c r="AU61" s="41" t="e">
        <f t="shared" si="13"/>
        <v>#DIV/0!</v>
      </c>
      <c r="AV61" s="41" t="e">
        <f t="shared" si="14"/>
        <v>#DIV/0!</v>
      </c>
      <c r="AX61" s="6"/>
    </row>
    <row r="62" spans="1:50" ht="18" customHeight="1" thickBot="1">
      <c r="A62" s="182"/>
      <c r="B62" s="182"/>
      <c r="C62" s="182"/>
      <c r="D62" s="109"/>
      <c r="E62" s="110"/>
      <c r="F62" s="110"/>
      <c r="G62" s="110"/>
      <c r="H62" s="110"/>
      <c r="I62" s="111" t="str">
        <f t="shared" si="0"/>
        <v/>
      </c>
      <c r="J62" s="112" t="str">
        <f t="shared" si="1"/>
        <v/>
      </c>
      <c r="K62" s="113" t="str">
        <f t="shared" si="2"/>
        <v/>
      </c>
      <c r="L62" s="109"/>
      <c r="M62" s="110"/>
      <c r="N62" s="110"/>
      <c r="O62" s="111" t="str">
        <f t="shared" si="3"/>
        <v/>
      </c>
      <c r="P62" s="112" t="str">
        <f t="shared" si="4"/>
        <v/>
      </c>
      <c r="Q62" s="113" t="str">
        <f t="shared" si="5"/>
        <v/>
      </c>
      <c r="R62" s="109"/>
      <c r="S62" s="110"/>
      <c r="T62" s="110"/>
      <c r="U62" s="111" t="str">
        <f t="shared" si="6"/>
        <v/>
      </c>
      <c r="V62" s="112" t="str">
        <f t="shared" si="7"/>
        <v/>
      </c>
      <c r="W62" s="113" t="str">
        <f t="shared" si="8"/>
        <v/>
      </c>
      <c r="X62" s="114" t="str">
        <f t="shared" si="9"/>
        <v/>
      </c>
      <c r="Y62" s="115" t="str">
        <f t="shared" si="10"/>
        <v/>
      </c>
      <c r="Z62" s="116" t="str">
        <f t="shared" si="11"/>
        <v/>
      </c>
      <c r="AB62" s="2"/>
      <c r="AC62" s="1"/>
      <c r="AE62" s="1"/>
      <c r="AF62" s="1"/>
      <c r="AG62" s="1"/>
      <c r="AH62" s="1"/>
      <c r="AI62" s="1"/>
      <c r="AJ62" s="1"/>
      <c r="AK62" s="1"/>
      <c r="AL62" s="1"/>
      <c r="AM62" s="1"/>
      <c r="AN62" s="1"/>
      <c r="AO62" s="1"/>
      <c r="AP62" s="1"/>
      <c r="AQ62" s="1"/>
      <c r="AR62" s="1"/>
      <c r="AS62" s="6"/>
      <c r="AT62" s="41" t="e">
        <f t="shared" si="12"/>
        <v>#DIV/0!</v>
      </c>
      <c r="AU62" s="41" t="e">
        <f t="shared" si="13"/>
        <v>#DIV/0!</v>
      </c>
      <c r="AV62" s="41" t="e">
        <f t="shared" si="14"/>
        <v>#DIV/0!</v>
      </c>
      <c r="AX62" s="6"/>
    </row>
    <row r="63" spans="1:50" ht="18" hidden="1" customHeight="1" thickBot="1">
      <c r="A63" s="190" t="s">
        <v>157</v>
      </c>
      <c r="B63" s="231" t="s">
        <v>161</v>
      </c>
      <c r="C63" s="230" t="s">
        <v>158</v>
      </c>
      <c r="D63" s="225"/>
      <c r="E63" s="226"/>
      <c r="F63" s="227"/>
      <c r="G63" s="227"/>
      <c r="H63" s="227"/>
      <c r="I63" s="228"/>
      <c r="J63" s="121"/>
      <c r="K63" s="122"/>
      <c r="L63" s="229"/>
      <c r="M63" s="227"/>
      <c r="N63" s="227"/>
      <c r="O63" s="228"/>
      <c r="P63" s="121"/>
      <c r="Q63" s="122"/>
      <c r="R63" s="229"/>
      <c r="S63" s="227"/>
      <c r="T63" s="227"/>
      <c r="U63" s="228"/>
      <c r="V63" s="121"/>
      <c r="W63" s="122"/>
      <c r="X63" s="123"/>
      <c r="Y63" s="124"/>
      <c r="Z63" s="125"/>
      <c r="AB63" s="2"/>
      <c r="AC63" s="1"/>
      <c r="AE63" s="1"/>
      <c r="AF63" s="1"/>
      <c r="AG63" s="1"/>
      <c r="AH63" s="1"/>
      <c r="AI63" s="1"/>
      <c r="AJ63" s="1"/>
      <c r="AK63" s="1"/>
      <c r="AL63" s="1"/>
      <c r="AM63" s="1"/>
      <c r="AN63" s="1"/>
      <c r="AO63" s="1"/>
      <c r="AP63" s="1"/>
      <c r="AQ63" s="1"/>
      <c r="AR63" s="1"/>
      <c r="AS63" s="6"/>
      <c r="AT63" s="41"/>
      <c r="AU63" s="41"/>
      <c r="AV63" s="41"/>
      <c r="AX63" s="6"/>
    </row>
    <row r="64" spans="1:50" ht="18" customHeight="1" thickBot="1">
      <c r="A64" s="201"/>
      <c r="B64" s="356" t="s">
        <v>14</v>
      </c>
      <c r="C64" s="357"/>
      <c r="D64" s="180"/>
      <c r="E64" s="181"/>
      <c r="F64" s="118"/>
      <c r="G64" s="118"/>
      <c r="H64" s="118"/>
      <c r="I64" s="119"/>
      <c r="J64" s="119"/>
      <c r="K64" s="120"/>
      <c r="L64" s="117"/>
      <c r="M64" s="118"/>
      <c r="N64" s="118"/>
      <c r="O64" s="119"/>
      <c r="P64" s="119"/>
      <c r="Q64" s="120"/>
      <c r="R64" s="117"/>
      <c r="S64" s="118"/>
      <c r="T64" s="118"/>
      <c r="U64" s="119"/>
      <c r="V64" s="121"/>
      <c r="W64" s="122"/>
      <c r="X64" s="123"/>
      <c r="Y64" s="124"/>
      <c r="Z64" s="125"/>
      <c r="AB64" s="2"/>
      <c r="AC64" s="1"/>
      <c r="AE64" s="1"/>
      <c r="AF64" s="1"/>
      <c r="AG64" s="1"/>
      <c r="AH64" s="1"/>
      <c r="AI64" s="1"/>
      <c r="AJ64" s="1"/>
      <c r="AK64" s="1"/>
      <c r="AL64" s="1"/>
      <c r="AM64" s="1"/>
      <c r="AN64" s="1"/>
      <c r="AO64" s="1"/>
      <c r="AP64" s="1"/>
      <c r="AQ64" s="1"/>
      <c r="AR64" s="1"/>
      <c r="AS64" s="6"/>
      <c r="AT64" s="41" t="e">
        <f>(R64/$R$10)*100</f>
        <v>#DIV/0!</v>
      </c>
      <c r="AU64" s="41" t="e">
        <f>(S64/$S$10)*100</f>
        <v>#DIV/0!</v>
      </c>
      <c r="AV64" s="41" t="e">
        <f>(T64/$T$10)*100</f>
        <v>#DIV/0!</v>
      </c>
      <c r="AX64" s="6"/>
    </row>
    <row r="65" spans="1:50" ht="18" hidden="1" customHeight="1" thickBot="1">
      <c r="A65" s="191" t="s">
        <v>149</v>
      </c>
      <c r="B65" s="202" t="s">
        <v>150</v>
      </c>
      <c r="C65" s="200" t="s">
        <v>151</v>
      </c>
      <c r="D65" s="117"/>
      <c r="E65" s="118"/>
      <c r="F65" s="118"/>
      <c r="G65" s="118"/>
      <c r="H65" s="118"/>
      <c r="I65" s="119"/>
      <c r="J65" s="119"/>
      <c r="K65" s="120"/>
      <c r="L65" s="117"/>
      <c r="M65" s="118"/>
      <c r="N65" s="118"/>
      <c r="O65" s="119"/>
      <c r="P65" s="119"/>
      <c r="Q65" s="120"/>
      <c r="R65" s="117"/>
      <c r="S65" s="118"/>
      <c r="T65" s="118"/>
      <c r="U65" s="119"/>
      <c r="V65" s="121"/>
      <c r="W65" s="122"/>
      <c r="X65" s="123"/>
      <c r="Y65" s="124"/>
      <c r="Z65" s="125"/>
      <c r="AB65" s="2"/>
      <c r="AC65" s="1"/>
      <c r="AE65" s="1"/>
      <c r="AF65" s="1"/>
      <c r="AG65" s="1"/>
      <c r="AH65" s="1"/>
      <c r="AI65" s="1"/>
      <c r="AJ65" s="1"/>
      <c r="AK65" s="1"/>
      <c r="AL65" s="1"/>
      <c r="AM65" s="1"/>
      <c r="AN65" s="1"/>
      <c r="AO65" s="1"/>
      <c r="AP65" s="1"/>
      <c r="AQ65" s="1"/>
      <c r="AR65" s="1"/>
      <c r="AS65" s="6"/>
      <c r="AT65" s="41"/>
      <c r="AU65" s="41"/>
      <c r="AV65" s="41"/>
      <c r="AX65" s="6"/>
    </row>
    <row r="66" spans="1:50" ht="18" customHeight="1">
      <c r="A66" s="35">
        <f>INPUT!A64</f>
        <v>0</v>
      </c>
      <c r="B66" s="35">
        <f>INPUT!B64</f>
        <v>0</v>
      </c>
      <c r="C66" s="35">
        <f>INPUT!C64</f>
        <v>0</v>
      </c>
      <c r="D66" s="178"/>
      <c r="E66" s="179"/>
      <c r="F66" s="80"/>
      <c r="G66" s="80"/>
      <c r="H66" s="80"/>
      <c r="I66" s="81" t="str">
        <f t="shared" si="0"/>
        <v/>
      </c>
      <c r="J66" s="82" t="str">
        <f t="shared" si="1"/>
        <v/>
      </c>
      <c r="K66" s="83" t="str">
        <f t="shared" si="2"/>
        <v/>
      </c>
      <c r="L66" s="79"/>
      <c r="M66" s="80"/>
      <c r="N66" s="80"/>
      <c r="O66" s="81" t="str">
        <f t="shared" si="3"/>
        <v/>
      </c>
      <c r="P66" s="82" t="str">
        <f t="shared" si="4"/>
        <v/>
      </c>
      <c r="Q66" s="83" t="str">
        <f t="shared" si="5"/>
        <v/>
      </c>
      <c r="R66" s="79"/>
      <c r="S66" s="80"/>
      <c r="T66" s="80"/>
      <c r="U66" s="81" t="str">
        <f t="shared" si="6"/>
        <v/>
      </c>
      <c r="V66" s="82" t="str">
        <f t="shared" si="7"/>
        <v/>
      </c>
      <c r="W66" s="83" t="str">
        <f t="shared" si="8"/>
        <v/>
      </c>
      <c r="X66" s="84" t="str">
        <f t="shared" si="9"/>
        <v/>
      </c>
      <c r="Y66" s="85" t="str">
        <f t="shared" si="10"/>
        <v/>
      </c>
      <c r="Z66" s="86" t="str">
        <f t="shared" si="11"/>
        <v/>
      </c>
      <c r="AB66" s="2"/>
      <c r="AC66" s="1"/>
      <c r="AE66" s="1"/>
      <c r="AF66" s="1"/>
      <c r="AG66" s="1"/>
      <c r="AH66" s="1"/>
      <c r="AI66" s="1"/>
      <c r="AJ66" s="1"/>
      <c r="AK66" s="1"/>
      <c r="AL66" s="1"/>
      <c r="AM66" s="1"/>
      <c r="AN66" s="1"/>
      <c r="AO66" s="1"/>
      <c r="AP66" s="1"/>
      <c r="AQ66" s="1"/>
      <c r="AR66" s="1"/>
      <c r="AS66" s="6"/>
      <c r="AT66" s="41" t="e">
        <f t="shared" si="12"/>
        <v>#DIV/0!</v>
      </c>
      <c r="AU66" s="41" t="e">
        <f t="shared" si="13"/>
        <v>#DIV/0!</v>
      </c>
      <c r="AV66" s="41" t="e">
        <f t="shared" si="14"/>
        <v>#DIV/0!</v>
      </c>
      <c r="AX66" s="6"/>
    </row>
    <row r="67" spans="1:50" ht="18" customHeight="1">
      <c r="A67" s="35">
        <f>INPUT!A65</f>
        <v>0</v>
      </c>
      <c r="B67" s="35">
        <f>INPUT!B65</f>
        <v>0</v>
      </c>
      <c r="C67" s="35">
        <f>INPUT!C65</f>
        <v>0</v>
      </c>
      <c r="D67" s="88"/>
      <c r="E67" s="89"/>
      <c r="F67" s="89"/>
      <c r="G67" s="89"/>
      <c r="H67" s="89"/>
      <c r="I67" s="90" t="str">
        <f t="shared" si="0"/>
        <v/>
      </c>
      <c r="J67" s="57" t="str">
        <f t="shared" si="1"/>
        <v/>
      </c>
      <c r="K67" s="91" t="str">
        <f t="shared" si="2"/>
        <v/>
      </c>
      <c r="L67" s="88"/>
      <c r="M67" s="89"/>
      <c r="N67" s="89"/>
      <c r="O67" s="90" t="str">
        <f t="shared" si="3"/>
        <v/>
      </c>
      <c r="P67" s="57" t="str">
        <f t="shared" si="4"/>
        <v/>
      </c>
      <c r="Q67" s="91" t="str">
        <f t="shared" si="5"/>
        <v/>
      </c>
      <c r="R67" s="88"/>
      <c r="S67" s="89"/>
      <c r="T67" s="89"/>
      <c r="U67" s="90" t="str">
        <f t="shared" si="6"/>
        <v/>
      </c>
      <c r="V67" s="57" t="str">
        <f t="shared" si="7"/>
        <v/>
      </c>
      <c r="W67" s="91" t="str">
        <f t="shared" si="8"/>
        <v/>
      </c>
      <c r="X67" s="92" t="str">
        <f t="shared" si="9"/>
        <v/>
      </c>
      <c r="Y67" s="93" t="str">
        <f t="shared" si="10"/>
        <v/>
      </c>
      <c r="Z67" s="94" t="str">
        <f t="shared" si="11"/>
        <v/>
      </c>
      <c r="AB67" s="2"/>
      <c r="AC67" s="1"/>
      <c r="AE67" s="1"/>
      <c r="AF67" s="1"/>
      <c r="AG67" s="1"/>
      <c r="AH67" s="1"/>
      <c r="AI67" s="1"/>
      <c r="AJ67" s="1"/>
      <c r="AK67" s="1"/>
      <c r="AL67" s="1"/>
      <c r="AM67" s="1"/>
      <c r="AN67" s="1"/>
      <c r="AO67" s="1"/>
      <c r="AP67" s="1"/>
      <c r="AQ67" s="1"/>
      <c r="AR67" s="1"/>
      <c r="AS67" s="6"/>
      <c r="AT67" s="41" t="e">
        <f t="shared" si="12"/>
        <v>#DIV/0!</v>
      </c>
      <c r="AU67" s="41" t="e">
        <f t="shared" si="13"/>
        <v>#DIV/0!</v>
      </c>
      <c r="AV67" s="41" t="e">
        <f t="shared" si="14"/>
        <v>#DIV/0!</v>
      </c>
      <c r="AX67" s="6"/>
    </row>
    <row r="68" spans="1:50" ht="18" customHeight="1">
      <c r="A68" s="35">
        <f>INPUT!A66</f>
        <v>0</v>
      </c>
      <c r="B68" s="35">
        <f>INPUT!B66</f>
        <v>0</v>
      </c>
      <c r="C68" s="35">
        <f>INPUT!C66</f>
        <v>0</v>
      </c>
      <c r="D68" s="88"/>
      <c r="E68" s="89"/>
      <c r="F68" s="89"/>
      <c r="G68" s="89"/>
      <c r="H68" s="89"/>
      <c r="I68" s="90" t="str">
        <f t="shared" si="0"/>
        <v/>
      </c>
      <c r="J68" s="57" t="str">
        <f t="shared" si="1"/>
        <v/>
      </c>
      <c r="K68" s="91" t="str">
        <f t="shared" si="2"/>
        <v/>
      </c>
      <c r="L68" s="88"/>
      <c r="M68" s="89"/>
      <c r="N68" s="89"/>
      <c r="O68" s="90" t="str">
        <f t="shared" si="3"/>
        <v/>
      </c>
      <c r="P68" s="57" t="str">
        <f t="shared" si="4"/>
        <v/>
      </c>
      <c r="Q68" s="91" t="str">
        <f t="shared" si="5"/>
        <v/>
      </c>
      <c r="R68" s="176"/>
      <c r="S68" s="89"/>
      <c r="T68" s="177"/>
      <c r="U68" s="90" t="str">
        <f t="shared" si="6"/>
        <v/>
      </c>
      <c r="V68" s="57" t="str">
        <f t="shared" si="7"/>
        <v/>
      </c>
      <c r="W68" s="91" t="str">
        <f t="shared" si="8"/>
        <v/>
      </c>
      <c r="X68" s="92" t="str">
        <f t="shared" si="9"/>
        <v/>
      </c>
      <c r="Y68" s="93" t="str">
        <f t="shared" si="10"/>
        <v/>
      </c>
      <c r="Z68" s="94" t="str">
        <f t="shared" si="11"/>
        <v/>
      </c>
      <c r="AB68" s="2"/>
      <c r="AC68" s="1"/>
      <c r="AE68" s="1"/>
      <c r="AF68" s="1"/>
      <c r="AG68" s="1"/>
      <c r="AH68" s="1"/>
      <c r="AI68" s="1"/>
      <c r="AJ68" s="1"/>
      <c r="AK68" s="1"/>
      <c r="AL68" s="1"/>
      <c r="AM68" s="1"/>
      <c r="AN68" s="1"/>
      <c r="AO68" s="1"/>
      <c r="AP68" s="1"/>
      <c r="AQ68" s="1"/>
      <c r="AR68" s="1"/>
      <c r="AS68" s="6"/>
      <c r="AT68" s="41" t="e">
        <f t="shared" si="12"/>
        <v>#DIV/0!</v>
      </c>
      <c r="AU68" s="41" t="e">
        <f t="shared" si="13"/>
        <v>#DIV/0!</v>
      </c>
      <c r="AV68" s="41" t="e">
        <f t="shared" si="14"/>
        <v>#DIV/0!</v>
      </c>
      <c r="AX68" s="6"/>
    </row>
    <row r="69" spans="1:50" ht="18" customHeight="1">
      <c r="A69" s="35">
        <f>INPUT!A67</f>
        <v>0</v>
      </c>
      <c r="B69" s="35">
        <f>INPUT!B67</f>
        <v>0</v>
      </c>
      <c r="C69" s="35">
        <f>INPUT!C67</f>
        <v>0</v>
      </c>
      <c r="D69" s="88"/>
      <c r="E69" s="89"/>
      <c r="F69" s="89"/>
      <c r="G69" s="89"/>
      <c r="H69" s="89"/>
      <c r="I69" s="90" t="str">
        <f t="shared" si="0"/>
        <v/>
      </c>
      <c r="J69" s="57" t="str">
        <f t="shared" si="1"/>
        <v/>
      </c>
      <c r="K69" s="91" t="str">
        <f t="shared" si="2"/>
        <v/>
      </c>
      <c r="L69" s="88"/>
      <c r="M69" s="89"/>
      <c r="N69" s="89"/>
      <c r="O69" s="90" t="str">
        <f t="shared" si="3"/>
        <v/>
      </c>
      <c r="P69" s="57" t="str">
        <f t="shared" si="4"/>
        <v/>
      </c>
      <c r="Q69" s="91" t="str">
        <f t="shared" si="5"/>
        <v/>
      </c>
      <c r="R69" s="88"/>
      <c r="S69" s="89"/>
      <c r="T69" s="89"/>
      <c r="U69" s="90" t="str">
        <f t="shared" si="6"/>
        <v/>
      </c>
      <c r="V69" s="57" t="str">
        <f t="shared" si="7"/>
        <v/>
      </c>
      <c r="W69" s="91" t="str">
        <f t="shared" si="8"/>
        <v/>
      </c>
      <c r="X69" s="92" t="str">
        <f t="shared" si="9"/>
        <v/>
      </c>
      <c r="Y69" s="93" t="str">
        <f t="shared" si="10"/>
        <v/>
      </c>
      <c r="Z69" s="94" t="str">
        <f t="shared" si="11"/>
        <v/>
      </c>
      <c r="AB69" s="2"/>
      <c r="AC69" s="1"/>
      <c r="AE69" s="1"/>
      <c r="AF69" s="1"/>
      <c r="AG69" s="1"/>
      <c r="AH69" s="1"/>
      <c r="AI69" s="1"/>
      <c r="AJ69" s="1"/>
      <c r="AK69" s="1"/>
      <c r="AL69" s="1"/>
      <c r="AM69" s="1"/>
      <c r="AN69" s="1"/>
      <c r="AO69" s="1"/>
      <c r="AP69" s="1"/>
      <c r="AQ69" s="1"/>
      <c r="AR69" s="1"/>
      <c r="AS69" s="6"/>
      <c r="AT69" s="41" t="e">
        <f t="shared" si="12"/>
        <v>#DIV/0!</v>
      </c>
      <c r="AU69" s="41" t="e">
        <f t="shared" si="13"/>
        <v>#DIV/0!</v>
      </c>
      <c r="AV69" s="41" t="e">
        <f t="shared" si="14"/>
        <v>#DIV/0!</v>
      </c>
      <c r="AX69" s="6"/>
    </row>
    <row r="70" spans="1:50" ht="18" customHeight="1">
      <c r="A70" s="35">
        <f>INPUT!A68</f>
        <v>0</v>
      </c>
      <c r="B70" s="35">
        <f>INPUT!B68</f>
        <v>0</v>
      </c>
      <c r="C70" s="35">
        <f>INPUT!C68</f>
        <v>0</v>
      </c>
      <c r="D70" s="88"/>
      <c r="E70" s="89"/>
      <c r="F70" s="89"/>
      <c r="G70" s="89"/>
      <c r="H70" s="89"/>
      <c r="I70" s="90" t="str">
        <f t="shared" si="0"/>
        <v/>
      </c>
      <c r="J70" s="57" t="str">
        <f t="shared" si="1"/>
        <v/>
      </c>
      <c r="K70" s="91" t="str">
        <f t="shared" si="2"/>
        <v/>
      </c>
      <c r="L70" s="88"/>
      <c r="M70" s="89"/>
      <c r="N70" s="89"/>
      <c r="O70" s="90" t="str">
        <f t="shared" si="3"/>
        <v/>
      </c>
      <c r="P70" s="57" t="str">
        <f t="shared" si="4"/>
        <v/>
      </c>
      <c r="Q70" s="91" t="str">
        <f t="shared" si="5"/>
        <v/>
      </c>
      <c r="R70" s="88"/>
      <c r="S70" s="89"/>
      <c r="T70" s="89"/>
      <c r="U70" s="90" t="str">
        <f t="shared" si="6"/>
        <v/>
      </c>
      <c r="V70" s="57" t="str">
        <f t="shared" si="7"/>
        <v/>
      </c>
      <c r="W70" s="91" t="str">
        <f t="shared" si="8"/>
        <v/>
      </c>
      <c r="X70" s="92" t="str">
        <f t="shared" si="9"/>
        <v/>
      </c>
      <c r="Y70" s="93" t="str">
        <f t="shared" si="10"/>
        <v/>
      </c>
      <c r="Z70" s="94" t="str">
        <f t="shared" si="11"/>
        <v/>
      </c>
      <c r="AB70" s="2"/>
      <c r="AC70" s="1"/>
      <c r="AE70" s="1"/>
      <c r="AF70" s="1"/>
      <c r="AG70" s="1"/>
      <c r="AH70" s="1"/>
      <c r="AI70" s="1"/>
      <c r="AJ70" s="1"/>
      <c r="AK70" s="1"/>
      <c r="AL70" s="1"/>
      <c r="AM70" s="1"/>
      <c r="AN70" s="1"/>
      <c r="AO70" s="1"/>
      <c r="AP70" s="1"/>
      <c r="AQ70" s="1"/>
      <c r="AR70" s="1"/>
      <c r="AS70" s="6"/>
      <c r="AT70" s="41" t="e">
        <f t="shared" si="12"/>
        <v>#DIV/0!</v>
      </c>
      <c r="AU70" s="41" t="e">
        <f t="shared" si="13"/>
        <v>#DIV/0!</v>
      </c>
      <c r="AV70" s="41" t="e">
        <f t="shared" si="14"/>
        <v>#DIV/0!</v>
      </c>
      <c r="AX70" s="6"/>
    </row>
    <row r="71" spans="1:50" ht="18" customHeight="1">
      <c r="A71" s="35">
        <f>INPUT!A69</f>
        <v>0</v>
      </c>
      <c r="B71" s="35">
        <f>INPUT!B69</f>
        <v>0</v>
      </c>
      <c r="C71" s="35">
        <f>INPUT!C69</f>
        <v>0</v>
      </c>
      <c r="D71" s="88"/>
      <c r="E71" s="89"/>
      <c r="F71" s="89"/>
      <c r="G71" s="89"/>
      <c r="H71" s="89"/>
      <c r="I71" s="90" t="str">
        <f t="shared" si="0"/>
        <v/>
      </c>
      <c r="J71" s="57" t="str">
        <f t="shared" si="1"/>
        <v/>
      </c>
      <c r="K71" s="91" t="str">
        <f t="shared" si="2"/>
        <v/>
      </c>
      <c r="L71" s="88"/>
      <c r="M71" s="89"/>
      <c r="N71" s="89"/>
      <c r="O71" s="90" t="str">
        <f t="shared" si="3"/>
        <v/>
      </c>
      <c r="P71" s="57" t="str">
        <f t="shared" si="4"/>
        <v/>
      </c>
      <c r="Q71" s="91" t="str">
        <f t="shared" si="5"/>
        <v/>
      </c>
      <c r="R71" s="88"/>
      <c r="S71" s="89"/>
      <c r="T71" s="89"/>
      <c r="U71" s="90" t="str">
        <f t="shared" si="6"/>
        <v/>
      </c>
      <c r="V71" s="57" t="str">
        <f t="shared" si="7"/>
        <v/>
      </c>
      <c r="W71" s="91" t="str">
        <f t="shared" si="8"/>
        <v/>
      </c>
      <c r="X71" s="92" t="str">
        <f t="shared" si="9"/>
        <v/>
      </c>
      <c r="Y71" s="93" t="str">
        <f t="shared" si="10"/>
        <v/>
      </c>
      <c r="Z71" s="94" t="str">
        <f t="shared" si="11"/>
        <v/>
      </c>
      <c r="AB71" s="2"/>
      <c r="AC71" s="1"/>
      <c r="AE71" s="1"/>
      <c r="AF71" s="1"/>
      <c r="AG71" s="1"/>
      <c r="AH71" s="1"/>
      <c r="AI71" s="1"/>
      <c r="AJ71" s="1"/>
      <c r="AK71" s="1"/>
      <c r="AL71" s="1"/>
      <c r="AM71" s="1"/>
      <c r="AN71" s="1"/>
      <c r="AO71" s="1"/>
      <c r="AP71" s="1"/>
      <c r="AQ71" s="1"/>
      <c r="AR71" s="1"/>
      <c r="AS71" s="6"/>
      <c r="AT71" s="41" t="e">
        <f t="shared" si="12"/>
        <v>#DIV/0!</v>
      </c>
      <c r="AU71" s="41" t="e">
        <f t="shared" si="13"/>
        <v>#DIV/0!</v>
      </c>
      <c r="AV71" s="41" t="e">
        <f t="shared" si="14"/>
        <v>#DIV/0!</v>
      </c>
      <c r="AX71" s="6"/>
    </row>
    <row r="72" spans="1:50" ht="18" customHeight="1">
      <c r="A72" s="35">
        <f>INPUT!A70</f>
        <v>0</v>
      </c>
      <c r="B72" s="35">
        <f>INPUT!B70</f>
        <v>0</v>
      </c>
      <c r="C72" s="35">
        <f>INPUT!C70</f>
        <v>0</v>
      </c>
      <c r="D72" s="88"/>
      <c r="E72" s="89"/>
      <c r="F72" s="89"/>
      <c r="G72" s="89"/>
      <c r="H72" s="89"/>
      <c r="I72" s="90" t="str">
        <f t="shared" si="0"/>
        <v/>
      </c>
      <c r="J72" s="57" t="str">
        <f t="shared" si="1"/>
        <v/>
      </c>
      <c r="K72" s="91" t="str">
        <f t="shared" si="2"/>
        <v/>
      </c>
      <c r="L72" s="88"/>
      <c r="M72" s="89"/>
      <c r="N72" s="89"/>
      <c r="O72" s="90" t="str">
        <f t="shared" si="3"/>
        <v/>
      </c>
      <c r="P72" s="57" t="str">
        <f t="shared" si="4"/>
        <v/>
      </c>
      <c r="Q72" s="91" t="str">
        <f t="shared" si="5"/>
        <v/>
      </c>
      <c r="R72" s="88"/>
      <c r="S72" s="89"/>
      <c r="T72" s="89"/>
      <c r="U72" s="90" t="str">
        <f t="shared" si="6"/>
        <v/>
      </c>
      <c r="V72" s="57" t="str">
        <f t="shared" si="7"/>
        <v/>
      </c>
      <c r="W72" s="91" t="str">
        <f t="shared" si="8"/>
        <v/>
      </c>
      <c r="X72" s="92" t="str">
        <f t="shared" si="9"/>
        <v/>
      </c>
      <c r="Y72" s="93" t="str">
        <f t="shared" si="10"/>
        <v/>
      </c>
      <c r="Z72" s="94" t="str">
        <f t="shared" si="11"/>
        <v/>
      </c>
      <c r="AB72" s="2"/>
      <c r="AC72" s="1"/>
      <c r="AE72" s="1"/>
      <c r="AF72" s="1"/>
      <c r="AG72" s="1"/>
      <c r="AH72" s="1"/>
      <c r="AI72" s="1"/>
      <c r="AJ72" s="1"/>
      <c r="AK72" s="1"/>
      <c r="AL72" s="1"/>
      <c r="AM72" s="1"/>
      <c r="AN72" s="1"/>
      <c r="AO72" s="1"/>
      <c r="AP72" s="1"/>
      <c r="AQ72" s="1"/>
      <c r="AR72" s="1"/>
      <c r="AS72" s="6"/>
      <c r="AT72" s="41" t="e">
        <f t="shared" si="12"/>
        <v>#DIV/0!</v>
      </c>
      <c r="AU72" s="41" t="e">
        <f t="shared" si="13"/>
        <v>#DIV/0!</v>
      </c>
      <c r="AV72" s="41" t="e">
        <f t="shared" si="14"/>
        <v>#DIV/0!</v>
      </c>
      <c r="AX72" s="6"/>
    </row>
    <row r="73" spans="1:50" ht="18" customHeight="1">
      <c r="A73" s="35">
        <f>INPUT!A71</f>
        <v>0</v>
      </c>
      <c r="B73" s="35">
        <f>INPUT!B71</f>
        <v>0</v>
      </c>
      <c r="C73" s="35">
        <f>INPUT!C71</f>
        <v>0</v>
      </c>
      <c r="D73" s="88"/>
      <c r="E73" s="89"/>
      <c r="F73" s="89"/>
      <c r="G73" s="89"/>
      <c r="H73" s="89"/>
      <c r="I73" s="90" t="str">
        <f t="shared" si="0"/>
        <v/>
      </c>
      <c r="J73" s="57" t="str">
        <f t="shared" si="1"/>
        <v/>
      </c>
      <c r="K73" s="91" t="str">
        <f t="shared" si="2"/>
        <v/>
      </c>
      <c r="L73" s="88"/>
      <c r="M73" s="89"/>
      <c r="N73" s="89"/>
      <c r="O73" s="90" t="str">
        <f t="shared" si="3"/>
        <v/>
      </c>
      <c r="P73" s="57" t="str">
        <f t="shared" si="4"/>
        <v/>
      </c>
      <c r="Q73" s="91" t="str">
        <f t="shared" si="5"/>
        <v/>
      </c>
      <c r="R73" s="88"/>
      <c r="S73" s="89"/>
      <c r="T73" s="89"/>
      <c r="U73" s="90" t="str">
        <f t="shared" si="6"/>
        <v/>
      </c>
      <c r="V73" s="57" t="str">
        <f t="shared" si="7"/>
        <v/>
      </c>
      <c r="W73" s="91" t="str">
        <f t="shared" si="8"/>
        <v/>
      </c>
      <c r="X73" s="92" t="str">
        <f t="shared" si="9"/>
        <v/>
      </c>
      <c r="Y73" s="93" t="str">
        <f t="shared" si="10"/>
        <v/>
      </c>
      <c r="Z73" s="94" t="str">
        <f t="shared" si="11"/>
        <v/>
      </c>
      <c r="AB73" s="2"/>
      <c r="AC73" s="1"/>
      <c r="AE73" s="1"/>
      <c r="AF73" s="1"/>
      <c r="AG73" s="1"/>
      <c r="AH73" s="1"/>
      <c r="AI73" s="1"/>
      <c r="AJ73" s="1"/>
      <c r="AK73" s="1"/>
      <c r="AL73" s="1"/>
      <c r="AM73" s="1"/>
      <c r="AN73" s="1"/>
      <c r="AO73" s="1"/>
      <c r="AP73" s="1"/>
      <c r="AQ73" s="1"/>
      <c r="AR73" s="1"/>
      <c r="AS73" s="6"/>
      <c r="AT73" s="41" t="e">
        <f t="shared" si="12"/>
        <v>#DIV/0!</v>
      </c>
      <c r="AU73" s="41" t="e">
        <f t="shared" si="13"/>
        <v>#DIV/0!</v>
      </c>
      <c r="AV73" s="41" t="e">
        <f t="shared" si="14"/>
        <v>#DIV/0!</v>
      </c>
      <c r="AX73" s="6"/>
    </row>
    <row r="74" spans="1:50" ht="18" customHeight="1">
      <c r="A74" s="35">
        <f>INPUT!A72</f>
        <v>0</v>
      </c>
      <c r="B74" s="35">
        <f>INPUT!B72</f>
        <v>0</v>
      </c>
      <c r="C74" s="35">
        <f>INPUT!C72</f>
        <v>0</v>
      </c>
      <c r="D74" s="88"/>
      <c r="E74" s="89"/>
      <c r="F74" s="89"/>
      <c r="G74" s="89"/>
      <c r="H74" s="89"/>
      <c r="I74" s="90" t="str">
        <f t="shared" si="0"/>
        <v/>
      </c>
      <c r="J74" s="57" t="str">
        <f t="shared" si="1"/>
        <v/>
      </c>
      <c r="K74" s="91" t="str">
        <f t="shared" si="2"/>
        <v/>
      </c>
      <c r="L74" s="88"/>
      <c r="M74" s="89"/>
      <c r="N74" s="89"/>
      <c r="O74" s="90" t="str">
        <f t="shared" si="3"/>
        <v/>
      </c>
      <c r="P74" s="57" t="str">
        <f t="shared" si="4"/>
        <v/>
      </c>
      <c r="Q74" s="91" t="str">
        <f t="shared" si="5"/>
        <v/>
      </c>
      <c r="R74" s="88"/>
      <c r="S74" s="89"/>
      <c r="T74" s="89"/>
      <c r="U74" s="90" t="str">
        <f t="shared" si="6"/>
        <v/>
      </c>
      <c r="V74" s="57" t="str">
        <f t="shared" si="7"/>
        <v/>
      </c>
      <c r="W74" s="91" t="str">
        <f t="shared" si="8"/>
        <v/>
      </c>
      <c r="X74" s="92" t="str">
        <f t="shared" si="9"/>
        <v/>
      </c>
      <c r="Y74" s="93" t="str">
        <f t="shared" si="10"/>
        <v/>
      </c>
      <c r="Z74" s="94" t="str">
        <f t="shared" si="11"/>
        <v/>
      </c>
      <c r="AB74" s="2"/>
      <c r="AC74" s="1"/>
      <c r="AE74" s="1"/>
      <c r="AF74" s="1"/>
      <c r="AG74" s="1"/>
      <c r="AH74" s="1"/>
      <c r="AI74" s="1"/>
      <c r="AJ74" s="1"/>
      <c r="AK74" s="1"/>
      <c r="AL74" s="1"/>
      <c r="AM74" s="1"/>
      <c r="AN74" s="1"/>
      <c r="AO74" s="1"/>
      <c r="AP74" s="1"/>
      <c r="AQ74" s="1"/>
      <c r="AR74" s="1"/>
      <c r="AS74" s="6"/>
      <c r="AT74" s="41" t="e">
        <f t="shared" si="12"/>
        <v>#DIV/0!</v>
      </c>
      <c r="AU74" s="41" t="e">
        <f t="shared" si="13"/>
        <v>#DIV/0!</v>
      </c>
      <c r="AV74" s="41" t="e">
        <f t="shared" si="14"/>
        <v>#DIV/0!</v>
      </c>
      <c r="AX74" s="6"/>
    </row>
    <row r="75" spans="1:50" ht="18" customHeight="1">
      <c r="A75" s="35">
        <f>INPUT!A73</f>
        <v>0</v>
      </c>
      <c r="B75" s="35">
        <f>INPUT!B73</f>
        <v>0</v>
      </c>
      <c r="C75" s="35">
        <f>INPUT!C73</f>
        <v>0</v>
      </c>
      <c r="D75" s="88"/>
      <c r="E75" s="89"/>
      <c r="F75" s="89"/>
      <c r="G75" s="89"/>
      <c r="H75" s="89"/>
      <c r="I75" s="90" t="str">
        <f t="shared" si="0"/>
        <v/>
      </c>
      <c r="J75" s="57" t="str">
        <f t="shared" si="1"/>
        <v/>
      </c>
      <c r="K75" s="91" t="str">
        <f t="shared" si="2"/>
        <v/>
      </c>
      <c r="L75" s="88"/>
      <c r="M75" s="89"/>
      <c r="N75" s="89"/>
      <c r="O75" s="90" t="str">
        <f t="shared" si="3"/>
        <v/>
      </c>
      <c r="P75" s="57" t="str">
        <f t="shared" si="4"/>
        <v/>
      </c>
      <c r="Q75" s="91" t="str">
        <f t="shared" si="5"/>
        <v/>
      </c>
      <c r="R75" s="88"/>
      <c r="S75" s="89"/>
      <c r="T75" s="89"/>
      <c r="U75" s="90" t="str">
        <f t="shared" si="6"/>
        <v/>
      </c>
      <c r="V75" s="57" t="str">
        <f t="shared" si="7"/>
        <v/>
      </c>
      <c r="W75" s="91" t="str">
        <f t="shared" si="8"/>
        <v/>
      </c>
      <c r="X75" s="92" t="str">
        <f t="shared" si="9"/>
        <v/>
      </c>
      <c r="Y75" s="93" t="str">
        <f t="shared" si="10"/>
        <v/>
      </c>
      <c r="Z75" s="94" t="str">
        <f t="shared" si="11"/>
        <v/>
      </c>
      <c r="AB75" s="2"/>
      <c r="AC75" s="1"/>
      <c r="AE75" s="1"/>
      <c r="AF75" s="1"/>
      <c r="AG75" s="1"/>
      <c r="AH75" s="1"/>
      <c r="AI75" s="1"/>
      <c r="AJ75" s="1"/>
      <c r="AK75" s="1"/>
      <c r="AL75" s="1"/>
      <c r="AM75" s="1"/>
      <c r="AN75" s="1"/>
      <c r="AO75" s="1"/>
      <c r="AP75" s="1"/>
      <c r="AQ75" s="1"/>
      <c r="AR75" s="1"/>
      <c r="AS75" s="6"/>
      <c r="AT75" s="41" t="e">
        <f t="shared" si="12"/>
        <v>#DIV/0!</v>
      </c>
      <c r="AU75" s="41" t="e">
        <f t="shared" si="13"/>
        <v>#DIV/0!</v>
      </c>
      <c r="AV75" s="41" t="e">
        <f t="shared" si="14"/>
        <v>#DIV/0!</v>
      </c>
      <c r="AX75" s="6"/>
    </row>
    <row r="76" spans="1:50" ht="18" customHeight="1">
      <c r="A76" s="35">
        <f>INPUT!A74</f>
        <v>0</v>
      </c>
      <c r="B76" s="35">
        <f>INPUT!B74</f>
        <v>0</v>
      </c>
      <c r="C76" s="35">
        <f>INPUT!C74</f>
        <v>0</v>
      </c>
      <c r="D76" s="88"/>
      <c r="E76" s="89"/>
      <c r="F76" s="89"/>
      <c r="G76" s="89"/>
      <c r="H76" s="89"/>
      <c r="I76" s="90" t="str">
        <f t="shared" si="0"/>
        <v/>
      </c>
      <c r="J76" s="57" t="str">
        <f t="shared" si="1"/>
        <v/>
      </c>
      <c r="K76" s="91" t="str">
        <f t="shared" si="2"/>
        <v/>
      </c>
      <c r="L76" s="88"/>
      <c r="M76" s="89"/>
      <c r="N76" s="89"/>
      <c r="O76" s="90" t="str">
        <f t="shared" si="3"/>
        <v/>
      </c>
      <c r="P76" s="57" t="str">
        <f t="shared" si="4"/>
        <v/>
      </c>
      <c r="Q76" s="91" t="str">
        <f t="shared" si="5"/>
        <v/>
      </c>
      <c r="R76" s="88"/>
      <c r="S76" s="89"/>
      <c r="T76" s="89"/>
      <c r="U76" s="90" t="str">
        <f t="shared" si="6"/>
        <v/>
      </c>
      <c r="V76" s="57" t="str">
        <f t="shared" si="7"/>
        <v/>
      </c>
      <c r="W76" s="91" t="str">
        <f t="shared" si="8"/>
        <v/>
      </c>
      <c r="X76" s="92" t="str">
        <f t="shared" si="9"/>
        <v/>
      </c>
      <c r="Y76" s="93" t="str">
        <f t="shared" si="10"/>
        <v/>
      </c>
      <c r="Z76" s="94" t="str">
        <f t="shared" si="11"/>
        <v/>
      </c>
      <c r="AB76" s="2"/>
      <c r="AC76" s="1"/>
      <c r="AE76" s="1"/>
      <c r="AF76" s="1"/>
      <c r="AG76" s="1"/>
      <c r="AH76" s="1"/>
      <c r="AI76" s="1"/>
      <c r="AJ76" s="1"/>
      <c r="AK76" s="1"/>
      <c r="AL76" s="1"/>
      <c r="AM76" s="1"/>
      <c r="AN76" s="1"/>
      <c r="AO76" s="1"/>
      <c r="AP76" s="1"/>
      <c r="AQ76" s="1"/>
      <c r="AR76" s="1"/>
      <c r="AS76" s="6"/>
      <c r="AT76" s="41" t="e">
        <f t="shared" si="12"/>
        <v>#DIV/0!</v>
      </c>
      <c r="AU76" s="41" t="e">
        <f t="shared" si="13"/>
        <v>#DIV/0!</v>
      </c>
      <c r="AV76" s="41" t="e">
        <f t="shared" si="14"/>
        <v>#DIV/0!</v>
      </c>
      <c r="AX76" s="6"/>
    </row>
    <row r="77" spans="1:50" ht="18" customHeight="1">
      <c r="A77" s="35">
        <f>INPUT!A75</f>
        <v>0</v>
      </c>
      <c r="B77" s="35">
        <f>INPUT!B75</f>
        <v>0</v>
      </c>
      <c r="C77" s="35">
        <f>INPUT!C75</f>
        <v>0</v>
      </c>
      <c r="D77" s="88"/>
      <c r="E77" s="89"/>
      <c r="F77" s="89"/>
      <c r="G77" s="89"/>
      <c r="H77" s="89"/>
      <c r="I77" s="90" t="str">
        <f t="shared" si="0"/>
        <v/>
      </c>
      <c r="J77" s="57" t="str">
        <f t="shared" si="1"/>
        <v/>
      </c>
      <c r="K77" s="91" t="str">
        <f t="shared" si="2"/>
        <v/>
      </c>
      <c r="L77" s="88"/>
      <c r="M77" s="89"/>
      <c r="N77" s="89"/>
      <c r="O77" s="90" t="str">
        <f t="shared" si="3"/>
        <v/>
      </c>
      <c r="P77" s="57" t="str">
        <f t="shared" si="4"/>
        <v/>
      </c>
      <c r="Q77" s="91" t="str">
        <f t="shared" si="5"/>
        <v/>
      </c>
      <c r="R77" s="88"/>
      <c r="S77" s="89"/>
      <c r="T77" s="89"/>
      <c r="U77" s="90" t="str">
        <f t="shared" si="6"/>
        <v/>
      </c>
      <c r="V77" s="57" t="str">
        <f t="shared" si="7"/>
        <v/>
      </c>
      <c r="W77" s="91" t="str">
        <f t="shared" si="8"/>
        <v/>
      </c>
      <c r="X77" s="92" t="str">
        <f t="shared" si="9"/>
        <v/>
      </c>
      <c r="Y77" s="93" t="str">
        <f t="shared" si="10"/>
        <v/>
      </c>
      <c r="Z77" s="94" t="str">
        <f t="shared" si="11"/>
        <v/>
      </c>
      <c r="AB77" s="2"/>
      <c r="AC77" s="1"/>
      <c r="AE77" s="1"/>
      <c r="AF77" s="1"/>
      <c r="AG77" s="1"/>
      <c r="AH77" s="1"/>
      <c r="AI77" s="1"/>
      <c r="AJ77" s="1"/>
      <c r="AK77" s="1"/>
      <c r="AL77" s="1"/>
      <c r="AM77" s="1"/>
      <c r="AN77" s="1"/>
      <c r="AO77" s="1"/>
      <c r="AP77" s="1"/>
      <c r="AQ77" s="1"/>
      <c r="AR77" s="1"/>
      <c r="AS77" s="6"/>
      <c r="AT77" s="41" t="e">
        <f t="shared" si="12"/>
        <v>#DIV/0!</v>
      </c>
      <c r="AU77" s="41" t="e">
        <f t="shared" si="13"/>
        <v>#DIV/0!</v>
      </c>
      <c r="AV77" s="41" t="e">
        <f t="shared" si="14"/>
        <v>#DIV/0!</v>
      </c>
      <c r="AX77" s="6"/>
    </row>
    <row r="78" spans="1:50" ht="18" customHeight="1">
      <c r="A78" s="35">
        <f>INPUT!A76</f>
        <v>0</v>
      </c>
      <c r="B78" s="35">
        <f>INPUT!B76</f>
        <v>0</v>
      </c>
      <c r="C78" s="35">
        <f>INPUT!C76</f>
        <v>0</v>
      </c>
      <c r="D78" s="88"/>
      <c r="E78" s="89"/>
      <c r="F78" s="89"/>
      <c r="G78" s="89"/>
      <c r="H78" s="89"/>
      <c r="I78" s="90" t="str">
        <f t="shared" si="0"/>
        <v/>
      </c>
      <c r="J78" s="57" t="str">
        <f t="shared" si="1"/>
        <v/>
      </c>
      <c r="K78" s="91" t="str">
        <f t="shared" si="2"/>
        <v/>
      </c>
      <c r="L78" s="88"/>
      <c r="M78" s="89"/>
      <c r="N78" s="89"/>
      <c r="O78" s="90" t="str">
        <f t="shared" si="3"/>
        <v/>
      </c>
      <c r="P78" s="57" t="str">
        <f t="shared" si="4"/>
        <v/>
      </c>
      <c r="Q78" s="91" t="str">
        <f t="shared" si="5"/>
        <v/>
      </c>
      <c r="R78" s="88"/>
      <c r="S78" s="89"/>
      <c r="T78" s="89"/>
      <c r="U78" s="90" t="str">
        <f t="shared" si="6"/>
        <v/>
      </c>
      <c r="V78" s="57" t="str">
        <f t="shared" si="7"/>
        <v/>
      </c>
      <c r="W78" s="91" t="str">
        <f t="shared" si="8"/>
        <v/>
      </c>
      <c r="X78" s="92" t="str">
        <f t="shared" si="9"/>
        <v/>
      </c>
      <c r="Y78" s="93" t="str">
        <f t="shared" si="10"/>
        <v/>
      </c>
      <c r="Z78" s="94" t="str">
        <f t="shared" si="11"/>
        <v/>
      </c>
      <c r="AB78" s="2"/>
      <c r="AC78" s="1"/>
      <c r="AE78" s="1"/>
      <c r="AF78" s="1"/>
      <c r="AG78" s="1"/>
      <c r="AH78" s="1"/>
      <c r="AI78" s="1"/>
      <c r="AJ78" s="1"/>
      <c r="AK78" s="1"/>
      <c r="AL78" s="1"/>
      <c r="AM78" s="1"/>
      <c r="AN78" s="1"/>
      <c r="AO78" s="1"/>
      <c r="AP78" s="1"/>
      <c r="AQ78" s="1"/>
      <c r="AR78" s="1"/>
      <c r="AS78" s="6"/>
      <c r="AT78" s="41" t="e">
        <f t="shared" si="12"/>
        <v>#DIV/0!</v>
      </c>
      <c r="AU78" s="41" t="e">
        <f t="shared" si="13"/>
        <v>#DIV/0!</v>
      </c>
      <c r="AV78" s="41" t="e">
        <f t="shared" si="14"/>
        <v>#DIV/0!</v>
      </c>
      <c r="AX78" s="6"/>
    </row>
    <row r="79" spans="1:50" ht="18" customHeight="1">
      <c r="A79" s="35">
        <f>INPUT!A77</f>
        <v>0</v>
      </c>
      <c r="B79" s="35">
        <f>INPUT!B77</f>
        <v>0</v>
      </c>
      <c r="C79" s="35">
        <f>INPUT!C77</f>
        <v>0</v>
      </c>
      <c r="D79" s="88"/>
      <c r="E79" s="89"/>
      <c r="F79" s="89"/>
      <c r="G79" s="89"/>
      <c r="H79" s="89"/>
      <c r="I79" s="90" t="str">
        <f t="shared" ref="I79:I116" si="15">IF(COUNT($D79:$H79)=0,"",SUM($D79:$H79))</f>
        <v/>
      </c>
      <c r="J79" s="57" t="str">
        <f t="shared" ref="J79:J116" si="16">IF(ISERROR(IF($I79="","",ROUND(($I79/$I$10)*$J$10,2))),"",IF($I79="","",ROUND(($I79/$I$10)*$J$10,2)))</f>
        <v/>
      </c>
      <c r="K79" s="91" t="str">
        <f t="shared" ref="K79:K116" si="17">IF($J79="","",ROUND($J79*$K$10,2))</f>
        <v/>
      </c>
      <c r="L79" s="88"/>
      <c r="M79" s="89"/>
      <c r="N79" s="89"/>
      <c r="O79" s="90" t="str">
        <f t="shared" ref="O79:O116" si="18">IF(COUNT($L79:$N79)=0,"",SUM($L79:$N79))</f>
        <v/>
      </c>
      <c r="P79" s="57" t="str">
        <f t="shared" ref="P79:P116" si="19">IF(ISERROR(IF($O79="","",ROUND(($O79/$O$10)*$P$10,2))),"",IF($O79="","",ROUND(($O79/$O$10)*$P$10,2)))</f>
        <v/>
      </c>
      <c r="Q79" s="91" t="str">
        <f t="shared" ref="Q79:Q116" si="20">IF($P79="","",ROUND($P79*$Q$10,2))</f>
        <v/>
      </c>
      <c r="R79" s="88"/>
      <c r="S79" s="89"/>
      <c r="T79" s="89"/>
      <c r="U79" s="90" t="str">
        <f t="shared" ref="U79:U116" si="21">IF(COUNT($R79:$T79)=0,"",SUM($R79:$T79))</f>
        <v/>
      </c>
      <c r="V79" s="57" t="str">
        <f t="shared" ref="V79:V116" si="22">IF(ISERROR(IF($U79="","",ROUND(($U79/$U$10)*$V$10,2))),"",IF($U79="","",ROUND(($U79/$U$10)*$V$10,2)))</f>
        <v/>
      </c>
      <c r="W79" s="91" t="str">
        <f t="shared" ref="W79:W116" si="23">IF($V79="","",ROUND($V79*$W$10,2))</f>
        <v/>
      </c>
      <c r="X79" s="92" t="str">
        <f t="shared" si="9"/>
        <v/>
      </c>
      <c r="Y79" s="93" t="str">
        <f t="shared" si="10"/>
        <v/>
      </c>
      <c r="Z79" s="94" t="str">
        <f t="shared" ref="Z79:Z116" si="24">IF(ISERROR(IF(Y79="","",VLOOKUP(Y79,DESCRIPTORS,4,TRUE))),"",IF(Y79="","",VLOOKUP(Y79,DESCRIPTORS,4,TRUE)))</f>
        <v/>
      </c>
      <c r="AB79" s="2"/>
      <c r="AC79" s="1"/>
      <c r="AE79" s="1"/>
      <c r="AF79" s="1"/>
      <c r="AG79" s="1"/>
      <c r="AH79" s="1"/>
      <c r="AI79" s="1"/>
      <c r="AJ79" s="1"/>
      <c r="AK79" s="1"/>
      <c r="AL79" s="1"/>
      <c r="AM79" s="1"/>
      <c r="AN79" s="1"/>
      <c r="AO79" s="1"/>
      <c r="AP79" s="1"/>
      <c r="AQ79" s="1"/>
      <c r="AR79" s="1"/>
      <c r="AS79" s="6"/>
      <c r="AT79" s="41" t="e">
        <f t="shared" ref="AT79:AT116" si="25">(R79/$R$10)*100</f>
        <v>#DIV/0!</v>
      </c>
      <c r="AU79" s="41" t="e">
        <f t="shared" ref="AU79:AU116" si="26">(S79/$S$10)*100</f>
        <v>#DIV/0!</v>
      </c>
      <c r="AV79" s="41" t="e">
        <f t="shared" ref="AV79:AV116" si="27">(T79/$T$10)*100</f>
        <v>#DIV/0!</v>
      </c>
      <c r="AX79" s="6"/>
    </row>
    <row r="80" spans="1:50" ht="18" customHeight="1">
      <c r="A80" s="35">
        <f>INPUT!A78</f>
        <v>0</v>
      </c>
      <c r="B80" s="35">
        <f>INPUT!B78</f>
        <v>0</v>
      </c>
      <c r="C80" s="35">
        <f>INPUT!C78</f>
        <v>0</v>
      </c>
      <c r="D80" s="88"/>
      <c r="E80" s="89"/>
      <c r="F80" s="89"/>
      <c r="G80" s="89"/>
      <c r="H80" s="89"/>
      <c r="I80" s="90" t="str">
        <f t="shared" si="15"/>
        <v/>
      </c>
      <c r="J80" s="57" t="str">
        <f t="shared" si="16"/>
        <v/>
      </c>
      <c r="K80" s="91" t="str">
        <f t="shared" si="17"/>
        <v/>
      </c>
      <c r="L80" s="88"/>
      <c r="M80" s="89"/>
      <c r="N80" s="89"/>
      <c r="O80" s="90" t="str">
        <f t="shared" si="18"/>
        <v/>
      </c>
      <c r="P80" s="57" t="str">
        <f t="shared" si="19"/>
        <v/>
      </c>
      <c r="Q80" s="91" t="str">
        <f t="shared" si="20"/>
        <v/>
      </c>
      <c r="R80" s="88"/>
      <c r="S80" s="89"/>
      <c r="T80" s="89"/>
      <c r="U80" s="90" t="str">
        <f t="shared" si="21"/>
        <v/>
      </c>
      <c r="V80" s="57" t="str">
        <f t="shared" si="22"/>
        <v/>
      </c>
      <c r="W80" s="91" t="str">
        <f t="shared" si="23"/>
        <v/>
      </c>
      <c r="X80" s="92" t="str">
        <f t="shared" ref="X80:X116" si="28">IF(ISERROR(IF($T80="","",ROUND(SUM($K80,$Q80,$W80),2))),"",IF($T80="","",ROUND(SUM($K80,$Q80,$W80),2)))</f>
        <v/>
      </c>
      <c r="Y80" s="93" t="str">
        <f t="shared" ref="Y80:Y116" si="29">IF(ISERROR(IF($T80="","",VLOOKUP(X80,NewTransmu,4,TRUE))),"",IF($T80="","",VLOOKUP(X80,NewTransmu,4,TRUE)))</f>
        <v/>
      </c>
      <c r="Z80" s="94" t="str">
        <f t="shared" si="24"/>
        <v/>
      </c>
      <c r="AB80" s="2"/>
      <c r="AC80" s="1"/>
      <c r="AE80" s="1"/>
      <c r="AF80" s="1"/>
      <c r="AG80" s="1"/>
      <c r="AH80" s="1"/>
      <c r="AI80" s="1"/>
      <c r="AJ80" s="1"/>
      <c r="AK80" s="1"/>
      <c r="AL80" s="1"/>
      <c r="AM80" s="1"/>
      <c r="AN80" s="1"/>
      <c r="AO80" s="1"/>
      <c r="AP80" s="1"/>
      <c r="AQ80" s="1"/>
      <c r="AR80" s="1"/>
      <c r="AS80" s="6"/>
      <c r="AT80" s="41" t="e">
        <f t="shared" si="25"/>
        <v>#DIV/0!</v>
      </c>
      <c r="AU80" s="41" t="e">
        <f t="shared" si="26"/>
        <v>#DIV/0!</v>
      </c>
      <c r="AV80" s="41" t="e">
        <f t="shared" si="27"/>
        <v>#DIV/0!</v>
      </c>
      <c r="AX80" s="6"/>
    </row>
    <row r="81" spans="1:50" ht="18" customHeight="1">
      <c r="A81" s="35">
        <f>INPUT!A79</f>
        <v>0</v>
      </c>
      <c r="B81" s="35">
        <f>INPUT!B79</f>
        <v>0</v>
      </c>
      <c r="C81" s="35">
        <f>INPUT!C79</f>
        <v>0</v>
      </c>
      <c r="D81" s="88"/>
      <c r="E81" s="89"/>
      <c r="F81" s="89"/>
      <c r="G81" s="89"/>
      <c r="H81" s="89"/>
      <c r="I81" s="90" t="str">
        <f t="shared" si="15"/>
        <v/>
      </c>
      <c r="J81" s="57" t="str">
        <f t="shared" si="16"/>
        <v/>
      </c>
      <c r="K81" s="91" t="str">
        <f t="shared" si="17"/>
        <v/>
      </c>
      <c r="L81" s="88"/>
      <c r="M81" s="89"/>
      <c r="N81" s="89"/>
      <c r="O81" s="90" t="str">
        <f t="shared" si="18"/>
        <v/>
      </c>
      <c r="P81" s="57" t="str">
        <f t="shared" si="19"/>
        <v/>
      </c>
      <c r="Q81" s="91" t="str">
        <f t="shared" si="20"/>
        <v/>
      </c>
      <c r="R81" s="88"/>
      <c r="S81" s="89"/>
      <c r="T81" s="89"/>
      <c r="U81" s="90" t="str">
        <f t="shared" si="21"/>
        <v/>
      </c>
      <c r="V81" s="57" t="str">
        <f t="shared" si="22"/>
        <v/>
      </c>
      <c r="W81" s="91" t="str">
        <f t="shared" si="23"/>
        <v/>
      </c>
      <c r="X81" s="92" t="str">
        <f t="shared" si="28"/>
        <v/>
      </c>
      <c r="Y81" s="93" t="str">
        <f t="shared" si="29"/>
        <v/>
      </c>
      <c r="Z81" s="94" t="str">
        <f t="shared" si="24"/>
        <v/>
      </c>
      <c r="AB81" s="2"/>
      <c r="AC81" s="1"/>
      <c r="AE81" s="1"/>
      <c r="AF81" s="1"/>
      <c r="AG81" s="1"/>
      <c r="AH81" s="1"/>
      <c r="AI81" s="1"/>
      <c r="AJ81" s="1"/>
      <c r="AK81" s="1"/>
      <c r="AL81" s="1"/>
      <c r="AM81" s="1"/>
      <c r="AN81" s="1"/>
      <c r="AO81" s="1"/>
      <c r="AP81" s="1"/>
      <c r="AQ81" s="1"/>
      <c r="AR81" s="1"/>
      <c r="AS81" s="6"/>
      <c r="AT81" s="41" t="e">
        <f t="shared" si="25"/>
        <v>#DIV/0!</v>
      </c>
      <c r="AU81" s="41" t="e">
        <f t="shared" si="26"/>
        <v>#DIV/0!</v>
      </c>
      <c r="AV81" s="41" t="e">
        <f t="shared" si="27"/>
        <v>#DIV/0!</v>
      </c>
      <c r="AX81" s="6"/>
    </row>
    <row r="82" spans="1:50" ht="18" customHeight="1">
      <c r="A82" s="35">
        <f>INPUT!A80</f>
        <v>0</v>
      </c>
      <c r="B82" s="35">
        <f>INPUT!B80</f>
        <v>0</v>
      </c>
      <c r="C82" s="35">
        <f>INPUT!C80</f>
        <v>0</v>
      </c>
      <c r="D82" s="88"/>
      <c r="E82" s="89"/>
      <c r="F82" s="89"/>
      <c r="G82" s="89"/>
      <c r="H82" s="89"/>
      <c r="I82" s="90" t="str">
        <f t="shared" si="15"/>
        <v/>
      </c>
      <c r="J82" s="57" t="str">
        <f t="shared" si="16"/>
        <v/>
      </c>
      <c r="K82" s="91" t="str">
        <f t="shared" si="17"/>
        <v/>
      </c>
      <c r="L82" s="88"/>
      <c r="M82" s="89"/>
      <c r="N82" s="89"/>
      <c r="O82" s="90" t="str">
        <f t="shared" si="18"/>
        <v/>
      </c>
      <c r="P82" s="57" t="str">
        <f t="shared" si="19"/>
        <v/>
      </c>
      <c r="Q82" s="91" t="str">
        <f t="shared" si="20"/>
        <v/>
      </c>
      <c r="R82" s="88"/>
      <c r="S82" s="89"/>
      <c r="T82" s="89"/>
      <c r="U82" s="90" t="str">
        <f t="shared" si="21"/>
        <v/>
      </c>
      <c r="V82" s="57" t="str">
        <f t="shared" si="22"/>
        <v/>
      </c>
      <c r="W82" s="91" t="str">
        <f t="shared" si="23"/>
        <v/>
      </c>
      <c r="X82" s="92" t="str">
        <f t="shared" si="28"/>
        <v/>
      </c>
      <c r="Y82" s="93" t="str">
        <f t="shared" si="29"/>
        <v/>
      </c>
      <c r="Z82" s="94" t="str">
        <f t="shared" si="24"/>
        <v/>
      </c>
      <c r="AB82" s="2"/>
      <c r="AC82" s="1"/>
      <c r="AE82" s="1"/>
      <c r="AF82" s="1"/>
      <c r="AG82" s="1"/>
      <c r="AH82" s="1"/>
      <c r="AI82" s="1"/>
      <c r="AJ82" s="1"/>
      <c r="AK82" s="1"/>
      <c r="AL82" s="1"/>
      <c r="AM82" s="1"/>
      <c r="AN82" s="1"/>
      <c r="AO82" s="1"/>
      <c r="AP82" s="1"/>
      <c r="AQ82" s="1"/>
      <c r="AR82" s="1"/>
      <c r="AS82" s="6"/>
      <c r="AT82" s="41" t="e">
        <f t="shared" si="25"/>
        <v>#DIV/0!</v>
      </c>
      <c r="AU82" s="41" t="e">
        <f t="shared" si="26"/>
        <v>#DIV/0!</v>
      </c>
      <c r="AV82" s="41" t="e">
        <f t="shared" si="27"/>
        <v>#DIV/0!</v>
      </c>
      <c r="AX82" s="6"/>
    </row>
    <row r="83" spans="1:50" ht="18" customHeight="1">
      <c r="A83" s="35">
        <f>INPUT!A81</f>
        <v>0</v>
      </c>
      <c r="B83" s="35">
        <f>INPUT!B81</f>
        <v>0</v>
      </c>
      <c r="C83" s="35">
        <f>INPUT!C81</f>
        <v>0</v>
      </c>
      <c r="D83" s="88"/>
      <c r="E83" s="89"/>
      <c r="F83" s="89"/>
      <c r="G83" s="89"/>
      <c r="H83" s="89"/>
      <c r="I83" s="90" t="str">
        <f t="shared" si="15"/>
        <v/>
      </c>
      <c r="J83" s="57" t="str">
        <f t="shared" si="16"/>
        <v/>
      </c>
      <c r="K83" s="91" t="str">
        <f t="shared" si="17"/>
        <v/>
      </c>
      <c r="L83" s="88"/>
      <c r="M83" s="89"/>
      <c r="N83" s="89"/>
      <c r="O83" s="90" t="str">
        <f t="shared" si="18"/>
        <v/>
      </c>
      <c r="P83" s="57" t="str">
        <f t="shared" si="19"/>
        <v/>
      </c>
      <c r="Q83" s="91" t="str">
        <f t="shared" si="20"/>
        <v/>
      </c>
      <c r="R83" s="88"/>
      <c r="S83" s="89"/>
      <c r="T83" s="89"/>
      <c r="U83" s="90" t="str">
        <f t="shared" si="21"/>
        <v/>
      </c>
      <c r="V83" s="57" t="str">
        <f t="shared" si="22"/>
        <v/>
      </c>
      <c r="W83" s="91" t="str">
        <f t="shared" si="23"/>
        <v/>
      </c>
      <c r="X83" s="92" t="str">
        <f t="shared" si="28"/>
        <v/>
      </c>
      <c r="Y83" s="93" t="str">
        <f t="shared" si="29"/>
        <v/>
      </c>
      <c r="Z83" s="94" t="str">
        <f t="shared" si="24"/>
        <v/>
      </c>
      <c r="AB83" s="2"/>
      <c r="AC83" s="1"/>
      <c r="AE83" s="1"/>
      <c r="AF83" s="1"/>
      <c r="AG83" s="1"/>
      <c r="AH83" s="1"/>
      <c r="AI83" s="1"/>
      <c r="AJ83" s="1"/>
      <c r="AK83" s="1"/>
      <c r="AL83" s="1"/>
      <c r="AM83" s="1"/>
      <c r="AN83" s="1"/>
      <c r="AO83" s="1"/>
      <c r="AP83" s="1"/>
      <c r="AQ83" s="1"/>
      <c r="AR83" s="1"/>
      <c r="AS83" s="6"/>
      <c r="AT83" s="41" t="e">
        <f t="shared" si="25"/>
        <v>#DIV/0!</v>
      </c>
      <c r="AU83" s="41" t="e">
        <f t="shared" si="26"/>
        <v>#DIV/0!</v>
      </c>
      <c r="AV83" s="41" t="e">
        <f t="shared" si="27"/>
        <v>#DIV/0!</v>
      </c>
      <c r="AX83" s="6"/>
    </row>
    <row r="84" spans="1:50" ht="18" customHeight="1">
      <c r="A84" s="35">
        <f>INPUT!A82</f>
        <v>0</v>
      </c>
      <c r="B84" s="35">
        <f>INPUT!B82</f>
        <v>0</v>
      </c>
      <c r="C84" s="35">
        <f>INPUT!C82</f>
        <v>0</v>
      </c>
      <c r="D84" s="88"/>
      <c r="E84" s="89"/>
      <c r="F84" s="89"/>
      <c r="G84" s="89"/>
      <c r="H84" s="89"/>
      <c r="I84" s="90" t="str">
        <f t="shared" si="15"/>
        <v/>
      </c>
      <c r="J84" s="57" t="str">
        <f t="shared" si="16"/>
        <v/>
      </c>
      <c r="K84" s="91" t="str">
        <f t="shared" si="17"/>
        <v/>
      </c>
      <c r="L84" s="88"/>
      <c r="M84" s="89"/>
      <c r="N84" s="89"/>
      <c r="O84" s="90" t="str">
        <f t="shared" si="18"/>
        <v/>
      </c>
      <c r="P84" s="57" t="str">
        <f t="shared" si="19"/>
        <v/>
      </c>
      <c r="Q84" s="91" t="str">
        <f t="shared" si="20"/>
        <v/>
      </c>
      <c r="R84" s="88"/>
      <c r="S84" s="89"/>
      <c r="T84" s="89"/>
      <c r="U84" s="90" t="str">
        <f t="shared" si="21"/>
        <v/>
      </c>
      <c r="V84" s="57" t="str">
        <f t="shared" si="22"/>
        <v/>
      </c>
      <c r="W84" s="91" t="str">
        <f t="shared" si="23"/>
        <v/>
      </c>
      <c r="X84" s="92" t="str">
        <f t="shared" si="28"/>
        <v/>
      </c>
      <c r="Y84" s="93" t="str">
        <f t="shared" si="29"/>
        <v/>
      </c>
      <c r="Z84" s="94" t="str">
        <f t="shared" si="24"/>
        <v/>
      </c>
      <c r="AB84" s="2"/>
      <c r="AC84" s="1"/>
      <c r="AE84" s="1"/>
      <c r="AF84" s="1"/>
      <c r="AG84" s="1"/>
      <c r="AH84" s="1"/>
      <c r="AI84" s="1"/>
      <c r="AJ84" s="1"/>
      <c r="AK84" s="1"/>
      <c r="AL84" s="1"/>
      <c r="AM84" s="1"/>
      <c r="AN84" s="1"/>
      <c r="AO84" s="1"/>
      <c r="AP84" s="1"/>
      <c r="AQ84" s="1"/>
      <c r="AR84" s="1"/>
      <c r="AS84" s="6"/>
      <c r="AT84" s="41" t="e">
        <f t="shared" si="25"/>
        <v>#DIV/0!</v>
      </c>
      <c r="AU84" s="41" t="e">
        <f t="shared" si="26"/>
        <v>#DIV/0!</v>
      </c>
      <c r="AV84" s="41" t="e">
        <f t="shared" si="27"/>
        <v>#DIV/0!</v>
      </c>
      <c r="AX84" s="6"/>
    </row>
    <row r="85" spans="1:50" ht="18" customHeight="1">
      <c r="A85" s="35">
        <f>INPUT!A83</f>
        <v>0</v>
      </c>
      <c r="B85" s="35">
        <f>INPUT!B83</f>
        <v>0</v>
      </c>
      <c r="C85" s="35">
        <f>INPUT!C83</f>
        <v>0</v>
      </c>
      <c r="D85" s="88"/>
      <c r="E85" s="89"/>
      <c r="F85" s="89"/>
      <c r="G85" s="89"/>
      <c r="H85" s="89"/>
      <c r="I85" s="90" t="str">
        <f t="shared" si="15"/>
        <v/>
      </c>
      <c r="J85" s="57" t="str">
        <f t="shared" si="16"/>
        <v/>
      </c>
      <c r="K85" s="91" t="str">
        <f t="shared" si="17"/>
        <v/>
      </c>
      <c r="L85" s="88"/>
      <c r="M85" s="89"/>
      <c r="N85" s="89"/>
      <c r="O85" s="90" t="str">
        <f t="shared" si="18"/>
        <v/>
      </c>
      <c r="P85" s="57" t="str">
        <f t="shared" si="19"/>
        <v/>
      </c>
      <c r="Q85" s="91" t="str">
        <f t="shared" si="20"/>
        <v/>
      </c>
      <c r="R85" s="88"/>
      <c r="S85" s="89"/>
      <c r="T85" s="89"/>
      <c r="U85" s="90" t="str">
        <f t="shared" si="21"/>
        <v/>
      </c>
      <c r="V85" s="57" t="str">
        <f t="shared" si="22"/>
        <v/>
      </c>
      <c r="W85" s="91" t="str">
        <f t="shared" si="23"/>
        <v/>
      </c>
      <c r="X85" s="92" t="str">
        <f t="shared" si="28"/>
        <v/>
      </c>
      <c r="Y85" s="93" t="str">
        <f t="shared" si="29"/>
        <v/>
      </c>
      <c r="Z85" s="94" t="str">
        <f t="shared" si="24"/>
        <v/>
      </c>
      <c r="AB85" s="2"/>
      <c r="AC85" s="1"/>
      <c r="AE85" s="1"/>
      <c r="AF85" s="1"/>
      <c r="AG85" s="1"/>
      <c r="AH85" s="1"/>
      <c r="AI85" s="1"/>
      <c r="AJ85" s="1"/>
      <c r="AK85" s="1"/>
      <c r="AL85" s="1"/>
      <c r="AM85" s="1"/>
      <c r="AN85" s="1"/>
      <c r="AO85" s="1"/>
      <c r="AP85" s="1"/>
      <c r="AQ85" s="1"/>
      <c r="AR85" s="1"/>
      <c r="AS85" s="6"/>
      <c r="AT85" s="41" t="e">
        <f t="shared" si="25"/>
        <v>#DIV/0!</v>
      </c>
      <c r="AU85" s="41" t="e">
        <f t="shared" si="26"/>
        <v>#DIV/0!</v>
      </c>
      <c r="AV85" s="41" t="e">
        <f t="shared" si="27"/>
        <v>#DIV/0!</v>
      </c>
      <c r="AX85" s="6"/>
    </row>
    <row r="86" spans="1:50" ht="18" customHeight="1">
      <c r="A86" s="35">
        <f>INPUT!A84</f>
        <v>0</v>
      </c>
      <c r="B86" s="35">
        <f>INPUT!B84</f>
        <v>0</v>
      </c>
      <c r="C86" s="35">
        <f>INPUT!C84</f>
        <v>0</v>
      </c>
      <c r="D86" s="88"/>
      <c r="E86" s="89"/>
      <c r="F86" s="89"/>
      <c r="G86" s="89"/>
      <c r="H86" s="89"/>
      <c r="I86" s="90" t="str">
        <f t="shared" si="15"/>
        <v/>
      </c>
      <c r="J86" s="57" t="str">
        <f t="shared" si="16"/>
        <v/>
      </c>
      <c r="K86" s="91" t="str">
        <f t="shared" si="17"/>
        <v/>
      </c>
      <c r="L86" s="88"/>
      <c r="M86" s="89"/>
      <c r="N86" s="89"/>
      <c r="O86" s="90" t="str">
        <f t="shared" si="18"/>
        <v/>
      </c>
      <c r="P86" s="57" t="str">
        <f t="shared" si="19"/>
        <v/>
      </c>
      <c r="Q86" s="91" t="str">
        <f t="shared" si="20"/>
        <v/>
      </c>
      <c r="R86" s="88"/>
      <c r="S86" s="89"/>
      <c r="T86" s="89"/>
      <c r="U86" s="90" t="str">
        <f t="shared" si="21"/>
        <v/>
      </c>
      <c r="V86" s="57" t="str">
        <f t="shared" si="22"/>
        <v/>
      </c>
      <c r="W86" s="91" t="str">
        <f t="shared" si="23"/>
        <v/>
      </c>
      <c r="X86" s="92" t="str">
        <f t="shared" si="28"/>
        <v/>
      </c>
      <c r="Y86" s="93" t="str">
        <f t="shared" si="29"/>
        <v/>
      </c>
      <c r="Z86" s="94" t="str">
        <f t="shared" si="24"/>
        <v/>
      </c>
      <c r="AB86" s="2"/>
      <c r="AC86" s="1"/>
      <c r="AE86" s="1"/>
      <c r="AF86" s="1"/>
      <c r="AG86" s="1"/>
      <c r="AH86" s="1"/>
      <c r="AI86" s="1"/>
      <c r="AJ86" s="1"/>
      <c r="AK86" s="1"/>
      <c r="AL86" s="1"/>
      <c r="AM86" s="1"/>
      <c r="AN86" s="1"/>
      <c r="AO86" s="1"/>
      <c r="AP86" s="1"/>
      <c r="AQ86" s="1"/>
      <c r="AR86" s="1"/>
      <c r="AS86" s="6"/>
      <c r="AT86" s="41" t="e">
        <f t="shared" si="25"/>
        <v>#DIV/0!</v>
      </c>
      <c r="AU86" s="41" t="e">
        <f t="shared" si="26"/>
        <v>#DIV/0!</v>
      </c>
      <c r="AV86" s="41" t="e">
        <f t="shared" si="27"/>
        <v>#DIV/0!</v>
      </c>
      <c r="AX86" s="6"/>
    </row>
    <row r="87" spans="1:50" ht="18" customHeight="1">
      <c r="A87" s="35">
        <f>INPUT!A85</f>
        <v>0</v>
      </c>
      <c r="B87" s="35">
        <f>INPUT!B85</f>
        <v>0</v>
      </c>
      <c r="C87" s="35">
        <f>INPUT!C85</f>
        <v>0</v>
      </c>
      <c r="D87" s="88"/>
      <c r="E87" s="89"/>
      <c r="F87" s="89"/>
      <c r="G87" s="89"/>
      <c r="H87" s="89"/>
      <c r="I87" s="90" t="str">
        <f t="shared" si="15"/>
        <v/>
      </c>
      <c r="J87" s="57" t="str">
        <f t="shared" si="16"/>
        <v/>
      </c>
      <c r="K87" s="91" t="str">
        <f t="shared" si="17"/>
        <v/>
      </c>
      <c r="L87" s="88"/>
      <c r="M87" s="89"/>
      <c r="N87" s="89"/>
      <c r="O87" s="90" t="str">
        <f t="shared" si="18"/>
        <v/>
      </c>
      <c r="P87" s="57" t="str">
        <f t="shared" si="19"/>
        <v/>
      </c>
      <c r="Q87" s="91" t="str">
        <f t="shared" si="20"/>
        <v/>
      </c>
      <c r="R87" s="88"/>
      <c r="S87" s="89"/>
      <c r="T87" s="89"/>
      <c r="U87" s="90" t="str">
        <f t="shared" si="21"/>
        <v/>
      </c>
      <c r="V87" s="57" t="str">
        <f t="shared" si="22"/>
        <v/>
      </c>
      <c r="W87" s="91" t="str">
        <f t="shared" si="23"/>
        <v/>
      </c>
      <c r="X87" s="92" t="str">
        <f t="shared" si="28"/>
        <v/>
      </c>
      <c r="Y87" s="93" t="str">
        <f t="shared" si="29"/>
        <v/>
      </c>
      <c r="Z87" s="94" t="str">
        <f t="shared" si="24"/>
        <v/>
      </c>
      <c r="AB87" s="2"/>
      <c r="AC87" s="1"/>
      <c r="AE87" s="1"/>
      <c r="AF87" s="1"/>
      <c r="AG87" s="1"/>
      <c r="AH87" s="1"/>
      <c r="AI87" s="1"/>
      <c r="AJ87" s="1"/>
      <c r="AK87" s="1"/>
      <c r="AL87" s="1"/>
      <c r="AM87" s="1"/>
      <c r="AN87" s="1"/>
      <c r="AO87" s="1"/>
      <c r="AP87" s="1"/>
      <c r="AQ87" s="1"/>
      <c r="AR87" s="1"/>
      <c r="AS87" s="6"/>
      <c r="AT87" s="41" t="e">
        <f t="shared" si="25"/>
        <v>#DIV/0!</v>
      </c>
      <c r="AU87" s="41" t="e">
        <f t="shared" si="26"/>
        <v>#DIV/0!</v>
      </c>
      <c r="AV87" s="41" t="e">
        <f t="shared" si="27"/>
        <v>#DIV/0!</v>
      </c>
      <c r="AX87" s="6"/>
    </row>
    <row r="88" spans="1:50" ht="18" customHeight="1">
      <c r="A88" s="35">
        <f>INPUT!A86</f>
        <v>0</v>
      </c>
      <c r="B88" s="35">
        <f>INPUT!B86</f>
        <v>0</v>
      </c>
      <c r="C88" s="35">
        <f>INPUT!C86</f>
        <v>0</v>
      </c>
      <c r="D88" s="88"/>
      <c r="E88" s="89"/>
      <c r="F88" s="89"/>
      <c r="G88" s="89"/>
      <c r="H88" s="89"/>
      <c r="I88" s="90" t="str">
        <f t="shared" si="15"/>
        <v/>
      </c>
      <c r="J88" s="57" t="str">
        <f t="shared" si="16"/>
        <v/>
      </c>
      <c r="K88" s="91" t="str">
        <f t="shared" si="17"/>
        <v/>
      </c>
      <c r="L88" s="88"/>
      <c r="M88" s="89"/>
      <c r="N88" s="89"/>
      <c r="O88" s="90" t="str">
        <f t="shared" si="18"/>
        <v/>
      </c>
      <c r="P88" s="57" t="str">
        <f t="shared" si="19"/>
        <v/>
      </c>
      <c r="Q88" s="91" t="str">
        <f t="shared" si="20"/>
        <v/>
      </c>
      <c r="R88" s="88"/>
      <c r="S88" s="89"/>
      <c r="T88" s="89"/>
      <c r="U88" s="90" t="str">
        <f t="shared" si="21"/>
        <v/>
      </c>
      <c r="V88" s="57" t="str">
        <f t="shared" si="22"/>
        <v/>
      </c>
      <c r="W88" s="91" t="str">
        <f t="shared" si="23"/>
        <v/>
      </c>
      <c r="X88" s="92" t="str">
        <f t="shared" si="28"/>
        <v/>
      </c>
      <c r="Y88" s="93" t="str">
        <f t="shared" si="29"/>
        <v/>
      </c>
      <c r="Z88" s="94" t="str">
        <f t="shared" si="24"/>
        <v/>
      </c>
      <c r="AB88" s="2"/>
      <c r="AC88" s="1"/>
      <c r="AE88" s="1"/>
      <c r="AF88" s="1"/>
      <c r="AG88" s="1"/>
      <c r="AH88" s="1"/>
      <c r="AI88" s="1"/>
      <c r="AJ88" s="1"/>
      <c r="AK88" s="1"/>
      <c r="AL88" s="1"/>
      <c r="AM88" s="1"/>
      <c r="AN88" s="1"/>
      <c r="AO88" s="1"/>
      <c r="AP88" s="1"/>
      <c r="AQ88" s="1"/>
      <c r="AR88" s="1"/>
      <c r="AS88" s="6"/>
      <c r="AT88" s="41" t="e">
        <f t="shared" si="25"/>
        <v>#DIV/0!</v>
      </c>
      <c r="AU88" s="41" t="e">
        <f t="shared" si="26"/>
        <v>#DIV/0!</v>
      </c>
      <c r="AV88" s="41" t="e">
        <f t="shared" si="27"/>
        <v>#DIV/0!</v>
      </c>
      <c r="AX88" s="6"/>
    </row>
    <row r="89" spans="1:50" ht="18" customHeight="1">
      <c r="A89" s="35">
        <f>INPUT!A87</f>
        <v>0</v>
      </c>
      <c r="B89" s="35">
        <f>INPUT!B87</f>
        <v>0</v>
      </c>
      <c r="C89" s="35">
        <f>INPUT!C87</f>
        <v>0</v>
      </c>
      <c r="D89" s="88"/>
      <c r="E89" s="89"/>
      <c r="F89" s="89"/>
      <c r="G89" s="89"/>
      <c r="H89" s="89"/>
      <c r="I89" s="90" t="str">
        <f t="shared" si="15"/>
        <v/>
      </c>
      <c r="J89" s="57" t="str">
        <f t="shared" si="16"/>
        <v/>
      </c>
      <c r="K89" s="91" t="str">
        <f t="shared" si="17"/>
        <v/>
      </c>
      <c r="L89" s="88"/>
      <c r="M89" s="89"/>
      <c r="N89" s="89"/>
      <c r="O89" s="90" t="str">
        <f t="shared" si="18"/>
        <v/>
      </c>
      <c r="P89" s="57" t="str">
        <f t="shared" si="19"/>
        <v/>
      </c>
      <c r="Q89" s="91" t="str">
        <f t="shared" si="20"/>
        <v/>
      </c>
      <c r="R89" s="88"/>
      <c r="S89" s="89"/>
      <c r="T89" s="89"/>
      <c r="U89" s="90" t="str">
        <f t="shared" si="21"/>
        <v/>
      </c>
      <c r="V89" s="57" t="str">
        <f t="shared" si="22"/>
        <v/>
      </c>
      <c r="W89" s="91" t="str">
        <f t="shared" si="23"/>
        <v/>
      </c>
      <c r="X89" s="92" t="str">
        <f t="shared" si="28"/>
        <v/>
      </c>
      <c r="Y89" s="93" t="str">
        <f t="shared" si="29"/>
        <v/>
      </c>
      <c r="Z89" s="94" t="str">
        <f t="shared" si="24"/>
        <v/>
      </c>
      <c r="AB89" s="2"/>
      <c r="AC89" s="1"/>
      <c r="AE89" s="1"/>
      <c r="AF89" s="1"/>
      <c r="AG89" s="1"/>
      <c r="AH89" s="1"/>
      <c r="AI89" s="1"/>
      <c r="AJ89" s="1"/>
      <c r="AK89" s="1"/>
      <c r="AL89" s="1"/>
      <c r="AM89" s="1"/>
      <c r="AN89" s="1"/>
      <c r="AO89" s="1"/>
      <c r="AP89" s="1"/>
      <c r="AQ89" s="1"/>
      <c r="AR89" s="1"/>
      <c r="AS89" s="6"/>
      <c r="AT89" s="41" t="e">
        <f t="shared" si="25"/>
        <v>#DIV/0!</v>
      </c>
      <c r="AU89" s="41" t="e">
        <f t="shared" si="26"/>
        <v>#DIV/0!</v>
      </c>
      <c r="AV89" s="41" t="e">
        <f t="shared" si="27"/>
        <v>#DIV/0!</v>
      </c>
      <c r="AX89" s="6"/>
    </row>
    <row r="90" spans="1:50" ht="18" customHeight="1">
      <c r="A90" s="35">
        <f>INPUT!A88</f>
        <v>0</v>
      </c>
      <c r="B90" s="35">
        <f>INPUT!B88</f>
        <v>0</v>
      </c>
      <c r="C90" s="35">
        <f>INPUT!C88</f>
        <v>0</v>
      </c>
      <c r="D90" s="88"/>
      <c r="E90" s="89"/>
      <c r="F90" s="89"/>
      <c r="G90" s="89"/>
      <c r="H90" s="89"/>
      <c r="I90" s="90" t="str">
        <f t="shared" si="15"/>
        <v/>
      </c>
      <c r="J90" s="57" t="str">
        <f t="shared" si="16"/>
        <v/>
      </c>
      <c r="K90" s="91" t="str">
        <f t="shared" si="17"/>
        <v/>
      </c>
      <c r="L90" s="88"/>
      <c r="M90" s="89"/>
      <c r="N90" s="89"/>
      <c r="O90" s="90" t="str">
        <f t="shared" si="18"/>
        <v/>
      </c>
      <c r="P90" s="57" t="str">
        <f t="shared" si="19"/>
        <v/>
      </c>
      <c r="Q90" s="91" t="str">
        <f t="shared" si="20"/>
        <v/>
      </c>
      <c r="R90" s="88"/>
      <c r="S90" s="89"/>
      <c r="T90" s="89"/>
      <c r="U90" s="90" t="str">
        <f t="shared" si="21"/>
        <v/>
      </c>
      <c r="V90" s="57" t="str">
        <f t="shared" si="22"/>
        <v/>
      </c>
      <c r="W90" s="91" t="str">
        <f t="shared" si="23"/>
        <v/>
      </c>
      <c r="X90" s="92" t="str">
        <f t="shared" si="28"/>
        <v/>
      </c>
      <c r="Y90" s="93" t="str">
        <f t="shared" si="29"/>
        <v/>
      </c>
      <c r="Z90" s="94" t="str">
        <f t="shared" si="24"/>
        <v/>
      </c>
      <c r="AB90" s="2"/>
      <c r="AC90" s="1"/>
      <c r="AE90" s="1"/>
      <c r="AF90" s="1"/>
      <c r="AG90" s="1"/>
      <c r="AH90" s="1"/>
      <c r="AI90" s="1"/>
      <c r="AJ90" s="1"/>
      <c r="AK90" s="1"/>
      <c r="AL90" s="1"/>
      <c r="AM90" s="1"/>
      <c r="AN90" s="1"/>
      <c r="AO90" s="1"/>
      <c r="AP90" s="1"/>
      <c r="AQ90" s="1"/>
      <c r="AR90" s="1"/>
      <c r="AS90" s="6"/>
      <c r="AT90" s="41" t="e">
        <f t="shared" si="25"/>
        <v>#DIV/0!</v>
      </c>
      <c r="AU90" s="41" t="e">
        <f t="shared" si="26"/>
        <v>#DIV/0!</v>
      </c>
      <c r="AV90" s="41" t="e">
        <f t="shared" si="27"/>
        <v>#DIV/0!</v>
      </c>
      <c r="AX90" s="6"/>
    </row>
    <row r="91" spans="1:50" ht="18" customHeight="1">
      <c r="A91" s="35">
        <f>INPUT!A89</f>
        <v>0</v>
      </c>
      <c r="B91" s="35">
        <f>INPUT!B89</f>
        <v>0</v>
      </c>
      <c r="C91" s="35">
        <f>INPUT!C89</f>
        <v>0</v>
      </c>
      <c r="D91" s="88"/>
      <c r="E91" s="89"/>
      <c r="F91" s="89"/>
      <c r="G91" s="89"/>
      <c r="H91" s="89"/>
      <c r="I91" s="90" t="str">
        <f t="shared" si="15"/>
        <v/>
      </c>
      <c r="J91" s="57" t="str">
        <f t="shared" si="16"/>
        <v/>
      </c>
      <c r="K91" s="91" t="str">
        <f t="shared" si="17"/>
        <v/>
      </c>
      <c r="L91" s="88"/>
      <c r="M91" s="89"/>
      <c r="N91" s="89"/>
      <c r="O91" s="90" t="str">
        <f t="shared" si="18"/>
        <v/>
      </c>
      <c r="P91" s="57" t="str">
        <f t="shared" si="19"/>
        <v/>
      </c>
      <c r="Q91" s="91" t="str">
        <f t="shared" si="20"/>
        <v/>
      </c>
      <c r="R91" s="88"/>
      <c r="S91" s="89"/>
      <c r="T91" s="89"/>
      <c r="U91" s="90" t="str">
        <f t="shared" si="21"/>
        <v/>
      </c>
      <c r="V91" s="57" t="str">
        <f t="shared" si="22"/>
        <v/>
      </c>
      <c r="W91" s="91" t="str">
        <f t="shared" si="23"/>
        <v/>
      </c>
      <c r="X91" s="92" t="str">
        <f t="shared" si="28"/>
        <v/>
      </c>
      <c r="Y91" s="93" t="str">
        <f t="shared" si="29"/>
        <v/>
      </c>
      <c r="Z91" s="94" t="str">
        <f t="shared" si="24"/>
        <v/>
      </c>
      <c r="AB91" s="2"/>
      <c r="AC91" s="1"/>
      <c r="AE91" s="1"/>
      <c r="AF91" s="1"/>
      <c r="AG91" s="1"/>
      <c r="AH91" s="1"/>
      <c r="AI91" s="1"/>
      <c r="AJ91" s="1"/>
      <c r="AK91" s="1"/>
      <c r="AL91" s="1"/>
      <c r="AM91" s="1"/>
      <c r="AN91" s="1"/>
      <c r="AO91" s="1"/>
      <c r="AP91" s="1"/>
      <c r="AQ91" s="1"/>
      <c r="AR91" s="1"/>
      <c r="AS91" s="6"/>
      <c r="AT91" s="41" t="e">
        <f t="shared" si="25"/>
        <v>#DIV/0!</v>
      </c>
      <c r="AU91" s="41" t="e">
        <f t="shared" si="26"/>
        <v>#DIV/0!</v>
      </c>
      <c r="AV91" s="41" t="e">
        <f t="shared" si="27"/>
        <v>#DIV/0!</v>
      </c>
      <c r="AX91" s="6"/>
    </row>
    <row r="92" spans="1:50" ht="18" customHeight="1">
      <c r="A92" s="35">
        <f>INPUT!A90</f>
        <v>0</v>
      </c>
      <c r="B92" s="35">
        <f>INPUT!B90</f>
        <v>0</v>
      </c>
      <c r="C92" s="35">
        <f>INPUT!C90</f>
        <v>0</v>
      </c>
      <c r="D92" s="88"/>
      <c r="E92" s="89"/>
      <c r="F92" s="89"/>
      <c r="G92" s="89"/>
      <c r="H92" s="89"/>
      <c r="I92" s="90" t="str">
        <f t="shared" si="15"/>
        <v/>
      </c>
      <c r="J92" s="57" t="str">
        <f t="shared" si="16"/>
        <v/>
      </c>
      <c r="K92" s="91" t="str">
        <f t="shared" si="17"/>
        <v/>
      </c>
      <c r="L92" s="88"/>
      <c r="M92" s="89"/>
      <c r="N92" s="89"/>
      <c r="O92" s="90" t="str">
        <f t="shared" si="18"/>
        <v/>
      </c>
      <c r="P92" s="57" t="str">
        <f t="shared" si="19"/>
        <v/>
      </c>
      <c r="Q92" s="91" t="str">
        <f t="shared" si="20"/>
        <v/>
      </c>
      <c r="R92" s="88"/>
      <c r="S92" s="89"/>
      <c r="T92" s="89"/>
      <c r="U92" s="90" t="str">
        <f t="shared" si="21"/>
        <v/>
      </c>
      <c r="V92" s="57" t="str">
        <f t="shared" si="22"/>
        <v/>
      </c>
      <c r="W92" s="91" t="str">
        <f t="shared" si="23"/>
        <v/>
      </c>
      <c r="X92" s="92" t="str">
        <f t="shared" si="28"/>
        <v/>
      </c>
      <c r="Y92" s="93" t="str">
        <f t="shared" si="29"/>
        <v/>
      </c>
      <c r="Z92" s="94" t="str">
        <f t="shared" si="24"/>
        <v/>
      </c>
      <c r="AB92" s="2"/>
      <c r="AC92" s="1"/>
      <c r="AE92" s="1"/>
      <c r="AF92" s="1"/>
      <c r="AG92" s="1"/>
      <c r="AH92" s="1"/>
      <c r="AI92" s="1"/>
      <c r="AJ92" s="1"/>
      <c r="AK92" s="1"/>
      <c r="AL92" s="1"/>
      <c r="AM92" s="1"/>
      <c r="AN92" s="1"/>
      <c r="AO92" s="1"/>
      <c r="AP92" s="1"/>
      <c r="AQ92" s="1"/>
      <c r="AR92" s="1"/>
      <c r="AS92" s="6"/>
      <c r="AT92" s="41" t="e">
        <f t="shared" si="25"/>
        <v>#DIV/0!</v>
      </c>
      <c r="AU92" s="41" t="e">
        <f t="shared" si="26"/>
        <v>#DIV/0!</v>
      </c>
      <c r="AV92" s="41" t="e">
        <f t="shared" si="27"/>
        <v>#DIV/0!</v>
      </c>
      <c r="AX92" s="6"/>
    </row>
    <row r="93" spans="1:50" ht="18" customHeight="1">
      <c r="A93" s="35">
        <f>INPUT!A91</f>
        <v>0</v>
      </c>
      <c r="B93" s="35">
        <f>INPUT!B91</f>
        <v>0</v>
      </c>
      <c r="C93" s="35">
        <f>INPUT!C91</f>
        <v>0</v>
      </c>
      <c r="D93" s="88"/>
      <c r="E93" s="89"/>
      <c r="F93" s="89"/>
      <c r="G93" s="89"/>
      <c r="H93" s="89"/>
      <c r="I93" s="90" t="str">
        <f t="shared" si="15"/>
        <v/>
      </c>
      <c r="J93" s="57" t="str">
        <f t="shared" si="16"/>
        <v/>
      </c>
      <c r="K93" s="91" t="str">
        <f t="shared" si="17"/>
        <v/>
      </c>
      <c r="L93" s="88"/>
      <c r="M93" s="89"/>
      <c r="N93" s="89"/>
      <c r="O93" s="90" t="str">
        <f t="shared" si="18"/>
        <v/>
      </c>
      <c r="P93" s="57" t="str">
        <f t="shared" si="19"/>
        <v/>
      </c>
      <c r="Q93" s="91" t="str">
        <f t="shared" si="20"/>
        <v/>
      </c>
      <c r="R93" s="88"/>
      <c r="S93" s="89"/>
      <c r="T93" s="89"/>
      <c r="U93" s="90" t="str">
        <f t="shared" si="21"/>
        <v/>
      </c>
      <c r="V93" s="57" t="str">
        <f t="shared" si="22"/>
        <v/>
      </c>
      <c r="W93" s="91" t="str">
        <f t="shared" si="23"/>
        <v/>
      </c>
      <c r="X93" s="92" t="str">
        <f t="shared" si="28"/>
        <v/>
      </c>
      <c r="Y93" s="93" t="str">
        <f t="shared" si="29"/>
        <v/>
      </c>
      <c r="Z93" s="94" t="str">
        <f t="shared" si="24"/>
        <v/>
      </c>
      <c r="AB93" s="2"/>
      <c r="AC93" s="1"/>
      <c r="AE93" s="1"/>
      <c r="AF93" s="1"/>
      <c r="AG93" s="1"/>
      <c r="AH93" s="1"/>
      <c r="AI93" s="1"/>
      <c r="AJ93" s="1"/>
      <c r="AK93" s="1"/>
      <c r="AL93" s="1"/>
      <c r="AM93" s="1"/>
      <c r="AN93" s="1"/>
      <c r="AO93" s="1"/>
      <c r="AP93" s="1"/>
      <c r="AQ93" s="1"/>
      <c r="AR93" s="1"/>
      <c r="AS93" s="6"/>
      <c r="AT93" s="41" t="e">
        <f t="shared" si="25"/>
        <v>#DIV/0!</v>
      </c>
      <c r="AU93" s="41" t="e">
        <f t="shared" si="26"/>
        <v>#DIV/0!</v>
      </c>
      <c r="AV93" s="41" t="e">
        <f t="shared" si="27"/>
        <v>#DIV/0!</v>
      </c>
      <c r="AX93" s="6"/>
    </row>
    <row r="94" spans="1:50" ht="18" customHeight="1">
      <c r="A94" s="35">
        <f>INPUT!A92</f>
        <v>0</v>
      </c>
      <c r="B94" s="35">
        <f>INPUT!B92</f>
        <v>0</v>
      </c>
      <c r="C94" s="35">
        <f>INPUT!C92</f>
        <v>0</v>
      </c>
      <c r="D94" s="88"/>
      <c r="E94" s="89"/>
      <c r="F94" s="89"/>
      <c r="G94" s="89"/>
      <c r="H94" s="89"/>
      <c r="I94" s="90" t="str">
        <f t="shared" si="15"/>
        <v/>
      </c>
      <c r="J94" s="57" t="str">
        <f t="shared" si="16"/>
        <v/>
      </c>
      <c r="K94" s="91" t="str">
        <f t="shared" si="17"/>
        <v/>
      </c>
      <c r="L94" s="88"/>
      <c r="M94" s="89"/>
      <c r="N94" s="89"/>
      <c r="O94" s="90" t="str">
        <f t="shared" si="18"/>
        <v/>
      </c>
      <c r="P94" s="57" t="str">
        <f t="shared" si="19"/>
        <v/>
      </c>
      <c r="Q94" s="91" t="str">
        <f t="shared" si="20"/>
        <v/>
      </c>
      <c r="R94" s="88"/>
      <c r="S94" s="89"/>
      <c r="T94" s="89"/>
      <c r="U94" s="90" t="str">
        <f t="shared" si="21"/>
        <v/>
      </c>
      <c r="V94" s="57" t="str">
        <f t="shared" si="22"/>
        <v/>
      </c>
      <c r="W94" s="91" t="str">
        <f t="shared" si="23"/>
        <v/>
      </c>
      <c r="X94" s="92" t="str">
        <f t="shared" si="28"/>
        <v/>
      </c>
      <c r="Y94" s="93" t="str">
        <f t="shared" si="29"/>
        <v/>
      </c>
      <c r="Z94" s="94" t="str">
        <f t="shared" si="24"/>
        <v/>
      </c>
      <c r="AB94" s="2"/>
      <c r="AC94" s="1"/>
      <c r="AE94" s="1"/>
      <c r="AF94" s="1"/>
      <c r="AG94" s="1"/>
      <c r="AH94" s="1"/>
      <c r="AI94" s="1"/>
      <c r="AJ94" s="1"/>
      <c r="AK94" s="1"/>
      <c r="AL94" s="1"/>
      <c r="AM94" s="1"/>
      <c r="AN94" s="1"/>
      <c r="AO94" s="1"/>
      <c r="AP94" s="1"/>
      <c r="AQ94" s="1"/>
      <c r="AR94" s="1"/>
      <c r="AS94" s="6"/>
      <c r="AT94" s="41" t="e">
        <f t="shared" si="25"/>
        <v>#DIV/0!</v>
      </c>
      <c r="AU94" s="41" t="e">
        <f t="shared" si="26"/>
        <v>#DIV/0!</v>
      </c>
      <c r="AV94" s="41" t="e">
        <f t="shared" si="27"/>
        <v>#DIV/0!</v>
      </c>
      <c r="AX94" s="6"/>
    </row>
    <row r="95" spans="1:50" ht="18" customHeight="1">
      <c r="A95" s="35">
        <f>INPUT!A93</f>
        <v>0</v>
      </c>
      <c r="B95" s="35">
        <f>INPUT!B93</f>
        <v>0</v>
      </c>
      <c r="C95" s="35">
        <f>INPUT!C93</f>
        <v>0</v>
      </c>
      <c r="D95" s="88"/>
      <c r="E95" s="89"/>
      <c r="F95" s="89"/>
      <c r="G95" s="89"/>
      <c r="H95" s="89"/>
      <c r="I95" s="90" t="str">
        <f t="shared" si="15"/>
        <v/>
      </c>
      <c r="J95" s="57" t="str">
        <f t="shared" si="16"/>
        <v/>
      </c>
      <c r="K95" s="91" t="str">
        <f t="shared" si="17"/>
        <v/>
      </c>
      <c r="L95" s="88"/>
      <c r="M95" s="89"/>
      <c r="N95" s="89"/>
      <c r="O95" s="90" t="str">
        <f t="shared" si="18"/>
        <v/>
      </c>
      <c r="P95" s="57" t="str">
        <f t="shared" si="19"/>
        <v/>
      </c>
      <c r="Q95" s="91" t="str">
        <f t="shared" si="20"/>
        <v/>
      </c>
      <c r="R95" s="88"/>
      <c r="S95" s="89"/>
      <c r="T95" s="89"/>
      <c r="U95" s="90" t="str">
        <f t="shared" si="21"/>
        <v/>
      </c>
      <c r="V95" s="57" t="str">
        <f t="shared" si="22"/>
        <v/>
      </c>
      <c r="W95" s="91" t="str">
        <f t="shared" si="23"/>
        <v/>
      </c>
      <c r="X95" s="92" t="str">
        <f t="shared" si="28"/>
        <v/>
      </c>
      <c r="Y95" s="93" t="str">
        <f t="shared" si="29"/>
        <v/>
      </c>
      <c r="Z95" s="94" t="str">
        <f t="shared" si="24"/>
        <v/>
      </c>
      <c r="AB95" s="2"/>
      <c r="AC95" s="1"/>
      <c r="AE95" s="1"/>
      <c r="AF95" s="1"/>
      <c r="AG95" s="1"/>
      <c r="AH95" s="1"/>
      <c r="AI95" s="1"/>
      <c r="AJ95" s="1"/>
      <c r="AK95" s="1"/>
      <c r="AL95" s="1"/>
      <c r="AM95" s="1"/>
      <c r="AN95" s="1"/>
      <c r="AO95" s="1"/>
      <c r="AP95" s="1"/>
      <c r="AQ95" s="1"/>
      <c r="AR95" s="1"/>
      <c r="AS95" s="6"/>
      <c r="AT95" s="41" t="e">
        <f t="shared" si="25"/>
        <v>#DIV/0!</v>
      </c>
      <c r="AU95" s="41" t="e">
        <f t="shared" si="26"/>
        <v>#DIV/0!</v>
      </c>
      <c r="AV95" s="41" t="e">
        <f t="shared" si="27"/>
        <v>#DIV/0!</v>
      </c>
      <c r="AX95" s="6"/>
    </row>
    <row r="96" spans="1:50" ht="18" customHeight="1">
      <c r="A96" s="35">
        <f>INPUT!A94</f>
        <v>0</v>
      </c>
      <c r="B96" s="35">
        <f>INPUT!B94</f>
        <v>0</v>
      </c>
      <c r="C96" s="35">
        <f>INPUT!C94</f>
        <v>0</v>
      </c>
      <c r="D96" s="88"/>
      <c r="E96" s="89"/>
      <c r="F96" s="89"/>
      <c r="G96" s="89"/>
      <c r="H96" s="89"/>
      <c r="I96" s="90" t="str">
        <f t="shared" si="15"/>
        <v/>
      </c>
      <c r="J96" s="57" t="str">
        <f t="shared" si="16"/>
        <v/>
      </c>
      <c r="K96" s="91" t="str">
        <f t="shared" si="17"/>
        <v/>
      </c>
      <c r="L96" s="88"/>
      <c r="M96" s="89"/>
      <c r="N96" s="89"/>
      <c r="O96" s="90" t="str">
        <f t="shared" si="18"/>
        <v/>
      </c>
      <c r="P96" s="57" t="str">
        <f t="shared" si="19"/>
        <v/>
      </c>
      <c r="Q96" s="91" t="str">
        <f t="shared" si="20"/>
        <v/>
      </c>
      <c r="R96" s="88"/>
      <c r="S96" s="89"/>
      <c r="T96" s="89"/>
      <c r="U96" s="90" t="str">
        <f t="shared" si="21"/>
        <v/>
      </c>
      <c r="V96" s="57" t="str">
        <f t="shared" si="22"/>
        <v/>
      </c>
      <c r="W96" s="91" t="str">
        <f t="shared" si="23"/>
        <v/>
      </c>
      <c r="X96" s="92" t="str">
        <f t="shared" si="28"/>
        <v/>
      </c>
      <c r="Y96" s="93" t="str">
        <f t="shared" si="29"/>
        <v/>
      </c>
      <c r="Z96" s="94" t="str">
        <f t="shared" si="24"/>
        <v/>
      </c>
      <c r="AB96" s="2"/>
      <c r="AC96" s="1"/>
      <c r="AE96" s="1"/>
      <c r="AF96" s="1"/>
      <c r="AG96" s="1"/>
      <c r="AH96" s="1"/>
      <c r="AI96" s="1"/>
      <c r="AJ96" s="1"/>
      <c r="AK96" s="1"/>
      <c r="AL96" s="1"/>
      <c r="AM96" s="1"/>
      <c r="AN96" s="1"/>
      <c r="AO96" s="1"/>
      <c r="AP96" s="1"/>
      <c r="AQ96" s="1"/>
      <c r="AR96" s="1"/>
      <c r="AS96" s="6"/>
      <c r="AT96" s="41" t="e">
        <f t="shared" si="25"/>
        <v>#DIV/0!</v>
      </c>
      <c r="AU96" s="41" t="e">
        <f t="shared" si="26"/>
        <v>#DIV/0!</v>
      </c>
      <c r="AV96" s="41" t="e">
        <f t="shared" si="27"/>
        <v>#DIV/0!</v>
      </c>
      <c r="AX96" s="6"/>
    </row>
    <row r="97" spans="1:50" ht="18" customHeight="1">
      <c r="A97" s="35">
        <f>INPUT!A95</f>
        <v>0</v>
      </c>
      <c r="B97" s="35">
        <f>INPUT!B95</f>
        <v>0</v>
      </c>
      <c r="C97" s="35">
        <f>INPUT!C95</f>
        <v>0</v>
      </c>
      <c r="D97" s="88"/>
      <c r="E97" s="89"/>
      <c r="F97" s="89"/>
      <c r="G97" s="89"/>
      <c r="H97" s="89"/>
      <c r="I97" s="90" t="str">
        <f t="shared" si="15"/>
        <v/>
      </c>
      <c r="J97" s="57" t="str">
        <f t="shared" si="16"/>
        <v/>
      </c>
      <c r="K97" s="91" t="str">
        <f t="shared" si="17"/>
        <v/>
      </c>
      <c r="L97" s="88"/>
      <c r="M97" s="89"/>
      <c r="N97" s="89"/>
      <c r="O97" s="90" t="str">
        <f t="shared" si="18"/>
        <v/>
      </c>
      <c r="P97" s="57" t="str">
        <f t="shared" si="19"/>
        <v/>
      </c>
      <c r="Q97" s="91" t="str">
        <f t="shared" si="20"/>
        <v/>
      </c>
      <c r="R97" s="88"/>
      <c r="S97" s="89"/>
      <c r="T97" s="89"/>
      <c r="U97" s="90" t="str">
        <f t="shared" si="21"/>
        <v/>
      </c>
      <c r="V97" s="57" t="str">
        <f t="shared" si="22"/>
        <v/>
      </c>
      <c r="W97" s="91" t="str">
        <f t="shared" si="23"/>
        <v/>
      </c>
      <c r="X97" s="92" t="str">
        <f t="shared" si="28"/>
        <v/>
      </c>
      <c r="Y97" s="93" t="str">
        <f t="shared" si="29"/>
        <v/>
      </c>
      <c r="Z97" s="94" t="str">
        <f t="shared" si="24"/>
        <v/>
      </c>
      <c r="AB97" s="2"/>
      <c r="AC97" s="1"/>
      <c r="AE97" s="1"/>
      <c r="AF97" s="1"/>
      <c r="AG97" s="1"/>
      <c r="AH97" s="1"/>
      <c r="AI97" s="1"/>
      <c r="AJ97" s="1"/>
      <c r="AK97" s="1"/>
      <c r="AL97" s="1"/>
      <c r="AM97" s="1"/>
      <c r="AN97" s="1"/>
      <c r="AO97" s="1"/>
      <c r="AP97" s="1"/>
      <c r="AQ97" s="1"/>
      <c r="AR97" s="1"/>
      <c r="AS97" s="6"/>
      <c r="AT97" s="41" t="e">
        <f t="shared" si="25"/>
        <v>#DIV/0!</v>
      </c>
      <c r="AU97" s="41" t="e">
        <f t="shared" si="26"/>
        <v>#DIV/0!</v>
      </c>
      <c r="AV97" s="41" t="e">
        <f t="shared" si="27"/>
        <v>#DIV/0!</v>
      </c>
      <c r="AX97" s="6"/>
    </row>
    <row r="98" spans="1:50" ht="18" customHeight="1">
      <c r="A98" s="35">
        <f>INPUT!A96</f>
        <v>0</v>
      </c>
      <c r="B98" s="35">
        <f>INPUT!B96</f>
        <v>0</v>
      </c>
      <c r="C98" s="35">
        <f>INPUT!C96</f>
        <v>0</v>
      </c>
      <c r="D98" s="88"/>
      <c r="E98" s="89"/>
      <c r="F98" s="89"/>
      <c r="G98" s="89"/>
      <c r="H98" s="89"/>
      <c r="I98" s="90" t="str">
        <f t="shared" si="15"/>
        <v/>
      </c>
      <c r="J98" s="57" t="str">
        <f t="shared" si="16"/>
        <v/>
      </c>
      <c r="K98" s="91" t="str">
        <f t="shared" si="17"/>
        <v/>
      </c>
      <c r="L98" s="88"/>
      <c r="M98" s="89"/>
      <c r="N98" s="89"/>
      <c r="O98" s="90" t="str">
        <f t="shared" si="18"/>
        <v/>
      </c>
      <c r="P98" s="57" t="str">
        <f t="shared" si="19"/>
        <v/>
      </c>
      <c r="Q98" s="91" t="str">
        <f t="shared" si="20"/>
        <v/>
      </c>
      <c r="R98" s="88"/>
      <c r="S98" s="89"/>
      <c r="T98" s="89"/>
      <c r="U98" s="90" t="str">
        <f t="shared" si="21"/>
        <v/>
      </c>
      <c r="V98" s="57" t="str">
        <f t="shared" si="22"/>
        <v/>
      </c>
      <c r="W98" s="91" t="str">
        <f t="shared" si="23"/>
        <v/>
      </c>
      <c r="X98" s="92" t="str">
        <f t="shared" si="28"/>
        <v/>
      </c>
      <c r="Y98" s="93" t="str">
        <f t="shared" si="29"/>
        <v/>
      </c>
      <c r="Z98" s="94" t="str">
        <f t="shared" si="24"/>
        <v/>
      </c>
      <c r="AB98" s="2"/>
      <c r="AC98" s="1"/>
      <c r="AE98" s="1"/>
      <c r="AF98" s="1"/>
      <c r="AG98" s="1"/>
      <c r="AH98" s="1"/>
      <c r="AI98" s="1"/>
      <c r="AJ98" s="1"/>
      <c r="AK98" s="1"/>
      <c r="AL98" s="1"/>
      <c r="AM98" s="1"/>
      <c r="AN98" s="1"/>
      <c r="AO98" s="1"/>
      <c r="AP98" s="1"/>
      <c r="AQ98" s="1"/>
      <c r="AR98" s="1"/>
      <c r="AS98" s="6"/>
      <c r="AT98" s="41" t="e">
        <f t="shared" si="25"/>
        <v>#DIV/0!</v>
      </c>
      <c r="AU98" s="41" t="e">
        <f t="shared" si="26"/>
        <v>#DIV/0!</v>
      </c>
      <c r="AV98" s="41" t="e">
        <f t="shared" si="27"/>
        <v>#DIV/0!</v>
      </c>
      <c r="AX98" s="6"/>
    </row>
    <row r="99" spans="1:50" ht="18" customHeight="1">
      <c r="A99" s="35">
        <f>INPUT!A97</f>
        <v>0</v>
      </c>
      <c r="B99" s="35">
        <f>INPUT!B97</f>
        <v>0</v>
      </c>
      <c r="C99" s="35">
        <f>INPUT!C97</f>
        <v>0</v>
      </c>
      <c r="D99" s="88"/>
      <c r="E99" s="89"/>
      <c r="F99" s="89"/>
      <c r="G99" s="89"/>
      <c r="H99" s="89"/>
      <c r="I99" s="90" t="str">
        <f t="shared" si="15"/>
        <v/>
      </c>
      <c r="J99" s="57" t="str">
        <f t="shared" si="16"/>
        <v/>
      </c>
      <c r="K99" s="91" t="str">
        <f t="shared" si="17"/>
        <v/>
      </c>
      <c r="L99" s="88"/>
      <c r="M99" s="89"/>
      <c r="N99" s="89"/>
      <c r="O99" s="90" t="str">
        <f t="shared" si="18"/>
        <v/>
      </c>
      <c r="P99" s="57" t="str">
        <f t="shared" si="19"/>
        <v/>
      </c>
      <c r="Q99" s="91" t="str">
        <f t="shared" si="20"/>
        <v/>
      </c>
      <c r="R99" s="88"/>
      <c r="S99" s="89"/>
      <c r="T99" s="89"/>
      <c r="U99" s="90" t="str">
        <f t="shared" si="21"/>
        <v/>
      </c>
      <c r="V99" s="57" t="str">
        <f t="shared" si="22"/>
        <v/>
      </c>
      <c r="W99" s="91" t="str">
        <f t="shared" si="23"/>
        <v/>
      </c>
      <c r="X99" s="92" t="str">
        <f t="shared" si="28"/>
        <v/>
      </c>
      <c r="Y99" s="93" t="str">
        <f t="shared" si="29"/>
        <v/>
      </c>
      <c r="Z99" s="94" t="str">
        <f t="shared" si="24"/>
        <v/>
      </c>
      <c r="AB99" s="2"/>
      <c r="AC99" s="1"/>
      <c r="AE99" s="1"/>
      <c r="AF99" s="1"/>
      <c r="AG99" s="1"/>
      <c r="AH99" s="1"/>
      <c r="AI99" s="1"/>
      <c r="AJ99" s="1"/>
      <c r="AK99" s="1"/>
      <c r="AL99" s="1"/>
      <c r="AM99" s="1"/>
      <c r="AN99" s="1"/>
      <c r="AO99" s="1"/>
      <c r="AP99" s="1"/>
      <c r="AQ99" s="1"/>
      <c r="AR99" s="1"/>
      <c r="AS99" s="6"/>
      <c r="AT99" s="41" t="e">
        <f t="shared" si="25"/>
        <v>#DIV/0!</v>
      </c>
      <c r="AU99" s="41" t="e">
        <f t="shared" si="26"/>
        <v>#DIV/0!</v>
      </c>
      <c r="AV99" s="41" t="e">
        <f t="shared" si="27"/>
        <v>#DIV/0!</v>
      </c>
      <c r="AX99" s="6"/>
    </row>
    <row r="100" spans="1:50" ht="18" customHeight="1">
      <c r="A100" s="35">
        <f>INPUT!A98</f>
        <v>0</v>
      </c>
      <c r="B100" s="35">
        <f>INPUT!B98</f>
        <v>0</v>
      </c>
      <c r="C100" s="35">
        <f>INPUT!C98</f>
        <v>0</v>
      </c>
      <c r="D100" s="88"/>
      <c r="E100" s="89"/>
      <c r="F100" s="89"/>
      <c r="G100" s="89"/>
      <c r="H100" s="89"/>
      <c r="I100" s="90" t="str">
        <f t="shared" si="15"/>
        <v/>
      </c>
      <c r="J100" s="57" t="str">
        <f t="shared" si="16"/>
        <v/>
      </c>
      <c r="K100" s="91" t="str">
        <f t="shared" si="17"/>
        <v/>
      </c>
      <c r="L100" s="88"/>
      <c r="M100" s="89"/>
      <c r="N100" s="89"/>
      <c r="O100" s="90" t="str">
        <f t="shared" si="18"/>
        <v/>
      </c>
      <c r="P100" s="57" t="str">
        <f t="shared" si="19"/>
        <v/>
      </c>
      <c r="Q100" s="91" t="str">
        <f t="shared" si="20"/>
        <v/>
      </c>
      <c r="R100" s="88"/>
      <c r="S100" s="89"/>
      <c r="T100" s="89"/>
      <c r="U100" s="90" t="str">
        <f t="shared" si="21"/>
        <v/>
      </c>
      <c r="V100" s="57" t="str">
        <f t="shared" si="22"/>
        <v/>
      </c>
      <c r="W100" s="91" t="str">
        <f t="shared" si="23"/>
        <v/>
      </c>
      <c r="X100" s="92" t="str">
        <f t="shared" si="28"/>
        <v/>
      </c>
      <c r="Y100" s="93" t="str">
        <f t="shared" si="29"/>
        <v/>
      </c>
      <c r="Z100" s="94" t="str">
        <f t="shared" si="24"/>
        <v/>
      </c>
      <c r="AB100" s="2"/>
      <c r="AC100" s="1"/>
      <c r="AE100" s="1"/>
      <c r="AF100" s="1"/>
      <c r="AG100" s="1"/>
      <c r="AH100" s="1"/>
      <c r="AI100" s="1"/>
      <c r="AJ100" s="1"/>
      <c r="AK100" s="1"/>
      <c r="AL100" s="1"/>
      <c r="AM100" s="1"/>
      <c r="AN100" s="1"/>
      <c r="AO100" s="1"/>
      <c r="AP100" s="1"/>
      <c r="AQ100" s="1"/>
      <c r="AR100" s="1"/>
      <c r="AS100" s="6"/>
      <c r="AT100" s="41" t="e">
        <f t="shared" si="25"/>
        <v>#DIV/0!</v>
      </c>
      <c r="AU100" s="41" t="e">
        <f t="shared" si="26"/>
        <v>#DIV/0!</v>
      </c>
      <c r="AV100" s="41" t="e">
        <f t="shared" si="27"/>
        <v>#DIV/0!</v>
      </c>
      <c r="AX100" s="6"/>
    </row>
    <row r="101" spans="1:50" ht="18" customHeight="1">
      <c r="A101" s="35">
        <f>INPUT!A99</f>
        <v>0</v>
      </c>
      <c r="B101" s="35">
        <f>INPUT!B99</f>
        <v>0</v>
      </c>
      <c r="C101" s="35">
        <f>INPUT!C99</f>
        <v>0</v>
      </c>
      <c r="D101" s="88"/>
      <c r="E101" s="89"/>
      <c r="F101" s="89"/>
      <c r="G101" s="89"/>
      <c r="H101" s="89"/>
      <c r="I101" s="90" t="str">
        <f t="shared" si="15"/>
        <v/>
      </c>
      <c r="J101" s="57" t="str">
        <f t="shared" si="16"/>
        <v/>
      </c>
      <c r="K101" s="91" t="str">
        <f t="shared" si="17"/>
        <v/>
      </c>
      <c r="L101" s="88"/>
      <c r="M101" s="89"/>
      <c r="N101" s="89"/>
      <c r="O101" s="90" t="str">
        <f t="shared" si="18"/>
        <v/>
      </c>
      <c r="P101" s="57" t="str">
        <f t="shared" si="19"/>
        <v/>
      </c>
      <c r="Q101" s="91" t="str">
        <f t="shared" si="20"/>
        <v/>
      </c>
      <c r="R101" s="88"/>
      <c r="S101" s="89"/>
      <c r="T101" s="89"/>
      <c r="U101" s="90" t="str">
        <f t="shared" si="21"/>
        <v/>
      </c>
      <c r="V101" s="57" t="str">
        <f t="shared" si="22"/>
        <v/>
      </c>
      <c r="W101" s="91" t="str">
        <f t="shared" si="23"/>
        <v/>
      </c>
      <c r="X101" s="92" t="str">
        <f t="shared" si="28"/>
        <v/>
      </c>
      <c r="Y101" s="93" t="str">
        <f t="shared" si="29"/>
        <v/>
      </c>
      <c r="Z101" s="94" t="str">
        <f t="shared" si="24"/>
        <v/>
      </c>
      <c r="AB101" s="2"/>
      <c r="AC101" s="1"/>
      <c r="AE101" s="1"/>
      <c r="AF101" s="1"/>
      <c r="AG101" s="1"/>
      <c r="AH101" s="1"/>
      <c r="AI101" s="1"/>
      <c r="AJ101" s="1"/>
      <c r="AK101" s="1"/>
      <c r="AL101" s="1"/>
      <c r="AM101" s="1"/>
      <c r="AN101" s="1"/>
      <c r="AO101" s="1"/>
      <c r="AP101" s="1"/>
      <c r="AQ101" s="1"/>
      <c r="AR101" s="1"/>
      <c r="AS101" s="6"/>
      <c r="AT101" s="41" t="e">
        <f t="shared" si="25"/>
        <v>#DIV/0!</v>
      </c>
      <c r="AU101" s="41" t="e">
        <f t="shared" si="26"/>
        <v>#DIV/0!</v>
      </c>
      <c r="AV101" s="41" t="e">
        <f t="shared" si="27"/>
        <v>#DIV/0!</v>
      </c>
      <c r="AX101" s="6"/>
    </row>
    <row r="102" spans="1:50" ht="18" customHeight="1">
      <c r="A102" s="35">
        <f>INPUT!A100</f>
        <v>0</v>
      </c>
      <c r="B102" s="35">
        <f>INPUT!B100</f>
        <v>0</v>
      </c>
      <c r="C102" s="35">
        <f>INPUT!C100</f>
        <v>0</v>
      </c>
      <c r="D102" s="88"/>
      <c r="E102" s="89"/>
      <c r="F102" s="89"/>
      <c r="G102" s="89"/>
      <c r="H102" s="89"/>
      <c r="I102" s="90" t="str">
        <f t="shared" si="15"/>
        <v/>
      </c>
      <c r="J102" s="57" t="str">
        <f t="shared" si="16"/>
        <v/>
      </c>
      <c r="K102" s="91" t="str">
        <f t="shared" si="17"/>
        <v/>
      </c>
      <c r="L102" s="88"/>
      <c r="M102" s="89"/>
      <c r="N102" s="89"/>
      <c r="O102" s="90" t="str">
        <f t="shared" si="18"/>
        <v/>
      </c>
      <c r="P102" s="57" t="str">
        <f t="shared" si="19"/>
        <v/>
      </c>
      <c r="Q102" s="91" t="str">
        <f t="shared" si="20"/>
        <v/>
      </c>
      <c r="R102" s="88"/>
      <c r="S102" s="89"/>
      <c r="T102" s="89"/>
      <c r="U102" s="90" t="str">
        <f t="shared" si="21"/>
        <v/>
      </c>
      <c r="V102" s="57" t="str">
        <f t="shared" si="22"/>
        <v/>
      </c>
      <c r="W102" s="91" t="str">
        <f t="shared" si="23"/>
        <v/>
      </c>
      <c r="X102" s="92" t="str">
        <f t="shared" si="28"/>
        <v/>
      </c>
      <c r="Y102" s="93" t="str">
        <f t="shared" si="29"/>
        <v/>
      </c>
      <c r="Z102" s="94" t="str">
        <f t="shared" si="24"/>
        <v/>
      </c>
      <c r="AB102" s="2"/>
      <c r="AC102" s="1"/>
      <c r="AE102" s="1"/>
      <c r="AF102" s="1"/>
      <c r="AG102" s="1"/>
      <c r="AH102" s="1"/>
      <c r="AI102" s="1"/>
      <c r="AJ102" s="1"/>
      <c r="AK102" s="1"/>
      <c r="AL102" s="1"/>
      <c r="AM102" s="1"/>
      <c r="AN102" s="1"/>
      <c r="AO102" s="1"/>
      <c r="AP102" s="1"/>
      <c r="AQ102" s="1"/>
      <c r="AR102" s="1"/>
      <c r="AS102" s="6"/>
      <c r="AT102" s="41" t="e">
        <f t="shared" si="25"/>
        <v>#DIV/0!</v>
      </c>
      <c r="AU102" s="41" t="e">
        <f t="shared" si="26"/>
        <v>#DIV/0!</v>
      </c>
      <c r="AV102" s="41" t="e">
        <f t="shared" si="27"/>
        <v>#DIV/0!</v>
      </c>
      <c r="AX102" s="6"/>
    </row>
    <row r="103" spans="1:50" ht="18" customHeight="1">
      <c r="A103" s="35">
        <f>INPUT!A101</f>
        <v>0</v>
      </c>
      <c r="B103" s="35">
        <f>INPUT!B101</f>
        <v>0</v>
      </c>
      <c r="C103" s="35">
        <f>INPUT!C101</f>
        <v>0</v>
      </c>
      <c r="D103" s="88"/>
      <c r="E103" s="89"/>
      <c r="F103" s="89"/>
      <c r="G103" s="89"/>
      <c r="H103" s="89"/>
      <c r="I103" s="90" t="str">
        <f t="shared" si="15"/>
        <v/>
      </c>
      <c r="J103" s="57" t="str">
        <f t="shared" si="16"/>
        <v/>
      </c>
      <c r="K103" s="91" t="str">
        <f t="shared" si="17"/>
        <v/>
      </c>
      <c r="L103" s="88"/>
      <c r="M103" s="89"/>
      <c r="N103" s="89"/>
      <c r="O103" s="90" t="str">
        <f t="shared" si="18"/>
        <v/>
      </c>
      <c r="P103" s="57" t="str">
        <f t="shared" si="19"/>
        <v/>
      </c>
      <c r="Q103" s="91" t="str">
        <f t="shared" si="20"/>
        <v/>
      </c>
      <c r="R103" s="88"/>
      <c r="S103" s="89"/>
      <c r="T103" s="89"/>
      <c r="U103" s="90" t="str">
        <f t="shared" si="21"/>
        <v/>
      </c>
      <c r="V103" s="57" t="str">
        <f t="shared" si="22"/>
        <v/>
      </c>
      <c r="W103" s="91" t="str">
        <f t="shared" si="23"/>
        <v/>
      </c>
      <c r="X103" s="92" t="str">
        <f t="shared" si="28"/>
        <v/>
      </c>
      <c r="Y103" s="93" t="str">
        <f t="shared" si="29"/>
        <v/>
      </c>
      <c r="Z103" s="94" t="str">
        <f t="shared" si="24"/>
        <v/>
      </c>
      <c r="AB103" s="2"/>
      <c r="AC103" s="1"/>
      <c r="AE103" s="1"/>
      <c r="AF103" s="1"/>
      <c r="AG103" s="1"/>
      <c r="AH103" s="1"/>
      <c r="AI103" s="1"/>
      <c r="AJ103" s="1"/>
      <c r="AK103" s="1"/>
      <c r="AL103" s="1"/>
      <c r="AM103" s="1"/>
      <c r="AN103" s="1"/>
      <c r="AO103" s="1"/>
      <c r="AP103" s="1"/>
      <c r="AQ103" s="1"/>
      <c r="AR103" s="1"/>
      <c r="AS103" s="6"/>
      <c r="AT103" s="41" t="e">
        <f t="shared" si="25"/>
        <v>#DIV/0!</v>
      </c>
      <c r="AU103" s="41" t="e">
        <f t="shared" si="26"/>
        <v>#DIV/0!</v>
      </c>
      <c r="AV103" s="41" t="e">
        <f t="shared" si="27"/>
        <v>#DIV/0!</v>
      </c>
      <c r="AX103" s="6"/>
    </row>
    <row r="104" spans="1:50" ht="18" customHeight="1">
      <c r="A104" s="35">
        <f>INPUT!A102</f>
        <v>0</v>
      </c>
      <c r="B104" s="35">
        <f>INPUT!B102</f>
        <v>0</v>
      </c>
      <c r="C104" s="35">
        <f>INPUT!C102</f>
        <v>0</v>
      </c>
      <c r="D104" s="88"/>
      <c r="E104" s="89"/>
      <c r="F104" s="89"/>
      <c r="G104" s="89"/>
      <c r="H104" s="89"/>
      <c r="I104" s="90" t="str">
        <f t="shared" si="15"/>
        <v/>
      </c>
      <c r="J104" s="57" t="str">
        <f t="shared" si="16"/>
        <v/>
      </c>
      <c r="K104" s="91" t="str">
        <f t="shared" si="17"/>
        <v/>
      </c>
      <c r="L104" s="88"/>
      <c r="M104" s="89"/>
      <c r="N104" s="89"/>
      <c r="O104" s="90" t="str">
        <f t="shared" si="18"/>
        <v/>
      </c>
      <c r="P104" s="57" t="str">
        <f t="shared" si="19"/>
        <v/>
      </c>
      <c r="Q104" s="91" t="str">
        <f t="shared" si="20"/>
        <v/>
      </c>
      <c r="R104" s="88"/>
      <c r="S104" s="89"/>
      <c r="T104" s="89"/>
      <c r="U104" s="90" t="str">
        <f t="shared" si="21"/>
        <v/>
      </c>
      <c r="V104" s="57" t="str">
        <f t="shared" si="22"/>
        <v/>
      </c>
      <c r="W104" s="91" t="str">
        <f t="shared" si="23"/>
        <v/>
      </c>
      <c r="X104" s="92" t="str">
        <f t="shared" si="28"/>
        <v/>
      </c>
      <c r="Y104" s="93" t="str">
        <f t="shared" si="29"/>
        <v/>
      </c>
      <c r="Z104" s="94" t="str">
        <f t="shared" si="24"/>
        <v/>
      </c>
      <c r="AB104" s="2"/>
      <c r="AC104" s="1"/>
      <c r="AE104" s="1"/>
      <c r="AF104" s="1"/>
      <c r="AG104" s="1"/>
      <c r="AH104" s="1"/>
      <c r="AI104" s="1"/>
      <c r="AJ104" s="1"/>
      <c r="AK104" s="1"/>
      <c r="AL104" s="1"/>
      <c r="AM104" s="1"/>
      <c r="AN104" s="1"/>
      <c r="AO104" s="1"/>
      <c r="AP104" s="1"/>
      <c r="AQ104" s="1"/>
      <c r="AR104" s="1"/>
      <c r="AS104" s="6"/>
      <c r="AT104" s="41" t="e">
        <f t="shared" si="25"/>
        <v>#DIV/0!</v>
      </c>
      <c r="AU104" s="41" t="e">
        <f t="shared" si="26"/>
        <v>#DIV/0!</v>
      </c>
      <c r="AV104" s="41" t="e">
        <f t="shared" si="27"/>
        <v>#DIV/0!</v>
      </c>
      <c r="AX104" s="6"/>
    </row>
    <row r="105" spans="1:50" ht="18" customHeight="1">
      <c r="A105" s="35">
        <f>INPUT!A103</f>
        <v>0</v>
      </c>
      <c r="B105" s="35">
        <f>INPUT!B103</f>
        <v>0</v>
      </c>
      <c r="C105" s="35">
        <f>INPUT!C103</f>
        <v>0</v>
      </c>
      <c r="D105" s="88"/>
      <c r="E105" s="89"/>
      <c r="F105" s="89"/>
      <c r="G105" s="89"/>
      <c r="H105" s="89"/>
      <c r="I105" s="90" t="str">
        <f t="shared" si="15"/>
        <v/>
      </c>
      <c r="J105" s="57" t="str">
        <f t="shared" si="16"/>
        <v/>
      </c>
      <c r="K105" s="91" t="str">
        <f t="shared" si="17"/>
        <v/>
      </c>
      <c r="L105" s="88"/>
      <c r="M105" s="89"/>
      <c r="N105" s="89"/>
      <c r="O105" s="90" t="str">
        <f t="shared" si="18"/>
        <v/>
      </c>
      <c r="P105" s="57" t="str">
        <f t="shared" si="19"/>
        <v/>
      </c>
      <c r="Q105" s="91" t="str">
        <f t="shared" si="20"/>
        <v/>
      </c>
      <c r="R105" s="88"/>
      <c r="S105" s="89"/>
      <c r="T105" s="89"/>
      <c r="U105" s="90" t="str">
        <f t="shared" si="21"/>
        <v/>
      </c>
      <c r="V105" s="57" t="str">
        <f t="shared" si="22"/>
        <v/>
      </c>
      <c r="W105" s="91" t="str">
        <f t="shared" si="23"/>
        <v/>
      </c>
      <c r="X105" s="92" t="str">
        <f t="shared" si="28"/>
        <v/>
      </c>
      <c r="Y105" s="93" t="str">
        <f t="shared" si="29"/>
        <v/>
      </c>
      <c r="Z105" s="94" t="str">
        <f t="shared" si="24"/>
        <v/>
      </c>
      <c r="AB105" s="2"/>
      <c r="AC105" s="1"/>
      <c r="AE105" s="1"/>
      <c r="AF105" s="1"/>
      <c r="AG105" s="1"/>
      <c r="AH105" s="1"/>
      <c r="AI105" s="1"/>
      <c r="AJ105" s="1"/>
      <c r="AK105" s="1"/>
      <c r="AL105" s="1"/>
      <c r="AM105" s="1"/>
      <c r="AN105" s="1"/>
      <c r="AO105" s="1"/>
      <c r="AP105" s="1"/>
      <c r="AQ105" s="1"/>
      <c r="AR105" s="1"/>
      <c r="AS105" s="6"/>
      <c r="AT105" s="41" t="e">
        <f t="shared" si="25"/>
        <v>#DIV/0!</v>
      </c>
      <c r="AU105" s="41" t="e">
        <f t="shared" si="26"/>
        <v>#DIV/0!</v>
      </c>
      <c r="AV105" s="41" t="e">
        <f t="shared" si="27"/>
        <v>#DIV/0!</v>
      </c>
      <c r="AX105" s="6"/>
    </row>
    <row r="106" spans="1:50" ht="18" customHeight="1">
      <c r="A106" s="35">
        <f>INPUT!A104</f>
        <v>0</v>
      </c>
      <c r="B106" s="35">
        <f>INPUT!B104</f>
        <v>0</v>
      </c>
      <c r="C106" s="35">
        <f>INPUT!C104</f>
        <v>0</v>
      </c>
      <c r="D106" s="88"/>
      <c r="E106" s="89"/>
      <c r="F106" s="89"/>
      <c r="G106" s="89"/>
      <c r="H106" s="89"/>
      <c r="I106" s="90" t="str">
        <f t="shared" si="15"/>
        <v/>
      </c>
      <c r="J106" s="57" t="str">
        <f t="shared" si="16"/>
        <v/>
      </c>
      <c r="K106" s="91" t="str">
        <f t="shared" si="17"/>
        <v/>
      </c>
      <c r="L106" s="88"/>
      <c r="M106" s="89"/>
      <c r="N106" s="89"/>
      <c r="O106" s="90" t="str">
        <f t="shared" si="18"/>
        <v/>
      </c>
      <c r="P106" s="57" t="str">
        <f t="shared" si="19"/>
        <v/>
      </c>
      <c r="Q106" s="91" t="str">
        <f t="shared" si="20"/>
        <v/>
      </c>
      <c r="R106" s="88"/>
      <c r="S106" s="89"/>
      <c r="T106" s="89"/>
      <c r="U106" s="90" t="str">
        <f t="shared" si="21"/>
        <v/>
      </c>
      <c r="V106" s="57" t="str">
        <f t="shared" si="22"/>
        <v/>
      </c>
      <c r="W106" s="91" t="str">
        <f t="shared" si="23"/>
        <v/>
      </c>
      <c r="X106" s="92" t="str">
        <f t="shared" si="28"/>
        <v/>
      </c>
      <c r="Y106" s="93" t="str">
        <f t="shared" si="29"/>
        <v/>
      </c>
      <c r="Z106" s="94" t="str">
        <f t="shared" si="24"/>
        <v/>
      </c>
      <c r="AB106" s="2"/>
      <c r="AC106" s="1"/>
      <c r="AE106" s="1"/>
      <c r="AF106" s="1"/>
      <c r="AG106" s="1"/>
      <c r="AH106" s="1"/>
      <c r="AI106" s="1"/>
      <c r="AJ106" s="1"/>
      <c r="AK106" s="1"/>
      <c r="AL106" s="1"/>
      <c r="AM106" s="1"/>
      <c r="AN106" s="1"/>
      <c r="AO106" s="1"/>
      <c r="AP106" s="1"/>
      <c r="AQ106" s="1"/>
      <c r="AR106" s="1"/>
      <c r="AS106" s="6"/>
      <c r="AT106" s="41" t="e">
        <f t="shared" si="25"/>
        <v>#DIV/0!</v>
      </c>
      <c r="AU106" s="41" t="e">
        <f t="shared" si="26"/>
        <v>#DIV/0!</v>
      </c>
      <c r="AV106" s="41" t="e">
        <f t="shared" si="27"/>
        <v>#DIV/0!</v>
      </c>
      <c r="AX106" s="6"/>
    </row>
    <row r="107" spans="1:50" ht="18" customHeight="1">
      <c r="A107" s="35">
        <f>INPUT!A105</f>
        <v>0</v>
      </c>
      <c r="B107" s="35">
        <f>INPUT!B105</f>
        <v>0</v>
      </c>
      <c r="C107" s="35">
        <f>INPUT!C105</f>
        <v>0</v>
      </c>
      <c r="D107" s="88"/>
      <c r="E107" s="89"/>
      <c r="F107" s="89"/>
      <c r="G107" s="89"/>
      <c r="H107" s="89"/>
      <c r="I107" s="90" t="str">
        <f t="shared" si="15"/>
        <v/>
      </c>
      <c r="J107" s="57" t="str">
        <f t="shared" si="16"/>
        <v/>
      </c>
      <c r="K107" s="91" t="str">
        <f t="shared" si="17"/>
        <v/>
      </c>
      <c r="L107" s="88"/>
      <c r="M107" s="89"/>
      <c r="N107" s="89"/>
      <c r="O107" s="90" t="str">
        <f t="shared" si="18"/>
        <v/>
      </c>
      <c r="P107" s="57" t="str">
        <f t="shared" si="19"/>
        <v/>
      </c>
      <c r="Q107" s="91" t="str">
        <f t="shared" si="20"/>
        <v/>
      </c>
      <c r="R107" s="88"/>
      <c r="S107" s="89"/>
      <c r="T107" s="89"/>
      <c r="U107" s="90" t="str">
        <f t="shared" si="21"/>
        <v/>
      </c>
      <c r="V107" s="57" t="str">
        <f t="shared" si="22"/>
        <v/>
      </c>
      <c r="W107" s="91" t="str">
        <f t="shared" si="23"/>
        <v/>
      </c>
      <c r="X107" s="92" t="str">
        <f t="shared" si="28"/>
        <v/>
      </c>
      <c r="Y107" s="93" t="str">
        <f t="shared" si="29"/>
        <v/>
      </c>
      <c r="Z107" s="94" t="str">
        <f t="shared" si="24"/>
        <v/>
      </c>
      <c r="AB107" s="2"/>
      <c r="AC107" s="1"/>
      <c r="AE107" s="1"/>
      <c r="AF107" s="1"/>
      <c r="AG107" s="1"/>
      <c r="AH107" s="1"/>
      <c r="AI107" s="1"/>
      <c r="AJ107" s="1"/>
      <c r="AK107" s="1"/>
      <c r="AL107" s="1"/>
      <c r="AM107" s="1"/>
      <c r="AN107" s="1"/>
      <c r="AO107" s="1"/>
      <c r="AP107" s="1"/>
      <c r="AQ107" s="1"/>
      <c r="AR107" s="1"/>
      <c r="AS107" s="6"/>
      <c r="AT107" s="41" t="e">
        <f t="shared" si="25"/>
        <v>#DIV/0!</v>
      </c>
      <c r="AU107" s="41" t="e">
        <f t="shared" si="26"/>
        <v>#DIV/0!</v>
      </c>
      <c r="AV107" s="41" t="e">
        <f t="shared" si="27"/>
        <v>#DIV/0!</v>
      </c>
      <c r="AX107" s="6"/>
    </row>
    <row r="108" spans="1:50" ht="18" customHeight="1">
      <c r="A108" s="35">
        <f>INPUT!A106</f>
        <v>0</v>
      </c>
      <c r="B108" s="35">
        <f>INPUT!B106</f>
        <v>0</v>
      </c>
      <c r="C108" s="35">
        <f>INPUT!C106</f>
        <v>0</v>
      </c>
      <c r="D108" s="88"/>
      <c r="E108" s="89"/>
      <c r="F108" s="89"/>
      <c r="G108" s="89"/>
      <c r="H108" s="89"/>
      <c r="I108" s="90" t="str">
        <f t="shared" si="15"/>
        <v/>
      </c>
      <c r="J108" s="57" t="str">
        <f t="shared" si="16"/>
        <v/>
      </c>
      <c r="K108" s="91" t="str">
        <f t="shared" si="17"/>
        <v/>
      </c>
      <c r="L108" s="88"/>
      <c r="M108" s="89"/>
      <c r="N108" s="89"/>
      <c r="O108" s="90" t="str">
        <f t="shared" si="18"/>
        <v/>
      </c>
      <c r="P108" s="57" t="str">
        <f t="shared" si="19"/>
        <v/>
      </c>
      <c r="Q108" s="91" t="str">
        <f t="shared" si="20"/>
        <v/>
      </c>
      <c r="R108" s="88"/>
      <c r="S108" s="89"/>
      <c r="T108" s="89"/>
      <c r="U108" s="90" t="str">
        <f t="shared" si="21"/>
        <v/>
      </c>
      <c r="V108" s="57" t="str">
        <f t="shared" si="22"/>
        <v/>
      </c>
      <c r="W108" s="91" t="str">
        <f t="shared" si="23"/>
        <v/>
      </c>
      <c r="X108" s="92" t="str">
        <f t="shared" si="28"/>
        <v/>
      </c>
      <c r="Y108" s="93" t="str">
        <f t="shared" si="29"/>
        <v/>
      </c>
      <c r="Z108" s="94" t="str">
        <f t="shared" si="24"/>
        <v/>
      </c>
      <c r="AB108" s="2"/>
      <c r="AC108" s="1"/>
      <c r="AE108" s="1"/>
      <c r="AF108" s="1"/>
      <c r="AG108" s="1"/>
      <c r="AH108" s="1"/>
      <c r="AI108" s="1"/>
      <c r="AJ108" s="1"/>
      <c r="AK108" s="1"/>
      <c r="AL108" s="1"/>
      <c r="AM108" s="1"/>
      <c r="AN108" s="1"/>
      <c r="AO108" s="1"/>
      <c r="AP108" s="1"/>
      <c r="AQ108" s="1"/>
      <c r="AR108" s="1"/>
      <c r="AS108" s="6"/>
      <c r="AT108" s="41" t="e">
        <f t="shared" si="25"/>
        <v>#DIV/0!</v>
      </c>
      <c r="AU108" s="41" t="e">
        <f t="shared" si="26"/>
        <v>#DIV/0!</v>
      </c>
      <c r="AV108" s="41" t="e">
        <f t="shared" si="27"/>
        <v>#DIV/0!</v>
      </c>
      <c r="AX108" s="6"/>
    </row>
    <row r="109" spans="1:50" ht="18" customHeight="1">
      <c r="A109" s="35">
        <f>INPUT!A107</f>
        <v>0</v>
      </c>
      <c r="B109" s="35">
        <f>INPUT!B107</f>
        <v>0</v>
      </c>
      <c r="C109" s="35">
        <f>INPUT!C107</f>
        <v>0</v>
      </c>
      <c r="D109" s="88"/>
      <c r="E109" s="89"/>
      <c r="F109" s="89"/>
      <c r="G109" s="89"/>
      <c r="H109" s="89"/>
      <c r="I109" s="90" t="str">
        <f t="shared" si="15"/>
        <v/>
      </c>
      <c r="J109" s="57" t="str">
        <f t="shared" si="16"/>
        <v/>
      </c>
      <c r="K109" s="91" t="str">
        <f t="shared" si="17"/>
        <v/>
      </c>
      <c r="L109" s="88"/>
      <c r="M109" s="89"/>
      <c r="N109" s="89"/>
      <c r="O109" s="90" t="str">
        <f t="shared" si="18"/>
        <v/>
      </c>
      <c r="P109" s="57" t="str">
        <f t="shared" si="19"/>
        <v/>
      </c>
      <c r="Q109" s="91" t="str">
        <f t="shared" si="20"/>
        <v/>
      </c>
      <c r="R109" s="88"/>
      <c r="S109" s="89"/>
      <c r="T109" s="89"/>
      <c r="U109" s="90" t="str">
        <f t="shared" si="21"/>
        <v/>
      </c>
      <c r="V109" s="57" t="str">
        <f t="shared" si="22"/>
        <v/>
      </c>
      <c r="W109" s="91" t="str">
        <f t="shared" si="23"/>
        <v/>
      </c>
      <c r="X109" s="92" t="str">
        <f t="shared" si="28"/>
        <v/>
      </c>
      <c r="Y109" s="93" t="str">
        <f t="shared" si="29"/>
        <v/>
      </c>
      <c r="Z109" s="94" t="str">
        <f t="shared" si="24"/>
        <v/>
      </c>
      <c r="AB109" s="2"/>
      <c r="AC109" s="1"/>
      <c r="AE109" s="1"/>
      <c r="AF109" s="1"/>
      <c r="AG109" s="1"/>
      <c r="AH109" s="1"/>
      <c r="AI109" s="1"/>
      <c r="AJ109" s="1"/>
      <c r="AK109" s="1"/>
      <c r="AL109" s="1"/>
      <c r="AM109" s="1"/>
      <c r="AN109" s="1"/>
      <c r="AO109" s="1"/>
      <c r="AP109" s="1"/>
      <c r="AQ109" s="1"/>
      <c r="AR109" s="1"/>
      <c r="AS109" s="6"/>
      <c r="AT109" s="41" t="e">
        <f t="shared" si="25"/>
        <v>#DIV/0!</v>
      </c>
      <c r="AU109" s="41" t="e">
        <f t="shared" si="26"/>
        <v>#DIV/0!</v>
      </c>
      <c r="AV109" s="41" t="e">
        <f t="shared" si="27"/>
        <v>#DIV/0!</v>
      </c>
      <c r="AX109" s="6"/>
    </row>
    <row r="110" spans="1:50" ht="18" customHeight="1">
      <c r="A110" s="35">
        <f>INPUT!A108</f>
        <v>0</v>
      </c>
      <c r="B110" s="35">
        <f>INPUT!B108</f>
        <v>0</v>
      </c>
      <c r="C110" s="35">
        <f>INPUT!C108</f>
        <v>0</v>
      </c>
      <c r="D110" s="88"/>
      <c r="E110" s="89"/>
      <c r="F110" s="89"/>
      <c r="G110" s="89"/>
      <c r="H110" s="89"/>
      <c r="I110" s="90" t="str">
        <f t="shared" si="15"/>
        <v/>
      </c>
      <c r="J110" s="57" t="str">
        <f t="shared" si="16"/>
        <v/>
      </c>
      <c r="K110" s="91" t="str">
        <f t="shared" si="17"/>
        <v/>
      </c>
      <c r="L110" s="88"/>
      <c r="M110" s="89"/>
      <c r="N110" s="89"/>
      <c r="O110" s="90" t="str">
        <f t="shared" si="18"/>
        <v/>
      </c>
      <c r="P110" s="57" t="str">
        <f t="shared" si="19"/>
        <v/>
      </c>
      <c r="Q110" s="91" t="str">
        <f t="shared" si="20"/>
        <v/>
      </c>
      <c r="R110" s="88"/>
      <c r="S110" s="89"/>
      <c r="T110" s="89"/>
      <c r="U110" s="90" t="str">
        <f t="shared" si="21"/>
        <v/>
      </c>
      <c r="V110" s="57" t="str">
        <f t="shared" si="22"/>
        <v/>
      </c>
      <c r="W110" s="91" t="str">
        <f t="shared" si="23"/>
        <v/>
      </c>
      <c r="X110" s="92" t="str">
        <f t="shared" si="28"/>
        <v/>
      </c>
      <c r="Y110" s="93" t="str">
        <f t="shared" si="29"/>
        <v/>
      </c>
      <c r="Z110" s="94" t="str">
        <f t="shared" si="24"/>
        <v/>
      </c>
      <c r="AB110" s="2"/>
      <c r="AC110" s="1"/>
      <c r="AE110" s="1"/>
      <c r="AF110" s="1"/>
      <c r="AG110" s="1"/>
      <c r="AH110" s="1"/>
      <c r="AI110" s="1"/>
      <c r="AJ110" s="1"/>
      <c r="AK110" s="1"/>
      <c r="AL110" s="1"/>
      <c r="AM110" s="1"/>
      <c r="AN110" s="1"/>
      <c r="AO110" s="1"/>
      <c r="AP110" s="1"/>
      <c r="AQ110" s="1"/>
      <c r="AR110" s="1"/>
      <c r="AS110" s="6"/>
      <c r="AT110" s="41" t="e">
        <f t="shared" si="25"/>
        <v>#DIV/0!</v>
      </c>
      <c r="AU110" s="41" t="e">
        <f t="shared" si="26"/>
        <v>#DIV/0!</v>
      </c>
      <c r="AV110" s="41" t="e">
        <f t="shared" si="27"/>
        <v>#DIV/0!</v>
      </c>
      <c r="AX110" s="6"/>
    </row>
    <row r="111" spans="1:50" ht="18" customHeight="1">
      <c r="A111" s="35">
        <f>INPUT!A109</f>
        <v>0</v>
      </c>
      <c r="B111" s="35">
        <f>INPUT!B109</f>
        <v>0</v>
      </c>
      <c r="C111" s="35">
        <f>INPUT!C109</f>
        <v>0</v>
      </c>
      <c r="D111" s="88"/>
      <c r="E111" s="89"/>
      <c r="F111" s="89"/>
      <c r="G111" s="89"/>
      <c r="H111" s="89"/>
      <c r="I111" s="90" t="str">
        <f t="shared" si="15"/>
        <v/>
      </c>
      <c r="J111" s="57" t="str">
        <f t="shared" si="16"/>
        <v/>
      </c>
      <c r="K111" s="91" t="str">
        <f t="shared" si="17"/>
        <v/>
      </c>
      <c r="L111" s="88"/>
      <c r="M111" s="89"/>
      <c r="N111" s="89"/>
      <c r="O111" s="90" t="str">
        <f t="shared" si="18"/>
        <v/>
      </c>
      <c r="P111" s="57" t="str">
        <f t="shared" si="19"/>
        <v/>
      </c>
      <c r="Q111" s="91" t="str">
        <f t="shared" si="20"/>
        <v/>
      </c>
      <c r="R111" s="88"/>
      <c r="S111" s="89"/>
      <c r="T111" s="89"/>
      <c r="U111" s="90" t="str">
        <f t="shared" si="21"/>
        <v/>
      </c>
      <c r="V111" s="57" t="str">
        <f t="shared" si="22"/>
        <v/>
      </c>
      <c r="W111" s="91" t="str">
        <f t="shared" si="23"/>
        <v/>
      </c>
      <c r="X111" s="92" t="str">
        <f t="shared" si="28"/>
        <v/>
      </c>
      <c r="Y111" s="93" t="str">
        <f t="shared" si="29"/>
        <v/>
      </c>
      <c r="Z111" s="94" t="str">
        <f t="shared" si="24"/>
        <v/>
      </c>
      <c r="AB111" s="2"/>
      <c r="AC111" s="1"/>
      <c r="AE111" s="1"/>
      <c r="AF111" s="1"/>
      <c r="AG111" s="1"/>
      <c r="AH111" s="1"/>
      <c r="AI111" s="1"/>
      <c r="AJ111" s="1"/>
      <c r="AK111" s="1"/>
      <c r="AL111" s="1"/>
      <c r="AM111" s="1"/>
      <c r="AN111" s="1"/>
      <c r="AO111" s="1"/>
      <c r="AP111" s="1"/>
      <c r="AQ111" s="1"/>
      <c r="AR111" s="1"/>
      <c r="AS111" s="6"/>
      <c r="AT111" s="41" t="e">
        <f t="shared" si="25"/>
        <v>#DIV/0!</v>
      </c>
      <c r="AU111" s="41" t="e">
        <f t="shared" si="26"/>
        <v>#DIV/0!</v>
      </c>
      <c r="AV111" s="41" t="e">
        <f t="shared" si="27"/>
        <v>#DIV/0!</v>
      </c>
      <c r="AX111" s="6"/>
    </row>
    <row r="112" spans="1:50" ht="18" customHeight="1">
      <c r="A112" s="35">
        <f>INPUT!A110</f>
        <v>0</v>
      </c>
      <c r="B112" s="35">
        <f>INPUT!B110</f>
        <v>0</v>
      </c>
      <c r="C112" s="35">
        <f>INPUT!C110</f>
        <v>0</v>
      </c>
      <c r="D112" s="88"/>
      <c r="E112" s="89"/>
      <c r="F112" s="89"/>
      <c r="G112" s="89"/>
      <c r="H112" s="89"/>
      <c r="I112" s="90" t="str">
        <f t="shared" si="15"/>
        <v/>
      </c>
      <c r="J112" s="57" t="str">
        <f t="shared" si="16"/>
        <v/>
      </c>
      <c r="K112" s="91" t="str">
        <f t="shared" si="17"/>
        <v/>
      </c>
      <c r="L112" s="88"/>
      <c r="M112" s="89"/>
      <c r="N112" s="89"/>
      <c r="O112" s="90" t="str">
        <f t="shared" si="18"/>
        <v/>
      </c>
      <c r="P112" s="57" t="str">
        <f t="shared" si="19"/>
        <v/>
      </c>
      <c r="Q112" s="91" t="str">
        <f t="shared" si="20"/>
        <v/>
      </c>
      <c r="R112" s="88"/>
      <c r="S112" s="89"/>
      <c r="T112" s="89"/>
      <c r="U112" s="90" t="str">
        <f t="shared" si="21"/>
        <v/>
      </c>
      <c r="V112" s="57" t="str">
        <f t="shared" si="22"/>
        <v/>
      </c>
      <c r="W112" s="91" t="str">
        <f t="shared" si="23"/>
        <v/>
      </c>
      <c r="X112" s="92" t="str">
        <f t="shared" si="28"/>
        <v/>
      </c>
      <c r="Y112" s="93" t="str">
        <f t="shared" si="29"/>
        <v/>
      </c>
      <c r="Z112" s="94" t="str">
        <f t="shared" si="24"/>
        <v/>
      </c>
      <c r="AB112" s="2"/>
      <c r="AC112" s="1"/>
      <c r="AE112" s="1"/>
      <c r="AF112" s="1"/>
      <c r="AG112" s="1"/>
      <c r="AH112" s="1"/>
      <c r="AI112" s="1"/>
      <c r="AJ112" s="1"/>
      <c r="AK112" s="1"/>
      <c r="AL112" s="1"/>
      <c r="AM112" s="1"/>
      <c r="AN112" s="1"/>
      <c r="AO112" s="1"/>
      <c r="AP112" s="1"/>
      <c r="AQ112" s="1"/>
      <c r="AR112" s="1"/>
      <c r="AS112" s="6"/>
      <c r="AT112" s="41" t="e">
        <f t="shared" si="25"/>
        <v>#DIV/0!</v>
      </c>
      <c r="AU112" s="41" t="e">
        <f t="shared" si="26"/>
        <v>#DIV/0!</v>
      </c>
      <c r="AV112" s="41" t="e">
        <f t="shared" si="27"/>
        <v>#DIV/0!</v>
      </c>
      <c r="AX112" s="6"/>
    </row>
    <row r="113" spans="1:50" ht="18" customHeight="1">
      <c r="A113" s="35">
        <f>INPUT!A111</f>
        <v>0</v>
      </c>
      <c r="B113" s="35">
        <f>INPUT!B111</f>
        <v>0</v>
      </c>
      <c r="C113" s="35">
        <f>INPUT!C111</f>
        <v>0</v>
      </c>
      <c r="D113" s="88"/>
      <c r="E113" s="89"/>
      <c r="F113" s="89"/>
      <c r="G113" s="89"/>
      <c r="H113" s="89"/>
      <c r="I113" s="90" t="str">
        <f t="shared" si="15"/>
        <v/>
      </c>
      <c r="J113" s="57" t="str">
        <f t="shared" si="16"/>
        <v/>
      </c>
      <c r="K113" s="91" t="str">
        <f t="shared" si="17"/>
        <v/>
      </c>
      <c r="L113" s="88"/>
      <c r="M113" s="89"/>
      <c r="N113" s="89"/>
      <c r="O113" s="90" t="str">
        <f t="shared" si="18"/>
        <v/>
      </c>
      <c r="P113" s="57" t="str">
        <f t="shared" si="19"/>
        <v/>
      </c>
      <c r="Q113" s="91" t="str">
        <f t="shared" si="20"/>
        <v/>
      </c>
      <c r="R113" s="88"/>
      <c r="S113" s="89"/>
      <c r="T113" s="89"/>
      <c r="U113" s="90" t="str">
        <f t="shared" si="21"/>
        <v/>
      </c>
      <c r="V113" s="57" t="str">
        <f t="shared" si="22"/>
        <v/>
      </c>
      <c r="W113" s="91" t="str">
        <f t="shared" si="23"/>
        <v/>
      </c>
      <c r="X113" s="92" t="str">
        <f t="shared" si="28"/>
        <v/>
      </c>
      <c r="Y113" s="93" t="str">
        <f t="shared" si="29"/>
        <v/>
      </c>
      <c r="Z113" s="94" t="str">
        <f t="shared" si="24"/>
        <v/>
      </c>
      <c r="AB113" s="2"/>
      <c r="AC113" s="1"/>
      <c r="AE113" s="1"/>
      <c r="AF113" s="1"/>
      <c r="AG113" s="1"/>
      <c r="AH113" s="1"/>
      <c r="AI113" s="1"/>
      <c r="AJ113" s="1"/>
      <c r="AK113" s="1"/>
      <c r="AL113" s="1"/>
      <c r="AM113" s="1"/>
      <c r="AN113" s="1"/>
      <c r="AO113" s="1"/>
      <c r="AP113" s="1"/>
      <c r="AQ113" s="1"/>
      <c r="AR113" s="1"/>
      <c r="AS113" s="6"/>
      <c r="AT113" s="41" t="e">
        <f t="shared" si="25"/>
        <v>#DIV/0!</v>
      </c>
      <c r="AU113" s="41" t="e">
        <f t="shared" si="26"/>
        <v>#DIV/0!</v>
      </c>
      <c r="AV113" s="41" t="e">
        <f t="shared" si="27"/>
        <v>#DIV/0!</v>
      </c>
      <c r="AX113" s="6"/>
    </row>
    <row r="114" spans="1:50" ht="18" customHeight="1">
      <c r="A114" s="87"/>
      <c r="B114" s="35"/>
      <c r="C114" s="35"/>
      <c r="D114" s="88"/>
      <c r="E114" s="89"/>
      <c r="F114" s="89"/>
      <c r="G114" s="89"/>
      <c r="H114" s="89"/>
      <c r="I114" s="90" t="str">
        <f t="shared" si="15"/>
        <v/>
      </c>
      <c r="J114" s="57" t="str">
        <f t="shared" si="16"/>
        <v/>
      </c>
      <c r="K114" s="91" t="str">
        <f t="shared" si="17"/>
        <v/>
      </c>
      <c r="L114" s="88"/>
      <c r="M114" s="89"/>
      <c r="N114" s="89"/>
      <c r="O114" s="90" t="str">
        <f t="shared" si="18"/>
        <v/>
      </c>
      <c r="P114" s="57" t="str">
        <f t="shared" si="19"/>
        <v/>
      </c>
      <c r="Q114" s="91" t="str">
        <f t="shared" si="20"/>
        <v/>
      </c>
      <c r="R114" s="88"/>
      <c r="S114" s="89"/>
      <c r="T114" s="89"/>
      <c r="U114" s="90" t="str">
        <f t="shared" si="21"/>
        <v/>
      </c>
      <c r="V114" s="57" t="str">
        <f t="shared" si="22"/>
        <v/>
      </c>
      <c r="W114" s="91" t="str">
        <f t="shared" si="23"/>
        <v/>
      </c>
      <c r="X114" s="92" t="str">
        <f t="shared" si="28"/>
        <v/>
      </c>
      <c r="Y114" s="93" t="str">
        <f t="shared" si="29"/>
        <v/>
      </c>
      <c r="Z114" s="94" t="str">
        <f t="shared" si="24"/>
        <v/>
      </c>
      <c r="AC114" s="1"/>
      <c r="AE114" s="1"/>
      <c r="AF114" s="1"/>
      <c r="AG114" s="1"/>
      <c r="AH114" s="1"/>
      <c r="AI114" s="1"/>
      <c r="AJ114" s="1"/>
      <c r="AK114" s="1"/>
      <c r="AL114" s="1"/>
      <c r="AM114" s="1"/>
      <c r="AN114" s="1"/>
      <c r="AO114" s="1"/>
      <c r="AP114" s="1"/>
      <c r="AQ114" s="1"/>
      <c r="AR114" s="1"/>
      <c r="AS114" s="6"/>
      <c r="AT114" s="41" t="e">
        <f t="shared" si="25"/>
        <v>#DIV/0!</v>
      </c>
      <c r="AU114" s="41" t="e">
        <f t="shared" si="26"/>
        <v>#DIV/0!</v>
      </c>
      <c r="AV114" s="41" t="e">
        <f t="shared" si="27"/>
        <v>#DIV/0!</v>
      </c>
      <c r="AX114" s="6"/>
    </row>
    <row r="115" spans="1:50" ht="18" customHeight="1" thickBot="1">
      <c r="A115" s="108"/>
      <c r="B115" s="218"/>
      <c r="C115" s="218"/>
      <c r="D115" s="109"/>
      <c r="E115" s="110"/>
      <c r="F115" s="110"/>
      <c r="G115" s="110"/>
      <c r="H115" s="110"/>
      <c r="I115" s="111" t="str">
        <f t="shared" si="15"/>
        <v/>
      </c>
      <c r="J115" s="112" t="str">
        <f t="shared" si="16"/>
        <v/>
      </c>
      <c r="K115" s="113" t="str">
        <f t="shared" si="17"/>
        <v/>
      </c>
      <c r="L115" s="109"/>
      <c r="M115" s="110"/>
      <c r="N115" s="110"/>
      <c r="O115" s="111" t="str">
        <f t="shared" si="18"/>
        <v/>
      </c>
      <c r="P115" s="112" t="str">
        <f t="shared" si="19"/>
        <v/>
      </c>
      <c r="Q115" s="113" t="str">
        <f t="shared" si="20"/>
        <v/>
      </c>
      <c r="R115" s="109"/>
      <c r="S115" s="110"/>
      <c r="T115" s="110"/>
      <c r="U115" s="111" t="str">
        <f t="shared" si="21"/>
        <v/>
      </c>
      <c r="V115" s="112" t="str">
        <f t="shared" si="22"/>
        <v/>
      </c>
      <c r="W115" s="113" t="str">
        <f t="shared" si="23"/>
        <v/>
      </c>
      <c r="X115" s="114" t="str">
        <f t="shared" si="28"/>
        <v/>
      </c>
      <c r="Y115" s="115" t="str">
        <f t="shared" si="29"/>
        <v/>
      </c>
      <c r="Z115" s="116" t="str">
        <f t="shared" si="24"/>
        <v/>
      </c>
      <c r="AC115" s="1"/>
      <c r="AE115" s="1"/>
      <c r="AF115" s="1"/>
      <c r="AG115" s="1"/>
      <c r="AH115" s="1"/>
      <c r="AI115" s="1"/>
      <c r="AJ115" s="1"/>
      <c r="AK115" s="1"/>
      <c r="AL115" s="1"/>
      <c r="AM115" s="1"/>
      <c r="AN115" s="1"/>
      <c r="AO115" s="1"/>
      <c r="AP115" s="1"/>
      <c r="AQ115" s="1"/>
      <c r="AR115" s="1"/>
      <c r="AS115" s="6"/>
      <c r="AT115" s="41" t="e">
        <f t="shared" si="25"/>
        <v>#DIV/0!</v>
      </c>
      <c r="AU115" s="41" t="e">
        <f t="shared" si="26"/>
        <v>#DIV/0!</v>
      </c>
      <c r="AV115" s="41" t="e">
        <f t="shared" si="27"/>
        <v>#DIV/0!</v>
      </c>
      <c r="AX115" s="6"/>
    </row>
    <row r="116" spans="1:50" ht="18" hidden="1" customHeight="1" thickBot="1">
      <c r="A116" s="232" t="s">
        <v>159</v>
      </c>
      <c r="B116" s="233" t="s">
        <v>162</v>
      </c>
      <c r="C116" s="234" t="s">
        <v>160</v>
      </c>
      <c r="D116" s="225"/>
      <c r="E116" s="226"/>
      <c r="F116" s="226"/>
      <c r="G116" s="226"/>
      <c r="H116" s="226"/>
      <c r="I116" s="235" t="str">
        <f t="shared" si="15"/>
        <v/>
      </c>
      <c r="J116" s="236" t="str">
        <f t="shared" si="16"/>
        <v/>
      </c>
      <c r="K116" s="237" t="str">
        <f t="shared" si="17"/>
        <v/>
      </c>
      <c r="L116" s="225"/>
      <c r="M116" s="226"/>
      <c r="N116" s="226"/>
      <c r="O116" s="235" t="str">
        <f t="shared" si="18"/>
        <v/>
      </c>
      <c r="P116" s="236" t="str">
        <f t="shared" si="19"/>
        <v/>
      </c>
      <c r="Q116" s="237" t="str">
        <f t="shared" si="20"/>
        <v/>
      </c>
      <c r="R116" s="225"/>
      <c r="S116" s="226"/>
      <c r="T116" s="226"/>
      <c r="U116" s="235" t="str">
        <f t="shared" si="21"/>
        <v/>
      </c>
      <c r="V116" s="236" t="str">
        <f t="shared" si="22"/>
        <v/>
      </c>
      <c r="W116" s="237" t="str">
        <f t="shared" si="23"/>
        <v/>
      </c>
      <c r="X116" s="238" t="str">
        <f t="shared" si="28"/>
        <v/>
      </c>
      <c r="Y116" s="239" t="str">
        <f t="shared" si="29"/>
        <v/>
      </c>
      <c r="Z116" s="240" t="str">
        <f t="shared" si="24"/>
        <v/>
      </c>
      <c r="AC116" s="1"/>
      <c r="AE116" s="1"/>
      <c r="AF116" s="1"/>
      <c r="AG116" s="1"/>
      <c r="AH116" s="1"/>
      <c r="AI116" s="1"/>
      <c r="AJ116" s="1"/>
      <c r="AK116" s="1"/>
      <c r="AL116" s="1"/>
      <c r="AM116" s="1"/>
      <c r="AN116" s="1"/>
      <c r="AO116" s="1"/>
      <c r="AP116" s="1"/>
      <c r="AQ116" s="1"/>
      <c r="AR116" s="1"/>
      <c r="AS116" s="6"/>
      <c r="AT116" s="41" t="e">
        <f t="shared" si="25"/>
        <v>#DIV/0!</v>
      </c>
      <c r="AU116" s="41" t="e">
        <f t="shared" si="26"/>
        <v>#DIV/0!</v>
      </c>
      <c r="AV116" s="41" t="e">
        <f t="shared" si="27"/>
        <v>#DIV/0!</v>
      </c>
      <c r="AX116" s="6"/>
    </row>
    <row r="122" spans="1:50" s="2" customFormat="1">
      <c r="I122" s="3"/>
      <c r="J122" s="3"/>
      <c r="O122" s="3"/>
      <c r="P122" s="3"/>
      <c r="Q122" s="3"/>
      <c r="R122" s="3"/>
      <c r="U122" s="3"/>
      <c r="V122" s="3"/>
      <c r="W122" s="3"/>
      <c r="X122" s="4"/>
      <c r="AC122" s="4"/>
      <c r="AD122" s="4"/>
      <c r="AE122" s="4"/>
      <c r="AF122" s="4"/>
      <c r="AG122" s="4"/>
      <c r="AH122" s="4"/>
      <c r="AI122" s="4"/>
      <c r="AJ122" s="4"/>
      <c r="AK122" s="4"/>
      <c r="AL122" s="4"/>
      <c r="AM122" s="4"/>
      <c r="AN122" s="4"/>
      <c r="AO122" s="4"/>
      <c r="AP122" s="4"/>
      <c r="AQ122" s="4"/>
      <c r="AR122" s="19"/>
      <c r="AS122" s="19"/>
      <c r="AT122" s="47"/>
      <c r="AU122" s="47"/>
      <c r="AV122" s="47"/>
      <c r="AW122" s="47"/>
    </row>
  </sheetData>
  <autoFilter ref="C12:C115" xr:uid="{00000000-0009-0000-0000-000003000000}"/>
  <mergeCells count="28">
    <mergeCell ref="B64:C64"/>
    <mergeCell ref="B8:B9"/>
    <mergeCell ref="C8:C9"/>
    <mergeCell ref="A8:A9"/>
    <mergeCell ref="A10:C10"/>
    <mergeCell ref="B11:C11"/>
    <mergeCell ref="A1:X2"/>
    <mergeCell ref="I7:K7"/>
    <mergeCell ref="L7:N7"/>
    <mergeCell ref="O7:Q7"/>
    <mergeCell ref="R7:T7"/>
    <mergeCell ref="U7:W7"/>
    <mergeCell ref="A7:C7"/>
    <mergeCell ref="D4:E4"/>
    <mergeCell ref="W5:X5"/>
    <mergeCell ref="P5:R5"/>
    <mergeCell ref="A3:X3"/>
    <mergeCell ref="I4:L4"/>
    <mergeCell ref="N5:O5"/>
    <mergeCell ref="Z8:Z10"/>
    <mergeCell ref="Y8:Y10"/>
    <mergeCell ref="R8:W8"/>
    <mergeCell ref="F4:H4"/>
    <mergeCell ref="X8:X10"/>
    <mergeCell ref="L8:Q8"/>
    <mergeCell ref="D5:L5"/>
    <mergeCell ref="D8:K8"/>
    <mergeCell ref="S5:V5"/>
  </mergeCells>
  <conditionalFormatting sqref="Y13:Y63">
    <cfRule type="cellIs" dxfId="13" priority="6" operator="lessThan">
      <formula>75</formula>
    </cfRule>
  </conditionalFormatting>
  <conditionalFormatting sqref="Y66:Y116">
    <cfRule type="cellIs" dxfId="12" priority="3" operator="lessThan">
      <formula>75</formula>
    </cfRule>
  </conditionalFormatting>
  <conditionalFormatting sqref="Z13:Z116">
    <cfRule type="containsText" dxfId="11" priority="1" operator="containsText" text="Emerging">
      <formula>NOT(ISERROR(SEARCH("Emerging",Z13)))</formula>
    </cfRule>
    <cfRule type="containsText" dxfId="10" priority="2" operator="containsText" text="Developing">
      <formula>NOT(ISERROR(SEARCH("Developing",Z13)))</formula>
    </cfRule>
  </conditionalFormatting>
  <dataValidations count="50">
    <dataValidation allowBlank="1" showInputMessage="1" prompt="Encode Quarterly Assessment's Highest Possible Score" sqref="T10:U10 T12:U12" xr:uid="{F23DD953-D962-4100-B25F-A848928E47AE}"/>
    <dataValidation allowBlank="1" showInputMessage="1" showErrorMessage="1" prompt="Encode Quarterly Assessment's Highest Possible Score" sqref="T10:U10 T12:U12" xr:uid="{7E6F6D55-A7E3-4EB9-A44E-246C9C203964}"/>
    <dataValidation allowBlank="1" showErrorMessage="1" sqref="A11:B11 AB14:AE14 AC18:AE18 AC24:AE24 AC30:AE30 D11:Z11 Z64:AU65 A64:A65 AW64:XFD65 B64 B65:Q65 D64:Q64" xr:uid="{2655B6DA-46DA-4608-A191-CB5CAEB540DE}"/>
    <dataValidation allowBlank="1" showInputMessage="1" prompt="QUARTERLY GRADE (TRANSMUTED GRADE)" sqref="Y66:Y116 Y13:Y63" xr:uid="{AD0031BD-558A-49DB-BFCB-6836A0934776}"/>
    <dataValidation allowBlank="1" showInputMessage="1" prompt="INITIAL GRADE" sqref="X66:X116 X13:X63" xr:uid="{820D20CD-9E6A-4BAE-9BE3-464DF9C365A7}"/>
    <dataValidation allowBlank="1" showInputMessage="1" prompt="Quarterly Assessment's Weighted Score" sqref="W10 W12" xr:uid="{5FB38A38-88C2-4E5C-82EC-8F0F97EB353A}"/>
    <dataValidation allowBlank="1" showInputMessage="1" showErrorMessage="1" prompt="Quarterly Assessment's Weighted Score" sqref="W10 W12" xr:uid="{A00B65CF-9B92-4313-988C-CF4AC044147F}"/>
    <dataValidation allowBlank="1" showInputMessage="1" prompt="Quarterly Assessment's Percentage Score" sqref="V10 V12" xr:uid="{36BAD309-1824-404C-915E-A5D051E9C264}"/>
    <dataValidation allowBlank="1" showInputMessage="1" showErrorMessage="1" prompt="Quarterly Assessment's Percentage Score" sqref="V10 V12" xr:uid="{0AE8107D-861F-44D7-99FC-F781955D6C24}"/>
    <dataValidation allowBlank="1" showInputMessage="1" prompt="Either encode Highest Possible Score or Empty" sqref="L10:N10 D10:H10 L12:N12 D12:H12" xr:uid="{BD207291-D034-4859-AC74-B7BDC4255BCC}"/>
    <dataValidation allowBlank="1" showInputMessage="1" showErrorMessage="1" prompt="Either encode Highest Possible Score or Empty" sqref="L10:N10 D10:H10 L12:N12 D12:H12" xr:uid="{ED24CB7B-499F-4E7B-BD68-04FC94164093}"/>
    <dataValidation allowBlank="1" showInputMessage="1" prompt="Performance Tasks' Weighted Score" sqref="Q66:Q116 Q10:S10 Q12:S12 Q13:Q63" xr:uid="{B576FD1C-4220-4E45-BD11-CA2749AE021E}"/>
    <dataValidation allowBlank="1" showInputMessage="1" showErrorMessage="1" prompt="Performance Tasks' Weighted Score" sqref="Q10:S10 Q12:S12" xr:uid="{4C88831D-656F-4BF5-8E2D-C9C4703FF333}"/>
    <dataValidation allowBlank="1" showInputMessage="1" prompt="Written Works' Weighted Score" sqref="K66:K116 K10 K12:K63" xr:uid="{F62ED17D-D95D-4E7D-AF41-B8E3E6449F02}"/>
    <dataValidation allowBlank="1" showInputMessage="1" showErrorMessage="1" prompt="Written Works' Weighted Score" sqref="K10 K12" xr:uid="{ECF83A04-7E2B-45A5-BFD6-C99FCAAC73E9}"/>
    <dataValidation allowBlank="1" showInputMessage="1" prompt="Performance Tasks' Percentage Score" sqref="P66:P116 P10 P12:P63" xr:uid="{FA914B17-64C4-4582-8C57-60BC6C5E5396}"/>
    <dataValidation allowBlank="1" showInputMessage="1" showErrorMessage="1" prompt="Performance Tasks' Percentage Score" sqref="P10 P12" xr:uid="{A89CB4DA-0176-4216-B045-CA72BD7CB19D}"/>
    <dataValidation allowBlank="1" showInputMessage="1" prompt="Written Works' Percentage Score" sqref="J66:J116 J10 J12:J63" xr:uid="{09681E43-B699-4ADD-AFDE-B5A80B4BD22E}"/>
    <dataValidation allowBlank="1" showInputMessage="1" showErrorMessage="1" prompt="Written Works' Percentage Score" sqref="J10 J12" xr:uid="{636B2A0B-F477-491A-B4E6-32DA36844818}"/>
    <dataValidation allowBlank="1" showInputMessage="1" prompt="Performance Tasks' Highest Possible Score" sqref="O10 O12" xr:uid="{58F9AB33-0108-4E27-9ACE-4B8A36738B37}"/>
    <dataValidation allowBlank="1" showInputMessage="1" showErrorMessage="1" prompt="Performance Tasks' Total Highest Possible Score" sqref="O10 O12" xr:uid="{2E6253C3-26E5-489C-8305-16C9E1E5802D}"/>
    <dataValidation allowBlank="1" showInputMessage="1" prompt="Written Works' Total Highest Possible Score" sqref="I10 I12" xr:uid="{B1221735-E170-485D-9FDC-461F57CA0E29}"/>
    <dataValidation allowBlank="1" showInputMessage="1" showErrorMessage="1" prompt="Written Works' Total Highest Possible Score" sqref="I10 I12" xr:uid="{354275E1-DEFE-491E-90EE-7C54B069025C}"/>
    <dataValidation allowBlank="1" showInputMessage="1" prompt="Do not type name of learners here. Go to INPUT DATA sheet." sqref="B66:C115 A13:C62 A66:A113" xr:uid="{72FACC13-D0D3-401F-B28C-EF434F905509}"/>
    <dataValidation allowBlank="1" showInputMessage="1" showErrorMessage="1" prompt="Performance Tasks' Total Raw Scores" sqref="O66:O116 O13:O63" xr:uid="{FE4C4170-CEB5-4258-8F35-BA73B0F3E46F}"/>
    <dataValidation allowBlank="1" showInputMessage="1" showErrorMessage="1" prompt="Written Works' Total Raw Score" sqref="I66:I116 I13:I63" xr:uid="{6A7C57D0-9E2F-4138-AF08-F06EFEA000AF}"/>
    <dataValidation allowBlank="1" sqref="A12:C12 A10 AB10:XFD12 A116:C116 A63:C63" xr:uid="{85BC0F26-ABCF-41C6-BF73-0D7D9C118CAA}"/>
    <dataValidation allowBlank="1" showInputMessage="1" showErrorMessage="1" prompt="TYPE IN INPUT INFOS" sqref="B65551:C65600 B65602:C65651 B131087:C131136 B131138:C131187 B196623:C196672 B196674:C196723 B262159:C262208 B262210:C262259 B327695:C327744 B327746:C327795 B393231:C393280 B393282:C393331 B458767:C458816 B458818:C458867 B524303:C524352 B524354:C524403 B589839:C589888 B589890:C589939 B655375:C655424 B655426:C655475 B720911:C720960 B720962:C721011 B786447:C786496 B786498:C786547 B851983:C852032 B852034:C852083 B917519:C917568 B917570:C917619 B983055:C983104 B983106:C983155 ACB13:ACB63 IJ66:IJ116 II65551:II65600 II65602:II65651 II131087:II131136 II131138:II131187 II196623:II196672 II196674:II196723 II262159:II262208 II262210:II262259 II327695:II327744 II327746:II327795 II393231:II393280 II393282:II393331 II458767:II458816 II458818:II458867 II524303:II524352 II524354:II524403 II589839:II589888 II589890:II589939 II655375:II655424 II655426:II655475 II720911:II720960 II720962:II721011 II786447:II786496 II786498:II786547 II851983:II852032 II852034:II852083 II917519:II917568 II917570:II917619 II983055:II983104 II983106:II983155 ALX13:ALX63 SF66:SF116 SE65551:SE65600 SE65602:SE65651 SE131087:SE131136 SE131138:SE131187 SE196623:SE196672 SE196674:SE196723 SE262159:SE262208 SE262210:SE262259 SE327695:SE327744 SE327746:SE327795 SE393231:SE393280 SE393282:SE393331 SE458767:SE458816 SE458818:SE458867 SE524303:SE524352 SE524354:SE524403 SE589839:SE589888 SE589890:SE589939 SE655375:SE655424 SE655426:SE655475 SE720911:SE720960 SE720962:SE721011 SE786447:SE786496 SE786498:SE786547 SE851983:SE852032 SE852034:SE852083 SE917519:SE917568 SE917570:SE917619 SE983055:SE983104 SE983106:SE983155 AVT13:AVT63 ACB66:ACB116 ACA65551:ACA65600 ACA65602:ACA65651 ACA131087:ACA131136 ACA131138:ACA131187 ACA196623:ACA196672 ACA196674:ACA196723 ACA262159:ACA262208 ACA262210:ACA262259 ACA327695:ACA327744 ACA327746:ACA327795 ACA393231:ACA393280 ACA393282:ACA393331 ACA458767:ACA458816 ACA458818:ACA458867 ACA524303:ACA524352 ACA524354:ACA524403 ACA589839:ACA589888 ACA589890:ACA589939 ACA655375:ACA655424 ACA655426:ACA655475 ACA720911:ACA720960 ACA720962:ACA721011 ACA786447:ACA786496 ACA786498:ACA786547 ACA851983:ACA852032 ACA852034:ACA852083 ACA917519:ACA917568 ACA917570:ACA917619 ACA983055:ACA983104 ACA983106:ACA983155 BFP13:BFP63 ALX66:ALX116 ALW65551:ALW65600 ALW65602:ALW65651 ALW131087:ALW131136 ALW131138:ALW131187 ALW196623:ALW196672 ALW196674:ALW196723 ALW262159:ALW262208 ALW262210:ALW262259 ALW327695:ALW327744 ALW327746:ALW327795 ALW393231:ALW393280 ALW393282:ALW393331 ALW458767:ALW458816 ALW458818:ALW458867 ALW524303:ALW524352 ALW524354:ALW524403 ALW589839:ALW589888 ALW589890:ALW589939 ALW655375:ALW655424 ALW655426:ALW655475 ALW720911:ALW720960 ALW720962:ALW721011 ALW786447:ALW786496 ALW786498:ALW786547 ALW851983:ALW852032 ALW852034:ALW852083 ALW917519:ALW917568 ALW917570:ALW917619 ALW983055:ALW983104 ALW983106:ALW983155 BPL13:BPL63 AVT66:AVT116 AVS65551:AVS65600 AVS65602:AVS65651 AVS131087:AVS131136 AVS131138:AVS131187 AVS196623:AVS196672 AVS196674:AVS196723 AVS262159:AVS262208 AVS262210:AVS262259 AVS327695:AVS327744 AVS327746:AVS327795 AVS393231:AVS393280 AVS393282:AVS393331 AVS458767:AVS458816 AVS458818:AVS458867 AVS524303:AVS524352 AVS524354:AVS524403 AVS589839:AVS589888 AVS589890:AVS589939 AVS655375:AVS655424 AVS655426:AVS655475 AVS720911:AVS720960 AVS720962:AVS721011 AVS786447:AVS786496 AVS786498:AVS786547 AVS851983:AVS852032 AVS852034:AVS852083 AVS917519:AVS917568 AVS917570:AVS917619 AVS983055:AVS983104 AVS983106:AVS983155 BZH13:BZH63 BFP66:BFP116 BFO65551:BFO65600 BFO65602:BFO65651 BFO131087:BFO131136 BFO131138:BFO131187 BFO196623:BFO196672 BFO196674:BFO196723 BFO262159:BFO262208 BFO262210:BFO262259 BFO327695:BFO327744 BFO327746:BFO327795 BFO393231:BFO393280 BFO393282:BFO393331 BFO458767:BFO458816 BFO458818:BFO458867 BFO524303:BFO524352 BFO524354:BFO524403 BFO589839:BFO589888 BFO589890:BFO589939 BFO655375:BFO655424 BFO655426:BFO655475 BFO720911:BFO720960 BFO720962:BFO721011 BFO786447:BFO786496 BFO786498:BFO786547 BFO851983:BFO852032 BFO852034:BFO852083 BFO917519:BFO917568 BFO917570:BFO917619 BFO983055:BFO983104 BFO983106:BFO983155 CJD13:CJD63 BPL66:BPL116 BPK65551:BPK65600 BPK65602:BPK65651 BPK131087:BPK131136 BPK131138:BPK131187 BPK196623:BPK196672 BPK196674:BPK196723 BPK262159:BPK262208 BPK262210:BPK262259 BPK327695:BPK327744 BPK327746:BPK327795 BPK393231:BPK393280 BPK393282:BPK393331 BPK458767:BPK458816 BPK458818:BPK458867 BPK524303:BPK524352 BPK524354:BPK524403 BPK589839:BPK589888 BPK589890:BPK589939 BPK655375:BPK655424 BPK655426:BPK655475 BPK720911:BPK720960 BPK720962:BPK721011 BPK786447:BPK786496 BPK786498:BPK786547 BPK851983:BPK852032 BPK852034:BPK852083 BPK917519:BPK917568 BPK917570:BPK917619 BPK983055:BPK983104 BPK983106:BPK983155 CSZ13:CSZ63 BZH66:BZH116 BZG65551:BZG65600 BZG65602:BZG65651 BZG131087:BZG131136 BZG131138:BZG131187 BZG196623:BZG196672 BZG196674:BZG196723 BZG262159:BZG262208 BZG262210:BZG262259 BZG327695:BZG327744 BZG327746:BZG327795 BZG393231:BZG393280 BZG393282:BZG393331 BZG458767:BZG458816 BZG458818:BZG458867 BZG524303:BZG524352 BZG524354:BZG524403 BZG589839:BZG589888 BZG589890:BZG589939 BZG655375:BZG655424 BZG655426:BZG655475 BZG720911:BZG720960 BZG720962:BZG721011 BZG786447:BZG786496 BZG786498:BZG786547 BZG851983:BZG852032 BZG852034:BZG852083 BZG917519:BZG917568 BZG917570:BZG917619 BZG983055:BZG983104 BZG983106:BZG983155 DCV13:DCV63 CJD66:CJD116 CJC65551:CJC65600 CJC65602:CJC65651 CJC131087:CJC131136 CJC131138:CJC131187 CJC196623:CJC196672 CJC196674:CJC196723 CJC262159:CJC262208 CJC262210:CJC262259 CJC327695:CJC327744 CJC327746:CJC327795 CJC393231:CJC393280 CJC393282:CJC393331 CJC458767:CJC458816 CJC458818:CJC458867 CJC524303:CJC524352 CJC524354:CJC524403 CJC589839:CJC589888 CJC589890:CJC589939 CJC655375:CJC655424 CJC655426:CJC655475 CJC720911:CJC720960 CJC720962:CJC721011 CJC786447:CJC786496 CJC786498:CJC786547 CJC851983:CJC852032 CJC852034:CJC852083 CJC917519:CJC917568 CJC917570:CJC917619 CJC983055:CJC983104 CJC983106:CJC983155 DMR13:DMR63 CSZ66:CSZ116 CSY65551:CSY65600 CSY65602:CSY65651 CSY131087:CSY131136 CSY131138:CSY131187 CSY196623:CSY196672 CSY196674:CSY196723 CSY262159:CSY262208 CSY262210:CSY262259 CSY327695:CSY327744 CSY327746:CSY327795 CSY393231:CSY393280 CSY393282:CSY393331 CSY458767:CSY458816 CSY458818:CSY458867 CSY524303:CSY524352 CSY524354:CSY524403 CSY589839:CSY589888 CSY589890:CSY589939 CSY655375:CSY655424 CSY655426:CSY655475 CSY720911:CSY720960 CSY720962:CSY721011 CSY786447:CSY786496 CSY786498:CSY786547 CSY851983:CSY852032 CSY852034:CSY852083 CSY917519:CSY917568 CSY917570:CSY917619 CSY983055:CSY983104 CSY983106:CSY983155 DWN13:DWN63 DCV66:DCV116 DCU65551:DCU65600 DCU65602:DCU65651 DCU131087:DCU131136 DCU131138:DCU131187 DCU196623:DCU196672 DCU196674:DCU196723 DCU262159:DCU262208 DCU262210:DCU262259 DCU327695:DCU327744 DCU327746:DCU327795 DCU393231:DCU393280 DCU393282:DCU393331 DCU458767:DCU458816 DCU458818:DCU458867 DCU524303:DCU524352 DCU524354:DCU524403 DCU589839:DCU589888 DCU589890:DCU589939 DCU655375:DCU655424 DCU655426:DCU655475 DCU720911:DCU720960 DCU720962:DCU721011 DCU786447:DCU786496 DCU786498:DCU786547 DCU851983:DCU852032 DCU852034:DCU852083 DCU917519:DCU917568 DCU917570:DCU917619 DCU983055:DCU983104 DCU983106:DCU983155 EGJ13:EGJ63 DMR66:DMR116 DMQ65551:DMQ65600 DMQ65602:DMQ65651 DMQ131087:DMQ131136 DMQ131138:DMQ131187 DMQ196623:DMQ196672 DMQ196674:DMQ196723 DMQ262159:DMQ262208 DMQ262210:DMQ262259 DMQ327695:DMQ327744 DMQ327746:DMQ327795 DMQ393231:DMQ393280 DMQ393282:DMQ393331 DMQ458767:DMQ458816 DMQ458818:DMQ458867 DMQ524303:DMQ524352 DMQ524354:DMQ524403 DMQ589839:DMQ589888 DMQ589890:DMQ589939 DMQ655375:DMQ655424 DMQ655426:DMQ655475 DMQ720911:DMQ720960 DMQ720962:DMQ721011 DMQ786447:DMQ786496 DMQ786498:DMQ786547 DMQ851983:DMQ852032 DMQ852034:DMQ852083 DMQ917519:DMQ917568 DMQ917570:DMQ917619 DMQ983055:DMQ983104 DMQ983106:DMQ983155 EQF13:EQF63 DWN66:DWN116 DWM65551:DWM65600 DWM65602:DWM65651 DWM131087:DWM131136 DWM131138:DWM131187 DWM196623:DWM196672 DWM196674:DWM196723 DWM262159:DWM262208 DWM262210:DWM262259 DWM327695:DWM327744 DWM327746:DWM327795 DWM393231:DWM393280 DWM393282:DWM393331 DWM458767:DWM458816 DWM458818:DWM458867 DWM524303:DWM524352 DWM524354:DWM524403 DWM589839:DWM589888 DWM589890:DWM589939 DWM655375:DWM655424 DWM655426:DWM655475 DWM720911:DWM720960 DWM720962:DWM721011 DWM786447:DWM786496 DWM786498:DWM786547 DWM851983:DWM852032 DWM852034:DWM852083 DWM917519:DWM917568 DWM917570:DWM917619 DWM983055:DWM983104 DWM983106:DWM983155 FAB13:FAB63 EGJ66:EGJ116 EGI65551:EGI65600 EGI65602:EGI65651 EGI131087:EGI131136 EGI131138:EGI131187 EGI196623:EGI196672 EGI196674:EGI196723 EGI262159:EGI262208 EGI262210:EGI262259 EGI327695:EGI327744 EGI327746:EGI327795 EGI393231:EGI393280 EGI393282:EGI393331 EGI458767:EGI458816 EGI458818:EGI458867 EGI524303:EGI524352 EGI524354:EGI524403 EGI589839:EGI589888 EGI589890:EGI589939 EGI655375:EGI655424 EGI655426:EGI655475 EGI720911:EGI720960 EGI720962:EGI721011 EGI786447:EGI786496 EGI786498:EGI786547 EGI851983:EGI852032 EGI852034:EGI852083 EGI917519:EGI917568 EGI917570:EGI917619 EGI983055:EGI983104 EGI983106:EGI983155 FJX13:FJX63 EQF66:EQF116 EQE65551:EQE65600 EQE65602:EQE65651 EQE131087:EQE131136 EQE131138:EQE131187 EQE196623:EQE196672 EQE196674:EQE196723 EQE262159:EQE262208 EQE262210:EQE262259 EQE327695:EQE327744 EQE327746:EQE327795 EQE393231:EQE393280 EQE393282:EQE393331 EQE458767:EQE458816 EQE458818:EQE458867 EQE524303:EQE524352 EQE524354:EQE524403 EQE589839:EQE589888 EQE589890:EQE589939 EQE655375:EQE655424 EQE655426:EQE655475 EQE720911:EQE720960 EQE720962:EQE721011 EQE786447:EQE786496 EQE786498:EQE786547 EQE851983:EQE852032 EQE852034:EQE852083 EQE917519:EQE917568 EQE917570:EQE917619 EQE983055:EQE983104 EQE983106:EQE983155 FTT13:FTT63 FAB66:FAB116 FAA65551:FAA65600 FAA65602:FAA65651 FAA131087:FAA131136 FAA131138:FAA131187 FAA196623:FAA196672 FAA196674:FAA196723 FAA262159:FAA262208 FAA262210:FAA262259 FAA327695:FAA327744 FAA327746:FAA327795 FAA393231:FAA393280 FAA393282:FAA393331 FAA458767:FAA458816 FAA458818:FAA458867 FAA524303:FAA524352 FAA524354:FAA524403 FAA589839:FAA589888 FAA589890:FAA589939 FAA655375:FAA655424 FAA655426:FAA655475 FAA720911:FAA720960 FAA720962:FAA721011 FAA786447:FAA786496 FAA786498:FAA786547 FAA851983:FAA852032 FAA852034:FAA852083 FAA917519:FAA917568 FAA917570:FAA917619 FAA983055:FAA983104 FAA983106:FAA983155 GDP13:GDP63 FJX66:FJX116 FJW65551:FJW65600 FJW65602:FJW65651 FJW131087:FJW131136 FJW131138:FJW131187 FJW196623:FJW196672 FJW196674:FJW196723 FJW262159:FJW262208 FJW262210:FJW262259 FJW327695:FJW327744 FJW327746:FJW327795 FJW393231:FJW393280 FJW393282:FJW393331 FJW458767:FJW458816 FJW458818:FJW458867 FJW524303:FJW524352 FJW524354:FJW524403 FJW589839:FJW589888 FJW589890:FJW589939 FJW655375:FJW655424 FJW655426:FJW655475 FJW720911:FJW720960 FJW720962:FJW721011 FJW786447:FJW786496 FJW786498:FJW786547 FJW851983:FJW852032 FJW852034:FJW852083 FJW917519:FJW917568 FJW917570:FJW917619 FJW983055:FJW983104 FJW983106:FJW983155 GNL13:GNL63 FTT66:FTT116 FTS65551:FTS65600 FTS65602:FTS65651 FTS131087:FTS131136 FTS131138:FTS131187 FTS196623:FTS196672 FTS196674:FTS196723 FTS262159:FTS262208 FTS262210:FTS262259 FTS327695:FTS327744 FTS327746:FTS327795 FTS393231:FTS393280 FTS393282:FTS393331 FTS458767:FTS458816 FTS458818:FTS458867 FTS524303:FTS524352 FTS524354:FTS524403 FTS589839:FTS589888 FTS589890:FTS589939 FTS655375:FTS655424 FTS655426:FTS655475 FTS720911:FTS720960 FTS720962:FTS721011 FTS786447:FTS786496 FTS786498:FTS786547 FTS851983:FTS852032 FTS852034:FTS852083 FTS917519:FTS917568 FTS917570:FTS917619 FTS983055:FTS983104 FTS983106:FTS983155 GXH13:GXH63 GDP66:GDP116 GDO65551:GDO65600 GDO65602:GDO65651 GDO131087:GDO131136 GDO131138:GDO131187 GDO196623:GDO196672 GDO196674:GDO196723 GDO262159:GDO262208 GDO262210:GDO262259 GDO327695:GDO327744 GDO327746:GDO327795 GDO393231:GDO393280 GDO393282:GDO393331 GDO458767:GDO458816 GDO458818:GDO458867 GDO524303:GDO524352 GDO524354:GDO524403 GDO589839:GDO589888 GDO589890:GDO589939 GDO655375:GDO655424 GDO655426:GDO655475 GDO720911:GDO720960 GDO720962:GDO721011 GDO786447:GDO786496 GDO786498:GDO786547 GDO851983:GDO852032 GDO852034:GDO852083 GDO917519:GDO917568 GDO917570:GDO917619 GDO983055:GDO983104 GDO983106:GDO983155 HHD13:HHD63 GNL66:GNL116 GNK65551:GNK65600 GNK65602:GNK65651 GNK131087:GNK131136 GNK131138:GNK131187 GNK196623:GNK196672 GNK196674:GNK196723 GNK262159:GNK262208 GNK262210:GNK262259 GNK327695:GNK327744 GNK327746:GNK327795 GNK393231:GNK393280 GNK393282:GNK393331 GNK458767:GNK458816 GNK458818:GNK458867 GNK524303:GNK524352 GNK524354:GNK524403 GNK589839:GNK589888 GNK589890:GNK589939 GNK655375:GNK655424 GNK655426:GNK655475 GNK720911:GNK720960 GNK720962:GNK721011 GNK786447:GNK786496 GNK786498:GNK786547 GNK851983:GNK852032 GNK852034:GNK852083 GNK917519:GNK917568 GNK917570:GNK917619 GNK983055:GNK983104 GNK983106:GNK983155 HQZ13:HQZ63 GXH66:GXH116 GXG65551:GXG65600 GXG65602:GXG65651 GXG131087:GXG131136 GXG131138:GXG131187 GXG196623:GXG196672 GXG196674:GXG196723 GXG262159:GXG262208 GXG262210:GXG262259 GXG327695:GXG327744 GXG327746:GXG327795 GXG393231:GXG393280 GXG393282:GXG393331 GXG458767:GXG458816 GXG458818:GXG458867 GXG524303:GXG524352 GXG524354:GXG524403 GXG589839:GXG589888 GXG589890:GXG589939 GXG655375:GXG655424 GXG655426:GXG655475 GXG720911:GXG720960 GXG720962:GXG721011 GXG786447:GXG786496 GXG786498:GXG786547 GXG851983:GXG852032 GXG852034:GXG852083 GXG917519:GXG917568 GXG917570:GXG917619 GXG983055:GXG983104 GXG983106:GXG983155 IAV13:IAV63 HHD66:HHD116 HHC65551:HHC65600 HHC65602:HHC65651 HHC131087:HHC131136 HHC131138:HHC131187 HHC196623:HHC196672 HHC196674:HHC196723 HHC262159:HHC262208 HHC262210:HHC262259 HHC327695:HHC327744 HHC327746:HHC327795 HHC393231:HHC393280 HHC393282:HHC393331 HHC458767:HHC458816 HHC458818:HHC458867 HHC524303:HHC524352 HHC524354:HHC524403 HHC589839:HHC589888 HHC589890:HHC589939 HHC655375:HHC655424 HHC655426:HHC655475 HHC720911:HHC720960 HHC720962:HHC721011 HHC786447:HHC786496 HHC786498:HHC786547 HHC851983:HHC852032 HHC852034:HHC852083 HHC917519:HHC917568 HHC917570:HHC917619 HHC983055:HHC983104 HHC983106:HHC983155 IKR13:IKR63 HQZ66:HQZ116 HQY65551:HQY65600 HQY65602:HQY65651 HQY131087:HQY131136 HQY131138:HQY131187 HQY196623:HQY196672 HQY196674:HQY196723 HQY262159:HQY262208 HQY262210:HQY262259 HQY327695:HQY327744 HQY327746:HQY327795 HQY393231:HQY393280 HQY393282:HQY393331 HQY458767:HQY458816 HQY458818:HQY458867 HQY524303:HQY524352 HQY524354:HQY524403 HQY589839:HQY589888 HQY589890:HQY589939 HQY655375:HQY655424 HQY655426:HQY655475 HQY720911:HQY720960 HQY720962:HQY721011 HQY786447:HQY786496 HQY786498:HQY786547 HQY851983:HQY852032 HQY852034:HQY852083 HQY917519:HQY917568 HQY917570:HQY917619 HQY983055:HQY983104 HQY983106:HQY983155 IUN13:IUN63 IAV66:IAV116 IAU65551:IAU65600 IAU65602:IAU65651 IAU131087:IAU131136 IAU131138:IAU131187 IAU196623:IAU196672 IAU196674:IAU196723 IAU262159:IAU262208 IAU262210:IAU262259 IAU327695:IAU327744 IAU327746:IAU327795 IAU393231:IAU393280 IAU393282:IAU393331 IAU458767:IAU458816 IAU458818:IAU458867 IAU524303:IAU524352 IAU524354:IAU524403 IAU589839:IAU589888 IAU589890:IAU589939 IAU655375:IAU655424 IAU655426:IAU655475 IAU720911:IAU720960 IAU720962:IAU721011 IAU786447:IAU786496 IAU786498:IAU786547 IAU851983:IAU852032 IAU852034:IAU852083 IAU917519:IAU917568 IAU917570:IAU917619 IAU983055:IAU983104 IAU983106:IAU983155 JEJ13:JEJ63 IKR66:IKR116 IKQ65551:IKQ65600 IKQ65602:IKQ65651 IKQ131087:IKQ131136 IKQ131138:IKQ131187 IKQ196623:IKQ196672 IKQ196674:IKQ196723 IKQ262159:IKQ262208 IKQ262210:IKQ262259 IKQ327695:IKQ327744 IKQ327746:IKQ327795 IKQ393231:IKQ393280 IKQ393282:IKQ393331 IKQ458767:IKQ458816 IKQ458818:IKQ458867 IKQ524303:IKQ524352 IKQ524354:IKQ524403 IKQ589839:IKQ589888 IKQ589890:IKQ589939 IKQ655375:IKQ655424 IKQ655426:IKQ655475 IKQ720911:IKQ720960 IKQ720962:IKQ721011 IKQ786447:IKQ786496 IKQ786498:IKQ786547 IKQ851983:IKQ852032 IKQ852034:IKQ852083 IKQ917519:IKQ917568 IKQ917570:IKQ917619 IKQ983055:IKQ983104 IKQ983106:IKQ983155 JOF13:JOF63 IUN66:IUN116 IUM65551:IUM65600 IUM65602:IUM65651 IUM131087:IUM131136 IUM131138:IUM131187 IUM196623:IUM196672 IUM196674:IUM196723 IUM262159:IUM262208 IUM262210:IUM262259 IUM327695:IUM327744 IUM327746:IUM327795 IUM393231:IUM393280 IUM393282:IUM393331 IUM458767:IUM458816 IUM458818:IUM458867 IUM524303:IUM524352 IUM524354:IUM524403 IUM589839:IUM589888 IUM589890:IUM589939 IUM655375:IUM655424 IUM655426:IUM655475 IUM720911:IUM720960 IUM720962:IUM721011 IUM786447:IUM786496 IUM786498:IUM786547 IUM851983:IUM852032 IUM852034:IUM852083 IUM917519:IUM917568 IUM917570:IUM917619 IUM983055:IUM983104 IUM983106:IUM983155 JYB13:JYB63 JEJ66:JEJ116 JEI65551:JEI65600 JEI65602:JEI65651 JEI131087:JEI131136 JEI131138:JEI131187 JEI196623:JEI196672 JEI196674:JEI196723 JEI262159:JEI262208 JEI262210:JEI262259 JEI327695:JEI327744 JEI327746:JEI327795 JEI393231:JEI393280 JEI393282:JEI393331 JEI458767:JEI458816 JEI458818:JEI458867 JEI524303:JEI524352 JEI524354:JEI524403 JEI589839:JEI589888 JEI589890:JEI589939 JEI655375:JEI655424 JEI655426:JEI655475 JEI720911:JEI720960 JEI720962:JEI721011 JEI786447:JEI786496 JEI786498:JEI786547 JEI851983:JEI852032 JEI852034:JEI852083 JEI917519:JEI917568 JEI917570:JEI917619 JEI983055:JEI983104 JEI983106:JEI983155 KHX13:KHX63 JOF66:JOF116 JOE65551:JOE65600 JOE65602:JOE65651 JOE131087:JOE131136 JOE131138:JOE131187 JOE196623:JOE196672 JOE196674:JOE196723 JOE262159:JOE262208 JOE262210:JOE262259 JOE327695:JOE327744 JOE327746:JOE327795 JOE393231:JOE393280 JOE393282:JOE393331 JOE458767:JOE458816 JOE458818:JOE458867 JOE524303:JOE524352 JOE524354:JOE524403 JOE589839:JOE589888 JOE589890:JOE589939 JOE655375:JOE655424 JOE655426:JOE655475 JOE720911:JOE720960 JOE720962:JOE721011 JOE786447:JOE786496 JOE786498:JOE786547 JOE851983:JOE852032 JOE852034:JOE852083 JOE917519:JOE917568 JOE917570:JOE917619 JOE983055:JOE983104 JOE983106:JOE983155 KRT13:KRT63 JYB66:JYB116 JYA65551:JYA65600 JYA65602:JYA65651 JYA131087:JYA131136 JYA131138:JYA131187 JYA196623:JYA196672 JYA196674:JYA196723 JYA262159:JYA262208 JYA262210:JYA262259 JYA327695:JYA327744 JYA327746:JYA327795 JYA393231:JYA393280 JYA393282:JYA393331 JYA458767:JYA458816 JYA458818:JYA458867 JYA524303:JYA524352 JYA524354:JYA524403 JYA589839:JYA589888 JYA589890:JYA589939 JYA655375:JYA655424 JYA655426:JYA655475 JYA720911:JYA720960 JYA720962:JYA721011 JYA786447:JYA786496 JYA786498:JYA786547 JYA851983:JYA852032 JYA852034:JYA852083 JYA917519:JYA917568 JYA917570:JYA917619 JYA983055:JYA983104 JYA983106:JYA983155 LBP13:LBP63 KHX66:KHX116 KHW65551:KHW65600 KHW65602:KHW65651 KHW131087:KHW131136 KHW131138:KHW131187 KHW196623:KHW196672 KHW196674:KHW196723 KHW262159:KHW262208 KHW262210:KHW262259 KHW327695:KHW327744 KHW327746:KHW327795 KHW393231:KHW393280 KHW393282:KHW393331 KHW458767:KHW458816 KHW458818:KHW458867 KHW524303:KHW524352 KHW524354:KHW524403 KHW589839:KHW589888 KHW589890:KHW589939 KHW655375:KHW655424 KHW655426:KHW655475 KHW720911:KHW720960 KHW720962:KHW721011 KHW786447:KHW786496 KHW786498:KHW786547 KHW851983:KHW852032 KHW852034:KHW852083 KHW917519:KHW917568 KHW917570:KHW917619 KHW983055:KHW983104 KHW983106:KHW983155 LLL13:LLL63 KRT66:KRT116 KRS65551:KRS65600 KRS65602:KRS65651 KRS131087:KRS131136 KRS131138:KRS131187 KRS196623:KRS196672 KRS196674:KRS196723 KRS262159:KRS262208 KRS262210:KRS262259 KRS327695:KRS327744 KRS327746:KRS327795 KRS393231:KRS393280 KRS393282:KRS393331 KRS458767:KRS458816 KRS458818:KRS458867 KRS524303:KRS524352 KRS524354:KRS524403 KRS589839:KRS589888 KRS589890:KRS589939 KRS655375:KRS655424 KRS655426:KRS655475 KRS720911:KRS720960 KRS720962:KRS721011 KRS786447:KRS786496 KRS786498:KRS786547 KRS851983:KRS852032 KRS852034:KRS852083 KRS917519:KRS917568 KRS917570:KRS917619 KRS983055:KRS983104 KRS983106:KRS983155 LVH13:LVH63 LBP66:LBP116 LBO65551:LBO65600 LBO65602:LBO65651 LBO131087:LBO131136 LBO131138:LBO131187 LBO196623:LBO196672 LBO196674:LBO196723 LBO262159:LBO262208 LBO262210:LBO262259 LBO327695:LBO327744 LBO327746:LBO327795 LBO393231:LBO393280 LBO393282:LBO393331 LBO458767:LBO458816 LBO458818:LBO458867 LBO524303:LBO524352 LBO524354:LBO524403 LBO589839:LBO589888 LBO589890:LBO589939 LBO655375:LBO655424 LBO655426:LBO655475 LBO720911:LBO720960 LBO720962:LBO721011 LBO786447:LBO786496 LBO786498:LBO786547 LBO851983:LBO852032 LBO852034:LBO852083 LBO917519:LBO917568 LBO917570:LBO917619 LBO983055:LBO983104 LBO983106:LBO983155 MFD13:MFD63 LLL66:LLL116 LLK65551:LLK65600 LLK65602:LLK65651 LLK131087:LLK131136 LLK131138:LLK131187 LLK196623:LLK196672 LLK196674:LLK196723 LLK262159:LLK262208 LLK262210:LLK262259 LLK327695:LLK327744 LLK327746:LLK327795 LLK393231:LLK393280 LLK393282:LLK393331 LLK458767:LLK458816 LLK458818:LLK458867 LLK524303:LLK524352 LLK524354:LLK524403 LLK589839:LLK589888 LLK589890:LLK589939 LLK655375:LLK655424 LLK655426:LLK655475 LLK720911:LLK720960 LLK720962:LLK721011 LLK786447:LLK786496 LLK786498:LLK786547 LLK851983:LLK852032 LLK852034:LLK852083 LLK917519:LLK917568 LLK917570:LLK917619 LLK983055:LLK983104 LLK983106:LLK983155 MOZ13:MOZ63 LVH66:LVH116 LVG65551:LVG65600 LVG65602:LVG65651 LVG131087:LVG131136 LVG131138:LVG131187 LVG196623:LVG196672 LVG196674:LVG196723 LVG262159:LVG262208 LVG262210:LVG262259 LVG327695:LVG327744 LVG327746:LVG327795 LVG393231:LVG393280 LVG393282:LVG393331 LVG458767:LVG458816 LVG458818:LVG458867 LVG524303:LVG524352 LVG524354:LVG524403 LVG589839:LVG589888 LVG589890:LVG589939 LVG655375:LVG655424 LVG655426:LVG655475 LVG720911:LVG720960 LVG720962:LVG721011 LVG786447:LVG786496 LVG786498:LVG786547 LVG851983:LVG852032 LVG852034:LVG852083 LVG917519:LVG917568 LVG917570:LVG917619 LVG983055:LVG983104 LVG983106:LVG983155 MYV13:MYV63 MFD66:MFD116 MFC65551:MFC65600 MFC65602:MFC65651 MFC131087:MFC131136 MFC131138:MFC131187 MFC196623:MFC196672 MFC196674:MFC196723 MFC262159:MFC262208 MFC262210:MFC262259 MFC327695:MFC327744 MFC327746:MFC327795 MFC393231:MFC393280 MFC393282:MFC393331 MFC458767:MFC458816 MFC458818:MFC458867 MFC524303:MFC524352 MFC524354:MFC524403 MFC589839:MFC589888 MFC589890:MFC589939 MFC655375:MFC655424 MFC655426:MFC655475 MFC720911:MFC720960 MFC720962:MFC721011 MFC786447:MFC786496 MFC786498:MFC786547 MFC851983:MFC852032 MFC852034:MFC852083 MFC917519:MFC917568 MFC917570:MFC917619 MFC983055:MFC983104 MFC983106:MFC983155 NIR13:NIR63 MOZ66:MOZ116 MOY65551:MOY65600 MOY65602:MOY65651 MOY131087:MOY131136 MOY131138:MOY131187 MOY196623:MOY196672 MOY196674:MOY196723 MOY262159:MOY262208 MOY262210:MOY262259 MOY327695:MOY327744 MOY327746:MOY327795 MOY393231:MOY393280 MOY393282:MOY393331 MOY458767:MOY458816 MOY458818:MOY458867 MOY524303:MOY524352 MOY524354:MOY524403 MOY589839:MOY589888 MOY589890:MOY589939 MOY655375:MOY655424 MOY655426:MOY655475 MOY720911:MOY720960 MOY720962:MOY721011 MOY786447:MOY786496 MOY786498:MOY786547 MOY851983:MOY852032 MOY852034:MOY852083 MOY917519:MOY917568 MOY917570:MOY917619 MOY983055:MOY983104 MOY983106:MOY983155 NSN13:NSN63 MYV66:MYV116 MYU65551:MYU65600 MYU65602:MYU65651 MYU131087:MYU131136 MYU131138:MYU131187 MYU196623:MYU196672 MYU196674:MYU196723 MYU262159:MYU262208 MYU262210:MYU262259 MYU327695:MYU327744 MYU327746:MYU327795 MYU393231:MYU393280 MYU393282:MYU393331 MYU458767:MYU458816 MYU458818:MYU458867 MYU524303:MYU524352 MYU524354:MYU524403 MYU589839:MYU589888 MYU589890:MYU589939 MYU655375:MYU655424 MYU655426:MYU655475 MYU720911:MYU720960 MYU720962:MYU721011 MYU786447:MYU786496 MYU786498:MYU786547 MYU851983:MYU852032 MYU852034:MYU852083 MYU917519:MYU917568 MYU917570:MYU917619 MYU983055:MYU983104 MYU983106:MYU983155 OCJ13:OCJ63 NIR66:NIR116 NIQ65551:NIQ65600 NIQ65602:NIQ65651 NIQ131087:NIQ131136 NIQ131138:NIQ131187 NIQ196623:NIQ196672 NIQ196674:NIQ196723 NIQ262159:NIQ262208 NIQ262210:NIQ262259 NIQ327695:NIQ327744 NIQ327746:NIQ327795 NIQ393231:NIQ393280 NIQ393282:NIQ393331 NIQ458767:NIQ458816 NIQ458818:NIQ458867 NIQ524303:NIQ524352 NIQ524354:NIQ524403 NIQ589839:NIQ589888 NIQ589890:NIQ589939 NIQ655375:NIQ655424 NIQ655426:NIQ655475 NIQ720911:NIQ720960 NIQ720962:NIQ721011 NIQ786447:NIQ786496 NIQ786498:NIQ786547 NIQ851983:NIQ852032 NIQ852034:NIQ852083 NIQ917519:NIQ917568 NIQ917570:NIQ917619 NIQ983055:NIQ983104 NIQ983106:NIQ983155 OMF13:OMF63 NSN66:NSN116 NSM65551:NSM65600 NSM65602:NSM65651 NSM131087:NSM131136 NSM131138:NSM131187 NSM196623:NSM196672 NSM196674:NSM196723 NSM262159:NSM262208 NSM262210:NSM262259 NSM327695:NSM327744 NSM327746:NSM327795 NSM393231:NSM393280 NSM393282:NSM393331 NSM458767:NSM458816 NSM458818:NSM458867 NSM524303:NSM524352 NSM524354:NSM524403 NSM589839:NSM589888 NSM589890:NSM589939 NSM655375:NSM655424 NSM655426:NSM655475 NSM720911:NSM720960 NSM720962:NSM721011 NSM786447:NSM786496 NSM786498:NSM786547 NSM851983:NSM852032 NSM852034:NSM852083 NSM917519:NSM917568 NSM917570:NSM917619 NSM983055:NSM983104 NSM983106:NSM983155 OWB13:OWB63 OCJ66:OCJ116 OCI65551:OCI65600 OCI65602:OCI65651 OCI131087:OCI131136 OCI131138:OCI131187 OCI196623:OCI196672 OCI196674:OCI196723 OCI262159:OCI262208 OCI262210:OCI262259 OCI327695:OCI327744 OCI327746:OCI327795 OCI393231:OCI393280 OCI393282:OCI393331 OCI458767:OCI458816 OCI458818:OCI458867 OCI524303:OCI524352 OCI524354:OCI524403 OCI589839:OCI589888 OCI589890:OCI589939 OCI655375:OCI655424 OCI655426:OCI655475 OCI720911:OCI720960 OCI720962:OCI721011 OCI786447:OCI786496 OCI786498:OCI786547 OCI851983:OCI852032 OCI852034:OCI852083 OCI917519:OCI917568 OCI917570:OCI917619 OCI983055:OCI983104 OCI983106:OCI983155 PFX13:PFX63 OMF66:OMF116 OME65551:OME65600 OME65602:OME65651 OME131087:OME131136 OME131138:OME131187 OME196623:OME196672 OME196674:OME196723 OME262159:OME262208 OME262210:OME262259 OME327695:OME327744 OME327746:OME327795 OME393231:OME393280 OME393282:OME393331 OME458767:OME458816 OME458818:OME458867 OME524303:OME524352 OME524354:OME524403 OME589839:OME589888 OME589890:OME589939 OME655375:OME655424 OME655426:OME655475 OME720911:OME720960 OME720962:OME721011 OME786447:OME786496 OME786498:OME786547 OME851983:OME852032 OME852034:OME852083 OME917519:OME917568 OME917570:OME917619 OME983055:OME983104 OME983106:OME983155 PPT13:PPT63 OWB66:OWB116 OWA65551:OWA65600 OWA65602:OWA65651 OWA131087:OWA131136 OWA131138:OWA131187 OWA196623:OWA196672 OWA196674:OWA196723 OWA262159:OWA262208 OWA262210:OWA262259 OWA327695:OWA327744 OWA327746:OWA327795 OWA393231:OWA393280 OWA393282:OWA393331 OWA458767:OWA458816 OWA458818:OWA458867 OWA524303:OWA524352 OWA524354:OWA524403 OWA589839:OWA589888 OWA589890:OWA589939 OWA655375:OWA655424 OWA655426:OWA655475 OWA720911:OWA720960 OWA720962:OWA721011 OWA786447:OWA786496 OWA786498:OWA786547 OWA851983:OWA852032 OWA852034:OWA852083 OWA917519:OWA917568 OWA917570:OWA917619 OWA983055:OWA983104 OWA983106:OWA983155 PZP13:PZP63 PFX66:PFX116 PFW65551:PFW65600 PFW65602:PFW65651 PFW131087:PFW131136 PFW131138:PFW131187 PFW196623:PFW196672 PFW196674:PFW196723 PFW262159:PFW262208 PFW262210:PFW262259 PFW327695:PFW327744 PFW327746:PFW327795 PFW393231:PFW393280 PFW393282:PFW393331 PFW458767:PFW458816 PFW458818:PFW458867 PFW524303:PFW524352 PFW524354:PFW524403 PFW589839:PFW589888 PFW589890:PFW589939 PFW655375:PFW655424 PFW655426:PFW655475 PFW720911:PFW720960 PFW720962:PFW721011 PFW786447:PFW786496 PFW786498:PFW786547 PFW851983:PFW852032 PFW852034:PFW852083 PFW917519:PFW917568 PFW917570:PFW917619 PFW983055:PFW983104 PFW983106:PFW983155 QJL13:QJL63 PPT66:PPT116 PPS65551:PPS65600 PPS65602:PPS65651 PPS131087:PPS131136 PPS131138:PPS131187 PPS196623:PPS196672 PPS196674:PPS196723 PPS262159:PPS262208 PPS262210:PPS262259 PPS327695:PPS327744 PPS327746:PPS327795 PPS393231:PPS393280 PPS393282:PPS393331 PPS458767:PPS458816 PPS458818:PPS458867 PPS524303:PPS524352 PPS524354:PPS524403 PPS589839:PPS589888 PPS589890:PPS589939 PPS655375:PPS655424 PPS655426:PPS655475 PPS720911:PPS720960 PPS720962:PPS721011 PPS786447:PPS786496 PPS786498:PPS786547 PPS851983:PPS852032 PPS852034:PPS852083 PPS917519:PPS917568 PPS917570:PPS917619 PPS983055:PPS983104 PPS983106:PPS983155 QTH13:QTH63 PZP66:PZP116 PZO65551:PZO65600 PZO65602:PZO65651 PZO131087:PZO131136 PZO131138:PZO131187 PZO196623:PZO196672 PZO196674:PZO196723 PZO262159:PZO262208 PZO262210:PZO262259 PZO327695:PZO327744 PZO327746:PZO327795 PZO393231:PZO393280 PZO393282:PZO393331 PZO458767:PZO458816 PZO458818:PZO458867 PZO524303:PZO524352 PZO524354:PZO524403 PZO589839:PZO589888 PZO589890:PZO589939 PZO655375:PZO655424 PZO655426:PZO655475 PZO720911:PZO720960 PZO720962:PZO721011 PZO786447:PZO786496 PZO786498:PZO786547 PZO851983:PZO852032 PZO852034:PZO852083 PZO917519:PZO917568 PZO917570:PZO917619 PZO983055:PZO983104 PZO983106:PZO983155 RDD13:RDD63 QJL66:QJL116 QJK65551:QJK65600 QJK65602:QJK65651 QJK131087:QJK131136 QJK131138:QJK131187 QJK196623:QJK196672 QJK196674:QJK196723 QJK262159:QJK262208 QJK262210:QJK262259 QJK327695:QJK327744 QJK327746:QJK327795 QJK393231:QJK393280 QJK393282:QJK393331 QJK458767:QJK458816 QJK458818:QJK458867 QJK524303:QJK524352 QJK524354:QJK524403 QJK589839:QJK589888 QJK589890:QJK589939 QJK655375:QJK655424 QJK655426:QJK655475 QJK720911:QJK720960 QJK720962:QJK721011 QJK786447:QJK786496 QJK786498:QJK786547 QJK851983:QJK852032 QJK852034:QJK852083 QJK917519:QJK917568 QJK917570:QJK917619 QJK983055:QJK983104 QJK983106:QJK983155 RMZ13:RMZ63 QTH66:QTH116 QTG65551:QTG65600 QTG65602:QTG65651 QTG131087:QTG131136 QTG131138:QTG131187 QTG196623:QTG196672 QTG196674:QTG196723 QTG262159:QTG262208 QTG262210:QTG262259 QTG327695:QTG327744 QTG327746:QTG327795 QTG393231:QTG393280 QTG393282:QTG393331 QTG458767:QTG458816 QTG458818:QTG458867 QTG524303:QTG524352 QTG524354:QTG524403 QTG589839:QTG589888 QTG589890:QTG589939 QTG655375:QTG655424 QTG655426:QTG655475 QTG720911:QTG720960 QTG720962:QTG721011 QTG786447:QTG786496 QTG786498:QTG786547 QTG851983:QTG852032 QTG852034:QTG852083 QTG917519:QTG917568 QTG917570:QTG917619 QTG983055:QTG983104 QTG983106:QTG983155 RWV13:RWV63 RDD66:RDD116 RDC65551:RDC65600 RDC65602:RDC65651 RDC131087:RDC131136 RDC131138:RDC131187 RDC196623:RDC196672 RDC196674:RDC196723 RDC262159:RDC262208 RDC262210:RDC262259 RDC327695:RDC327744 RDC327746:RDC327795 RDC393231:RDC393280 RDC393282:RDC393331 RDC458767:RDC458816 RDC458818:RDC458867 RDC524303:RDC524352 RDC524354:RDC524403 RDC589839:RDC589888 RDC589890:RDC589939 RDC655375:RDC655424 RDC655426:RDC655475 RDC720911:RDC720960 RDC720962:RDC721011 RDC786447:RDC786496 RDC786498:RDC786547 RDC851983:RDC852032 RDC852034:RDC852083 RDC917519:RDC917568 RDC917570:RDC917619 RDC983055:RDC983104 RDC983106:RDC983155 SGR13:SGR63 RMZ66:RMZ116 RMY65551:RMY65600 RMY65602:RMY65651 RMY131087:RMY131136 RMY131138:RMY131187 RMY196623:RMY196672 RMY196674:RMY196723 RMY262159:RMY262208 RMY262210:RMY262259 RMY327695:RMY327744 RMY327746:RMY327795 RMY393231:RMY393280 RMY393282:RMY393331 RMY458767:RMY458816 RMY458818:RMY458867 RMY524303:RMY524352 RMY524354:RMY524403 RMY589839:RMY589888 RMY589890:RMY589939 RMY655375:RMY655424 RMY655426:RMY655475 RMY720911:RMY720960 RMY720962:RMY721011 RMY786447:RMY786496 RMY786498:RMY786547 RMY851983:RMY852032 RMY852034:RMY852083 RMY917519:RMY917568 RMY917570:RMY917619 RMY983055:RMY983104 RMY983106:RMY983155 SQN13:SQN63 RWV66:RWV116 RWU65551:RWU65600 RWU65602:RWU65651 RWU131087:RWU131136 RWU131138:RWU131187 RWU196623:RWU196672 RWU196674:RWU196723 RWU262159:RWU262208 RWU262210:RWU262259 RWU327695:RWU327744 RWU327746:RWU327795 RWU393231:RWU393280 RWU393282:RWU393331 RWU458767:RWU458816 RWU458818:RWU458867 RWU524303:RWU524352 RWU524354:RWU524403 RWU589839:RWU589888 RWU589890:RWU589939 RWU655375:RWU655424 RWU655426:RWU655475 RWU720911:RWU720960 RWU720962:RWU721011 RWU786447:RWU786496 RWU786498:RWU786547 RWU851983:RWU852032 RWU852034:RWU852083 RWU917519:RWU917568 RWU917570:RWU917619 RWU983055:RWU983104 RWU983106:RWU983155 TAJ13:TAJ63 SGR66:SGR116 SGQ65551:SGQ65600 SGQ65602:SGQ65651 SGQ131087:SGQ131136 SGQ131138:SGQ131187 SGQ196623:SGQ196672 SGQ196674:SGQ196723 SGQ262159:SGQ262208 SGQ262210:SGQ262259 SGQ327695:SGQ327744 SGQ327746:SGQ327795 SGQ393231:SGQ393280 SGQ393282:SGQ393331 SGQ458767:SGQ458816 SGQ458818:SGQ458867 SGQ524303:SGQ524352 SGQ524354:SGQ524403 SGQ589839:SGQ589888 SGQ589890:SGQ589939 SGQ655375:SGQ655424 SGQ655426:SGQ655475 SGQ720911:SGQ720960 SGQ720962:SGQ721011 SGQ786447:SGQ786496 SGQ786498:SGQ786547 SGQ851983:SGQ852032 SGQ852034:SGQ852083 SGQ917519:SGQ917568 SGQ917570:SGQ917619 SGQ983055:SGQ983104 SGQ983106:SGQ983155 TKF13:TKF63 SQN66:SQN116 SQM65551:SQM65600 SQM65602:SQM65651 SQM131087:SQM131136 SQM131138:SQM131187 SQM196623:SQM196672 SQM196674:SQM196723 SQM262159:SQM262208 SQM262210:SQM262259 SQM327695:SQM327744 SQM327746:SQM327795 SQM393231:SQM393280 SQM393282:SQM393331 SQM458767:SQM458816 SQM458818:SQM458867 SQM524303:SQM524352 SQM524354:SQM524403 SQM589839:SQM589888 SQM589890:SQM589939 SQM655375:SQM655424 SQM655426:SQM655475 SQM720911:SQM720960 SQM720962:SQM721011 SQM786447:SQM786496 SQM786498:SQM786547 SQM851983:SQM852032 SQM852034:SQM852083 SQM917519:SQM917568 SQM917570:SQM917619 SQM983055:SQM983104 SQM983106:SQM983155 TUB13:TUB63 TAJ66:TAJ116 TAI65551:TAI65600 TAI65602:TAI65651 TAI131087:TAI131136 TAI131138:TAI131187 TAI196623:TAI196672 TAI196674:TAI196723 TAI262159:TAI262208 TAI262210:TAI262259 TAI327695:TAI327744 TAI327746:TAI327795 TAI393231:TAI393280 TAI393282:TAI393331 TAI458767:TAI458816 TAI458818:TAI458867 TAI524303:TAI524352 TAI524354:TAI524403 TAI589839:TAI589888 TAI589890:TAI589939 TAI655375:TAI655424 TAI655426:TAI655475 TAI720911:TAI720960 TAI720962:TAI721011 TAI786447:TAI786496 TAI786498:TAI786547 TAI851983:TAI852032 TAI852034:TAI852083 TAI917519:TAI917568 TAI917570:TAI917619 TAI983055:TAI983104 TAI983106:TAI983155 UDX13:UDX63 TKF66:TKF116 TKE65551:TKE65600 TKE65602:TKE65651 TKE131087:TKE131136 TKE131138:TKE131187 TKE196623:TKE196672 TKE196674:TKE196723 TKE262159:TKE262208 TKE262210:TKE262259 TKE327695:TKE327744 TKE327746:TKE327795 TKE393231:TKE393280 TKE393282:TKE393331 TKE458767:TKE458816 TKE458818:TKE458867 TKE524303:TKE524352 TKE524354:TKE524403 TKE589839:TKE589888 TKE589890:TKE589939 TKE655375:TKE655424 TKE655426:TKE655475 TKE720911:TKE720960 TKE720962:TKE721011 TKE786447:TKE786496 TKE786498:TKE786547 TKE851983:TKE852032 TKE852034:TKE852083 TKE917519:TKE917568 TKE917570:TKE917619 TKE983055:TKE983104 TKE983106:TKE983155 UNT13:UNT63 TUB66:TUB116 TUA65551:TUA65600 TUA65602:TUA65651 TUA131087:TUA131136 TUA131138:TUA131187 TUA196623:TUA196672 TUA196674:TUA196723 TUA262159:TUA262208 TUA262210:TUA262259 TUA327695:TUA327744 TUA327746:TUA327795 TUA393231:TUA393280 TUA393282:TUA393331 TUA458767:TUA458816 TUA458818:TUA458867 TUA524303:TUA524352 TUA524354:TUA524403 TUA589839:TUA589888 TUA589890:TUA589939 TUA655375:TUA655424 TUA655426:TUA655475 TUA720911:TUA720960 TUA720962:TUA721011 TUA786447:TUA786496 TUA786498:TUA786547 TUA851983:TUA852032 TUA852034:TUA852083 TUA917519:TUA917568 TUA917570:TUA917619 TUA983055:TUA983104 TUA983106:TUA983155 UXP13:UXP63 UDX66:UDX116 UDW65551:UDW65600 UDW65602:UDW65651 UDW131087:UDW131136 UDW131138:UDW131187 UDW196623:UDW196672 UDW196674:UDW196723 UDW262159:UDW262208 UDW262210:UDW262259 UDW327695:UDW327744 UDW327746:UDW327795 UDW393231:UDW393280 UDW393282:UDW393331 UDW458767:UDW458816 UDW458818:UDW458867 UDW524303:UDW524352 UDW524354:UDW524403 UDW589839:UDW589888 UDW589890:UDW589939 UDW655375:UDW655424 UDW655426:UDW655475 UDW720911:UDW720960 UDW720962:UDW721011 UDW786447:UDW786496 UDW786498:UDW786547 UDW851983:UDW852032 UDW852034:UDW852083 UDW917519:UDW917568 UDW917570:UDW917619 UDW983055:UDW983104 UDW983106:UDW983155 VHL13:VHL63 UNT66:UNT116 UNS65551:UNS65600 UNS65602:UNS65651 UNS131087:UNS131136 UNS131138:UNS131187 UNS196623:UNS196672 UNS196674:UNS196723 UNS262159:UNS262208 UNS262210:UNS262259 UNS327695:UNS327744 UNS327746:UNS327795 UNS393231:UNS393280 UNS393282:UNS393331 UNS458767:UNS458816 UNS458818:UNS458867 UNS524303:UNS524352 UNS524354:UNS524403 UNS589839:UNS589888 UNS589890:UNS589939 UNS655375:UNS655424 UNS655426:UNS655475 UNS720911:UNS720960 UNS720962:UNS721011 UNS786447:UNS786496 UNS786498:UNS786547 UNS851983:UNS852032 UNS852034:UNS852083 UNS917519:UNS917568 UNS917570:UNS917619 UNS983055:UNS983104 UNS983106:UNS983155 VRH13:VRH63 UXP66:UXP116 UXO65551:UXO65600 UXO65602:UXO65651 UXO131087:UXO131136 UXO131138:UXO131187 UXO196623:UXO196672 UXO196674:UXO196723 UXO262159:UXO262208 UXO262210:UXO262259 UXO327695:UXO327744 UXO327746:UXO327795 UXO393231:UXO393280 UXO393282:UXO393331 UXO458767:UXO458816 UXO458818:UXO458867 UXO524303:UXO524352 UXO524354:UXO524403 UXO589839:UXO589888 UXO589890:UXO589939 UXO655375:UXO655424 UXO655426:UXO655475 UXO720911:UXO720960 UXO720962:UXO721011 UXO786447:UXO786496 UXO786498:UXO786547 UXO851983:UXO852032 UXO852034:UXO852083 UXO917519:UXO917568 UXO917570:UXO917619 UXO983055:UXO983104 UXO983106:UXO983155 WBD13:WBD63 VHL66:VHL116 VHK65551:VHK65600 VHK65602:VHK65651 VHK131087:VHK131136 VHK131138:VHK131187 VHK196623:VHK196672 VHK196674:VHK196723 VHK262159:VHK262208 VHK262210:VHK262259 VHK327695:VHK327744 VHK327746:VHK327795 VHK393231:VHK393280 VHK393282:VHK393331 VHK458767:VHK458816 VHK458818:VHK458867 VHK524303:VHK524352 VHK524354:VHK524403 VHK589839:VHK589888 VHK589890:VHK589939 VHK655375:VHK655424 VHK655426:VHK655475 VHK720911:VHK720960 VHK720962:VHK721011 VHK786447:VHK786496 VHK786498:VHK786547 VHK851983:VHK852032 VHK852034:VHK852083 VHK917519:VHK917568 VHK917570:VHK917619 VHK983055:VHK983104 VHK983106:VHK983155 WKZ13:WKZ63 VRH66:VRH116 VRG65551:VRG65600 VRG65602:VRG65651 VRG131087:VRG131136 VRG131138:VRG131187 VRG196623:VRG196672 VRG196674:VRG196723 VRG262159:VRG262208 VRG262210:VRG262259 VRG327695:VRG327744 VRG327746:VRG327795 VRG393231:VRG393280 VRG393282:VRG393331 VRG458767:VRG458816 VRG458818:VRG458867 VRG524303:VRG524352 VRG524354:VRG524403 VRG589839:VRG589888 VRG589890:VRG589939 VRG655375:VRG655424 VRG655426:VRG655475 VRG720911:VRG720960 VRG720962:VRG721011 VRG786447:VRG786496 VRG786498:VRG786547 VRG851983:VRG852032 VRG852034:VRG852083 VRG917519:VRG917568 VRG917570:VRG917619 VRG983055:VRG983104 VRG983106:VRG983155 WUV13:WUV63 WBD66:WBD116 WBC65551:WBC65600 WBC65602:WBC65651 WBC131087:WBC131136 WBC131138:WBC131187 WBC196623:WBC196672 WBC196674:WBC196723 WBC262159:WBC262208 WBC262210:WBC262259 WBC327695:WBC327744 WBC327746:WBC327795 WBC393231:WBC393280 WBC393282:WBC393331 WBC458767:WBC458816 WBC458818:WBC458867 WBC524303:WBC524352 WBC524354:WBC524403 WBC589839:WBC589888 WBC589890:WBC589939 WBC655375:WBC655424 WBC655426:WBC655475 WBC720911:WBC720960 WBC720962:WBC721011 WBC786447:WBC786496 WBC786498:WBC786547 WBC851983:WBC852032 WBC852034:WBC852083 WBC917519:WBC917568 WBC917570:WBC917619 WBC983055:WBC983104 WBC983106:WBC983155 IJ13:IJ63 WKZ66:WKZ116 WKY65551:WKY65600 WKY65602:WKY65651 WKY131087:WKY131136 WKY131138:WKY131187 WKY196623:WKY196672 WKY196674:WKY196723 WKY262159:WKY262208 WKY262210:WKY262259 WKY327695:WKY327744 WKY327746:WKY327795 WKY393231:WKY393280 WKY393282:WKY393331 WKY458767:WKY458816 WKY458818:WKY458867 WKY524303:WKY524352 WKY524354:WKY524403 WKY589839:WKY589888 WKY589890:WKY589939 WKY655375:WKY655424 WKY655426:WKY655475 WKY720911:WKY720960 WKY720962:WKY721011 WKY786447:WKY786496 WKY786498:WKY786547 WKY851983:WKY852032 WKY852034:WKY852083 WKY917519:WKY917568 WKY917570:WKY917619 WKY983055:WKY983104 WKY983106:WKY983155 WUU983106:WUU983155 WUV66:WUV116 WUU65551:WUU65600 WUU65602:WUU65651 WUU131087:WUU131136 WUU131138:WUU131187 WUU196623:WUU196672 WUU196674:WUU196723 WUU262159:WUU262208 WUU262210:WUU262259 WUU327695:WUU327744 WUU327746:WUU327795 WUU393231:WUU393280 WUU393282:WUU393331 WUU458767:WUU458816 WUU458818:WUU458867 WUU524303:WUU524352 WUU524354:WUU524403 WUU589839:WUU589888 WUU589890:WUU589939 WUU655375:WUU655424 WUU655426:WUU655475 WUU720911:WUU720960 WUU720962:WUU721011 WUU786447:WUU786496 WUU786498:WUU786547 WUU851983:WUU852032 WUU852034:WUU852083 WUU917519:WUU917568 WUU917570:WUU917619 WUU983055:WUU983104 SF13:SF63" xr:uid="{540B9ECF-D178-4471-B146-C38845AA6469}"/>
    <dataValidation allowBlank="1" showInputMessage="1" showErrorMessage="1" prompt="Percentage" sqref="WVZ851980 I65548 I131084 I196620 I262156 I327692 I393228 I458764 I524300 I589836 I655372 I720908 I786444 I851980 I917516 I983052 WVZ917516 O65548 O131084 O196620 O262156 O327692 O393228 O458764 O524300 O589836 O655372 O720908 O786444 O851980 O917516 O983052 WVZ983052 U65548 U131084 U196620 U262156 U327692 U393228 U458764 U524300 U589836 U655372 U720908 U786444 U851980 U917516 U983052 IY9 IX65548 IX131084 IX196620 IX262156 IX327692 IX393228 IX458764 IX524300 IX589836 IX655372 IX720908 IX786444 IX851980 IX917516 IX983052 JL9 JK65548 JK131084 JK196620 JK262156 JK327692 JK393228 JK458764 JK524300 JK589836 JK655372 JK720908 JK786444 JK851980 JK917516 JK983052 JO9 JN65548 JN131084 JN196620 JN262156 JN327692 JN393228 JN458764 JN524300 JN589836 JN655372 JN720908 JN786444 JN851980 JN917516 JN983052 SU9 ST65548 ST131084 ST196620 ST262156 ST327692 ST393228 ST458764 ST524300 ST589836 ST655372 ST720908 ST786444 ST851980 ST917516 ST983052 TH9 TG65548 TG131084 TG196620 TG262156 TG327692 TG393228 TG458764 TG524300 TG589836 TG655372 TG720908 TG786444 TG851980 TG917516 TG983052 TK9 TJ65548 TJ131084 TJ196620 TJ262156 TJ327692 TJ393228 TJ458764 TJ524300 TJ589836 TJ655372 TJ720908 TJ786444 TJ851980 TJ917516 TJ983052 ACQ9 ACP65548 ACP131084 ACP196620 ACP262156 ACP327692 ACP393228 ACP458764 ACP524300 ACP589836 ACP655372 ACP720908 ACP786444 ACP851980 ACP917516 ACP983052 ADD9 ADC65548 ADC131084 ADC196620 ADC262156 ADC327692 ADC393228 ADC458764 ADC524300 ADC589836 ADC655372 ADC720908 ADC786444 ADC851980 ADC917516 ADC983052 ADG9 ADF65548 ADF131084 ADF196620 ADF262156 ADF327692 ADF393228 ADF458764 ADF524300 ADF589836 ADF655372 ADF720908 ADF786444 ADF851980 ADF917516 ADF983052 AMM9 AML65548 AML131084 AML196620 AML262156 AML327692 AML393228 AML458764 AML524300 AML589836 AML655372 AML720908 AML786444 AML851980 AML917516 AML983052 AMZ9 AMY65548 AMY131084 AMY196620 AMY262156 AMY327692 AMY393228 AMY458764 AMY524300 AMY589836 AMY655372 AMY720908 AMY786444 AMY851980 AMY917516 AMY983052 ANC9 ANB65548 ANB131084 ANB196620 ANB262156 ANB327692 ANB393228 ANB458764 ANB524300 ANB589836 ANB655372 ANB720908 ANB786444 ANB851980 ANB917516 ANB983052 AWI9 AWH65548 AWH131084 AWH196620 AWH262156 AWH327692 AWH393228 AWH458764 AWH524300 AWH589836 AWH655372 AWH720908 AWH786444 AWH851980 AWH917516 AWH983052 AWV9 AWU65548 AWU131084 AWU196620 AWU262156 AWU327692 AWU393228 AWU458764 AWU524300 AWU589836 AWU655372 AWU720908 AWU786444 AWU851980 AWU917516 AWU983052 AWY9 AWX65548 AWX131084 AWX196620 AWX262156 AWX327692 AWX393228 AWX458764 AWX524300 AWX589836 AWX655372 AWX720908 AWX786444 AWX851980 AWX917516 AWX983052 BGE9 BGD65548 BGD131084 BGD196620 BGD262156 BGD327692 BGD393228 BGD458764 BGD524300 BGD589836 BGD655372 BGD720908 BGD786444 BGD851980 BGD917516 BGD983052 BGR9 BGQ65548 BGQ131084 BGQ196620 BGQ262156 BGQ327692 BGQ393228 BGQ458764 BGQ524300 BGQ589836 BGQ655372 BGQ720908 BGQ786444 BGQ851980 BGQ917516 BGQ983052 BGU9 BGT65548 BGT131084 BGT196620 BGT262156 BGT327692 BGT393228 BGT458764 BGT524300 BGT589836 BGT655372 BGT720908 BGT786444 BGT851980 BGT917516 BGT983052 BQA9 BPZ65548 BPZ131084 BPZ196620 BPZ262156 BPZ327692 BPZ393228 BPZ458764 BPZ524300 BPZ589836 BPZ655372 BPZ720908 BPZ786444 BPZ851980 BPZ917516 BPZ983052 BQN9 BQM65548 BQM131084 BQM196620 BQM262156 BQM327692 BQM393228 BQM458764 BQM524300 BQM589836 BQM655372 BQM720908 BQM786444 BQM851980 BQM917516 BQM983052 BQQ9 BQP65548 BQP131084 BQP196620 BQP262156 BQP327692 BQP393228 BQP458764 BQP524300 BQP589836 BQP655372 BQP720908 BQP786444 BQP851980 BQP917516 BQP983052 BZW9 BZV65548 BZV131084 BZV196620 BZV262156 BZV327692 BZV393228 BZV458764 BZV524300 BZV589836 BZV655372 BZV720908 BZV786444 BZV851980 BZV917516 BZV983052 CAJ9 CAI65548 CAI131084 CAI196620 CAI262156 CAI327692 CAI393228 CAI458764 CAI524300 CAI589836 CAI655372 CAI720908 CAI786444 CAI851980 CAI917516 CAI983052 CAM9 CAL65548 CAL131084 CAL196620 CAL262156 CAL327692 CAL393228 CAL458764 CAL524300 CAL589836 CAL655372 CAL720908 CAL786444 CAL851980 CAL917516 CAL983052 CJS9 CJR65548 CJR131084 CJR196620 CJR262156 CJR327692 CJR393228 CJR458764 CJR524300 CJR589836 CJR655372 CJR720908 CJR786444 CJR851980 CJR917516 CJR983052 CKF9 CKE65548 CKE131084 CKE196620 CKE262156 CKE327692 CKE393228 CKE458764 CKE524300 CKE589836 CKE655372 CKE720908 CKE786444 CKE851980 CKE917516 CKE983052 CKI9 CKH65548 CKH131084 CKH196620 CKH262156 CKH327692 CKH393228 CKH458764 CKH524300 CKH589836 CKH655372 CKH720908 CKH786444 CKH851980 CKH917516 CKH983052 CTO9 CTN65548 CTN131084 CTN196620 CTN262156 CTN327692 CTN393228 CTN458764 CTN524300 CTN589836 CTN655372 CTN720908 CTN786444 CTN851980 CTN917516 CTN983052 CUB9 CUA65548 CUA131084 CUA196620 CUA262156 CUA327692 CUA393228 CUA458764 CUA524300 CUA589836 CUA655372 CUA720908 CUA786444 CUA851980 CUA917516 CUA983052 CUE9 CUD65548 CUD131084 CUD196620 CUD262156 CUD327692 CUD393228 CUD458764 CUD524300 CUD589836 CUD655372 CUD720908 CUD786444 CUD851980 CUD917516 CUD983052 DDK9 DDJ65548 DDJ131084 DDJ196620 DDJ262156 DDJ327692 DDJ393228 DDJ458764 DDJ524300 DDJ589836 DDJ655372 DDJ720908 DDJ786444 DDJ851980 DDJ917516 DDJ983052 DDX9 DDW65548 DDW131084 DDW196620 DDW262156 DDW327692 DDW393228 DDW458764 DDW524300 DDW589836 DDW655372 DDW720908 DDW786444 DDW851980 DDW917516 DDW983052 DEA9 DDZ65548 DDZ131084 DDZ196620 DDZ262156 DDZ327692 DDZ393228 DDZ458764 DDZ524300 DDZ589836 DDZ655372 DDZ720908 DDZ786444 DDZ851980 DDZ917516 DDZ983052 DNG9 DNF65548 DNF131084 DNF196620 DNF262156 DNF327692 DNF393228 DNF458764 DNF524300 DNF589836 DNF655372 DNF720908 DNF786444 DNF851980 DNF917516 DNF983052 DNT9 DNS65548 DNS131084 DNS196620 DNS262156 DNS327692 DNS393228 DNS458764 DNS524300 DNS589836 DNS655372 DNS720908 DNS786444 DNS851980 DNS917516 DNS983052 DNW9 DNV65548 DNV131084 DNV196620 DNV262156 DNV327692 DNV393228 DNV458764 DNV524300 DNV589836 DNV655372 DNV720908 DNV786444 DNV851980 DNV917516 DNV983052 DXC9 DXB65548 DXB131084 DXB196620 DXB262156 DXB327692 DXB393228 DXB458764 DXB524300 DXB589836 DXB655372 DXB720908 DXB786444 DXB851980 DXB917516 DXB983052 DXP9 DXO65548 DXO131084 DXO196620 DXO262156 DXO327692 DXO393228 DXO458764 DXO524300 DXO589836 DXO655372 DXO720908 DXO786444 DXO851980 DXO917516 DXO983052 DXS9 DXR65548 DXR131084 DXR196620 DXR262156 DXR327692 DXR393228 DXR458764 DXR524300 DXR589836 DXR655372 DXR720908 DXR786444 DXR851980 DXR917516 DXR983052 EGY9 EGX65548 EGX131084 EGX196620 EGX262156 EGX327692 EGX393228 EGX458764 EGX524300 EGX589836 EGX655372 EGX720908 EGX786444 EGX851980 EGX917516 EGX983052 EHL9 EHK65548 EHK131084 EHK196620 EHK262156 EHK327692 EHK393228 EHK458764 EHK524300 EHK589836 EHK655372 EHK720908 EHK786444 EHK851980 EHK917516 EHK983052 EHO9 EHN65548 EHN131084 EHN196620 EHN262156 EHN327692 EHN393228 EHN458764 EHN524300 EHN589836 EHN655372 EHN720908 EHN786444 EHN851980 EHN917516 EHN983052 EQU9 EQT65548 EQT131084 EQT196620 EQT262156 EQT327692 EQT393228 EQT458764 EQT524300 EQT589836 EQT655372 EQT720908 EQT786444 EQT851980 EQT917516 EQT983052 ERH9 ERG65548 ERG131084 ERG196620 ERG262156 ERG327692 ERG393228 ERG458764 ERG524300 ERG589836 ERG655372 ERG720908 ERG786444 ERG851980 ERG917516 ERG983052 ERK9 ERJ65548 ERJ131084 ERJ196620 ERJ262156 ERJ327692 ERJ393228 ERJ458764 ERJ524300 ERJ589836 ERJ655372 ERJ720908 ERJ786444 ERJ851980 ERJ917516 ERJ983052 FAQ9 FAP65548 FAP131084 FAP196620 FAP262156 FAP327692 FAP393228 FAP458764 FAP524300 FAP589836 FAP655372 FAP720908 FAP786444 FAP851980 FAP917516 FAP983052 FBD9 FBC65548 FBC131084 FBC196620 FBC262156 FBC327692 FBC393228 FBC458764 FBC524300 FBC589836 FBC655372 FBC720908 FBC786444 FBC851980 FBC917516 FBC983052 FBG9 FBF65548 FBF131084 FBF196620 FBF262156 FBF327692 FBF393228 FBF458764 FBF524300 FBF589836 FBF655372 FBF720908 FBF786444 FBF851980 FBF917516 FBF983052 FKM9 FKL65548 FKL131084 FKL196620 FKL262156 FKL327692 FKL393228 FKL458764 FKL524300 FKL589836 FKL655372 FKL720908 FKL786444 FKL851980 FKL917516 FKL983052 FKZ9 FKY65548 FKY131084 FKY196620 FKY262156 FKY327692 FKY393228 FKY458764 FKY524300 FKY589836 FKY655372 FKY720908 FKY786444 FKY851980 FKY917516 FKY983052 FLC9 FLB65548 FLB131084 FLB196620 FLB262156 FLB327692 FLB393228 FLB458764 FLB524300 FLB589836 FLB655372 FLB720908 FLB786444 FLB851980 FLB917516 FLB983052 FUI9 FUH65548 FUH131084 FUH196620 FUH262156 FUH327692 FUH393228 FUH458764 FUH524300 FUH589836 FUH655372 FUH720908 FUH786444 FUH851980 FUH917516 FUH983052 FUV9 FUU65548 FUU131084 FUU196620 FUU262156 FUU327692 FUU393228 FUU458764 FUU524300 FUU589836 FUU655372 FUU720908 FUU786444 FUU851980 FUU917516 FUU983052 FUY9 FUX65548 FUX131084 FUX196620 FUX262156 FUX327692 FUX393228 FUX458764 FUX524300 FUX589836 FUX655372 FUX720908 FUX786444 FUX851980 FUX917516 FUX983052 GEE9 GED65548 GED131084 GED196620 GED262156 GED327692 GED393228 GED458764 GED524300 GED589836 GED655372 GED720908 GED786444 GED851980 GED917516 GED983052 GER9 GEQ65548 GEQ131084 GEQ196620 GEQ262156 GEQ327692 GEQ393228 GEQ458764 GEQ524300 GEQ589836 GEQ655372 GEQ720908 GEQ786444 GEQ851980 GEQ917516 GEQ983052 GEU9 GET65548 GET131084 GET196620 GET262156 GET327692 GET393228 GET458764 GET524300 GET589836 GET655372 GET720908 GET786444 GET851980 GET917516 GET983052 GOA9 GNZ65548 GNZ131084 GNZ196620 GNZ262156 GNZ327692 GNZ393228 GNZ458764 GNZ524300 GNZ589836 GNZ655372 GNZ720908 GNZ786444 GNZ851980 GNZ917516 GNZ983052 GON9 GOM65548 GOM131084 GOM196620 GOM262156 GOM327692 GOM393228 GOM458764 GOM524300 GOM589836 GOM655372 GOM720908 GOM786444 GOM851980 GOM917516 GOM983052 GOQ9 GOP65548 GOP131084 GOP196620 GOP262156 GOP327692 GOP393228 GOP458764 GOP524300 GOP589836 GOP655372 GOP720908 GOP786444 GOP851980 GOP917516 GOP983052 GXW9 GXV65548 GXV131084 GXV196620 GXV262156 GXV327692 GXV393228 GXV458764 GXV524300 GXV589836 GXV655372 GXV720908 GXV786444 GXV851980 GXV917516 GXV983052 GYJ9 GYI65548 GYI131084 GYI196620 GYI262156 GYI327692 GYI393228 GYI458764 GYI524300 GYI589836 GYI655372 GYI720908 GYI786444 GYI851980 GYI917516 GYI983052 GYM9 GYL65548 GYL131084 GYL196620 GYL262156 GYL327692 GYL393228 GYL458764 GYL524300 GYL589836 GYL655372 GYL720908 GYL786444 GYL851980 GYL917516 GYL983052 HHS9 HHR65548 HHR131084 HHR196620 HHR262156 HHR327692 HHR393228 HHR458764 HHR524300 HHR589836 HHR655372 HHR720908 HHR786444 HHR851980 HHR917516 HHR983052 HIF9 HIE65548 HIE131084 HIE196620 HIE262156 HIE327692 HIE393228 HIE458764 HIE524300 HIE589836 HIE655372 HIE720908 HIE786444 HIE851980 HIE917516 HIE983052 HII9 HIH65548 HIH131084 HIH196620 HIH262156 HIH327692 HIH393228 HIH458764 HIH524300 HIH589836 HIH655372 HIH720908 HIH786444 HIH851980 HIH917516 HIH983052 HRO9 HRN65548 HRN131084 HRN196620 HRN262156 HRN327692 HRN393228 HRN458764 HRN524300 HRN589836 HRN655372 HRN720908 HRN786444 HRN851980 HRN917516 HRN983052 HSB9 HSA65548 HSA131084 HSA196620 HSA262156 HSA327692 HSA393228 HSA458764 HSA524300 HSA589836 HSA655372 HSA720908 HSA786444 HSA851980 HSA917516 HSA983052 HSE9 HSD65548 HSD131084 HSD196620 HSD262156 HSD327692 HSD393228 HSD458764 HSD524300 HSD589836 HSD655372 HSD720908 HSD786444 HSD851980 HSD917516 HSD983052 IBK9 IBJ65548 IBJ131084 IBJ196620 IBJ262156 IBJ327692 IBJ393228 IBJ458764 IBJ524300 IBJ589836 IBJ655372 IBJ720908 IBJ786444 IBJ851980 IBJ917516 IBJ983052 IBX9 IBW65548 IBW131084 IBW196620 IBW262156 IBW327692 IBW393228 IBW458764 IBW524300 IBW589836 IBW655372 IBW720908 IBW786444 IBW851980 IBW917516 IBW983052 ICA9 IBZ65548 IBZ131084 IBZ196620 IBZ262156 IBZ327692 IBZ393228 IBZ458764 IBZ524300 IBZ589836 IBZ655372 IBZ720908 IBZ786444 IBZ851980 IBZ917516 IBZ983052 ILG9 ILF65548 ILF131084 ILF196620 ILF262156 ILF327692 ILF393228 ILF458764 ILF524300 ILF589836 ILF655372 ILF720908 ILF786444 ILF851980 ILF917516 ILF983052 ILT9 ILS65548 ILS131084 ILS196620 ILS262156 ILS327692 ILS393228 ILS458764 ILS524300 ILS589836 ILS655372 ILS720908 ILS786444 ILS851980 ILS917516 ILS983052 ILW9 ILV65548 ILV131084 ILV196620 ILV262156 ILV327692 ILV393228 ILV458764 ILV524300 ILV589836 ILV655372 ILV720908 ILV786444 ILV851980 ILV917516 ILV983052 IVC9 IVB65548 IVB131084 IVB196620 IVB262156 IVB327692 IVB393228 IVB458764 IVB524300 IVB589836 IVB655372 IVB720908 IVB786444 IVB851980 IVB917516 IVB983052 IVP9 IVO65548 IVO131084 IVO196620 IVO262156 IVO327692 IVO393228 IVO458764 IVO524300 IVO589836 IVO655372 IVO720908 IVO786444 IVO851980 IVO917516 IVO983052 IVS9 IVR65548 IVR131084 IVR196620 IVR262156 IVR327692 IVR393228 IVR458764 IVR524300 IVR589836 IVR655372 IVR720908 IVR786444 IVR851980 IVR917516 IVR983052 JEY9 JEX65548 JEX131084 JEX196620 JEX262156 JEX327692 JEX393228 JEX458764 JEX524300 JEX589836 JEX655372 JEX720908 JEX786444 JEX851980 JEX917516 JEX983052 JFL9 JFK65548 JFK131084 JFK196620 JFK262156 JFK327692 JFK393228 JFK458764 JFK524300 JFK589836 JFK655372 JFK720908 JFK786444 JFK851980 JFK917516 JFK983052 JFO9 JFN65548 JFN131084 JFN196620 JFN262156 JFN327692 JFN393228 JFN458764 JFN524300 JFN589836 JFN655372 JFN720908 JFN786444 JFN851980 JFN917516 JFN983052 JOU9 JOT65548 JOT131084 JOT196620 JOT262156 JOT327692 JOT393228 JOT458764 JOT524300 JOT589836 JOT655372 JOT720908 JOT786444 JOT851980 JOT917516 JOT983052 JPH9 JPG65548 JPG131084 JPG196620 JPG262156 JPG327692 JPG393228 JPG458764 JPG524300 JPG589836 JPG655372 JPG720908 JPG786444 JPG851980 JPG917516 JPG983052 JPK9 JPJ65548 JPJ131084 JPJ196620 JPJ262156 JPJ327692 JPJ393228 JPJ458764 JPJ524300 JPJ589836 JPJ655372 JPJ720908 JPJ786444 JPJ851980 JPJ917516 JPJ983052 JYQ9 JYP65548 JYP131084 JYP196620 JYP262156 JYP327692 JYP393228 JYP458764 JYP524300 JYP589836 JYP655372 JYP720908 JYP786444 JYP851980 JYP917516 JYP983052 JZD9 JZC65548 JZC131084 JZC196620 JZC262156 JZC327692 JZC393228 JZC458764 JZC524300 JZC589836 JZC655372 JZC720908 JZC786444 JZC851980 JZC917516 JZC983052 JZG9 JZF65548 JZF131084 JZF196620 JZF262156 JZF327692 JZF393228 JZF458764 JZF524300 JZF589836 JZF655372 JZF720908 JZF786444 JZF851980 JZF917516 JZF983052 KIM9 KIL65548 KIL131084 KIL196620 KIL262156 KIL327692 KIL393228 KIL458764 KIL524300 KIL589836 KIL655372 KIL720908 KIL786444 KIL851980 KIL917516 KIL983052 KIZ9 KIY65548 KIY131084 KIY196620 KIY262156 KIY327692 KIY393228 KIY458764 KIY524300 KIY589836 KIY655372 KIY720908 KIY786444 KIY851980 KIY917516 KIY983052 KJC9 KJB65548 KJB131084 KJB196620 KJB262156 KJB327692 KJB393228 KJB458764 KJB524300 KJB589836 KJB655372 KJB720908 KJB786444 KJB851980 KJB917516 KJB983052 KSI9 KSH65548 KSH131084 KSH196620 KSH262156 KSH327692 KSH393228 KSH458764 KSH524300 KSH589836 KSH655372 KSH720908 KSH786444 KSH851980 KSH917516 KSH983052 KSV9 KSU65548 KSU131084 KSU196620 KSU262156 KSU327692 KSU393228 KSU458764 KSU524300 KSU589836 KSU655372 KSU720908 KSU786444 KSU851980 KSU917516 KSU983052 KSY9 KSX65548 KSX131084 KSX196620 KSX262156 KSX327692 KSX393228 KSX458764 KSX524300 KSX589836 KSX655372 KSX720908 KSX786444 KSX851980 KSX917516 KSX983052 LCE9 LCD65548 LCD131084 LCD196620 LCD262156 LCD327692 LCD393228 LCD458764 LCD524300 LCD589836 LCD655372 LCD720908 LCD786444 LCD851980 LCD917516 LCD983052 LCR9 LCQ65548 LCQ131084 LCQ196620 LCQ262156 LCQ327692 LCQ393228 LCQ458764 LCQ524300 LCQ589836 LCQ655372 LCQ720908 LCQ786444 LCQ851980 LCQ917516 LCQ983052 LCU9 LCT65548 LCT131084 LCT196620 LCT262156 LCT327692 LCT393228 LCT458764 LCT524300 LCT589836 LCT655372 LCT720908 LCT786444 LCT851980 LCT917516 LCT983052 LMA9 LLZ65548 LLZ131084 LLZ196620 LLZ262156 LLZ327692 LLZ393228 LLZ458764 LLZ524300 LLZ589836 LLZ655372 LLZ720908 LLZ786444 LLZ851980 LLZ917516 LLZ983052 LMN9 LMM65548 LMM131084 LMM196620 LMM262156 LMM327692 LMM393228 LMM458764 LMM524300 LMM589836 LMM655372 LMM720908 LMM786444 LMM851980 LMM917516 LMM983052 LMQ9 LMP65548 LMP131084 LMP196620 LMP262156 LMP327692 LMP393228 LMP458764 LMP524300 LMP589836 LMP655372 LMP720908 LMP786444 LMP851980 LMP917516 LMP983052 LVW9 LVV65548 LVV131084 LVV196620 LVV262156 LVV327692 LVV393228 LVV458764 LVV524300 LVV589836 LVV655372 LVV720908 LVV786444 LVV851980 LVV917516 LVV983052 LWJ9 LWI65548 LWI131084 LWI196620 LWI262156 LWI327692 LWI393228 LWI458764 LWI524300 LWI589836 LWI655372 LWI720908 LWI786444 LWI851980 LWI917516 LWI983052 LWM9 LWL65548 LWL131084 LWL196620 LWL262156 LWL327692 LWL393228 LWL458764 LWL524300 LWL589836 LWL655372 LWL720908 LWL786444 LWL851980 LWL917516 LWL983052 MFS9 MFR65548 MFR131084 MFR196620 MFR262156 MFR327692 MFR393228 MFR458764 MFR524300 MFR589836 MFR655372 MFR720908 MFR786444 MFR851980 MFR917516 MFR983052 MGF9 MGE65548 MGE131084 MGE196620 MGE262156 MGE327692 MGE393228 MGE458764 MGE524300 MGE589836 MGE655372 MGE720908 MGE786444 MGE851980 MGE917516 MGE983052 MGI9 MGH65548 MGH131084 MGH196620 MGH262156 MGH327692 MGH393228 MGH458764 MGH524300 MGH589836 MGH655372 MGH720908 MGH786444 MGH851980 MGH917516 MGH983052 MPO9 MPN65548 MPN131084 MPN196620 MPN262156 MPN327692 MPN393228 MPN458764 MPN524300 MPN589836 MPN655372 MPN720908 MPN786444 MPN851980 MPN917516 MPN983052 MQB9 MQA65548 MQA131084 MQA196620 MQA262156 MQA327692 MQA393228 MQA458764 MQA524300 MQA589836 MQA655372 MQA720908 MQA786444 MQA851980 MQA917516 MQA983052 MQE9 MQD65548 MQD131084 MQD196620 MQD262156 MQD327692 MQD393228 MQD458764 MQD524300 MQD589836 MQD655372 MQD720908 MQD786444 MQD851980 MQD917516 MQD983052 MZK9 MZJ65548 MZJ131084 MZJ196620 MZJ262156 MZJ327692 MZJ393228 MZJ458764 MZJ524300 MZJ589836 MZJ655372 MZJ720908 MZJ786444 MZJ851980 MZJ917516 MZJ983052 MZX9 MZW65548 MZW131084 MZW196620 MZW262156 MZW327692 MZW393228 MZW458764 MZW524300 MZW589836 MZW655372 MZW720908 MZW786444 MZW851980 MZW917516 MZW983052 NAA9 MZZ65548 MZZ131084 MZZ196620 MZZ262156 MZZ327692 MZZ393228 MZZ458764 MZZ524300 MZZ589836 MZZ655372 MZZ720908 MZZ786444 MZZ851980 MZZ917516 MZZ983052 NJG9 NJF65548 NJF131084 NJF196620 NJF262156 NJF327692 NJF393228 NJF458764 NJF524300 NJF589836 NJF655372 NJF720908 NJF786444 NJF851980 NJF917516 NJF983052 NJT9 NJS65548 NJS131084 NJS196620 NJS262156 NJS327692 NJS393228 NJS458764 NJS524300 NJS589836 NJS655372 NJS720908 NJS786444 NJS851980 NJS917516 NJS983052 NJW9 NJV65548 NJV131084 NJV196620 NJV262156 NJV327692 NJV393228 NJV458764 NJV524300 NJV589836 NJV655372 NJV720908 NJV786444 NJV851980 NJV917516 NJV983052 NTC9 NTB65548 NTB131084 NTB196620 NTB262156 NTB327692 NTB393228 NTB458764 NTB524300 NTB589836 NTB655372 NTB720908 NTB786444 NTB851980 NTB917516 NTB983052 NTP9 NTO65548 NTO131084 NTO196620 NTO262156 NTO327692 NTO393228 NTO458764 NTO524300 NTO589836 NTO655372 NTO720908 NTO786444 NTO851980 NTO917516 NTO983052 NTS9 NTR65548 NTR131084 NTR196620 NTR262156 NTR327692 NTR393228 NTR458764 NTR524300 NTR589836 NTR655372 NTR720908 NTR786444 NTR851980 NTR917516 NTR983052 OCY9 OCX65548 OCX131084 OCX196620 OCX262156 OCX327692 OCX393228 OCX458764 OCX524300 OCX589836 OCX655372 OCX720908 OCX786444 OCX851980 OCX917516 OCX983052 ODL9 ODK65548 ODK131084 ODK196620 ODK262156 ODK327692 ODK393228 ODK458764 ODK524300 ODK589836 ODK655372 ODK720908 ODK786444 ODK851980 ODK917516 ODK983052 ODO9 ODN65548 ODN131084 ODN196620 ODN262156 ODN327692 ODN393228 ODN458764 ODN524300 ODN589836 ODN655372 ODN720908 ODN786444 ODN851980 ODN917516 ODN983052 OMU9 OMT65548 OMT131084 OMT196620 OMT262156 OMT327692 OMT393228 OMT458764 OMT524300 OMT589836 OMT655372 OMT720908 OMT786444 OMT851980 OMT917516 OMT983052 ONH9 ONG65548 ONG131084 ONG196620 ONG262156 ONG327692 ONG393228 ONG458764 ONG524300 ONG589836 ONG655372 ONG720908 ONG786444 ONG851980 ONG917516 ONG983052 ONK9 ONJ65548 ONJ131084 ONJ196620 ONJ262156 ONJ327692 ONJ393228 ONJ458764 ONJ524300 ONJ589836 ONJ655372 ONJ720908 ONJ786444 ONJ851980 ONJ917516 ONJ983052 OWQ9 OWP65548 OWP131084 OWP196620 OWP262156 OWP327692 OWP393228 OWP458764 OWP524300 OWP589836 OWP655372 OWP720908 OWP786444 OWP851980 OWP917516 OWP983052 OXD9 OXC65548 OXC131084 OXC196620 OXC262156 OXC327692 OXC393228 OXC458764 OXC524300 OXC589836 OXC655372 OXC720908 OXC786444 OXC851980 OXC917516 OXC983052 OXG9 OXF65548 OXF131084 OXF196620 OXF262156 OXF327692 OXF393228 OXF458764 OXF524300 OXF589836 OXF655372 OXF720908 OXF786444 OXF851980 OXF917516 OXF983052 PGM9 PGL65548 PGL131084 PGL196620 PGL262156 PGL327692 PGL393228 PGL458764 PGL524300 PGL589836 PGL655372 PGL720908 PGL786444 PGL851980 PGL917516 PGL983052 PGZ9 PGY65548 PGY131084 PGY196620 PGY262156 PGY327692 PGY393228 PGY458764 PGY524300 PGY589836 PGY655372 PGY720908 PGY786444 PGY851980 PGY917516 PGY983052 PHC9 PHB65548 PHB131084 PHB196620 PHB262156 PHB327692 PHB393228 PHB458764 PHB524300 PHB589836 PHB655372 PHB720908 PHB786444 PHB851980 PHB917516 PHB983052 PQI9 PQH65548 PQH131084 PQH196620 PQH262156 PQH327692 PQH393228 PQH458764 PQH524300 PQH589836 PQH655372 PQH720908 PQH786444 PQH851980 PQH917516 PQH983052 PQV9 PQU65548 PQU131084 PQU196620 PQU262156 PQU327692 PQU393228 PQU458764 PQU524300 PQU589836 PQU655372 PQU720908 PQU786444 PQU851980 PQU917516 PQU983052 PQY9 PQX65548 PQX131084 PQX196620 PQX262156 PQX327692 PQX393228 PQX458764 PQX524300 PQX589836 PQX655372 PQX720908 PQX786444 PQX851980 PQX917516 PQX983052 QAE9 QAD65548 QAD131084 QAD196620 QAD262156 QAD327692 QAD393228 QAD458764 QAD524300 QAD589836 QAD655372 QAD720908 QAD786444 QAD851980 QAD917516 QAD983052 QAR9 QAQ65548 QAQ131084 QAQ196620 QAQ262156 QAQ327692 QAQ393228 QAQ458764 QAQ524300 QAQ589836 QAQ655372 QAQ720908 QAQ786444 QAQ851980 QAQ917516 QAQ983052 QAU9 QAT65548 QAT131084 QAT196620 QAT262156 QAT327692 QAT393228 QAT458764 QAT524300 QAT589836 QAT655372 QAT720908 QAT786444 QAT851980 QAT917516 QAT983052 QKA9 QJZ65548 QJZ131084 QJZ196620 QJZ262156 QJZ327692 QJZ393228 QJZ458764 QJZ524300 QJZ589836 QJZ655372 QJZ720908 QJZ786444 QJZ851980 QJZ917516 QJZ983052 QKN9 QKM65548 QKM131084 QKM196620 QKM262156 QKM327692 QKM393228 QKM458764 QKM524300 QKM589836 QKM655372 QKM720908 QKM786444 QKM851980 QKM917516 QKM983052 QKQ9 QKP65548 QKP131084 QKP196620 QKP262156 QKP327692 QKP393228 QKP458764 QKP524300 QKP589836 QKP655372 QKP720908 QKP786444 QKP851980 QKP917516 QKP983052 QTW9 QTV65548 QTV131084 QTV196620 QTV262156 QTV327692 QTV393228 QTV458764 QTV524300 QTV589836 QTV655372 QTV720908 QTV786444 QTV851980 QTV917516 QTV983052 QUJ9 QUI65548 QUI131084 QUI196620 QUI262156 QUI327692 QUI393228 QUI458764 QUI524300 QUI589836 QUI655372 QUI720908 QUI786444 QUI851980 QUI917516 QUI983052 QUM9 QUL65548 QUL131084 QUL196620 QUL262156 QUL327692 QUL393228 QUL458764 QUL524300 QUL589836 QUL655372 QUL720908 QUL786444 QUL851980 QUL917516 QUL983052 RDS9 RDR65548 RDR131084 RDR196620 RDR262156 RDR327692 RDR393228 RDR458764 RDR524300 RDR589836 RDR655372 RDR720908 RDR786444 RDR851980 RDR917516 RDR983052 REF9 REE65548 REE131084 REE196620 REE262156 REE327692 REE393228 REE458764 REE524300 REE589836 REE655372 REE720908 REE786444 REE851980 REE917516 REE983052 REI9 REH65548 REH131084 REH196620 REH262156 REH327692 REH393228 REH458764 REH524300 REH589836 REH655372 REH720908 REH786444 REH851980 REH917516 REH983052 RNO9 RNN65548 RNN131084 RNN196620 RNN262156 RNN327692 RNN393228 RNN458764 RNN524300 RNN589836 RNN655372 RNN720908 RNN786444 RNN851980 RNN917516 RNN983052 ROB9 ROA65548 ROA131084 ROA196620 ROA262156 ROA327692 ROA393228 ROA458764 ROA524300 ROA589836 ROA655372 ROA720908 ROA786444 ROA851980 ROA917516 ROA983052 ROE9 ROD65548 ROD131084 ROD196620 ROD262156 ROD327692 ROD393228 ROD458764 ROD524300 ROD589836 ROD655372 ROD720908 ROD786444 ROD851980 ROD917516 ROD983052 RXK9 RXJ65548 RXJ131084 RXJ196620 RXJ262156 RXJ327692 RXJ393228 RXJ458764 RXJ524300 RXJ589836 RXJ655372 RXJ720908 RXJ786444 RXJ851980 RXJ917516 RXJ983052 RXX9 RXW65548 RXW131084 RXW196620 RXW262156 RXW327692 RXW393228 RXW458764 RXW524300 RXW589836 RXW655372 RXW720908 RXW786444 RXW851980 RXW917516 RXW983052 RYA9 RXZ65548 RXZ131084 RXZ196620 RXZ262156 RXZ327692 RXZ393228 RXZ458764 RXZ524300 RXZ589836 RXZ655372 RXZ720908 RXZ786444 RXZ851980 RXZ917516 RXZ983052 SHG9 SHF65548 SHF131084 SHF196620 SHF262156 SHF327692 SHF393228 SHF458764 SHF524300 SHF589836 SHF655372 SHF720908 SHF786444 SHF851980 SHF917516 SHF983052 SHT9 SHS65548 SHS131084 SHS196620 SHS262156 SHS327692 SHS393228 SHS458764 SHS524300 SHS589836 SHS655372 SHS720908 SHS786444 SHS851980 SHS917516 SHS983052 SHW9 SHV65548 SHV131084 SHV196620 SHV262156 SHV327692 SHV393228 SHV458764 SHV524300 SHV589836 SHV655372 SHV720908 SHV786444 SHV851980 SHV917516 SHV983052 SRC9 SRB65548 SRB131084 SRB196620 SRB262156 SRB327692 SRB393228 SRB458764 SRB524300 SRB589836 SRB655372 SRB720908 SRB786444 SRB851980 SRB917516 SRB983052 SRP9 SRO65548 SRO131084 SRO196620 SRO262156 SRO327692 SRO393228 SRO458764 SRO524300 SRO589836 SRO655372 SRO720908 SRO786444 SRO851980 SRO917516 SRO983052 SRS9 SRR65548 SRR131084 SRR196620 SRR262156 SRR327692 SRR393228 SRR458764 SRR524300 SRR589836 SRR655372 SRR720908 SRR786444 SRR851980 SRR917516 SRR983052 TAY9 TAX65548 TAX131084 TAX196620 TAX262156 TAX327692 TAX393228 TAX458764 TAX524300 TAX589836 TAX655372 TAX720908 TAX786444 TAX851980 TAX917516 TAX983052 TBL9 TBK65548 TBK131084 TBK196620 TBK262156 TBK327692 TBK393228 TBK458764 TBK524300 TBK589836 TBK655372 TBK720908 TBK786444 TBK851980 TBK917516 TBK983052 TBO9 TBN65548 TBN131084 TBN196620 TBN262156 TBN327692 TBN393228 TBN458764 TBN524300 TBN589836 TBN655372 TBN720908 TBN786444 TBN851980 TBN917516 TBN983052 TKU9 TKT65548 TKT131084 TKT196620 TKT262156 TKT327692 TKT393228 TKT458764 TKT524300 TKT589836 TKT655372 TKT720908 TKT786444 TKT851980 TKT917516 TKT983052 TLH9 TLG65548 TLG131084 TLG196620 TLG262156 TLG327692 TLG393228 TLG458764 TLG524300 TLG589836 TLG655372 TLG720908 TLG786444 TLG851980 TLG917516 TLG983052 TLK9 TLJ65548 TLJ131084 TLJ196620 TLJ262156 TLJ327692 TLJ393228 TLJ458764 TLJ524300 TLJ589836 TLJ655372 TLJ720908 TLJ786444 TLJ851980 TLJ917516 TLJ983052 TUQ9 TUP65548 TUP131084 TUP196620 TUP262156 TUP327692 TUP393228 TUP458764 TUP524300 TUP589836 TUP655372 TUP720908 TUP786444 TUP851980 TUP917516 TUP983052 TVD9 TVC65548 TVC131084 TVC196620 TVC262156 TVC327692 TVC393228 TVC458764 TVC524300 TVC589836 TVC655372 TVC720908 TVC786444 TVC851980 TVC917516 TVC983052 TVG9 TVF65548 TVF131084 TVF196620 TVF262156 TVF327692 TVF393228 TVF458764 TVF524300 TVF589836 TVF655372 TVF720908 TVF786444 TVF851980 TVF917516 TVF983052 UEM9 UEL65548 UEL131084 UEL196620 UEL262156 UEL327692 UEL393228 UEL458764 UEL524300 UEL589836 UEL655372 UEL720908 UEL786444 UEL851980 UEL917516 UEL983052 UEZ9 UEY65548 UEY131084 UEY196620 UEY262156 UEY327692 UEY393228 UEY458764 UEY524300 UEY589836 UEY655372 UEY720908 UEY786444 UEY851980 UEY917516 UEY983052 UFC9 UFB65548 UFB131084 UFB196620 UFB262156 UFB327692 UFB393228 UFB458764 UFB524300 UFB589836 UFB655372 UFB720908 UFB786444 UFB851980 UFB917516 UFB983052 UOI9 UOH65548 UOH131084 UOH196620 UOH262156 UOH327692 UOH393228 UOH458764 UOH524300 UOH589836 UOH655372 UOH720908 UOH786444 UOH851980 UOH917516 UOH983052 UOV9 UOU65548 UOU131084 UOU196620 UOU262156 UOU327692 UOU393228 UOU458764 UOU524300 UOU589836 UOU655372 UOU720908 UOU786444 UOU851980 UOU917516 UOU983052 UOY9 UOX65548 UOX131084 UOX196620 UOX262156 UOX327692 UOX393228 UOX458764 UOX524300 UOX589836 UOX655372 UOX720908 UOX786444 UOX851980 UOX917516 UOX983052 UYE9 UYD65548 UYD131084 UYD196620 UYD262156 UYD327692 UYD393228 UYD458764 UYD524300 UYD589836 UYD655372 UYD720908 UYD786444 UYD851980 UYD917516 UYD983052 UYR9 UYQ65548 UYQ131084 UYQ196620 UYQ262156 UYQ327692 UYQ393228 UYQ458764 UYQ524300 UYQ589836 UYQ655372 UYQ720908 UYQ786444 UYQ851980 UYQ917516 UYQ983052 UYU9 UYT65548 UYT131084 UYT196620 UYT262156 UYT327692 UYT393228 UYT458764 UYT524300 UYT589836 UYT655372 UYT720908 UYT786444 UYT851980 UYT917516 UYT983052 VIA9 VHZ65548 VHZ131084 VHZ196620 VHZ262156 VHZ327692 VHZ393228 VHZ458764 VHZ524300 VHZ589836 VHZ655372 VHZ720908 VHZ786444 VHZ851980 VHZ917516 VHZ983052 VIN9 VIM65548 VIM131084 VIM196620 VIM262156 VIM327692 VIM393228 VIM458764 VIM524300 VIM589836 VIM655372 VIM720908 VIM786444 VIM851980 VIM917516 VIM983052 VIQ9 VIP65548 VIP131084 VIP196620 VIP262156 VIP327692 VIP393228 VIP458764 VIP524300 VIP589836 VIP655372 VIP720908 VIP786444 VIP851980 VIP917516 VIP983052 VRW9 VRV65548 VRV131084 VRV196620 VRV262156 VRV327692 VRV393228 VRV458764 VRV524300 VRV589836 VRV655372 VRV720908 VRV786444 VRV851980 VRV917516 VRV983052 VSJ9 VSI65548 VSI131084 VSI196620 VSI262156 VSI327692 VSI393228 VSI458764 VSI524300 VSI589836 VSI655372 VSI720908 VSI786444 VSI851980 VSI917516 VSI983052 VSM9 VSL65548 VSL131084 VSL196620 VSL262156 VSL327692 VSL393228 VSL458764 VSL524300 VSL589836 VSL655372 VSL720908 VSL786444 VSL851980 VSL917516 VSL983052 WBS9 WBR65548 WBR131084 WBR196620 WBR262156 WBR327692 WBR393228 WBR458764 WBR524300 WBR589836 WBR655372 WBR720908 WBR786444 WBR851980 WBR917516 WBR983052 WCF9 WCE65548 WCE131084 WCE196620 WCE262156 WCE327692 WCE393228 WCE458764 WCE524300 WCE589836 WCE655372 WCE720908 WCE786444 WCE851980 WCE917516 WCE983052 WCI9 WCH65548 WCH131084 WCH196620 WCH262156 WCH327692 WCH393228 WCH458764 WCH524300 WCH589836 WCH655372 WCH720908 WCH786444 WCH851980 WCH917516 WCH983052 WLO9 WLN65548 WLN131084 WLN196620 WLN262156 WLN327692 WLN393228 WLN458764 WLN524300 WLN589836 WLN655372 WLN720908 WLN786444 WLN851980 WLN917516 WLN983052 WMB9 WMA65548 WMA131084 WMA196620 WMA262156 WMA327692 WMA393228 WMA458764 WMA524300 WMA589836 WMA655372 WMA720908 WMA786444 WMA851980 WMA917516 WMA983052 WME9 WMD65548 WMD131084 WMD196620 WMD262156 WMD327692 WMD393228 WMD458764 WMD524300 WMD589836 WMD655372 WMD720908 WMD786444 WMD851980 WMD917516 WMD983052 WVK9 WVJ65548 WVJ131084 WVJ196620 WVJ262156 WVJ327692 WVJ393228 WVJ458764 WVJ524300 WVJ589836 WVJ655372 WVJ720908 WVJ786444 WVJ851980 WVJ917516 WVJ983052 WVX9 WVW65548 WVW131084 WVW196620 WVW262156 WVW327692 WVW393228 WVW458764 WVW524300 WVW589836 WVW655372 WVW720908 WVW786444 WVW851980 WVW917516 WVW983052 WWA9 WVZ65548 WVZ131084 WVZ196620 WVZ262156 WVZ327692 WVZ393228 WVZ458764 WVZ524300 WVZ589836 WVZ655372 WVZ720908 WVZ786444 J9 P9 V9" xr:uid="{7054B8CC-E9B6-4608-A060-588336E3114E}"/>
    <dataValidation allowBlank="1" showInputMessage="1" showErrorMessage="1" prompt="Quarterly Grade/Transmuted Grade" sqref="X65549:X65651 X131085:X131187 X196621:X196723 X262157:X262259 X327693:X327795 X393229:X393331 X458765:X458867 X524301:X524403 X589837:X589939 X655373:X655475 X720909:X721011 X786445:X786547 X851981:X852083 X917517:X917619 X983053:X983155 JR66:JR116 JQ65549:JQ65651 JQ131085:JQ131187 JQ196621:JQ196723 JQ262157:JQ262259 JQ327693:JQ327795 JQ393229:JQ393331 JQ458765:JQ458867 JQ524301:JQ524403 JQ589837:JQ589939 JQ655373:JQ655475 JQ720909:JQ721011 JQ786445:JQ786547 JQ851981:JQ852083 JQ917517:JQ917619 JQ983053:JQ983155 ADJ10:ADJ63 TN66:TN116 TM65549:TM65651 TM131085:TM131187 TM196621:TM196723 TM262157:TM262259 TM327693:TM327795 TM393229:TM393331 TM458765:TM458867 TM524301:TM524403 TM589837:TM589939 TM655373:TM655475 TM720909:TM721011 TM786445:TM786547 TM851981:TM852083 TM917517:TM917619 TM983053:TM983155 ANF10:ANF63 ADJ66:ADJ116 ADI65549:ADI65651 ADI131085:ADI131187 ADI196621:ADI196723 ADI262157:ADI262259 ADI327693:ADI327795 ADI393229:ADI393331 ADI458765:ADI458867 ADI524301:ADI524403 ADI589837:ADI589939 ADI655373:ADI655475 ADI720909:ADI721011 ADI786445:ADI786547 ADI851981:ADI852083 ADI917517:ADI917619 ADI983053:ADI983155 AXB10:AXB63 ANF66:ANF116 ANE65549:ANE65651 ANE131085:ANE131187 ANE196621:ANE196723 ANE262157:ANE262259 ANE327693:ANE327795 ANE393229:ANE393331 ANE458765:ANE458867 ANE524301:ANE524403 ANE589837:ANE589939 ANE655373:ANE655475 ANE720909:ANE721011 ANE786445:ANE786547 ANE851981:ANE852083 ANE917517:ANE917619 ANE983053:ANE983155 BGX10:BGX63 AXB66:AXB116 AXA65549:AXA65651 AXA131085:AXA131187 AXA196621:AXA196723 AXA262157:AXA262259 AXA327693:AXA327795 AXA393229:AXA393331 AXA458765:AXA458867 AXA524301:AXA524403 AXA589837:AXA589939 AXA655373:AXA655475 AXA720909:AXA721011 AXA786445:AXA786547 AXA851981:AXA852083 AXA917517:AXA917619 AXA983053:AXA983155 BQT10:BQT63 BGX66:BGX116 BGW65549:BGW65651 BGW131085:BGW131187 BGW196621:BGW196723 BGW262157:BGW262259 BGW327693:BGW327795 BGW393229:BGW393331 BGW458765:BGW458867 BGW524301:BGW524403 BGW589837:BGW589939 BGW655373:BGW655475 BGW720909:BGW721011 BGW786445:BGW786547 BGW851981:BGW852083 BGW917517:BGW917619 BGW983053:BGW983155 CAP10:CAP63 BQT66:BQT116 BQS65549:BQS65651 BQS131085:BQS131187 BQS196621:BQS196723 BQS262157:BQS262259 BQS327693:BQS327795 BQS393229:BQS393331 BQS458765:BQS458867 BQS524301:BQS524403 BQS589837:BQS589939 BQS655373:BQS655475 BQS720909:BQS721011 BQS786445:BQS786547 BQS851981:BQS852083 BQS917517:BQS917619 BQS983053:BQS983155 CKL10:CKL63 CAP66:CAP116 CAO65549:CAO65651 CAO131085:CAO131187 CAO196621:CAO196723 CAO262157:CAO262259 CAO327693:CAO327795 CAO393229:CAO393331 CAO458765:CAO458867 CAO524301:CAO524403 CAO589837:CAO589939 CAO655373:CAO655475 CAO720909:CAO721011 CAO786445:CAO786547 CAO851981:CAO852083 CAO917517:CAO917619 CAO983053:CAO983155 CUH10:CUH63 CKL66:CKL116 CKK65549:CKK65651 CKK131085:CKK131187 CKK196621:CKK196723 CKK262157:CKK262259 CKK327693:CKK327795 CKK393229:CKK393331 CKK458765:CKK458867 CKK524301:CKK524403 CKK589837:CKK589939 CKK655373:CKK655475 CKK720909:CKK721011 CKK786445:CKK786547 CKK851981:CKK852083 CKK917517:CKK917619 CKK983053:CKK983155 DED10:DED63 CUH66:CUH116 CUG65549:CUG65651 CUG131085:CUG131187 CUG196621:CUG196723 CUG262157:CUG262259 CUG327693:CUG327795 CUG393229:CUG393331 CUG458765:CUG458867 CUG524301:CUG524403 CUG589837:CUG589939 CUG655373:CUG655475 CUG720909:CUG721011 CUG786445:CUG786547 CUG851981:CUG852083 CUG917517:CUG917619 CUG983053:CUG983155 DNZ10:DNZ63 DED66:DED116 DEC65549:DEC65651 DEC131085:DEC131187 DEC196621:DEC196723 DEC262157:DEC262259 DEC327693:DEC327795 DEC393229:DEC393331 DEC458765:DEC458867 DEC524301:DEC524403 DEC589837:DEC589939 DEC655373:DEC655475 DEC720909:DEC721011 DEC786445:DEC786547 DEC851981:DEC852083 DEC917517:DEC917619 DEC983053:DEC983155 DXV10:DXV63 DNZ66:DNZ116 DNY65549:DNY65651 DNY131085:DNY131187 DNY196621:DNY196723 DNY262157:DNY262259 DNY327693:DNY327795 DNY393229:DNY393331 DNY458765:DNY458867 DNY524301:DNY524403 DNY589837:DNY589939 DNY655373:DNY655475 DNY720909:DNY721011 DNY786445:DNY786547 DNY851981:DNY852083 DNY917517:DNY917619 DNY983053:DNY983155 EHR10:EHR63 DXV66:DXV116 DXU65549:DXU65651 DXU131085:DXU131187 DXU196621:DXU196723 DXU262157:DXU262259 DXU327693:DXU327795 DXU393229:DXU393331 DXU458765:DXU458867 DXU524301:DXU524403 DXU589837:DXU589939 DXU655373:DXU655475 DXU720909:DXU721011 DXU786445:DXU786547 DXU851981:DXU852083 DXU917517:DXU917619 DXU983053:DXU983155 ERN10:ERN63 EHR66:EHR116 EHQ65549:EHQ65651 EHQ131085:EHQ131187 EHQ196621:EHQ196723 EHQ262157:EHQ262259 EHQ327693:EHQ327795 EHQ393229:EHQ393331 EHQ458765:EHQ458867 EHQ524301:EHQ524403 EHQ589837:EHQ589939 EHQ655373:EHQ655475 EHQ720909:EHQ721011 EHQ786445:EHQ786547 EHQ851981:EHQ852083 EHQ917517:EHQ917619 EHQ983053:EHQ983155 FBJ10:FBJ63 ERN66:ERN116 ERM65549:ERM65651 ERM131085:ERM131187 ERM196621:ERM196723 ERM262157:ERM262259 ERM327693:ERM327795 ERM393229:ERM393331 ERM458765:ERM458867 ERM524301:ERM524403 ERM589837:ERM589939 ERM655373:ERM655475 ERM720909:ERM721011 ERM786445:ERM786547 ERM851981:ERM852083 ERM917517:ERM917619 ERM983053:ERM983155 FLF10:FLF63 FBJ66:FBJ116 FBI65549:FBI65651 FBI131085:FBI131187 FBI196621:FBI196723 FBI262157:FBI262259 FBI327693:FBI327795 FBI393229:FBI393331 FBI458765:FBI458867 FBI524301:FBI524403 FBI589837:FBI589939 FBI655373:FBI655475 FBI720909:FBI721011 FBI786445:FBI786547 FBI851981:FBI852083 FBI917517:FBI917619 FBI983053:FBI983155 FVB10:FVB63 FLF66:FLF116 FLE65549:FLE65651 FLE131085:FLE131187 FLE196621:FLE196723 FLE262157:FLE262259 FLE327693:FLE327795 FLE393229:FLE393331 FLE458765:FLE458867 FLE524301:FLE524403 FLE589837:FLE589939 FLE655373:FLE655475 FLE720909:FLE721011 FLE786445:FLE786547 FLE851981:FLE852083 FLE917517:FLE917619 FLE983053:FLE983155 GEX10:GEX63 FVB66:FVB116 FVA65549:FVA65651 FVA131085:FVA131187 FVA196621:FVA196723 FVA262157:FVA262259 FVA327693:FVA327795 FVA393229:FVA393331 FVA458765:FVA458867 FVA524301:FVA524403 FVA589837:FVA589939 FVA655373:FVA655475 FVA720909:FVA721011 FVA786445:FVA786547 FVA851981:FVA852083 FVA917517:FVA917619 FVA983053:FVA983155 GOT10:GOT63 GEX66:GEX116 GEW65549:GEW65651 GEW131085:GEW131187 GEW196621:GEW196723 GEW262157:GEW262259 GEW327693:GEW327795 GEW393229:GEW393331 GEW458765:GEW458867 GEW524301:GEW524403 GEW589837:GEW589939 GEW655373:GEW655475 GEW720909:GEW721011 GEW786445:GEW786547 GEW851981:GEW852083 GEW917517:GEW917619 GEW983053:GEW983155 GYP10:GYP63 GOT66:GOT116 GOS65549:GOS65651 GOS131085:GOS131187 GOS196621:GOS196723 GOS262157:GOS262259 GOS327693:GOS327795 GOS393229:GOS393331 GOS458765:GOS458867 GOS524301:GOS524403 GOS589837:GOS589939 GOS655373:GOS655475 GOS720909:GOS721011 GOS786445:GOS786547 GOS851981:GOS852083 GOS917517:GOS917619 GOS983053:GOS983155 HIL10:HIL63 GYP66:GYP116 GYO65549:GYO65651 GYO131085:GYO131187 GYO196621:GYO196723 GYO262157:GYO262259 GYO327693:GYO327795 GYO393229:GYO393331 GYO458765:GYO458867 GYO524301:GYO524403 GYO589837:GYO589939 GYO655373:GYO655475 GYO720909:GYO721011 GYO786445:GYO786547 GYO851981:GYO852083 GYO917517:GYO917619 GYO983053:GYO983155 HSH10:HSH63 HIL66:HIL116 HIK65549:HIK65651 HIK131085:HIK131187 HIK196621:HIK196723 HIK262157:HIK262259 HIK327693:HIK327795 HIK393229:HIK393331 HIK458765:HIK458867 HIK524301:HIK524403 HIK589837:HIK589939 HIK655373:HIK655475 HIK720909:HIK721011 HIK786445:HIK786547 HIK851981:HIK852083 HIK917517:HIK917619 HIK983053:HIK983155 ICD10:ICD63 HSH66:HSH116 HSG65549:HSG65651 HSG131085:HSG131187 HSG196621:HSG196723 HSG262157:HSG262259 HSG327693:HSG327795 HSG393229:HSG393331 HSG458765:HSG458867 HSG524301:HSG524403 HSG589837:HSG589939 HSG655373:HSG655475 HSG720909:HSG721011 HSG786445:HSG786547 HSG851981:HSG852083 HSG917517:HSG917619 HSG983053:HSG983155 ILZ10:ILZ63 ICD66:ICD116 ICC65549:ICC65651 ICC131085:ICC131187 ICC196621:ICC196723 ICC262157:ICC262259 ICC327693:ICC327795 ICC393229:ICC393331 ICC458765:ICC458867 ICC524301:ICC524403 ICC589837:ICC589939 ICC655373:ICC655475 ICC720909:ICC721011 ICC786445:ICC786547 ICC851981:ICC852083 ICC917517:ICC917619 ICC983053:ICC983155 IVV10:IVV63 ILZ66:ILZ116 ILY65549:ILY65651 ILY131085:ILY131187 ILY196621:ILY196723 ILY262157:ILY262259 ILY327693:ILY327795 ILY393229:ILY393331 ILY458765:ILY458867 ILY524301:ILY524403 ILY589837:ILY589939 ILY655373:ILY655475 ILY720909:ILY721011 ILY786445:ILY786547 ILY851981:ILY852083 ILY917517:ILY917619 ILY983053:ILY983155 JFR10:JFR63 IVV66:IVV116 IVU65549:IVU65651 IVU131085:IVU131187 IVU196621:IVU196723 IVU262157:IVU262259 IVU327693:IVU327795 IVU393229:IVU393331 IVU458765:IVU458867 IVU524301:IVU524403 IVU589837:IVU589939 IVU655373:IVU655475 IVU720909:IVU721011 IVU786445:IVU786547 IVU851981:IVU852083 IVU917517:IVU917619 IVU983053:IVU983155 JPN10:JPN63 JFR66:JFR116 JFQ65549:JFQ65651 JFQ131085:JFQ131187 JFQ196621:JFQ196723 JFQ262157:JFQ262259 JFQ327693:JFQ327795 JFQ393229:JFQ393331 JFQ458765:JFQ458867 JFQ524301:JFQ524403 JFQ589837:JFQ589939 JFQ655373:JFQ655475 JFQ720909:JFQ721011 JFQ786445:JFQ786547 JFQ851981:JFQ852083 JFQ917517:JFQ917619 JFQ983053:JFQ983155 JZJ10:JZJ63 JPN66:JPN116 JPM65549:JPM65651 JPM131085:JPM131187 JPM196621:JPM196723 JPM262157:JPM262259 JPM327693:JPM327795 JPM393229:JPM393331 JPM458765:JPM458867 JPM524301:JPM524403 JPM589837:JPM589939 JPM655373:JPM655475 JPM720909:JPM721011 JPM786445:JPM786547 JPM851981:JPM852083 JPM917517:JPM917619 JPM983053:JPM983155 KJF10:KJF63 JZJ66:JZJ116 JZI65549:JZI65651 JZI131085:JZI131187 JZI196621:JZI196723 JZI262157:JZI262259 JZI327693:JZI327795 JZI393229:JZI393331 JZI458765:JZI458867 JZI524301:JZI524403 JZI589837:JZI589939 JZI655373:JZI655475 JZI720909:JZI721011 JZI786445:JZI786547 JZI851981:JZI852083 JZI917517:JZI917619 JZI983053:JZI983155 KTB10:KTB63 KJF66:KJF116 KJE65549:KJE65651 KJE131085:KJE131187 KJE196621:KJE196723 KJE262157:KJE262259 KJE327693:KJE327795 KJE393229:KJE393331 KJE458765:KJE458867 KJE524301:KJE524403 KJE589837:KJE589939 KJE655373:KJE655475 KJE720909:KJE721011 KJE786445:KJE786547 KJE851981:KJE852083 KJE917517:KJE917619 KJE983053:KJE983155 LCX10:LCX63 KTB66:KTB116 KTA65549:KTA65651 KTA131085:KTA131187 KTA196621:KTA196723 KTA262157:KTA262259 KTA327693:KTA327795 KTA393229:KTA393331 KTA458765:KTA458867 KTA524301:KTA524403 KTA589837:KTA589939 KTA655373:KTA655475 KTA720909:KTA721011 KTA786445:KTA786547 KTA851981:KTA852083 KTA917517:KTA917619 KTA983053:KTA983155 LMT10:LMT63 LCX66:LCX116 LCW65549:LCW65651 LCW131085:LCW131187 LCW196621:LCW196723 LCW262157:LCW262259 LCW327693:LCW327795 LCW393229:LCW393331 LCW458765:LCW458867 LCW524301:LCW524403 LCW589837:LCW589939 LCW655373:LCW655475 LCW720909:LCW721011 LCW786445:LCW786547 LCW851981:LCW852083 LCW917517:LCW917619 LCW983053:LCW983155 LWP10:LWP63 LMT66:LMT116 LMS65549:LMS65651 LMS131085:LMS131187 LMS196621:LMS196723 LMS262157:LMS262259 LMS327693:LMS327795 LMS393229:LMS393331 LMS458765:LMS458867 LMS524301:LMS524403 LMS589837:LMS589939 LMS655373:LMS655475 LMS720909:LMS721011 LMS786445:LMS786547 LMS851981:LMS852083 LMS917517:LMS917619 LMS983053:LMS983155 MGL10:MGL63 LWP66:LWP116 LWO65549:LWO65651 LWO131085:LWO131187 LWO196621:LWO196723 LWO262157:LWO262259 LWO327693:LWO327795 LWO393229:LWO393331 LWO458765:LWO458867 LWO524301:LWO524403 LWO589837:LWO589939 LWO655373:LWO655475 LWO720909:LWO721011 LWO786445:LWO786547 LWO851981:LWO852083 LWO917517:LWO917619 LWO983053:LWO983155 MQH10:MQH63 MGL66:MGL116 MGK65549:MGK65651 MGK131085:MGK131187 MGK196621:MGK196723 MGK262157:MGK262259 MGK327693:MGK327795 MGK393229:MGK393331 MGK458765:MGK458867 MGK524301:MGK524403 MGK589837:MGK589939 MGK655373:MGK655475 MGK720909:MGK721011 MGK786445:MGK786547 MGK851981:MGK852083 MGK917517:MGK917619 MGK983053:MGK983155 NAD10:NAD63 MQH66:MQH116 MQG65549:MQG65651 MQG131085:MQG131187 MQG196621:MQG196723 MQG262157:MQG262259 MQG327693:MQG327795 MQG393229:MQG393331 MQG458765:MQG458867 MQG524301:MQG524403 MQG589837:MQG589939 MQG655373:MQG655475 MQG720909:MQG721011 MQG786445:MQG786547 MQG851981:MQG852083 MQG917517:MQG917619 MQG983053:MQG983155 NJZ10:NJZ63 NAD66:NAD116 NAC65549:NAC65651 NAC131085:NAC131187 NAC196621:NAC196723 NAC262157:NAC262259 NAC327693:NAC327795 NAC393229:NAC393331 NAC458765:NAC458867 NAC524301:NAC524403 NAC589837:NAC589939 NAC655373:NAC655475 NAC720909:NAC721011 NAC786445:NAC786547 NAC851981:NAC852083 NAC917517:NAC917619 NAC983053:NAC983155 NTV10:NTV63 NJZ66:NJZ116 NJY65549:NJY65651 NJY131085:NJY131187 NJY196621:NJY196723 NJY262157:NJY262259 NJY327693:NJY327795 NJY393229:NJY393331 NJY458765:NJY458867 NJY524301:NJY524403 NJY589837:NJY589939 NJY655373:NJY655475 NJY720909:NJY721011 NJY786445:NJY786547 NJY851981:NJY852083 NJY917517:NJY917619 NJY983053:NJY983155 ODR10:ODR63 NTV66:NTV116 NTU65549:NTU65651 NTU131085:NTU131187 NTU196621:NTU196723 NTU262157:NTU262259 NTU327693:NTU327795 NTU393229:NTU393331 NTU458765:NTU458867 NTU524301:NTU524403 NTU589837:NTU589939 NTU655373:NTU655475 NTU720909:NTU721011 NTU786445:NTU786547 NTU851981:NTU852083 NTU917517:NTU917619 NTU983053:NTU983155 ONN10:ONN63 ODR66:ODR116 ODQ65549:ODQ65651 ODQ131085:ODQ131187 ODQ196621:ODQ196723 ODQ262157:ODQ262259 ODQ327693:ODQ327795 ODQ393229:ODQ393331 ODQ458765:ODQ458867 ODQ524301:ODQ524403 ODQ589837:ODQ589939 ODQ655373:ODQ655475 ODQ720909:ODQ721011 ODQ786445:ODQ786547 ODQ851981:ODQ852083 ODQ917517:ODQ917619 ODQ983053:ODQ983155 OXJ10:OXJ63 ONN66:ONN116 ONM65549:ONM65651 ONM131085:ONM131187 ONM196621:ONM196723 ONM262157:ONM262259 ONM327693:ONM327795 ONM393229:ONM393331 ONM458765:ONM458867 ONM524301:ONM524403 ONM589837:ONM589939 ONM655373:ONM655475 ONM720909:ONM721011 ONM786445:ONM786547 ONM851981:ONM852083 ONM917517:ONM917619 ONM983053:ONM983155 PHF10:PHF63 OXJ66:OXJ116 OXI65549:OXI65651 OXI131085:OXI131187 OXI196621:OXI196723 OXI262157:OXI262259 OXI327693:OXI327795 OXI393229:OXI393331 OXI458765:OXI458867 OXI524301:OXI524403 OXI589837:OXI589939 OXI655373:OXI655475 OXI720909:OXI721011 OXI786445:OXI786547 OXI851981:OXI852083 OXI917517:OXI917619 OXI983053:OXI983155 PRB10:PRB63 PHF66:PHF116 PHE65549:PHE65651 PHE131085:PHE131187 PHE196621:PHE196723 PHE262157:PHE262259 PHE327693:PHE327795 PHE393229:PHE393331 PHE458765:PHE458867 PHE524301:PHE524403 PHE589837:PHE589939 PHE655373:PHE655475 PHE720909:PHE721011 PHE786445:PHE786547 PHE851981:PHE852083 PHE917517:PHE917619 PHE983053:PHE983155 QAX10:QAX63 PRB66:PRB116 PRA65549:PRA65651 PRA131085:PRA131187 PRA196621:PRA196723 PRA262157:PRA262259 PRA327693:PRA327795 PRA393229:PRA393331 PRA458765:PRA458867 PRA524301:PRA524403 PRA589837:PRA589939 PRA655373:PRA655475 PRA720909:PRA721011 PRA786445:PRA786547 PRA851981:PRA852083 PRA917517:PRA917619 PRA983053:PRA983155 QKT10:QKT63 QAX66:QAX116 QAW65549:QAW65651 QAW131085:QAW131187 QAW196621:QAW196723 QAW262157:QAW262259 QAW327693:QAW327795 QAW393229:QAW393331 QAW458765:QAW458867 QAW524301:QAW524403 QAW589837:QAW589939 QAW655373:QAW655475 QAW720909:QAW721011 QAW786445:QAW786547 QAW851981:QAW852083 QAW917517:QAW917619 QAW983053:QAW983155 QUP10:QUP63 QKT66:QKT116 QKS65549:QKS65651 QKS131085:QKS131187 QKS196621:QKS196723 QKS262157:QKS262259 QKS327693:QKS327795 QKS393229:QKS393331 QKS458765:QKS458867 QKS524301:QKS524403 QKS589837:QKS589939 QKS655373:QKS655475 QKS720909:QKS721011 QKS786445:QKS786547 QKS851981:QKS852083 QKS917517:QKS917619 QKS983053:QKS983155 REL10:REL63 QUP66:QUP116 QUO65549:QUO65651 QUO131085:QUO131187 QUO196621:QUO196723 QUO262157:QUO262259 QUO327693:QUO327795 QUO393229:QUO393331 QUO458765:QUO458867 QUO524301:QUO524403 QUO589837:QUO589939 QUO655373:QUO655475 QUO720909:QUO721011 QUO786445:QUO786547 QUO851981:QUO852083 QUO917517:QUO917619 QUO983053:QUO983155 ROH10:ROH63 REL66:REL116 REK65549:REK65651 REK131085:REK131187 REK196621:REK196723 REK262157:REK262259 REK327693:REK327795 REK393229:REK393331 REK458765:REK458867 REK524301:REK524403 REK589837:REK589939 REK655373:REK655475 REK720909:REK721011 REK786445:REK786547 REK851981:REK852083 REK917517:REK917619 REK983053:REK983155 RYD10:RYD63 ROH66:ROH116 ROG65549:ROG65651 ROG131085:ROG131187 ROG196621:ROG196723 ROG262157:ROG262259 ROG327693:ROG327795 ROG393229:ROG393331 ROG458765:ROG458867 ROG524301:ROG524403 ROG589837:ROG589939 ROG655373:ROG655475 ROG720909:ROG721011 ROG786445:ROG786547 ROG851981:ROG852083 ROG917517:ROG917619 ROG983053:ROG983155 SHZ10:SHZ63 RYD66:RYD116 RYC65549:RYC65651 RYC131085:RYC131187 RYC196621:RYC196723 RYC262157:RYC262259 RYC327693:RYC327795 RYC393229:RYC393331 RYC458765:RYC458867 RYC524301:RYC524403 RYC589837:RYC589939 RYC655373:RYC655475 RYC720909:RYC721011 RYC786445:RYC786547 RYC851981:RYC852083 RYC917517:RYC917619 RYC983053:RYC983155 SRV10:SRV63 SHZ66:SHZ116 SHY65549:SHY65651 SHY131085:SHY131187 SHY196621:SHY196723 SHY262157:SHY262259 SHY327693:SHY327795 SHY393229:SHY393331 SHY458765:SHY458867 SHY524301:SHY524403 SHY589837:SHY589939 SHY655373:SHY655475 SHY720909:SHY721011 SHY786445:SHY786547 SHY851981:SHY852083 SHY917517:SHY917619 SHY983053:SHY983155 TBR10:TBR63 SRV66:SRV116 SRU65549:SRU65651 SRU131085:SRU131187 SRU196621:SRU196723 SRU262157:SRU262259 SRU327693:SRU327795 SRU393229:SRU393331 SRU458765:SRU458867 SRU524301:SRU524403 SRU589837:SRU589939 SRU655373:SRU655475 SRU720909:SRU721011 SRU786445:SRU786547 SRU851981:SRU852083 SRU917517:SRU917619 SRU983053:SRU983155 TLN10:TLN63 TBR66:TBR116 TBQ65549:TBQ65651 TBQ131085:TBQ131187 TBQ196621:TBQ196723 TBQ262157:TBQ262259 TBQ327693:TBQ327795 TBQ393229:TBQ393331 TBQ458765:TBQ458867 TBQ524301:TBQ524403 TBQ589837:TBQ589939 TBQ655373:TBQ655475 TBQ720909:TBQ721011 TBQ786445:TBQ786547 TBQ851981:TBQ852083 TBQ917517:TBQ917619 TBQ983053:TBQ983155 TVJ10:TVJ63 TLN66:TLN116 TLM65549:TLM65651 TLM131085:TLM131187 TLM196621:TLM196723 TLM262157:TLM262259 TLM327693:TLM327795 TLM393229:TLM393331 TLM458765:TLM458867 TLM524301:TLM524403 TLM589837:TLM589939 TLM655373:TLM655475 TLM720909:TLM721011 TLM786445:TLM786547 TLM851981:TLM852083 TLM917517:TLM917619 TLM983053:TLM983155 UFF10:UFF63 TVJ66:TVJ116 TVI65549:TVI65651 TVI131085:TVI131187 TVI196621:TVI196723 TVI262157:TVI262259 TVI327693:TVI327795 TVI393229:TVI393331 TVI458765:TVI458867 TVI524301:TVI524403 TVI589837:TVI589939 TVI655373:TVI655475 TVI720909:TVI721011 TVI786445:TVI786547 TVI851981:TVI852083 TVI917517:TVI917619 TVI983053:TVI983155 UPB10:UPB63 UFF66:UFF116 UFE65549:UFE65651 UFE131085:UFE131187 UFE196621:UFE196723 UFE262157:UFE262259 UFE327693:UFE327795 UFE393229:UFE393331 UFE458765:UFE458867 UFE524301:UFE524403 UFE589837:UFE589939 UFE655373:UFE655475 UFE720909:UFE721011 UFE786445:UFE786547 UFE851981:UFE852083 UFE917517:UFE917619 UFE983053:UFE983155 UYX10:UYX63 UPB66:UPB116 UPA65549:UPA65651 UPA131085:UPA131187 UPA196621:UPA196723 UPA262157:UPA262259 UPA327693:UPA327795 UPA393229:UPA393331 UPA458765:UPA458867 UPA524301:UPA524403 UPA589837:UPA589939 UPA655373:UPA655475 UPA720909:UPA721011 UPA786445:UPA786547 UPA851981:UPA852083 UPA917517:UPA917619 UPA983053:UPA983155 VIT10:VIT63 UYX66:UYX116 UYW65549:UYW65651 UYW131085:UYW131187 UYW196621:UYW196723 UYW262157:UYW262259 UYW327693:UYW327795 UYW393229:UYW393331 UYW458765:UYW458867 UYW524301:UYW524403 UYW589837:UYW589939 UYW655373:UYW655475 UYW720909:UYW721011 UYW786445:UYW786547 UYW851981:UYW852083 UYW917517:UYW917619 UYW983053:UYW983155 VSP10:VSP63 VIT66:VIT116 VIS65549:VIS65651 VIS131085:VIS131187 VIS196621:VIS196723 VIS262157:VIS262259 VIS327693:VIS327795 VIS393229:VIS393331 VIS458765:VIS458867 VIS524301:VIS524403 VIS589837:VIS589939 VIS655373:VIS655475 VIS720909:VIS721011 VIS786445:VIS786547 VIS851981:VIS852083 VIS917517:VIS917619 VIS983053:VIS983155 WCL10:WCL63 VSP66:VSP116 VSO65549:VSO65651 VSO131085:VSO131187 VSO196621:VSO196723 VSO262157:VSO262259 VSO327693:VSO327795 VSO393229:VSO393331 VSO458765:VSO458867 VSO524301:VSO524403 VSO589837:VSO589939 VSO655373:VSO655475 VSO720909:VSO721011 VSO786445:VSO786547 VSO851981:VSO852083 VSO917517:VSO917619 VSO983053:VSO983155 WMH10:WMH63 WCL66:WCL116 WCK65549:WCK65651 WCK131085:WCK131187 WCK196621:WCK196723 WCK262157:WCK262259 WCK327693:WCK327795 WCK393229:WCK393331 WCK458765:WCK458867 WCK524301:WCK524403 WCK589837:WCK589939 WCK655373:WCK655475 WCK720909:WCK721011 WCK786445:WCK786547 WCK851981:WCK852083 WCK917517:WCK917619 WCK983053:WCK983155 WWD10:WWD63 WMH66:WMH116 WMG65549:WMG65651 WMG131085:WMG131187 WMG196621:WMG196723 WMG262157:WMG262259 WMG327693:WMG327795 WMG393229:WMG393331 WMG458765:WMG458867 WMG524301:WMG524403 WMG589837:WMG589939 WMG655373:WMG655475 WMG720909:WMG721011 WMG786445:WMG786547 WMG851981:WMG852083 WMG917517:WMG917619 WMG983053:WMG983155 JR10:JR63 WWC983053:WWC983155 WWD66:WWD116 WWC65549:WWC65651 WWC131085:WWC131187 WWC196621:WWC196723 WWC262157:WWC262259 WWC327693:WWC327795 WWC393229:WWC393331 WWC458765:WWC458867 WWC524301:WWC524403 WWC589837:WWC589939 WWC655373:WWC655475 WWC720909:WWC721011 WWC786445:WWC786547 WWC851981:WWC852083 WWC917517:WWC917619 TN10:TN63" xr:uid="{CDCB8CE4-FDA9-43F8-9C4A-61D1C458B62A}"/>
    <dataValidation allowBlank="1" showInputMessage="1" showErrorMessage="1" prompt="Initial Grade" sqref="W65549:W65651 W131085:W131187 W196621:W196723 W262157:W262259 W327693:W327795 W393229:W393331 W458765:W458867 W524301:W524403 W589837:W589939 W655373:W655475 W720909:W721011 W786445:W786547 W851981:W852083 W917517:W917619 W983053:W983155 JQ66:JQ116 JP65549:JP65651 JP131085:JP131187 JP196621:JP196723 JP262157:JP262259 JP327693:JP327795 JP393229:JP393331 JP458765:JP458867 JP524301:JP524403 JP589837:JP589939 JP655373:JP655475 JP720909:JP721011 JP786445:JP786547 JP851981:JP852083 JP917517:JP917619 JP983053:JP983155 ADI10:ADI63 TM66:TM116 TL65549:TL65651 TL131085:TL131187 TL196621:TL196723 TL262157:TL262259 TL327693:TL327795 TL393229:TL393331 TL458765:TL458867 TL524301:TL524403 TL589837:TL589939 TL655373:TL655475 TL720909:TL721011 TL786445:TL786547 TL851981:TL852083 TL917517:TL917619 TL983053:TL983155 ANE10:ANE63 ADI66:ADI116 ADH65549:ADH65651 ADH131085:ADH131187 ADH196621:ADH196723 ADH262157:ADH262259 ADH327693:ADH327795 ADH393229:ADH393331 ADH458765:ADH458867 ADH524301:ADH524403 ADH589837:ADH589939 ADH655373:ADH655475 ADH720909:ADH721011 ADH786445:ADH786547 ADH851981:ADH852083 ADH917517:ADH917619 ADH983053:ADH983155 AXA10:AXA63 ANE66:ANE116 AND65549:AND65651 AND131085:AND131187 AND196621:AND196723 AND262157:AND262259 AND327693:AND327795 AND393229:AND393331 AND458765:AND458867 AND524301:AND524403 AND589837:AND589939 AND655373:AND655475 AND720909:AND721011 AND786445:AND786547 AND851981:AND852083 AND917517:AND917619 AND983053:AND983155 BGW10:BGW63 AXA66:AXA116 AWZ65549:AWZ65651 AWZ131085:AWZ131187 AWZ196621:AWZ196723 AWZ262157:AWZ262259 AWZ327693:AWZ327795 AWZ393229:AWZ393331 AWZ458765:AWZ458867 AWZ524301:AWZ524403 AWZ589837:AWZ589939 AWZ655373:AWZ655475 AWZ720909:AWZ721011 AWZ786445:AWZ786547 AWZ851981:AWZ852083 AWZ917517:AWZ917619 AWZ983053:AWZ983155 BQS10:BQS63 BGW66:BGW116 BGV65549:BGV65651 BGV131085:BGV131187 BGV196621:BGV196723 BGV262157:BGV262259 BGV327693:BGV327795 BGV393229:BGV393331 BGV458765:BGV458867 BGV524301:BGV524403 BGV589837:BGV589939 BGV655373:BGV655475 BGV720909:BGV721011 BGV786445:BGV786547 BGV851981:BGV852083 BGV917517:BGV917619 BGV983053:BGV983155 CAO10:CAO63 BQS66:BQS116 BQR65549:BQR65651 BQR131085:BQR131187 BQR196621:BQR196723 BQR262157:BQR262259 BQR327693:BQR327795 BQR393229:BQR393331 BQR458765:BQR458867 BQR524301:BQR524403 BQR589837:BQR589939 BQR655373:BQR655475 BQR720909:BQR721011 BQR786445:BQR786547 BQR851981:BQR852083 BQR917517:BQR917619 BQR983053:BQR983155 CKK10:CKK63 CAO66:CAO116 CAN65549:CAN65651 CAN131085:CAN131187 CAN196621:CAN196723 CAN262157:CAN262259 CAN327693:CAN327795 CAN393229:CAN393331 CAN458765:CAN458867 CAN524301:CAN524403 CAN589837:CAN589939 CAN655373:CAN655475 CAN720909:CAN721011 CAN786445:CAN786547 CAN851981:CAN852083 CAN917517:CAN917619 CAN983053:CAN983155 CUG10:CUG63 CKK66:CKK116 CKJ65549:CKJ65651 CKJ131085:CKJ131187 CKJ196621:CKJ196723 CKJ262157:CKJ262259 CKJ327693:CKJ327795 CKJ393229:CKJ393331 CKJ458765:CKJ458867 CKJ524301:CKJ524403 CKJ589837:CKJ589939 CKJ655373:CKJ655475 CKJ720909:CKJ721011 CKJ786445:CKJ786547 CKJ851981:CKJ852083 CKJ917517:CKJ917619 CKJ983053:CKJ983155 DEC10:DEC63 CUG66:CUG116 CUF65549:CUF65651 CUF131085:CUF131187 CUF196621:CUF196723 CUF262157:CUF262259 CUF327693:CUF327795 CUF393229:CUF393331 CUF458765:CUF458867 CUF524301:CUF524403 CUF589837:CUF589939 CUF655373:CUF655475 CUF720909:CUF721011 CUF786445:CUF786547 CUF851981:CUF852083 CUF917517:CUF917619 CUF983053:CUF983155 DNY10:DNY63 DEC66:DEC116 DEB65549:DEB65651 DEB131085:DEB131187 DEB196621:DEB196723 DEB262157:DEB262259 DEB327693:DEB327795 DEB393229:DEB393331 DEB458765:DEB458867 DEB524301:DEB524403 DEB589837:DEB589939 DEB655373:DEB655475 DEB720909:DEB721011 DEB786445:DEB786547 DEB851981:DEB852083 DEB917517:DEB917619 DEB983053:DEB983155 DXU10:DXU63 DNY66:DNY116 DNX65549:DNX65651 DNX131085:DNX131187 DNX196621:DNX196723 DNX262157:DNX262259 DNX327693:DNX327795 DNX393229:DNX393331 DNX458765:DNX458867 DNX524301:DNX524403 DNX589837:DNX589939 DNX655373:DNX655475 DNX720909:DNX721011 DNX786445:DNX786547 DNX851981:DNX852083 DNX917517:DNX917619 DNX983053:DNX983155 EHQ10:EHQ63 DXU66:DXU116 DXT65549:DXT65651 DXT131085:DXT131187 DXT196621:DXT196723 DXT262157:DXT262259 DXT327693:DXT327795 DXT393229:DXT393331 DXT458765:DXT458867 DXT524301:DXT524403 DXT589837:DXT589939 DXT655373:DXT655475 DXT720909:DXT721011 DXT786445:DXT786547 DXT851981:DXT852083 DXT917517:DXT917619 DXT983053:DXT983155 ERM10:ERM63 EHQ66:EHQ116 EHP65549:EHP65651 EHP131085:EHP131187 EHP196621:EHP196723 EHP262157:EHP262259 EHP327693:EHP327795 EHP393229:EHP393331 EHP458765:EHP458867 EHP524301:EHP524403 EHP589837:EHP589939 EHP655373:EHP655475 EHP720909:EHP721011 EHP786445:EHP786547 EHP851981:EHP852083 EHP917517:EHP917619 EHP983053:EHP983155 FBI10:FBI63 ERM66:ERM116 ERL65549:ERL65651 ERL131085:ERL131187 ERL196621:ERL196723 ERL262157:ERL262259 ERL327693:ERL327795 ERL393229:ERL393331 ERL458765:ERL458867 ERL524301:ERL524403 ERL589837:ERL589939 ERL655373:ERL655475 ERL720909:ERL721011 ERL786445:ERL786547 ERL851981:ERL852083 ERL917517:ERL917619 ERL983053:ERL983155 FLE10:FLE63 FBI66:FBI116 FBH65549:FBH65651 FBH131085:FBH131187 FBH196621:FBH196723 FBH262157:FBH262259 FBH327693:FBH327795 FBH393229:FBH393331 FBH458765:FBH458867 FBH524301:FBH524403 FBH589837:FBH589939 FBH655373:FBH655475 FBH720909:FBH721011 FBH786445:FBH786547 FBH851981:FBH852083 FBH917517:FBH917619 FBH983053:FBH983155 FVA10:FVA63 FLE66:FLE116 FLD65549:FLD65651 FLD131085:FLD131187 FLD196621:FLD196723 FLD262157:FLD262259 FLD327693:FLD327795 FLD393229:FLD393331 FLD458765:FLD458867 FLD524301:FLD524403 FLD589837:FLD589939 FLD655373:FLD655475 FLD720909:FLD721011 FLD786445:FLD786547 FLD851981:FLD852083 FLD917517:FLD917619 FLD983053:FLD983155 GEW10:GEW63 FVA66:FVA116 FUZ65549:FUZ65651 FUZ131085:FUZ131187 FUZ196621:FUZ196723 FUZ262157:FUZ262259 FUZ327693:FUZ327795 FUZ393229:FUZ393331 FUZ458765:FUZ458867 FUZ524301:FUZ524403 FUZ589837:FUZ589939 FUZ655373:FUZ655475 FUZ720909:FUZ721011 FUZ786445:FUZ786547 FUZ851981:FUZ852083 FUZ917517:FUZ917619 FUZ983053:FUZ983155 GOS10:GOS63 GEW66:GEW116 GEV65549:GEV65651 GEV131085:GEV131187 GEV196621:GEV196723 GEV262157:GEV262259 GEV327693:GEV327795 GEV393229:GEV393331 GEV458765:GEV458867 GEV524301:GEV524403 GEV589837:GEV589939 GEV655373:GEV655475 GEV720909:GEV721011 GEV786445:GEV786547 GEV851981:GEV852083 GEV917517:GEV917619 GEV983053:GEV983155 GYO10:GYO63 GOS66:GOS116 GOR65549:GOR65651 GOR131085:GOR131187 GOR196621:GOR196723 GOR262157:GOR262259 GOR327693:GOR327795 GOR393229:GOR393331 GOR458765:GOR458867 GOR524301:GOR524403 GOR589837:GOR589939 GOR655373:GOR655475 GOR720909:GOR721011 GOR786445:GOR786547 GOR851981:GOR852083 GOR917517:GOR917619 GOR983053:GOR983155 HIK10:HIK63 GYO66:GYO116 GYN65549:GYN65651 GYN131085:GYN131187 GYN196621:GYN196723 GYN262157:GYN262259 GYN327693:GYN327795 GYN393229:GYN393331 GYN458765:GYN458867 GYN524301:GYN524403 GYN589837:GYN589939 GYN655373:GYN655475 GYN720909:GYN721011 GYN786445:GYN786547 GYN851981:GYN852083 GYN917517:GYN917619 GYN983053:GYN983155 HSG10:HSG63 HIK66:HIK116 HIJ65549:HIJ65651 HIJ131085:HIJ131187 HIJ196621:HIJ196723 HIJ262157:HIJ262259 HIJ327693:HIJ327795 HIJ393229:HIJ393331 HIJ458765:HIJ458867 HIJ524301:HIJ524403 HIJ589837:HIJ589939 HIJ655373:HIJ655475 HIJ720909:HIJ721011 HIJ786445:HIJ786547 HIJ851981:HIJ852083 HIJ917517:HIJ917619 HIJ983053:HIJ983155 ICC10:ICC63 HSG66:HSG116 HSF65549:HSF65651 HSF131085:HSF131187 HSF196621:HSF196723 HSF262157:HSF262259 HSF327693:HSF327795 HSF393229:HSF393331 HSF458765:HSF458867 HSF524301:HSF524403 HSF589837:HSF589939 HSF655373:HSF655475 HSF720909:HSF721011 HSF786445:HSF786547 HSF851981:HSF852083 HSF917517:HSF917619 HSF983053:HSF983155 ILY10:ILY63 ICC66:ICC116 ICB65549:ICB65651 ICB131085:ICB131187 ICB196621:ICB196723 ICB262157:ICB262259 ICB327693:ICB327795 ICB393229:ICB393331 ICB458765:ICB458867 ICB524301:ICB524403 ICB589837:ICB589939 ICB655373:ICB655475 ICB720909:ICB721011 ICB786445:ICB786547 ICB851981:ICB852083 ICB917517:ICB917619 ICB983053:ICB983155 IVU10:IVU63 ILY66:ILY116 ILX65549:ILX65651 ILX131085:ILX131187 ILX196621:ILX196723 ILX262157:ILX262259 ILX327693:ILX327795 ILX393229:ILX393331 ILX458765:ILX458867 ILX524301:ILX524403 ILX589837:ILX589939 ILX655373:ILX655475 ILX720909:ILX721011 ILX786445:ILX786547 ILX851981:ILX852083 ILX917517:ILX917619 ILX983053:ILX983155 JFQ10:JFQ63 IVU66:IVU116 IVT65549:IVT65651 IVT131085:IVT131187 IVT196621:IVT196723 IVT262157:IVT262259 IVT327693:IVT327795 IVT393229:IVT393331 IVT458765:IVT458867 IVT524301:IVT524403 IVT589837:IVT589939 IVT655373:IVT655475 IVT720909:IVT721011 IVT786445:IVT786547 IVT851981:IVT852083 IVT917517:IVT917619 IVT983053:IVT983155 JPM10:JPM63 JFQ66:JFQ116 JFP65549:JFP65651 JFP131085:JFP131187 JFP196621:JFP196723 JFP262157:JFP262259 JFP327693:JFP327795 JFP393229:JFP393331 JFP458765:JFP458867 JFP524301:JFP524403 JFP589837:JFP589939 JFP655373:JFP655475 JFP720909:JFP721011 JFP786445:JFP786547 JFP851981:JFP852083 JFP917517:JFP917619 JFP983053:JFP983155 JZI10:JZI63 JPM66:JPM116 JPL65549:JPL65651 JPL131085:JPL131187 JPL196621:JPL196723 JPL262157:JPL262259 JPL327693:JPL327795 JPL393229:JPL393331 JPL458765:JPL458867 JPL524301:JPL524403 JPL589837:JPL589939 JPL655373:JPL655475 JPL720909:JPL721011 JPL786445:JPL786547 JPL851981:JPL852083 JPL917517:JPL917619 JPL983053:JPL983155 KJE10:KJE63 JZI66:JZI116 JZH65549:JZH65651 JZH131085:JZH131187 JZH196621:JZH196723 JZH262157:JZH262259 JZH327693:JZH327795 JZH393229:JZH393331 JZH458765:JZH458867 JZH524301:JZH524403 JZH589837:JZH589939 JZH655373:JZH655475 JZH720909:JZH721011 JZH786445:JZH786547 JZH851981:JZH852083 JZH917517:JZH917619 JZH983053:JZH983155 KTA10:KTA63 KJE66:KJE116 KJD65549:KJD65651 KJD131085:KJD131187 KJD196621:KJD196723 KJD262157:KJD262259 KJD327693:KJD327795 KJD393229:KJD393331 KJD458765:KJD458867 KJD524301:KJD524403 KJD589837:KJD589939 KJD655373:KJD655475 KJD720909:KJD721011 KJD786445:KJD786547 KJD851981:KJD852083 KJD917517:KJD917619 KJD983053:KJD983155 LCW10:LCW63 KTA66:KTA116 KSZ65549:KSZ65651 KSZ131085:KSZ131187 KSZ196621:KSZ196723 KSZ262157:KSZ262259 KSZ327693:KSZ327795 KSZ393229:KSZ393331 KSZ458765:KSZ458867 KSZ524301:KSZ524403 KSZ589837:KSZ589939 KSZ655373:KSZ655475 KSZ720909:KSZ721011 KSZ786445:KSZ786547 KSZ851981:KSZ852083 KSZ917517:KSZ917619 KSZ983053:KSZ983155 LMS10:LMS63 LCW66:LCW116 LCV65549:LCV65651 LCV131085:LCV131187 LCV196621:LCV196723 LCV262157:LCV262259 LCV327693:LCV327795 LCV393229:LCV393331 LCV458765:LCV458867 LCV524301:LCV524403 LCV589837:LCV589939 LCV655373:LCV655475 LCV720909:LCV721011 LCV786445:LCV786547 LCV851981:LCV852083 LCV917517:LCV917619 LCV983053:LCV983155 LWO10:LWO63 LMS66:LMS116 LMR65549:LMR65651 LMR131085:LMR131187 LMR196621:LMR196723 LMR262157:LMR262259 LMR327693:LMR327795 LMR393229:LMR393331 LMR458765:LMR458867 LMR524301:LMR524403 LMR589837:LMR589939 LMR655373:LMR655475 LMR720909:LMR721011 LMR786445:LMR786547 LMR851981:LMR852083 LMR917517:LMR917619 LMR983053:LMR983155 MGK10:MGK63 LWO66:LWO116 LWN65549:LWN65651 LWN131085:LWN131187 LWN196621:LWN196723 LWN262157:LWN262259 LWN327693:LWN327795 LWN393229:LWN393331 LWN458765:LWN458867 LWN524301:LWN524403 LWN589837:LWN589939 LWN655373:LWN655475 LWN720909:LWN721011 LWN786445:LWN786547 LWN851981:LWN852083 LWN917517:LWN917619 LWN983053:LWN983155 MQG10:MQG63 MGK66:MGK116 MGJ65549:MGJ65651 MGJ131085:MGJ131187 MGJ196621:MGJ196723 MGJ262157:MGJ262259 MGJ327693:MGJ327795 MGJ393229:MGJ393331 MGJ458765:MGJ458867 MGJ524301:MGJ524403 MGJ589837:MGJ589939 MGJ655373:MGJ655475 MGJ720909:MGJ721011 MGJ786445:MGJ786547 MGJ851981:MGJ852083 MGJ917517:MGJ917619 MGJ983053:MGJ983155 NAC10:NAC63 MQG66:MQG116 MQF65549:MQF65651 MQF131085:MQF131187 MQF196621:MQF196723 MQF262157:MQF262259 MQF327693:MQF327795 MQF393229:MQF393331 MQF458765:MQF458867 MQF524301:MQF524403 MQF589837:MQF589939 MQF655373:MQF655475 MQF720909:MQF721011 MQF786445:MQF786547 MQF851981:MQF852083 MQF917517:MQF917619 MQF983053:MQF983155 NJY10:NJY63 NAC66:NAC116 NAB65549:NAB65651 NAB131085:NAB131187 NAB196621:NAB196723 NAB262157:NAB262259 NAB327693:NAB327795 NAB393229:NAB393331 NAB458765:NAB458867 NAB524301:NAB524403 NAB589837:NAB589939 NAB655373:NAB655475 NAB720909:NAB721011 NAB786445:NAB786547 NAB851981:NAB852083 NAB917517:NAB917619 NAB983053:NAB983155 NTU10:NTU63 NJY66:NJY116 NJX65549:NJX65651 NJX131085:NJX131187 NJX196621:NJX196723 NJX262157:NJX262259 NJX327693:NJX327795 NJX393229:NJX393331 NJX458765:NJX458867 NJX524301:NJX524403 NJX589837:NJX589939 NJX655373:NJX655475 NJX720909:NJX721011 NJX786445:NJX786547 NJX851981:NJX852083 NJX917517:NJX917619 NJX983053:NJX983155 ODQ10:ODQ63 NTU66:NTU116 NTT65549:NTT65651 NTT131085:NTT131187 NTT196621:NTT196723 NTT262157:NTT262259 NTT327693:NTT327795 NTT393229:NTT393331 NTT458765:NTT458867 NTT524301:NTT524403 NTT589837:NTT589939 NTT655373:NTT655475 NTT720909:NTT721011 NTT786445:NTT786547 NTT851981:NTT852083 NTT917517:NTT917619 NTT983053:NTT983155 ONM10:ONM63 ODQ66:ODQ116 ODP65549:ODP65651 ODP131085:ODP131187 ODP196621:ODP196723 ODP262157:ODP262259 ODP327693:ODP327795 ODP393229:ODP393331 ODP458765:ODP458867 ODP524301:ODP524403 ODP589837:ODP589939 ODP655373:ODP655475 ODP720909:ODP721011 ODP786445:ODP786547 ODP851981:ODP852083 ODP917517:ODP917619 ODP983053:ODP983155 OXI10:OXI63 ONM66:ONM116 ONL65549:ONL65651 ONL131085:ONL131187 ONL196621:ONL196723 ONL262157:ONL262259 ONL327693:ONL327795 ONL393229:ONL393331 ONL458765:ONL458867 ONL524301:ONL524403 ONL589837:ONL589939 ONL655373:ONL655475 ONL720909:ONL721011 ONL786445:ONL786547 ONL851981:ONL852083 ONL917517:ONL917619 ONL983053:ONL983155 PHE10:PHE63 OXI66:OXI116 OXH65549:OXH65651 OXH131085:OXH131187 OXH196621:OXH196723 OXH262157:OXH262259 OXH327693:OXH327795 OXH393229:OXH393331 OXH458765:OXH458867 OXH524301:OXH524403 OXH589837:OXH589939 OXH655373:OXH655475 OXH720909:OXH721011 OXH786445:OXH786547 OXH851981:OXH852083 OXH917517:OXH917619 OXH983053:OXH983155 PRA10:PRA63 PHE66:PHE116 PHD65549:PHD65651 PHD131085:PHD131187 PHD196621:PHD196723 PHD262157:PHD262259 PHD327693:PHD327795 PHD393229:PHD393331 PHD458765:PHD458867 PHD524301:PHD524403 PHD589837:PHD589939 PHD655373:PHD655475 PHD720909:PHD721011 PHD786445:PHD786547 PHD851981:PHD852083 PHD917517:PHD917619 PHD983053:PHD983155 QAW10:QAW63 PRA66:PRA116 PQZ65549:PQZ65651 PQZ131085:PQZ131187 PQZ196621:PQZ196723 PQZ262157:PQZ262259 PQZ327693:PQZ327795 PQZ393229:PQZ393331 PQZ458765:PQZ458867 PQZ524301:PQZ524403 PQZ589837:PQZ589939 PQZ655373:PQZ655475 PQZ720909:PQZ721011 PQZ786445:PQZ786547 PQZ851981:PQZ852083 PQZ917517:PQZ917619 PQZ983053:PQZ983155 QKS10:QKS63 QAW66:QAW116 QAV65549:QAV65651 QAV131085:QAV131187 QAV196621:QAV196723 QAV262157:QAV262259 QAV327693:QAV327795 QAV393229:QAV393331 QAV458765:QAV458867 QAV524301:QAV524403 QAV589837:QAV589939 QAV655373:QAV655475 QAV720909:QAV721011 QAV786445:QAV786547 QAV851981:QAV852083 QAV917517:QAV917619 QAV983053:QAV983155 QUO10:QUO63 QKS66:QKS116 QKR65549:QKR65651 QKR131085:QKR131187 QKR196621:QKR196723 QKR262157:QKR262259 QKR327693:QKR327795 QKR393229:QKR393331 QKR458765:QKR458867 QKR524301:QKR524403 QKR589837:QKR589939 QKR655373:QKR655475 QKR720909:QKR721011 QKR786445:QKR786547 QKR851981:QKR852083 QKR917517:QKR917619 QKR983053:QKR983155 REK10:REK63 QUO66:QUO116 QUN65549:QUN65651 QUN131085:QUN131187 QUN196621:QUN196723 QUN262157:QUN262259 QUN327693:QUN327795 QUN393229:QUN393331 QUN458765:QUN458867 QUN524301:QUN524403 QUN589837:QUN589939 QUN655373:QUN655475 QUN720909:QUN721011 QUN786445:QUN786547 QUN851981:QUN852083 QUN917517:QUN917619 QUN983053:QUN983155 ROG10:ROG63 REK66:REK116 REJ65549:REJ65651 REJ131085:REJ131187 REJ196621:REJ196723 REJ262157:REJ262259 REJ327693:REJ327795 REJ393229:REJ393331 REJ458765:REJ458867 REJ524301:REJ524403 REJ589837:REJ589939 REJ655373:REJ655475 REJ720909:REJ721011 REJ786445:REJ786547 REJ851981:REJ852083 REJ917517:REJ917619 REJ983053:REJ983155 RYC10:RYC63 ROG66:ROG116 ROF65549:ROF65651 ROF131085:ROF131187 ROF196621:ROF196723 ROF262157:ROF262259 ROF327693:ROF327795 ROF393229:ROF393331 ROF458765:ROF458867 ROF524301:ROF524403 ROF589837:ROF589939 ROF655373:ROF655475 ROF720909:ROF721011 ROF786445:ROF786547 ROF851981:ROF852083 ROF917517:ROF917619 ROF983053:ROF983155 SHY10:SHY63 RYC66:RYC116 RYB65549:RYB65651 RYB131085:RYB131187 RYB196621:RYB196723 RYB262157:RYB262259 RYB327693:RYB327795 RYB393229:RYB393331 RYB458765:RYB458867 RYB524301:RYB524403 RYB589837:RYB589939 RYB655373:RYB655475 RYB720909:RYB721011 RYB786445:RYB786547 RYB851981:RYB852083 RYB917517:RYB917619 RYB983053:RYB983155 SRU10:SRU63 SHY66:SHY116 SHX65549:SHX65651 SHX131085:SHX131187 SHX196621:SHX196723 SHX262157:SHX262259 SHX327693:SHX327795 SHX393229:SHX393331 SHX458765:SHX458867 SHX524301:SHX524403 SHX589837:SHX589939 SHX655373:SHX655475 SHX720909:SHX721011 SHX786445:SHX786547 SHX851981:SHX852083 SHX917517:SHX917619 SHX983053:SHX983155 TBQ10:TBQ63 SRU66:SRU116 SRT65549:SRT65651 SRT131085:SRT131187 SRT196621:SRT196723 SRT262157:SRT262259 SRT327693:SRT327795 SRT393229:SRT393331 SRT458765:SRT458867 SRT524301:SRT524403 SRT589837:SRT589939 SRT655373:SRT655475 SRT720909:SRT721011 SRT786445:SRT786547 SRT851981:SRT852083 SRT917517:SRT917619 SRT983053:SRT983155 TLM10:TLM63 TBQ66:TBQ116 TBP65549:TBP65651 TBP131085:TBP131187 TBP196621:TBP196723 TBP262157:TBP262259 TBP327693:TBP327795 TBP393229:TBP393331 TBP458765:TBP458867 TBP524301:TBP524403 TBP589837:TBP589939 TBP655373:TBP655475 TBP720909:TBP721011 TBP786445:TBP786547 TBP851981:TBP852083 TBP917517:TBP917619 TBP983053:TBP983155 TVI10:TVI63 TLM66:TLM116 TLL65549:TLL65651 TLL131085:TLL131187 TLL196621:TLL196723 TLL262157:TLL262259 TLL327693:TLL327795 TLL393229:TLL393331 TLL458765:TLL458867 TLL524301:TLL524403 TLL589837:TLL589939 TLL655373:TLL655475 TLL720909:TLL721011 TLL786445:TLL786547 TLL851981:TLL852083 TLL917517:TLL917619 TLL983053:TLL983155 UFE10:UFE63 TVI66:TVI116 TVH65549:TVH65651 TVH131085:TVH131187 TVH196621:TVH196723 TVH262157:TVH262259 TVH327693:TVH327795 TVH393229:TVH393331 TVH458765:TVH458867 TVH524301:TVH524403 TVH589837:TVH589939 TVH655373:TVH655475 TVH720909:TVH721011 TVH786445:TVH786547 TVH851981:TVH852083 TVH917517:TVH917619 TVH983053:TVH983155 UPA10:UPA63 UFE66:UFE116 UFD65549:UFD65651 UFD131085:UFD131187 UFD196621:UFD196723 UFD262157:UFD262259 UFD327693:UFD327795 UFD393229:UFD393331 UFD458765:UFD458867 UFD524301:UFD524403 UFD589837:UFD589939 UFD655373:UFD655475 UFD720909:UFD721011 UFD786445:UFD786547 UFD851981:UFD852083 UFD917517:UFD917619 UFD983053:UFD983155 UYW10:UYW63 UPA66:UPA116 UOZ65549:UOZ65651 UOZ131085:UOZ131187 UOZ196621:UOZ196723 UOZ262157:UOZ262259 UOZ327693:UOZ327795 UOZ393229:UOZ393331 UOZ458765:UOZ458867 UOZ524301:UOZ524403 UOZ589837:UOZ589939 UOZ655373:UOZ655475 UOZ720909:UOZ721011 UOZ786445:UOZ786547 UOZ851981:UOZ852083 UOZ917517:UOZ917619 UOZ983053:UOZ983155 VIS10:VIS63 UYW66:UYW116 UYV65549:UYV65651 UYV131085:UYV131187 UYV196621:UYV196723 UYV262157:UYV262259 UYV327693:UYV327795 UYV393229:UYV393331 UYV458765:UYV458867 UYV524301:UYV524403 UYV589837:UYV589939 UYV655373:UYV655475 UYV720909:UYV721011 UYV786445:UYV786547 UYV851981:UYV852083 UYV917517:UYV917619 UYV983053:UYV983155 VSO10:VSO63 VIS66:VIS116 VIR65549:VIR65651 VIR131085:VIR131187 VIR196621:VIR196723 VIR262157:VIR262259 VIR327693:VIR327795 VIR393229:VIR393331 VIR458765:VIR458867 VIR524301:VIR524403 VIR589837:VIR589939 VIR655373:VIR655475 VIR720909:VIR721011 VIR786445:VIR786547 VIR851981:VIR852083 VIR917517:VIR917619 VIR983053:VIR983155 WCK10:WCK63 VSO66:VSO116 VSN65549:VSN65651 VSN131085:VSN131187 VSN196621:VSN196723 VSN262157:VSN262259 VSN327693:VSN327795 VSN393229:VSN393331 VSN458765:VSN458867 VSN524301:VSN524403 VSN589837:VSN589939 VSN655373:VSN655475 VSN720909:VSN721011 VSN786445:VSN786547 VSN851981:VSN852083 VSN917517:VSN917619 VSN983053:VSN983155 WMG10:WMG63 WCK66:WCK116 WCJ65549:WCJ65651 WCJ131085:WCJ131187 WCJ196621:WCJ196723 WCJ262157:WCJ262259 WCJ327693:WCJ327795 WCJ393229:WCJ393331 WCJ458765:WCJ458867 WCJ524301:WCJ524403 WCJ589837:WCJ589939 WCJ655373:WCJ655475 WCJ720909:WCJ721011 WCJ786445:WCJ786547 WCJ851981:WCJ852083 WCJ917517:WCJ917619 WCJ983053:WCJ983155 WWC10:WWC63 WMG66:WMG116 WMF65549:WMF65651 WMF131085:WMF131187 WMF196621:WMF196723 WMF262157:WMF262259 WMF327693:WMF327795 WMF393229:WMF393331 WMF458765:WMF458867 WMF524301:WMF524403 WMF589837:WMF589939 WMF655373:WMF655475 WMF720909:WMF721011 WMF786445:WMF786547 WMF851981:WMF852083 WMF917517:WMF917619 WMF983053:WMF983155 JQ10:JQ63 WWB983053:WWB983155 WWC66:WWC116 WWB65549:WWB65651 WWB131085:WWB131187 WWB196621:WWB196723 WWB262157:WWB262259 WWB327693:WWB327795 WWB393229:WWB393331 WWB458765:WWB458867 WWB524301:WWB524403 WWB589837:WWB589939 WWB655373:WWB655475 WWB720909:WWB721011 WWB786445:WWB786547 WWB851981:WWB852083 WWB917517:WWB917619 TM10:TM63" xr:uid="{340B642F-30FF-49A4-8C0D-1063812BF7E7}"/>
    <dataValidation allowBlank="1" showInputMessage="1" showErrorMessage="1" prompt="Quarterly Assessment Weighted Score" sqref="V65549:V65651 V131085:V131187 V196621:V196723 V262157:V262259 V327693:V327795 V393229:V393331 V458765:V458867 V524301:V524403 V589837:V589939 V655373:V655475 V720909:V721011 V786445:V786547 V851981:V852083 V917517:V917619 V983053:V983155 JP66:JP116 JO65549:JO65651 JO131085:JO131187 JO196621:JO196723 JO262157:JO262259 JO327693:JO327795 JO393229:JO393331 JO458765:JO458867 JO524301:JO524403 JO589837:JO589939 JO655373:JO655475 JO720909:JO721011 JO786445:JO786547 JO851981:JO852083 JO917517:JO917619 JO983053:JO983155 ADH10:ADH63 TL66:TL116 TK65549:TK65651 TK131085:TK131187 TK196621:TK196723 TK262157:TK262259 TK327693:TK327795 TK393229:TK393331 TK458765:TK458867 TK524301:TK524403 TK589837:TK589939 TK655373:TK655475 TK720909:TK721011 TK786445:TK786547 TK851981:TK852083 TK917517:TK917619 TK983053:TK983155 AND10:AND63 ADH66:ADH116 ADG65549:ADG65651 ADG131085:ADG131187 ADG196621:ADG196723 ADG262157:ADG262259 ADG327693:ADG327795 ADG393229:ADG393331 ADG458765:ADG458867 ADG524301:ADG524403 ADG589837:ADG589939 ADG655373:ADG655475 ADG720909:ADG721011 ADG786445:ADG786547 ADG851981:ADG852083 ADG917517:ADG917619 ADG983053:ADG983155 AWZ10:AWZ63 AND66:AND116 ANC65549:ANC65651 ANC131085:ANC131187 ANC196621:ANC196723 ANC262157:ANC262259 ANC327693:ANC327795 ANC393229:ANC393331 ANC458765:ANC458867 ANC524301:ANC524403 ANC589837:ANC589939 ANC655373:ANC655475 ANC720909:ANC721011 ANC786445:ANC786547 ANC851981:ANC852083 ANC917517:ANC917619 ANC983053:ANC983155 BGV10:BGV63 AWZ66:AWZ116 AWY65549:AWY65651 AWY131085:AWY131187 AWY196621:AWY196723 AWY262157:AWY262259 AWY327693:AWY327795 AWY393229:AWY393331 AWY458765:AWY458867 AWY524301:AWY524403 AWY589837:AWY589939 AWY655373:AWY655475 AWY720909:AWY721011 AWY786445:AWY786547 AWY851981:AWY852083 AWY917517:AWY917619 AWY983053:AWY983155 BQR10:BQR63 BGV66:BGV116 BGU65549:BGU65651 BGU131085:BGU131187 BGU196621:BGU196723 BGU262157:BGU262259 BGU327693:BGU327795 BGU393229:BGU393331 BGU458765:BGU458867 BGU524301:BGU524403 BGU589837:BGU589939 BGU655373:BGU655475 BGU720909:BGU721011 BGU786445:BGU786547 BGU851981:BGU852083 BGU917517:BGU917619 BGU983053:BGU983155 CAN10:CAN63 BQR66:BQR116 BQQ65549:BQQ65651 BQQ131085:BQQ131187 BQQ196621:BQQ196723 BQQ262157:BQQ262259 BQQ327693:BQQ327795 BQQ393229:BQQ393331 BQQ458765:BQQ458867 BQQ524301:BQQ524403 BQQ589837:BQQ589939 BQQ655373:BQQ655475 BQQ720909:BQQ721011 BQQ786445:BQQ786547 BQQ851981:BQQ852083 BQQ917517:BQQ917619 BQQ983053:BQQ983155 CKJ10:CKJ63 CAN66:CAN116 CAM65549:CAM65651 CAM131085:CAM131187 CAM196621:CAM196723 CAM262157:CAM262259 CAM327693:CAM327795 CAM393229:CAM393331 CAM458765:CAM458867 CAM524301:CAM524403 CAM589837:CAM589939 CAM655373:CAM655475 CAM720909:CAM721011 CAM786445:CAM786547 CAM851981:CAM852083 CAM917517:CAM917619 CAM983053:CAM983155 CUF10:CUF63 CKJ66:CKJ116 CKI65549:CKI65651 CKI131085:CKI131187 CKI196621:CKI196723 CKI262157:CKI262259 CKI327693:CKI327795 CKI393229:CKI393331 CKI458765:CKI458867 CKI524301:CKI524403 CKI589837:CKI589939 CKI655373:CKI655475 CKI720909:CKI721011 CKI786445:CKI786547 CKI851981:CKI852083 CKI917517:CKI917619 CKI983053:CKI983155 DEB10:DEB63 CUF66:CUF116 CUE65549:CUE65651 CUE131085:CUE131187 CUE196621:CUE196723 CUE262157:CUE262259 CUE327693:CUE327795 CUE393229:CUE393331 CUE458765:CUE458867 CUE524301:CUE524403 CUE589837:CUE589939 CUE655373:CUE655475 CUE720909:CUE721011 CUE786445:CUE786547 CUE851981:CUE852083 CUE917517:CUE917619 CUE983053:CUE983155 DNX10:DNX63 DEB66:DEB116 DEA65549:DEA65651 DEA131085:DEA131187 DEA196621:DEA196723 DEA262157:DEA262259 DEA327693:DEA327795 DEA393229:DEA393331 DEA458765:DEA458867 DEA524301:DEA524403 DEA589837:DEA589939 DEA655373:DEA655475 DEA720909:DEA721011 DEA786445:DEA786547 DEA851981:DEA852083 DEA917517:DEA917619 DEA983053:DEA983155 DXT10:DXT63 DNX66:DNX116 DNW65549:DNW65651 DNW131085:DNW131187 DNW196621:DNW196723 DNW262157:DNW262259 DNW327693:DNW327795 DNW393229:DNW393331 DNW458765:DNW458867 DNW524301:DNW524403 DNW589837:DNW589939 DNW655373:DNW655475 DNW720909:DNW721011 DNW786445:DNW786547 DNW851981:DNW852083 DNW917517:DNW917619 DNW983053:DNW983155 EHP10:EHP63 DXT66:DXT116 DXS65549:DXS65651 DXS131085:DXS131187 DXS196621:DXS196723 DXS262157:DXS262259 DXS327693:DXS327795 DXS393229:DXS393331 DXS458765:DXS458867 DXS524301:DXS524403 DXS589837:DXS589939 DXS655373:DXS655475 DXS720909:DXS721011 DXS786445:DXS786547 DXS851981:DXS852083 DXS917517:DXS917619 DXS983053:DXS983155 ERL10:ERL63 EHP66:EHP116 EHO65549:EHO65651 EHO131085:EHO131187 EHO196621:EHO196723 EHO262157:EHO262259 EHO327693:EHO327795 EHO393229:EHO393331 EHO458765:EHO458867 EHO524301:EHO524403 EHO589837:EHO589939 EHO655373:EHO655475 EHO720909:EHO721011 EHO786445:EHO786547 EHO851981:EHO852083 EHO917517:EHO917619 EHO983053:EHO983155 FBH10:FBH63 ERL66:ERL116 ERK65549:ERK65651 ERK131085:ERK131187 ERK196621:ERK196723 ERK262157:ERK262259 ERK327693:ERK327795 ERK393229:ERK393331 ERK458765:ERK458867 ERK524301:ERK524403 ERK589837:ERK589939 ERK655373:ERK655475 ERK720909:ERK721011 ERK786445:ERK786547 ERK851981:ERK852083 ERK917517:ERK917619 ERK983053:ERK983155 FLD10:FLD63 FBH66:FBH116 FBG65549:FBG65651 FBG131085:FBG131187 FBG196621:FBG196723 FBG262157:FBG262259 FBG327693:FBG327795 FBG393229:FBG393331 FBG458765:FBG458867 FBG524301:FBG524403 FBG589837:FBG589939 FBG655373:FBG655475 FBG720909:FBG721011 FBG786445:FBG786547 FBG851981:FBG852083 FBG917517:FBG917619 FBG983053:FBG983155 FUZ10:FUZ63 FLD66:FLD116 FLC65549:FLC65651 FLC131085:FLC131187 FLC196621:FLC196723 FLC262157:FLC262259 FLC327693:FLC327795 FLC393229:FLC393331 FLC458765:FLC458867 FLC524301:FLC524403 FLC589837:FLC589939 FLC655373:FLC655475 FLC720909:FLC721011 FLC786445:FLC786547 FLC851981:FLC852083 FLC917517:FLC917619 FLC983053:FLC983155 GEV10:GEV63 FUZ66:FUZ116 FUY65549:FUY65651 FUY131085:FUY131187 FUY196621:FUY196723 FUY262157:FUY262259 FUY327693:FUY327795 FUY393229:FUY393331 FUY458765:FUY458867 FUY524301:FUY524403 FUY589837:FUY589939 FUY655373:FUY655475 FUY720909:FUY721011 FUY786445:FUY786547 FUY851981:FUY852083 FUY917517:FUY917619 FUY983053:FUY983155 GOR10:GOR63 GEV66:GEV116 GEU65549:GEU65651 GEU131085:GEU131187 GEU196621:GEU196723 GEU262157:GEU262259 GEU327693:GEU327795 GEU393229:GEU393331 GEU458765:GEU458867 GEU524301:GEU524403 GEU589837:GEU589939 GEU655373:GEU655475 GEU720909:GEU721011 GEU786445:GEU786547 GEU851981:GEU852083 GEU917517:GEU917619 GEU983053:GEU983155 GYN10:GYN63 GOR66:GOR116 GOQ65549:GOQ65651 GOQ131085:GOQ131187 GOQ196621:GOQ196723 GOQ262157:GOQ262259 GOQ327693:GOQ327795 GOQ393229:GOQ393331 GOQ458765:GOQ458867 GOQ524301:GOQ524403 GOQ589837:GOQ589939 GOQ655373:GOQ655475 GOQ720909:GOQ721011 GOQ786445:GOQ786547 GOQ851981:GOQ852083 GOQ917517:GOQ917619 GOQ983053:GOQ983155 HIJ10:HIJ63 GYN66:GYN116 GYM65549:GYM65651 GYM131085:GYM131187 GYM196621:GYM196723 GYM262157:GYM262259 GYM327693:GYM327795 GYM393229:GYM393331 GYM458765:GYM458867 GYM524301:GYM524403 GYM589837:GYM589939 GYM655373:GYM655475 GYM720909:GYM721011 GYM786445:GYM786547 GYM851981:GYM852083 GYM917517:GYM917619 GYM983053:GYM983155 HSF10:HSF63 HIJ66:HIJ116 HII65549:HII65651 HII131085:HII131187 HII196621:HII196723 HII262157:HII262259 HII327693:HII327795 HII393229:HII393331 HII458765:HII458867 HII524301:HII524403 HII589837:HII589939 HII655373:HII655475 HII720909:HII721011 HII786445:HII786547 HII851981:HII852083 HII917517:HII917619 HII983053:HII983155 ICB10:ICB63 HSF66:HSF116 HSE65549:HSE65651 HSE131085:HSE131187 HSE196621:HSE196723 HSE262157:HSE262259 HSE327693:HSE327795 HSE393229:HSE393331 HSE458765:HSE458867 HSE524301:HSE524403 HSE589837:HSE589939 HSE655373:HSE655475 HSE720909:HSE721011 HSE786445:HSE786547 HSE851981:HSE852083 HSE917517:HSE917619 HSE983053:HSE983155 ILX10:ILX63 ICB66:ICB116 ICA65549:ICA65651 ICA131085:ICA131187 ICA196621:ICA196723 ICA262157:ICA262259 ICA327693:ICA327795 ICA393229:ICA393331 ICA458765:ICA458867 ICA524301:ICA524403 ICA589837:ICA589939 ICA655373:ICA655475 ICA720909:ICA721011 ICA786445:ICA786547 ICA851981:ICA852083 ICA917517:ICA917619 ICA983053:ICA983155 IVT10:IVT63 ILX66:ILX116 ILW65549:ILW65651 ILW131085:ILW131187 ILW196621:ILW196723 ILW262157:ILW262259 ILW327693:ILW327795 ILW393229:ILW393331 ILW458765:ILW458867 ILW524301:ILW524403 ILW589837:ILW589939 ILW655373:ILW655475 ILW720909:ILW721011 ILW786445:ILW786547 ILW851981:ILW852083 ILW917517:ILW917619 ILW983053:ILW983155 JFP10:JFP63 IVT66:IVT116 IVS65549:IVS65651 IVS131085:IVS131187 IVS196621:IVS196723 IVS262157:IVS262259 IVS327693:IVS327795 IVS393229:IVS393331 IVS458765:IVS458867 IVS524301:IVS524403 IVS589837:IVS589939 IVS655373:IVS655475 IVS720909:IVS721011 IVS786445:IVS786547 IVS851981:IVS852083 IVS917517:IVS917619 IVS983053:IVS983155 JPL10:JPL63 JFP66:JFP116 JFO65549:JFO65651 JFO131085:JFO131187 JFO196621:JFO196723 JFO262157:JFO262259 JFO327693:JFO327795 JFO393229:JFO393331 JFO458765:JFO458867 JFO524301:JFO524403 JFO589837:JFO589939 JFO655373:JFO655475 JFO720909:JFO721011 JFO786445:JFO786547 JFO851981:JFO852083 JFO917517:JFO917619 JFO983053:JFO983155 JZH10:JZH63 JPL66:JPL116 JPK65549:JPK65651 JPK131085:JPK131187 JPK196621:JPK196723 JPK262157:JPK262259 JPK327693:JPK327795 JPK393229:JPK393331 JPK458765:JPK458867 JPK524301:JPK524403 JPK589837:JPK589939 JPK655373:JPK655475 JPK720909:JPK721011 JPK786445:JPK786547 JPK851981:JPK852083 JPK917517:JPK917619 JPK983053:JPK983155 KJD10:KJD63 JZH66:JZH116 JZG65549:JZG65651 JZG131085:JZG131187 JZG196621:JZG196723 JZG262157:JZG262259 JZG327693:JZG327795 JZG393229:JZG393331 JZG458765:JZG458867 JZG524301:JZG524403 JZG589837:JZG589939 JZG655373:JZG655475 JZG720909:JZG721011 JZG786445:JZG786547 JZG851981:JZG852083 JZG917517:JZG917619 JZG983053:JZG983155 KSZ10:KSZ63 KJD66:KJD116 KJC65549:KJC65651 KJC131085:KJC131187 KJC196621:KJC196723 KJC262157:KJC262259 KJC327693:KJC327795 KJC393229:KJC393331 KJC458765:KJC458867 KJC524301:KJC524403 KJC589837:KJC589939 KJC655373:KJC655475 KJC720909:KJC721011 KJC786445:KJC786547 KJC851981:KJC852083 KJC917517:KJC917619 KJC983053:KJC983155 LCV10:LCV63 KSZ66:KSZ116 KSY65549:KSY65651 KSY131085:KSY131187 KSY196621:KSY196723 KSY262157:KSY262259 KSY327693:KSY327795 KSY393229:KSY393331 KSY458765:KSY458867 KSY524301:KSY524403 KSY589837:KSY589939 KSY655373:KSY655475 KSY720909:KSY721011 KSY786445:KSY786547 KSY851981:KSY852083 KSY917517:KSY917619 KSY983053:KSY983155 LMR10:LMR63 LCV66:LCV116 LCU65549:LCU65651 LCU131085:LCU131187 LCU196621:LCU196723 LCU262157:LCU262259 LCU327693:LCU327795 LCU393229:LCU393331 LCU458765:LCU458867 LCU524301:LCU524403 LCU589837:LCU589939 LCU655373:LCU655475 LCU720909:LCU721011 LCU786445:LCU786547 LCU851981:LCU852083 LCU917517:LCU917619 LCU983053:LCU983155 LWN10:LWN63 LMR66:LMR116 LMQ65549:LMQ65651 LMQ131085:LMQ131187 LMQ196621:LMQ196723 LMQ262157:LMQ262259 LMQ327693:LMQ327795 LMQ393229:LMQ393331 LMQ458765:LMQ458867 LMQ524301:LMQ524403 LMQ589837:LMQ589939 LMQ655373:LMQ655475 LMQ720909:LMQ721011 LMQ786445:LMQ786547 LMQ851981:LMQ852083 LMQ917517:LMQ917619 LMQ983053:LMQ983155 MGJ10:MGJ63 LWN66:LWN116 LWM65549:LWM65651 LWM131085:LWM131187 LWM196621:LWM196723 LWM262157:LWM262259 LWM327693:LWM327795 LWM393229:LWM393331 LWM458765:LWM458867 LWM524301:LWM524403 LWM589837:LWM589939 LWM655373:LWM655475 LWM720909:LWM721011 LWM786445:LWM786547 LWM851981:LWM852083 LWM917517:LWM917619 LWM983053:LWM983155 MQF10:MQF63 MGJ66:MGJ116 MGI65549:MGI65651 MGI131085:MGI131187 MGI196621:MGI196723 MGI262157:MGI262259 MGI327693:MGI327795 MGI393229:MGI393331 MGI458765:MGI458867 MGI524301:MGI524403 MGI589837:MGI589939 MGI655373:MGI655475 MGI720909:MGI721011 MGI786445:MGI786547 MGI851981:MGI852083 MGI917517:MGI917619 MGI983053:MGI983155 NAB10:NAB63 MQF66:MQF116 MQE65549:MQE65651 MQE131085:MQE131187 MQE196621:MQE196723 MQE262157:MQE262259 MQE327693:MQE327795 MQE393229:MQE393331 MQE458765:MQE458867 MQE524301:MQE524403 MQE589837:MQE589939 MQE655373:MQE655475 MQE720909:MQE721011 MQE786445:MQE786547 MQE851981:MQE852083 MQE917517:MQE917619 MQE983053:MQE983155 NJX10:NJX63 NAB66:NAB116 NAA65549:NAA65651 NAA131085:NAA131187 NAA196621:NAA196723 NAA262157:NAA262259 NAA327693:NAA327795 NAA393229:NAA393331 NAA458765:NAA458867 NAA524301:NAA524403 NAA589837:NAA589939 NAA655373:NAA655475 NAA720909:NAA721011 NAA786445:NAA786547 NAA851981:NAA852083 NAA917517:NAA917619 NAA983053:NAA983155 NTT10:NTT63 NJX66:NJX116 NJW65549:NJW65651 NJW131085:NJW131187 NJW196621:NJW196723 NJW262157:NJW262259 NJW327693:NJW327795 NJW393229:NJW393331 NJW458765:NJW458867 NJW524301:NJW524403 NJW589837:NJW589939 NJW655373:NJW655475 NJW720909:NJW721011 NJW786445:NJW786547 NJW851981:NJW852083 NJW917517:NJW917619 NJW983053:NJW983155 ODP10:ODP63 NTT66:NTT116 NTS65549:NTS65651 NTS131085:NTS131187 NTS196621:NTS196723 NTS262157:NTS262259 NTS327693:NTS327795 NTS393229:NTS393331 NTS458765:NTS458867 NTS524301:NTS524403 NTS589837:NTS589939 NTS655373:NTS655475 NTS720909:NTS721011 NTS786445:NTS786547 NTS851981:NTS852083 NTS917517:NTS917619 NTS983053:NTS983155 ONL10:ONL63 ODP66:ODP116 ODO65549:ODO65651 ODO131085:ODO131187 ODO196621:ODO196723 ODO262157:ODO262259 ODO327693:ODO327795 ODO393229:ODO393331 ODO458765:ODO458867 ODO524301:ODO524403 ODO589837:ODO589939 ODO655373:ODO655475 ODO720909:ODO721011 ODO786445:ODO786547 ODO851981:ODO852083 ODO917517:ODO917619 ODO983053:ODO983155 OXH10:OXH63 ONL66:ONL116 ONK65549:ONK65651 ONK131085:ONK131187 ONK196621:ONK196723 ONK262157:ONK262259 ONK327693:ONK327795 ONK393229:ONK393331 ONK458765:ONK458867 ONK524301:ONK524403 ONK589837:ONK589939 ONK655373:ONK655475 ONK720909:ONK721011 ONK786445:ONK786547 ONK851981:ONK852083 ONK917517:ONK917619 ONK983053:ONK983155 PHD10:PHD63 OXH66:OXH116 OXG65549:OXG65651 OXG131085:OXG131187 OXG196621:OXG196723 OXG262157:OXG262259 OXG327693:OXG327795 OXG393229:OXG393331 OXG458765:OXG458867 OXG524301:OXG524403 OXG589837:OXG589939 OXG655373:OXG655475 OXG720909:OXG721011 OXG786445:OXG786547 OXG851981:OXG852083 OXG917517:OXG917619 OXG983053:OXG983155 PQZ10:PQZ63 PHD66:PHD116 PHC65549:PHC65651 PHC131085:PHC131187 PHC196621:PHC196723 PHC262157:PHC262259 PHC327693:PHC327795 PHC393229:PHC393331 PHC458765:PHC458867 PHC524301:PHC524403 PHC589837:PHC589939 PHC655373:PHC655475 PHC720909:PHC721011 PHC786445:PHC786547 PHC851981:PHC852083 PHC917517:PHC917619 PHC983053:PHC983155 QAV10:QAV63 PQZ66:PQZ116 PQY65549:PQY65651 PQY131085:PQY131187 PQY196621:PQY196723 PQY262157:PQY262259 PQY327693:PQY327795 PQY393229:PQY393331 PQY458765:PQY458867 PQY524301:PQY524403 PQY589837:PQY589939 PQY655373:PQY655475 PQY720909:PQY721011 PQY786445:PQY786547 PQY851981:PQY852083 PQY917517:PQY917619 PQY983053:PQY983155 QKR10:QKR63 QAV66:QAV116 QAU65549:QAU65651 QAU131085:QAU131187 QAU196621:QAU196723 QAU262157:QAU262259 QAU327693:QAU327795 QAU393229:QAU393331 QAU458765:QAU458867 QAU524301:QAU524403 QAU589837:QAU589939 QAU655373:QAU655475 QAU720909:QAU721011 QAU786445:QAU786547 QAU851981:QAU852083 QAU917517:QAU917619 QAU983053:QAU983155 QUN10:QUN63 QKR66:QKR116 QKQ65549:QKQ65651 QKQ131085:QKQ131187 QKQ196621:QKQ196723 QKQ262157:QKQ262259 QKQ327693:QKQ327795 QKQ393229:QKQ393331 QKQ458765:QKQ458867 QKQ524301:QKQ524403 QKQ589837:QKQ589939 QKQ655373:QKQ655475 QKQ720909:QKQ721011 QKQ786445:QKQ786547 QKQ851981:QKQ852083 QKQ917517:QKQ917619 QKQ983053:QKQ983155 REJ10:REJ63 QUN66:QUN116 QUM65549:QUM65651 QUM131085:QUM131187 QUM196621:QUM196723 QUM262157:QUM262259 QUM327693:QUM327795 QUM393229:QUM393331 QUM458765:QUM458867 QUM524301:QUM524403 QUM589837:QUM589939 QUM655373:QUM655475 QUM720909:QUM721011 QUM786445:QUM786547 QUM851981:QUM852083 QUM917517:QUM917619 QUM983053:QUM983155 ROF10:ROF63 REJ66:REJ116 REI65549:REI65651 REI131085:REI131187 REI196621:REI196723 REI262157:REI262259 REI327693:REI327795 REI393229:REI393331 REI458765:REI458867 REI524301:REI524403 REI589837:REI589939 REI655373:REI655475 REI720909:REI721011 REI786445:REI786547 REI851981:REI852083 REI917517:REI917619 REI983053:REI983155 RYB10:RYB63 ROF66:ROF116 ROE65549:ROE65651 ROE131085:ROE131187 ROE196621:ROE196723 ROE262157:ROE262259 ROE327693:ROE327795 ROE393229:ROE393331 ROE458765:ROE458867 ROE524301:ROE524403 ROE589837:ROE589939 ROE655373:ROE655475 ROE720909:ROE721011 ROE786445:ROE786547 ROE851981:ROE852083 ROE917517:ROE917619 ROE983053:ROE983155 SHX10:SHX63 RYB66:RYB116 RYA65549:RYA65651 RYA131085:RYA131187 RYA196621:RYA196723 RYA262157:RYA262259 RYA327693:RYA327795 RYA393229:RYA393331 RYA458765:RYA458867 RYA524301:RYA524403 RYA589837:RYA589939 RYA655373:RYA655475 RYA720909:RYA721011 RYA786445:RYA786547 RYA851981:RYA852083 RYA917517:RYA917619 RYA983053:RYA983155 SRT10:SRT63 SHX66:SHX116 SHW65549:SHW65651 SHW131085:SHW131187 SHW196621:SHW196723 SHW262157:SHW262259 SHW327693:SHW327795 SHW393229:SHW393331 SHW458765:SHW458867 SHW524301:SHW524403 SHW589837:SHW589939 SHW655373:SHW655475 SHW720909:SHW721011 SHW786445:SHW786547 SHW851981:SHW852083 SHW917517:SHW917619 SHW983053:SHW983155 TBP10:TBP63 SRT66:SRT116 SRS65549:SRS65651 SRS131085:SRS131187 SRS196621:SRS196723 SRS262157:SRS262259 SRS327693:SRS327795 SRS393229:SRS393331 SRS458765:SRS458867 SRS524301:SRS524403 SRS589837:SRS589939 SRS655373:SRS655475 SRS720909:SRS721011 SRS786445:SRS786547 SRS851981:SRS852083 SRS917517:SRS917619 SRS983053:SRS983155 TLL10:TLL63 TBP66:TBP116 TBO65549:TBO65651 TBO131085:TBO131187 TBO196621:TBO196723 TBO262157:TBO262259 TBO327693:TBO327795 TBO393229:TBO393331 TBO458765:TBO458867 TBO524301:TBO524403 TBO589837:TBO589939 TBO655373:TBO655475 TBO720909:TBO721011 TBO786445:TBO786547 TBO851981:TBO852083 TBO917517:TBO917619 TBO983053:TBO983155 TVH10:TVH63 TLL66:TLL116 TLK65549:TLK65651 TLK131085:TLK131187 TLK196621:TLK196723 TLK262157:TLK262259 TLK327693:TLK327795 TLK393229:TLK393331 TLK458765:TLK458867 TLK524301:TLK524403 TLK589837:TLK589939 TLK655373:TLK655475 TLK720909:TLK721011 TLK786445:TLK786547 TLK851981:TLK852083 TLK917517:TLK917619 TLK983053:TLK983155 UFD10:UFD63 TVH66:TVH116 TVG65549:TVG65651 TVG131085:TVG131187 TVG196621:TVG196723 TVG262157:TVG262259 TVG327693:TVG327795 TVG393229:TVG393331 TVG458765:TVG458867 TVG524301:TVG524403 TVG589837:TVG589939 TVG655373:TVG655475 TVG720909:TVG721011 TVG786445:TVG786547 TVG851981:TVG852083 TVG917517:TVG917619 TVG983053:TVG983155 UOZ10:UOZ63 UFD66:UFD116 UFC65549:UFC65651 UFC131085:UFC131187 UFC196621:UFC196723 UFC262157:UFC262259 UFC327693:UFC327795 UFC393229:UFC393331 UFC458765:UFC458867 UFC524301:UFC524403 UFC589837:UFC589939 UFC655373:UFC655475 UFC720909:UFC721011 UFC786445:UFC786547 UFC851981:UFC852083 UFC917517:UFC917619 UFC983053:UFC983155 UYV10:UYV63 UOZ66:UOZ116 UOY65549:UOY65651 UOY131085:UOY131187 UOY196621:UOY196723 UOY262157:UOY262259 UOY327693:UOY327795 UOY393229:UOY393331 UOY458765:UOY458867 UOY524301:UOY524403 UOY589837:UOY589939 UOY655373:UOY655475 UOY720909:UOY721011 UOY786445:UOY786547 UOY851981:UOY852083 UOY917517:UOY917619 UOY983053:UOY983155 VIR10:VIR63 UYV66:UYV116 UYU65549:UYU65651 UYU131085:UYU131187 UYU196621:UYU196723 UYU262157:UYU262259 UYU327693:UYU327795 UYU393229:UYU393331 UYU458765:UYU458867 UYU524301:UYU524403 UYU589837:UYU589939 UYU655373:UYU655475 UYU720909:UYU721011 UYU786445:UYU786547 UYU851981:UYU852083 UYU917517:UYU917619 UYU983053:UYU983155 VSN10:VSN63 VIR66:VIR116 VIQ65549:VIQ65651 VIQ131085:VIQ131187 VIQ196621:VIQ196723 VIQ262157:VIQ262259 VIQ327693:VIQ327795 VIQ393229:VIQ393331 VIQ458765:VIQ458867 VIQ524301:VIQ524403 VIQ589837:VIQ589939 VIQ655373:VIQ655475 VIQ720909:VIQ721011 VIQ786445:VIQ786547 VIQ851981:VIQ852083 VIQ917517:VIQ917619 VIQ983053:VIQ983155 WCJ10:WCJ63 VSN66:VSN116 VSM65549:VSM65651 VSM131085:VSM131187 VSM196621:VSM196723 VSM262157:VSM262259 VSM327693:VSM327795 VSM393229:VSM393331 VSM458765:VSM458867 VSM524301:VSM524403 VSM589837:VSM589939 VSM655373:VSM655475 VSM720909:VSM721011 VSM786445:VSM786547 VSM851981:VSM852083 VSM917517:VSM917619 VSM983053:VSM983155 WMF10:WMF63 WCJ66:WCJ116 WCI65549:WCI65651 WCI131085:WCI131187 WCI196621:WCI196723 WCI262157:WCI262259 WCI327693:WCI327795 WCI393229:WCI393331 WCI458765:WCI458867 WCI524301:WCI524403 WCI589837:WCI589939 WCI655373:WCI655475 WCI720909:WCI721011 WCI786445:WCI786547 WCI851981:WCI852083 WCI917517:WCI917619 WCI983053:WCI983155 WWB10:WWB63 WMF66:WMF116 WME65549:WME65651 WME131085:WME131187 WME196621:WME196723 WME262157:WME262259 WME327693:WME327795 WME393229:WME393331 WME458765:WME458867 WME524301:WME524403 WME589837:WME589939 WME655373:WME655475 WME720909:WME721011 WME786445:WME786547 WME851981:WME852083 WME917517:WME917619 WME983053:WME983155 JP10:JP63 WWA983053:WWA983155 WWB66:WWB116 WWA65549:WWA65651 WWA131085:WWA131187 WWA196621:WWA196723 WWA262157:WWA262259 WWA327693:WWA327795 WWA393229:WWA393331 WWA458765:WWA458867 WWA524301:WWA524403 WWA589837:WWA589939 WWA655373:WWA655475 WWA720909:WWA721011 WWA786445:WWA786547 WWA851981:WWA852083 WWA917517:WWA917619 TL10:TL63" xr:uid="{71A42186-99B2-4EC7-BC1D-73EA1F6BD1C7}"/>
    <dataValidation allowBlank="1" showInputMessage="1" showErrorMessage="1" prompt="Quarterly Assessment Percentage Score" sqref="U65549:U65651 U131085:U131187 U196621:U196723 U262157:U262259 U327693:U327795 U393229:U393331 U458765:U458867 U524301:U524403 U589837:U589939 U655373:U655475 U720909:U721011 U786445:U786547 U851981:U852083 U917517:U917619 U983053:U983155 JO66:JO116 JN65549:JN65651 JN131085:JN131187 JN196621:JN196723 JN262157:JN262259 JN327693:JN327795 JN393229:JN393331 JN458765:JN458867 JN524301:JN524403 JN589837:JN589939 JN655373:JN655475 JN720909:JN721011 JN786445:JN786547 JN851981:JN852083 JN917517:JN917619 JN983053:JN983155 ADG10:ADG63 TK66:TK116 TJ65549:TJ65651 TJ131085:TJ131187 TJ196621:TJ196723 TJ262157:TJ262259 TJ327693:TJ327795 TJ393229:TJ393331 TJ458765:TJ458867 TJ524301:TJ524403 TJ589837:TJ589939 TJ655373:TJ655475 TJ720909:TJ721011 TJ786445:TJ786547 TJ851981:TJ852083 TJ917517:TJ917619 TJ983053:TJ983155 ANC10:ANC63 ADG66:ADG116 ADF65549:ADF65651 ADF131085:ADF131187 ADF196621:ADF196723 ADF262157:ADF262259 ADF327693:ADF327795 ADF393229:ADF393331 ADF458765:ADF458867 ADF524301:ADF524403 ADF589837:ADF589939 ADF655373:ADF655475 ADF720909:ADF721011 ADF786445:ADF786547 ADF851981:ADF852083 ADF917517:ADF917619 ADF983053:ADF983155 AWY10:AWY63 ANC66:ANC116 ANB65549:ANB65651 ANB131085:ANB131187 ANB196621:ANB196723 ANB262157:ANB262259 ANB327693:ANB327795 ANB393229:ANB393331 ANB458765:ANB458867 ANB524301:ANB524403 ANB589837:ANB589939 ANB655373:ANB655475 ANB720909:ANB721011 ANB786445:ANB786547 ANB851981:ANB852083 ANB917517:ANB917619 ANB983053:ANB983155 BGU10:BGU63 AWY66:AWY116 AWX65549:AWX65651 AWX131085:AWX131187 AWX196621:AWX196723 AWX262157:AWX262259 AWX327693:AWX327795 AWX393229:AWX393331 AWX458765:AWX458867 AWX524301:AWX524403 AWX589837:AWX589939 AWX655373:AWX655475 AWX720909:AWX721011 AWX786445:AWX786547 AWX851981:AWX852083 AWX917517:AWX917619 AWX983053:AWX983155 BQQ10:BQQ63 BGU66:BGU116 BGT65549:BGT65651 BGT131085:BGT131187 BGT196621:BGT196723 BGT262157:BGT262259 BGT327693:BGT327795 BGT393229:BGT393331 BGT458765:BGT458867 BGT524301:BGT524403 BGT589837:BGT589939 BGT655373:BGT655475 BGT720909:BGT721011 BGT786445:BGT786547 BGT851981:BGT852083 BGT917517:BGT917619 BGT983053:BGT983155 CAM10:CAM63 BQQ66:BQQ116 BQP65549:BQP65651 BQP131085:BQP131187 BQP196621:BQP196723 BQP262157:BQP262259 BQP327693:BQP327795 BQP393229:BQP393331 BQP458765:BQP458867 BQP524301:BQP524403 BQP589837:BQP589939 BQP655373:BQP655475 BQP720909:BQP721011 BQP786445:BQP786547 BQP851981:BQP852083 BQP917517:BQP917619 BQP983053:BQP983155 CKI10:CKI63 CAM66:CAM116 CAL65549:CAL65651 CAL131085:CAL131187 CAL196621:CAL196723 CAL262157:CAL262259 CAL327693:CAL327795 CAL393229:CAL393331 CAL458765:CAL458867 CAL524301:CAL524403 CAL589837:CAL589939 CAL655373:CAL655475 CAL720909:CAL721011 CAL786445:CAL786547 CAL851981:CAL852083 CAL917517:CAL917619 CAL983053:CAL983155 CUE10:CUE63 CKI66:CKI116 CKH65549:CKH65651 CKH131085:CKH131187 CKH196621:CKH196723 CKH262157:CKH262259 CKH327693:CKH327795 CKH393229:CKH393331 CKH458765:CKH458867 CKH524301:CKH524403 CKH589837:CKH589939 CKH655373:CKH655475 CKH720909:CKH721011 CKH786445:CKH786547 CKH851981:CKH852083 CKH917517:CKH917619 CKH983053:CKH983155 DEA10:DEA63 CUE66:CUE116 CUD65549:CUD65651 CUD131085:CUD131187 CUD196621:CUD196723 CUD262157:CUD262259 CUD327693:CUD327795 CUD393229:CUD393331 CUD458765:CUD458867 CUD524301:CUD524403 CUD589837:CUD589939 CUD655373:CUD655475 CUD720909:CUD721011 CUD786445:CUD786547 CUD851981:CUD852083 CUD917517:CUD917619 CUD983053:CUD983155 DNW10:DNW63 DEA66:DEA116 DDZ65549:DDZ65651 DDZ131085:DDZ131187 DDZ196621:DDZ196723 DDZ262157:DDZ262259 DDZ327693:DDZ327795 DDZ393229:DDZ393331 DDZ458765:DDZ458867 DDZ524301:DDZ524403 DDZ589837:DDZ589939 DDZ655373:DDZ655475 DDZ720909:DDZ721011 DDZ786445:DDZ786547 DDZ851981:DDZ852083 DDZ917517:DDZ917619 DDZ983053:DDZ983155 DXS10:DXS63 DNW66:DNW116 DNV65549:DNV65651 DNV131085:DNV131187 DNV196621:DNV196723 DNV262157:DNV262259 DNV327693:DNV327795 DNV393229:DNV393331 DNV458765:DNV458867 DNV524301:DNV524403 DNV589837:DNV589939 DNV655373:DNV655475 DNV720909:DNV721011 DNV786445:DNV786547 DNV851981:DNV852083 DNV917517:DNV917619 DNV983053:DNV983155 EHO10:EHO63 DXS66:DXS116 DXR65549:DXR65651 DXR131085:DXR131187 DXR196621:DXR196723 DXR262157:DXR262259 DXR327693:DXR327795 DXR393229:DXR393331 DXR458765:DXR458867 DXR524301:DXR524403 DXR589837:DXR589939 DXR655373:DXR655475 DXR720909:DXR721011 DXR786445:DXR786547 DXR851981:DXR852083 DXR917517:DXR917619 DXR983053:DXR983155 ERK10:ERK63 EHO66:EHO116 EHN65549:EHN65651 EHN131085:EHN131187 EHN196621:EHN196723 EHN262157:EHN262259 EHN327693:EHN327795 EHN393229:EHN393331 EHN458765:EHN458867 EHN524301:EHN524403 EHN589837:EHN589939 EHN655373:EHN655475 EHN720909:EHN721011 EHN786445:EHN786547 EHN851981:EHN852083 EHN917517:EHN917619 EHN983053:EHN983155 FBG10:FBG63 ERK66:ERK116 ERJ65549:ERJ65651 ERJ131085:ERJ131187 ERJ196621:ERJ196723 ERJ262157:ERJ262259 ERJ327693:ERJ327795 ERJ393229:ERJ393331 ERJ458765:ERJ458867 ERJ524301:ERJ524403 ERJ589837:ERJ589939 ERJ655373:ERJ655475 ERJ720909:ERJ721011 ERJ786445:ERJ786547 ERJ851981:ERJ852083 ERJ917517:ERJ917619 ERJ983053:ERJ983155 FLC10:FLC63 FBG66:FBG116 FBF65549:FBF65651 FBF131085:FBF131187 FBF196621:FBF196723 FBF262157:FBF262259 FBF327693:FBF327795 FBF393229:FBF393331 FBF458765:FBF458867 FBF524301:FBF524403 FBF589837:FBF589939 FBF655373:FBF655475 FBF720909:FBF721011 FBF786445:FBF786547 FBF851981:FBF852083 FBF917517:FBF917619 FBF983053:FBF983155 FUY10:FUY63 FLC66:FLC116 FLB65549:FLB65651 FLB131085:FLB131187 FLB196621:FLB196723 FLB262157:FLB262259 FLB327693:FLB327795 FLB393229:FLB393331 FLB458765:FLB458867 FLB524301:FLB524403 FLB589837:FLB589939 FLB655373:FLB655475 FLB720909:FLB721011 FLB786445:FLB786547 FLB851981:FLB852083 FLB917517:FLB917619 FLB983053:FLB983155 GEU10:GEU63 FUY66:FUY116 FUX65549:FUX65651 FUX131085:FUX131187 FUX196621:FUX196723 FUX262157:FUX262259 FUX327693:FUX327795 FUX393229:FUX393331 FUX458765:FUX458867 FUX524301:FUX524403 FUX589837:FUX589939 FUX655373:FUX655475 FUX720909:FUX721011 FUX786445:FUX786547 FUX851981:FUX852083 FUX917517:FUX917619 FUX983053:FUX983155 GOQ10:GOQ63 GEU66:GEU116 GET65549:GET65651 GET131085:GET131187 GET196621:GET196723 GET262157:GET262259 GET327693:GET327795 GET393229:GET393331 GET458765:GET458867 GET524301:GET524403 GET589837:GET589939 GET655373:GET655475 GET720909:GET721011 GET786445:GET786547 GET851981:GET852083 GET917517:GET917619 GET983053:GET983155 GYM10:GYM63 GOQ66:GOQ116 GOP65549:GOP65651 GOP131085:GOP131187 GOP196621:GOP196723 GOP262157:GOP262259 GOP327693:GOP327795 GOP393229:GOP393331 GOP458765:GOP458867 GOP524301:GOP524403 GOP589837:GOP589939 GOP655373:GOP655475 GOP720909:GOP721011 GOP786445:GOP786547 GOP851981:GOP852083 GOP917517:GOP917619 GOP983053:GOP983155 HII10:HII63 GYM66:GYM116 GYL65549:GYL65651 GYL131085:GYL131187 GYL196621:GYL196723 GYL262157:GYL262259 GYL327693:GYL327795 GYL393229:GYL393331 GYL458765:GYL458867 GYL524301:GYL524403 GYL589837:GYL589939 GYL655373:GYL655475 GYL720909:GYL721011 GYL786445:GYL786547 GYL851981:GYL852083 GYL917517:GYL917619 GYL983053:GYL983155 HSE10:HSE63 HII66:HII116 HIH65549:HIH65651 HIH131085:HIH131187 HIH196621:HIH196723 HIH262157:HIH262259 HIH327693:HIH327795 HIH393229:HIH393331 HIH458765:HIH458867 HIH524301:HIH524403 HIH589837:HIH589939 HIH655373:HIH655475 HIH720909:HIH721011 HIH786445:HIH786547 HIH851981:HIH852083 HIH917517:HIH917619 HIH983053:HIH983155 ICA10:ICA63 HSE66:HSE116 HSD65549:HSD65651 HSD131085:HSD131187 HSD196621:HSD196723 HSD262157:HSD262259 HSD327693:HSD327795 HSD393229:HSD393331 HSD458765:HSD458867 HSD524301:HSD524403 HSD589837:HSD589939 HSD655373:HSD655475 HSD720909:HSD721011 HSD786445:HSD786547 HSD851981:HSD852083 HSD917517:HSD917619 HSD983053:HSD983155 ILW10:ILW63 ICA66:ICA116 IBZ65549:IBZ65651 IBZ131085:IBZ131187 IBZ196621:IBZ196723 IBZ262157:IBZ262259 IBZ327693:IBZ327795 IBZ393229:IBZ393331 IBZ458765:IBZ458867 IBZ524301:IBZ524403 IBZ589837:IBZ589939 IBZ655373:IBZ655475 IBZ720909:IBZ721011 IBZ786445:IBZ786547 IBZ851981:IBZ852083 IBZ917517:IBZ917619 IBZ983053:IBZ983155 IVS10:IVS63 ILW66:ILW116 ILV65549:ILV65651 ILV131085:ILV131187 ILV196621:ILV196723 ILV262157:ILV262259 ILV327693:ILV327795 ILV393229:ILV393331 ILV458765:ILV458867 ILV524301:ILV524403 ILV589837:ILV589939 ILV655373:ILV655475 ILV720909:ILV721011 ILV786445:ILV786547 ILV851981:ILV852083 ILV917517:ILV917619 ILV983053:ILV983155 JFO10:JFO63 IVS66:IVS116 IVR65549:IVR65651 IVR131085:IVR131187 IVR196621:IVR196723 IVR262157:IVR262259 IVR327693:IVR327795 IVR393229:IVR393331 IVR458765:IVR458867 IVR524301:IVR524403 IVR589837:IVR589939 IVR655373:IVR655475 IVR720909:IVR721011 IVR786445:IVR786547 IVR851981:IVR852083 IVR917517:IVR917619 IVR983053:IVR983155 JPK10:JPK63 JFO66:JFO116 JFN65549:JFN65651 JFN131085:JFN131187 JFN196621:JFN196723 JFN262157:JFN262259 JFN327693:JFN327795 JFN393229:JFN393331 JFN458765:JFN458867 JFN524301:JFN524403 JFN589837:JFN589939 JFN655373:JFN655475 JFN720909:JFN721011 JFN786445:JFN786547 JFN851981:JFN852083 JFN917517:JFN917619 JFN983053:JFN983155 JZG10:JZG63 JPK66:JPK116 JPJ65549:JPJ65651 JPJ131085:JPJ131187 JPJ196621:JPJ196723 JPJ262157:JPJ262259 JPJ327693:JPJ327795 JPJ393229:JPJ393331 JPJ458765:JPJ458867 JPJ524301:JPJ524403 JPJ589837:JPJ589939 JPJ655373:JPJ655475 JPJ720909:JPJ721011 JPJ786445:JPJ786547 JPJ851981:JPJ852083 JPJ917517:JPJ917619 JPJ983053:JPJ983155 KJC10:KJC63 JZG66:JZG116 JZF65549:JZF65651 JZF131085:JZF131187 JZF196621:JZF196723 JZF262157:JZF262259 JZF327693:JZF327795 JZF393229:JZF393331 JZF458765:JZF458867 JZF524301:JZF524403 JZF589837:JZF589939 JZF655373:JZF655475 JZF720909:JZF721011 JZF786445:JZF786547 JZF851981:JZF852083 JZF917517:JZF917619 JZF983053:JZF983155 KSY10:KSY63 KJC66:KJC116 KJB65549:KJB65651 KJB131085:KJB131187 KJB196621:KJB196723 KJB262157:KJB262259 KJB327693:KJB327795 KJB393229:KJB393331 KJB458765:KJB458867 KJB524301:KJB524403 KJB589837:KJB589939 KJB655373:KJB655475 KJB720909:KJB721011 KJB786445:KJB786547 KJB851981:KJB852083 KJB917517:KJB917619 KJB983053:KJB983155 LCU10:LCU63 KSY66:KSY116 KSX65549:KSX65651 KSX131085:KSX131187 KSX196621:KSX196723 KSX262157:KSX262259 KSX327693:KSX327795 KSX393229:KSX393331 KSX458765:KSX458867 KSX524301:KSX524403 KSX589837:KSX589939 KSX655373:KSX655475 KSX720909:KSX721011 KSX786445:KSX786547 KSX851981:KSX852083 KSX917517:KSX917619 KSX983053:KSX983155 LMQ10:LMQ63 LCU66:LCU116 LCT65549:LCT65651 LCT131085:LCT131187 LCT196621:LCT196723 LCT262157:LCT262259 LCT327693:LCT327795 LCT393229:LCT393331 LCT458765:LCT458867 LCT524301:LCT524403 LCT589837:LCT589939 LCT655373:LCT655475 LCT720909:LCT721011 LCT786445:LCT786547 LCT851981:LCT852083 LCT917517:LCT917619 LCT983053:LCT983155 LWM10:LWM63 LMQ66:LMQ116 LMP65549:LMP65651 LMP131085:LMP131187 LMP196621:LMP196723 LMP262157:LMP262259 LMP327693:LMP327795 LMP393229:LMP393331 LMP458765:LMP458867 LMP524301:LMP524403 LMP589837:LMP589939 LMP655373:LMP655475 LMP720909:LMP721011 LMP786445:LMP786547 LMP851981:LMP852083 LMP917517:LMP917619 LMP983053:LMP983155 MGI10:MGI63 LWM66:LWM116 LWL65549:LWL65651 LWL131085:LWL131187 LWL196621:LWL196723 LWL262157:LWL262259 LWL327693:LWL327795 LWL393229:LWL393331 LWL458765:LWL458867 LWL524301:LWL524403 LWL589837:LWL589939 LWL655373:LWL655475 LWL720909:LWL721011 LWL786445:LWL786547 LWL851981:LWL852083 LWL917517:LWL917619 LWL983053:LWL983155 MQE10:MQE63 MGI66:MGI116 MGH65549:MGH65651 MGH131085:MGH131187 MGH196621:MGH196723 MGH262157:MGH262259 MGH327693:MGH327795 MGH393229:MGH393331 MGH458765:MGH458867 MGH524301:MGH524403 MGH589837:MGH589939 MGH655373:MGH655475 MGH720909:MGH721011 MGH786445:MGH786547 MGH851981:MGH852083 MGH917517:MGH917619 MGH983053:MGH983155 NAA10:NAA63 MQE66:MQE116 MQD65549:MQD65651 MQD131085:MQD131187 MQD196621:MQD196723 MQD262157:MQD262259 MQD327693:MQD327795 MQD393229:MQD393331 MQD458765:MQD458867 MQD524301:MQD524403 MQD589837:MQD589939 MQD655373:MQD655475 MQD720909:MQD721011 MQD786445:MQD786547 MQD851981:MQD852083 MQD917517:MQD917619 MQD983053:MQD983155 NJW10:NJW63 NAA66:NAA116 MZZ65549:MZZ65651 MZZ131085:MZZ131187 MZZ196621:MZZ196723 MZZ262157:MZZ262259 MZZ327693:MZZ327795 MZZ393229:MZZ393331 MZZ458765:MZZ458867 MZZ524301:MZZ524403 MZZ589837:MZZ589939 MZZ655373:MZZ655475 MZZ720909:MZZ721011 MZZ786445:MZZ786547 MZZ851981:MZZ852083 MZZ917517:MZZ917619 MZZ983053:MZZ983155 NTS10:NTS63 NJW66:NJW116 NJV65549:NJV65651 NJV131085:NJV131187 NJV196621:NJV196723 NJV262157:NJV262259 NJV327693:NJV327795 NJV393229:NJV393331 NJV458765:NJV458867 NJV524301:NJV524403 NJV589837:NJV589939 NJV655373:NJV655475 NJV720909:NJV721011 NJV786445:NJV786547 NJV851981:NJV852083 NJV917517:NJV917619 NJV983053:NJV983155 ODO10:ODO63 NTS66:NTS116 NTR65549:NTR65651 NTR131085:NTR131187 NTR196621:NTR196723 NTR262157:NTR262259 NTR327693:NTR327795 NTR393229:NTR393331 NTR458765:NTR458867 NTR524301:NTR524403 NTR589837:NTR589939 NTR655373:NTR655475 NTR720909:NTR721011 NTR786445:NTR786547 NTR851981:NTR852083 NTR917517:NTR917619 NTR983053:NTR983155 ONK10:ONK63 ODO66:ODO116 ODN65549:ODN65651 ODN131085:ODN131187 ODN196621:ODN196723 ODN262157:ODN262259 ODN327693:ODN327795 ODN393229:ODN393331 ODN458765:ODN458867 ODN524301:ODN524403 ODN589837:ODN589939 ODN655373:ODN655475 ODN720909:ODN721011 ODN786445:ODN786547 ODN851981:ODN852083 ODN917517:ODN917619 ODN983053:ODN983155 OXG10:OXG63 ONK66:ONK116 ONJ65549:ONJ65651 ONJ131085:ONJ131187 ONJ196621:ONJ196723 ONJ262157:ONJ262259 ONJ327693:ONJ327795 ONJ393229:ONJ393331 ONJ458765:ONJ458867 ONJ524301:ONJ524403 ONJ589837:ONJ589939 ONJ655373:ONJ655475 ONJ720909:ONJ721011 ONJ786445:ONJ786547 ONJ851981:ONJ852083 ONJ917517:ONJ917619 ONJ983053:ONJ983155 PHC10:PHC63 OXG66:OXG116 OXF65549:OXF65651 OXF131085:OXF131187 OXF196621:OXF196723 OXF262157:OXF262259 OXF327693:OXF327795 OXF393229:OXF393331 OXF458765:OXF458867 OXF524301:OXF524403 OXF589837:OXF589939 OXF655373:OXF655475 OXF720909:OXF721011 OXF786445:OXF786547 OXF851981:OXF852083 OXF917517:OXF917619 OXF983053:OXF983155 PQY10:PQY63 PHC66:PHC116 PHB65549:PHB65651 PHB131085:PHB131187 PHB196621:PHB196723 PHB262157:PHB262259 PHB327693:PHB327795 PHB393229:PHB393331 PHB458765:PHB458867 PHB524301:PHB524403 PHB589837:PHB589939 PHB655373:PHB655475 PHB720909:PHB721011 PHB786445:PHB786547 PHB851981:PHB852083 PHB917517:PHB917619 PHB983053:PHB983155 QAU10:QAU63 PQY66:PQY116 PQX65549:PQX65651 PQX131085:PQX131187 PQX196621:PQX196723 PQX262157:PQX262259 PQX327693:PQX327795 PQX393229:PQX393331 PQX458765:PQX458867 PQX524301:PQX524403 PQX589837:PQX589939 PQX655373:PQX655475 PQX720909:PQX721011 PQX786445:PQX786547 PQX851981:PQX852083 PQX917517:PQX917619 PQX983053:PQX983155 QKQ10:QKQ63 QAU66:QAU116 QAT65549:QAT65651 QAT131085:QAT131187 QAT196621:QAT196723 QAT262157:QAT262259 QAT327693:QAT327795 QAT393229:QAT393331 QAT458765:QAT458867 QAT524301:QAT524403 QAT589837:QAT589939 QAT655373:QAT655475 QAT720909:QAT721011 QAT786445:QAT786547 QAT851981:QAT852083 QAT917517:QAT917619 QAT983053:QAT983155 QUM10:QUM63 QKQ66:QKQ116 QKP65549:QKP65651 QKP131085:QKP131187 QKP196621:QKP196723 QKP262157:QKP262259 QKP327693:QKP327795 QKP393229:QKP393331 QKP458765:QKP458867 QKP524301:QKP524403 QKP589837:QKP589939 QKP655373:QKP655475 QKP720909:QKP721011 QKP786445:QKP786547 QKP851981:QKP852083 QKP917517:QKP917619 QKP983053:QKP983155 REI10:REI63 QUM66:QUM116 QUL65549:QUL65651 QUL131085:QUL131187 QUL196621:QUL196723 QUL262157:QUL262259 QUL327693:QUL327795 QUL393229:QUL393331 QUL458765:QUL458867 QUL524301:QUL524403 QUL589837:QUL589939 QUL655373:QUL655475 QUL720909:QUL721011 QUL786445:QUL786547 QUL851981:QUL852083 QUL917517:QUL917619 QUL983053:QUL983155 ROE10:ROE63 REI66:REI116 REH65549:REH65651 REH131085:REH131187 REH196621:REH196723 REH262157:REH262259 REH327693:REH327795 REH393229:REH393331 REH458765:REH458867 REH524301:REH524403 REH589837:REH589939 REH655373:REH655475 REH720909:REH721011 REH786445:REH786547 REH851981:REH852083 REH917517:REH917619 REH983053:REH983155 RYA10:RYA63 ROE66:ROE116 ROD65549:ROD65651 ROD131085:ROD131187 ROD196621:ROD196723 ROD262157:ROD262259 ROD327693:ROD327795 ROD393229:ROD393331 ROD458765:ROD458867 ROD524301:ROD524403 ROD589837:ROD589939 ROD655373:ROD655475 ROD720909:ROD721011 ROD786445:ROD786547 ROD851981:ROD852083 ROD917517:ROD917619 ROD983053:ROD983155 SHW10:SHW63 RYA66:RYA116 RXZ65549:RXZ65651 RXZ131085:RXZ131187 RXZ196621:RXZ196723 RXZ262157:RXZ262259 RXZ327693:RXZ327795 RXZ393229:RXZ393331 RXZ458765:RXZ458867 RXZ524301:RXZ524403 RXZ589837:RXZ589939 RXZ655373:RXZ655475 RXZ720909:RXZ721011 RXZ786445:RXZ786547 RXZ851981:RXZ852083 RXZ917517:RXZ917619 RXZ983053:RXZ983155 SRS10:SRS63 SHW66:SHW116 SHV65549:SHV65651 SHV131085:SHV131187 SHV196621:SHV196723 SHV262157:SHV262259 SHV327693:SHV327795 SHV393229:SHV393331 SHV458765:SHV458867 SHV524301:SHV524403 SHV589837:SHV589939 SHV655373:SHV655475 SHV720909:SHV721011 SHV786445:SHV786547 SHV851981:SHV852083 SHV917517:SHV917619 SHV983053:SHV983155 TBO10:TBO63 SRS66:SRS116 SRR65549:SRR65651 SRR131085:SRR131187 SRR196621:SRR196723 SRR262157:SRR262259 SRR327693:SRR327795 SRR393229:SRR393331 SRR458765:SRR458867 SRR524301:SRR524403 SRR589837:SRR589939 SRR655373:SRR655475 SRR720909:SRR721011 SRR786445:SRR786547 SRR851981:SRR852083 SRR917517:SRR917619 SRR983053:SRR983155 TLK10:TLK63 TBO66:TBO116 TBN65549:TBN65651 TBN131085:TBN131187 TBN196621:TBN196723 TBN262157:TBN262259 TBN327693:TBN327795 TBN393229:TBN393331 TBN458765:TBN458867 TBN524301:TBN524403 TBN589837:TBN589939 TBN655373:TBN655475 TBN720909:TBN721011 TBN786445:TBN786547 TBN851981:TBN852083 TBN917517:TBN917619 TBN983053:TBN983155 TVG10:TVG63 TLK66:TLK116 TLJ65549:TLJ65651 TLJ131085:TLJ131187 TLJ196621:TLJ196723 TLJ262157:TLJ262259 TLJ327693:TLJ327795 TLJ393229:TLJ393331 TLJ458765:TLJ458867 TLJ524301:TLJ524403 TLJ589837:TLJ589939 TLJ655373:TLJ655475 TLJ720909:TLJ721011 TLJ786445:TLJ786547 TLJ851981:TLJ852083 TLJ917517:TLJ917619 TLJ983053:TLJ983155 UFC10:UFC63 TVG66:TVG116 TVF65549:TVF65651 TVF131085:TVF131187 TVF196621:TVF196723 TVF262157:TVF262259 TVF327693:TVF327795 TVF393229:TVF393331 TVF458765:TVF458867 TVF524301:TVF524403 TVF589837:TVF589939 TVF655373:TVF655475 TVF720909:TVF721011 TVF786445:TVF786547 TVF851981:TVF852083 TVF917517:TVF917619 TVF983053:TVF983155 UOY10:UOY63 UFC66:UFC116 UFB65549:UFB65651 UFB131085:UFB131187 UFB196621:UFB196723 UFB262157:UFB262259 UFB327693:UFB327795 UFB393229:UFB393331 UFB458765:UFB458867 UFB524301:UFB524403 UFB589837:UFB589939 UFB655373:UFB655475 UFB720909:UFB721011 UFB786445:UFB786547 UFB851981:UFB852083 UFB917517:UFB917619 UFB983053:UFB983155 UYU10:UYU63 UOY66:UOY116 UOX65549:UOX65651 UOX131085:UOX131187 UOX196621:UOX196723 UOX262157:UOX262259 UOX327693:UOX327795 UOX393229:UOX393331 UOX458765:UOX458867 UOX524301:UOX524403 UOX589837:UOX589939 UOX655373:UOX655475 UOX720909:UOX721011 UOX786445:UOX786547 UOX851981:UOX852083 UOX917517:UOX917619 UOX983053:UOX983155 VIQ10:VIQ63 UYU66:UYU116 UYT65549:UYT65651 UYT131085:UYT131187 UYT196621:UYT196723 UYT262157:UYT262259 UYT327693:UYT327795 UYT393229:UYT393331 UYT458765:UYT458867 UYT524301:UYT524403 UYT589837:UYT589939 UYT655373:UYT655475 UYT720909:UYT721011 UYT786445:UYT786547 UYT851981:UYT852083 UYT917517:UYT917619 UYT983053:UYT983155 VSM10:VSM63 VIQ66:VIQ116 VIP65549:VIP65651 VIP131085:VIP131187 VIP196621:VIP196723 VIP262157:VIP262259 VIP327693:VIP327795 VIP393229:VIP393331 VIP458765:VIP458867 VIP524301:VIP524403 VIP589837:VIP589939 VIP655373:VIP655475 VIP720909:VIP721011 VIP786445:VIP786547 VIP851981:VIP852083 VIP917517:VIP917619 VIP983053:VIP983155 WCI10:WCI63 VSM66:VSM116 VSL65549:VSL65651 VSL131085:VSL131187 VSL196621:VSL196723 VSL262157:VSL262259 VSL327693:VSL327795 VSL393229:VSL393331 VSL458765:VSL458867 VSL524301:VSL524403 VSL589837:VSL589939 VSL655373:VSL655475 VSL720909:VSL721011 VSL786445:VSL786547 VSL851981:VSL852083 VSL917517:VSL917619 VSL983053:VSL983155 WME10:WME63 WCI66:WCI116 WCH65549:WCH65651 WCH131085:WCH131187 WCH196621:WCH196723 WCH262157:WCH262259 WCH327693:WCH327795 WCH393229:WCH393331 WCH458765:WCH458867 WCH524301:WCH524403 WCH589837:WCH589939 WCH655373:WCH655475 WCH720909:WCH721011 WCH786445:WCH786547 WCH851981:WCH852083 WCH917517:WCH917619 WCH983053:WCH983155 WWA10:WWA63 WME66:WME116 WMD65549:WMD65651 WMD131085:WMD131187 WMD196621:WMD196723 WMD262157:WMD262259 WMD327693:WMD327795 WMD393229:WMD393331 WMD458765:WMD458867 WMD524301:WMD524403 WMD589837:WMD589939 WMD655373:WMD655475 WMD720909:WMD721011 WMD786445:WMD786547 WMD851981:WMD852083 WMD917517:WMD917619 WMD983053:WMD983155 JO10:JO63 WVZ983053:WVZ983155 WWA66:WWA116 WVZ65549:WVZ65651 WVZ131085:WVZ131187 WVZ196621:WVZ196723 WVZ262157:WVZ262259 WVZ327693:WVZ327795 WVZ393229:WVZ393331 WVZ458765:WVZ458867 WVZ524301:WVZ524403 WVZ589837:WVZ589939 WVZ655373:WVZ655475 WVZ720909:WVZ721011 WVZ786445:WVZ786547 WVZ851981:WVZ852083 WVZ917517:WVZ917619 TK10:TK63" xr:uid="{2B3F1001-83C7-4C80-95F4-8172BB37941E}"/>
    <dataValidation allowBlank="1" showInputMessage="1" showErrorMessage="1" prompt="INPUT Quarterly Assessment Highest Possible Score" sqref="S65549:T65550 S131085:T131086 S196621:T196622 S262157:T262158 S327693:T327694 S393229:T393230 S458765:T458766 S524301:T524302 S589837:T589838 S655373:T655374 S720909:T720910 S786445:T786446 S851981:T851982 S917517:T917518 S983053:T983054 TJ10:TJ12 JM65549:JM65550 JM131085:JM131086 JM196621:JM196622 JM262157:JM262158 JM327693:JM327694 JM393229:JM393230 JM458765:JM458766 JM524301:JM524302 JM589837:JM589838 JM655373:JM655374 JM720909:JM720910 JM786445:JM786446 JM851981:JM851982 JM917517:JM917518 JM983053:JM983054 ADF10:ADF12 TI65549:TI65550 TI131085:TI131086 TI196621:TI196622 TI262157:TI262158 TI327693:TI327694 TI393229:TI393230 TI458765:TI458766 TI524301:TI524302 TI589837:TI589838 TI655373:TI655374 TI720909:TI720910 TI786445:TI786446 TI851981:TI851982 TI917517:TI917518 TI983053:TI983054 ANB10:ANB12 ADE65549:ADE65550 ADE131085:ADE131086 ADE196621:ADE196622 ADE262157:ADE262158 ADE327693:ADE327694 ADE393229:ADE393230 ADE458765:ADE458766 ADE524301:ADE524302 ADE589837:ADE589838 ADE655373:ADE655374 ADE720909:ADE720910 ADE786445:ADE786446 ADE851981:ADE851982 ADE917517:ADE917518 ADE983053:ADE983054 AWX10:AWX12 ANA65549:ANA65550 ANA131085:ANA131086 ANA196621:ANA196622 ANA262157:ANA262158 ANA327693:ANA327694 ANA393229:ANA393230 ANA458765:ANA458766 ANA524301:ANA524302 ANA589837:ANA589838 ANA655373:ANA655374 ANA720909:ANA720910 ANA786445:ANA786446 ANA851981:ANA851982 ANA917517:ANA917518 ANA983053:ANA983054 BGT10:BGT12 AWW65549:AWW65550 AWW131085:AWW131086 AWW196621:AWW196622 AWW262157:AWW262158 AWW327693:AWW327694 AWW393229:AWW393230 AWW458765:AWW458766 AWW524301:AWW524302 AWW589837:AWW589838 AWW655373:AWW655374 AWW720909:AWW720910 AWW786445:AWW786446 AWW851981:AWW851982 AWW917517:AWW917518 AWW983053:AWW983054 BQP10:BQP12 BGS65549:BGS65550 BGS131085:BGS131086 BGS196621:BGS196622 BGS262157:BGS262158 BGS327693:BGS327694 BGS393229:BGS393230 BGS458765:BGS458766 BGS524301:BGS524302 BGS589837:BGS589838 BGS655373:BGS655374 BGS720909:BGS720910 BGS786445:BGS786446 BGS851981:BGS851982 BGS917517:BGS917518 BGS983053:BGS983054 CAL10:CAL12 BQO65549:BQO65550 BQO131085:BQO131086 BQO196621:BQO196622 BQO262157:BQO262158 BQO327693:BQO327694 BQO393229:BQO393230 BQO458765:BQO458766 BQO524301:BQO524302 BQO589837:BQO589838 BQO655373:BQO655374 BQO720909:BQO720910 BQO786445:BQO786446 BQO851981:BQO851982 BQO917517:BQO917518 BQO983053:BQO983054 CKH10:CKH12 CAK65549:CAK65550 CAK131085:CAK131086 CAK196621:CAK196622 CAK262157:CAK262158 CAK327693:CAK327694 CAK393229:CAK393230 CAK458765:CAK458766 CAK524301:CAK524302 CAK589837:CAK589838 CAK655373:CAK655374 CAK720909:CAK720910 CAK786445:CAK786446 CAK851981:CAK851982 CAK917517:CAK917518 CAK983053:CAK983054 CUD10:CUD12 CKG65549:CKG65550 CKG131085:CKG131086 CKG196621:CKG196622 CKG262157:CKG262158 CKG327693:CKG327694 CKG393229:CKG393230 CKG458765:CKG458766 CKG524301:CKG524302 CKG589837:CKG589838 CKG655373:CKG655374 CKG720909:CKG720910 CKG786445:CKG786446 CKG851981:CKG851982 CKG917517:CKG917518 CKG983053:CKG983054 DDZ10:DDZ12 CUC65549:CUC65550 CUC131085:CUC131086 CUC196621:CUC196622 CUC262157:CUC262158 CUC327693:CUC327694 CUC393229:CUC393230 CUC458765:CUC458766 CUC524301:CUC524302 CUC589837:CUC589838 CUC655373:CUC655374 CUC720909:CUC720910 CUC786445:CUC786446 CUC851981:CUC851982 CUC917517:CUC917518 CUC983053:CUC983054 DNV10:DNV12 DDY65549:DDY65550 DDY131085:DDY131086 DDY196621:DDY196622 DDY262157:DDY262158 DDY327693:DDY327694 DDY393229:DDY393230 DDY458765:DDY458766 DDY524301:DDY524302 DDY589837:DDY589838 DDY655373:DDY655374 DDY720909:DDY720910 DDY786445:DDY786446 DDY851981:DDY851982 DDY917517:DDY917518 DDY983053:DDY983054 DXR10:DXR12 DNU65549:DNU65550 DNU131085:DNU131086 DNU196621:DNU196622 DNU262157:DNU262158 DNU327693:DNU327694 DNU393229:DNU393230 DNU458765:DNU458766 DNU524301:DNU524302 DNU589837:DNU589838 DNU655373:DNU655374 DNU720909:DNU720910 DNU786445:DNU786446 DNU851981:DNU851982 DNU917517:DNU917518 DNU983053:DNU983054 EHN10:EHN12 DXQ65549:DXQ65550 DXQ131085:DXQ131086 DXQ196621:DXQ196622 DXQ262157:DXQ262158 DXQ327693:DXQ327694 DXQ393229:DXQ393230 DXQ458765:DXQ458766 DXQ524301:DXQ524302 DXQ589837:DXQ589838 DXQ655373:DXQ655374 DXQ720909:DXQ720910 DXQ786445:DXQ786446 DXQ851981:DXQ851982 DXQ917517:DXQ917518 DXQ983053:DXQ983054 ERJ10:ERJ12 EHM65549:EHM65550 EHM131085:EHM131086 EHM196621:EHM196622 EHM262157:EHM262158 EHM327693:EHM327694 EHM393229:EHM393230 EHM458765:EHM458766 EHM524301:EHM524302 EHM589837:EHM589838 EHM655373:EHM655374 EHM720909:EHM720910 EHM786445:EHM786446 EHM851981:EHM851982 EHM917517:EHM917518 EHM983053:EHM983054 FBF10:FBF12 ERI65549:ERI65550 ERI131085:ERI131086 ERI196621:ERI196622 ERI262157:ERI262158 ERI327693:ERI327694 ERI393229:ERI393230 ERI458765:ERI458766 ERI524301:ERI524302 ERI589837:ERI589838 ERI655373:ERI655374 ERI720909:ERI720910 ERI786445:ERI786446 ERI851981:ERI851982 ERI917517:ERI917518 ERI983053:ERI983054 FLB10:FLB12 FBE65549:FBE65550 FBE131085:FBE131086 FBE196621:FBE196622 FBE262157:FBE262158 FBE327693:FBE327694 FBE393229:FBE393230 FBE458765:FBE458766 FBE524301:FBE524302 FBE589837:FBE589838 FBE655373:FBE655374 FBE720909:FBE720910 FBE786445:FBE786446 FBE851981:FBE851982 FBE917517:FBE917518 FBE983053:FBE983054 FUX10:FUX12 FLA65549:FLA65550 FLA131085:FLA131086 FLA196621:FLA196622 FLA262157:FLA262158 FLA327693:FLA327694 FLA393229:FLA393230 FLA458765:FLA458766 FLA524301:FLA524302 FLA589837:FLA589838 FLA655373:FLA655374 FLA720909:FLA720910 FLA786445:FLA786446 FLA851981:FLA851982 FLA917517:FLA917518 FLA983053:FLA983054 GET10:GET12 FUW65549:FUW65550 FUW131085:FUW131086 FUW196621:FUW196622 FUW262157:FUW262158 FUW327693:FUW327694 FUW393229:FUW393230 FUW458765:FUW458766 FUW524301:FUW524302 FUW589837:FUW589838 FUW655373:FUW655374 FUW720909:FUW720910 FUW786445:FUW786446 FUW851981:FUW851982 FUW917517:FUW917518 FUW983053:FUW983054 GOP10:GOP12 GES65549:GES65550 GES131085:GES131086 GES196621:GES196622 GES262157:GES262158 GES327693:GES327694 GES393229:GES393230 GES458765:GES458766 GES524301:GES524302 GES589837:GES589838 GES655373:GES655374 GES720909:GES720910 GES786445:GES786446 GES851981:GES851982 GES917517:GES917518 GES983053:GES983054 GYL10:GYL12 GOO65549:GOO65550 GOO131085:GOO131086 GOO196621:GOO196622 GOO262157:GOO262158 GOO327693:GOO327694 GOO393229:GOO393230 GOO458765:GOO458766 GOO524301:GOO524302 GOO589837:GOO589838 GOO655373:GOO655374 GOO720909:GOO720910 GOO786445:GOO786446 GOO851981:GOO851982 GOO917517:GOO917518 GOO983053:GOO983054 HIH10:HIH12 GYK65549:GYK65550 GYK131085:GYK131086 GYK196621:GYK196622 GYK262157:GYK262158 GYK327693:GYK327694 GYK393229:GYK393230 GYK458765:GYK458766 GYK524301:GYK524302 GYK589837:GYK589838 GYK655373:GYK655374 GYK720909:GYK720910 GYK786445:GYK786446 GYK851981:GYK851982 GYK917517:GYK917518 GYK983053:GYK983054 HSD10:HSD12 HIG65549:HIG65550 HIG131085:HIG131086 HIG196621:HIG196622 HIG262157:HIG262158 HIG327693:HIG327694 HIG393229:HIG393230 HIG458765:HIG458766 HIG524301:HIG524302 HIG589837:HIG589838 HIG655373:HIG655374 HIG720909:HIG720910 HIG786445:HIG786446 HIG851981:HIG851982 HIG917517:HIG917518 HIG983053:HIG983054 IBZ10:IBZ12 HSC65549:HSC65550 HSC131085:HSC131086 HSC196621:HSC196622 HSC262157:HSC262158 HSC327693:HSC327694 HSC393229:HSC393230 HSC458765:HSC458766 HSC524301:HSC524302 HSC589837:HSC589838 HSC655373:HSC655374 HSC720909:HSC720910 HSC786445:HSC786446 HSC851981:HSC851982 HSC917517:HSC917518 HSC983053:HSC983054 ILV10:ILV12 IBY65549:IBY65550 IBY131085:IBY131086 IBY196621:IBY196622 IBY262157:IBY262158 IBY327693:IBY327694 IBY393229:IBY393230 IBY458765:IBY458766 IBY524301:IBY524302 IBY589837:IBY589838 IBY655373:IBY655374 IBY720909:IBY720910 IBY786445:IBY786446 IBY851981:IBY851982 IBY917517:IBY917518 IBY983053:IBY983054 IVR10:IVR12 ILU65549:ILU65550 ILU131085:ILU131086 ILU196621:ILU196622 ILU262157:ILU262158 ILU327693:ILU327694 ILU393229:ILU393230 ILU458765:ILU458766 ILU524301:ILU524302 ILU589837:ILU589838 ILU655373:ILU655374 ILU720909:ILU720910 ILU786445:ILU786446 ILU851981:ILU851982 ILU917517:ILU917518 ILU983053:ILU983054 JFN10:JFN12 IVQ65549:IVQ65550 IVQ131085:IVQ131086 IVQ196621:IVQ196622 IVQ262157:IVQ262158 IVQ327693:IVQ327694 IVQ393229:IVQ393230 IVQ458765:IVQ458766 IVQ524301:IVQ524302 IVQ589837:IVQ589838 IVQ655373:IVQ655374 IVQ720909:IVQ720910 IVQ786445:IVQ786446 IVQ851981:IVQ851982 IVQ917517:IVQ917518 IVQ983053:IVQ983054 JPJ10:JPJ12 JFM65549:JFM65550 JFM131085:JFM131086 JFM196621:JFM196622 JFM262157:JFM262158 JFM327693:JFM327694 JFM393229:JFM393230 JFM458765:JFM458766 JFM524301:JFM524302 JFM589837:JFM589838 JFM655373:JFM655374 JFM720909:JFM720910 JFM786445:JFM786446 JFM851981:JFM851982 JFM917517:JFM917518 JFM983053:JFM983054 JZF10:JZF12 JPI65549:JPI65550 JPI131085:JPI131086 JPI196621:JPI196622 JPI262157:JPI262158 JPI327693:JPI327694 JPI393229:JPI393230 JPI458765:JPI458766 JPI524301:JPI524302 JPI589837:JPI589838 JPI655373:JPI655374 JPI720909:JPI720910 JPI786445:JPI786446 JPI851981:JPI851982 JPI917517:JPI917518 JPI983053:JPI983054 KJB10:KJB12 JZE65549:JZE65550 JZE131085:JZE131086 JZE196621:JZE196622 JZE262157:JZE262158 JZE327693:JZE327694 JZE393229:JZE393230 JZE458765:JZE458766 JZE524301:JZE524302 JZE589837:JZE589838 JZE655373:JZE655374 JZE720909:JZE720910 JZE786445:JZE786446 JZE851981:JZE851982 JZE917517:JZE917518 JZE983053:JZE983054 KSX10:KSX12 KJA65549:KJA65550 KJA131085:KJA131086 KJA196621:KJA196622 KJA262157:KJA262158 KJA327693:KJA327694 KJA393229:KJA393230 KJA458765:KJA458766 KJA524301:KJA524302 KJA589837:KJA589838 KJA655373:KJA655374 KJA720909:KJA720910 KJA786445:KJA786446 KJA851981:KJA851982 KJA917517:KJA917518 KJA983053:KJA983054 LCT10:LCT12 KSW65549:KSW65550 KSW131085:KSW131086 KSW196621:KSW196622 KSW262157:KSW262158 KSW327693:KSW327694 KSW393229:KSW393230 KSW458765:KSW458766 KSW524301:KSW524302 KSW589837:KSW589838 KSW655373:KSW655374 KSW720909:KSW720910 KSW786445:KSW786446 KSW851981:KSW851982 KSW917517:KSW917518 KSW983053:KSW983054 LMP10:LMP12 LCS65549:LCS65550 LCS131085:LCS131086 LCS196621:LCS196622 LCS262157:LCS262158 LCS327693:LCS327694 LCS393229:LCS393230 LCS458765:LCS458766 LCS524301:LCS524302 LCS589837:LCS589838 LCS655373:LCS655374 LCS720909:LCS720910 LCS786445:LCS786446 LCS851981:LCS851982 LCS917517:LCS917518 LCS983053:LCS983054 LWL10:LWL12 LMO65549:LMO65550 LMO131085:LMO131086 LMO196621:LMO196622 LMO262157:LMO262158 LMO327693:LMO327694 LMO393229:LMO393230 LMO458765:LMO458766 LMO524301:LMO524302 LMO589837:LMO589838 LMO655373:LMO655374 LMO720909:LMO720910 LMO786445:LMO786446 LMO851981:LMO851982 LMO917517:LMO917518 LMO983053:LMO983054 MGH10:MGH12 LWK65549:LWK65550 LWK131085:LWK131086 LWK196621:LWK196622 LWK262157:LWK262158 LWK327693:LWK327694 LWK393229:LWK393230 LWK458765:LWK458766 LWK524301:LWK524302 LWK589837:LWK589838 LWK655373:LWK655374 LWK720909:LWK720910 LWK786445:LWK786446 LWK851981:LWK851982 LWK917517:LWK917518 LWK983053:LWK983054 MQD10:MQD12 MGG65549:MGG65550 MGG131085:MGG131086 MGG196621:MGG196622 MGG262157:MGG262158 MGG327693:MGG327694 MGG393229:MGG393230 MGG458765:MGG458766 MGG524301:MGG524302 MGG589837:MGG589838 MGG655373:MGG655374 MGG720909:MGG720910 MGG786445:MGG786446 MGG851981:MGG851982 MGG917517:MGG917518 MGG983053:MGG983054 MZZ10:MZZ12 MQC65549:MQC65550 MQC131085:MQC131086 MQC196621:MQC196622 MQC262157:MQC262158 MQC327693:MQC327694 MQC393229:MQC393230 MQC458765:MQC458766 MQC524301:MQC524302 MQC589837:MQC589838 MQC655373:MQC655374 MQC720909:MQC720910 MQC786445:MQC786446 MQC851981:MQC851982 MQC917517:MQC917518 MQC983053:MQC983054 NJV10:NJV12 MZY65549:MZY65550 MZY131085:MZY131086 MZY196621:MZY196622 MZY262157:MZY262158 MZY327693:MZY327694 MZY393229:MZY393230 MZY458765:MZY458766 MZY524301:MZY524302 MZY589837:MZY589838 MZY655373:MZY655374 MZY720909:MZY720910 MZY786445:MZY786446 MZY851981:MZY851982 MZY917517:MZY917518 MZY983053:MZY983054 NTR10:NTR12 NJU65549:NJU65550 NJU131085:NJU131086 NJU196621:NJU196622 NJU262157:NJU262158 NJU327693:NJU327694 NJU393229:NJU393230 NJU458765:NJU458766 NJU524301:NJU524302 NJU589837:NJU589838 NJU655373:NJU655374 NJU720909:NJU720910 NJU786445:NJU786446 NJU851981:NJU851982 NJU917517:NJU917518 NJU983053:NJU983054 ODN10:ODN12 NTQ65549:NTQ65550 NTQ131085:NTQ131086 NTQ196621:NTQ196622 NTQ262157:NTQ262158 NTQ327693:NTQ327694 NTQ393229:NTQ393230 NTQ458765:NTQ458766 NTQ524301:NTQ524302 NTQ589837:NTQ589838 NTQ655373:NTQ655374 NTQ720909:NTQ720910 NTQ786445:NTQ786446 NTQ851981:NTQ851982 NTQ917517:NTQ917518 NTQ983053:NTQ983054 ONJ10:ONJ12 ODM65549:ODM65550 ODM131085:ODM131086 ODM196621:ODM196622 ODM262157:ODM262158 ODM327693:ODM327694 ODM393229:ODM393230 ODM458765:ODM458766 ODM524301:ODM524302 ODM589837:ODM589838 ODM655373:ODM655374 ODM720909:ODM720910 ODM786445:ODM786446 ODM851981:ODM851982 ODM917517:ODM917518 ODM983053:ODM983054 OXF10:OXF12 ONI65549:ONI65550 ONI131085:ONI131086 ONI196621:ONI196622 ONI262157:ONI262158 ONI327693:ONI327694 ONI393229:ONI393230 ONI458765:ONI458766 ONI524301:ONI524302 ONI589837:ONI589838 ONI655373:ONI655374 ONI720909:ONI720910 ONI786445:ONI786446 ONI851981:ONI851982 ONI917517:ONI917518 ONI983053:ONI983054 PHB10:PHB12 OXE65549:OXE65550 OXE131085:OXE131086 OXE196621:OXE196622 OXE262157:OXE262158 OXE327693:OXE327694 OXE393229:OXE393230 OXE458765:OXE458766 OXE524301:OXE524302 OXE589837:OXE589838 OXE655373:OXE655374 OXE720909:OXE720910 OXE786445:OXE786446 OXE851981:OXE851982 OXE917517:OXE917518 OXE983053:OXE983054 PQX10:PQX12 PHA65549:PHA65550 PHA131085:PHA131086 PHA196621:PHA196622 PHA262157:PHA262158 PHA327693:PHA327694 PHA393229:PHA393230 PHA458765:PHA458766 PHA524301:PHA524302 PHA589837:PHA589838 PHA655373:PHA655374 PHA720909:PHA720910 PHA786445:PHA786446 PHA851981:PHA851982 PHA917517:PHA917518 PHA983053:PHA983054 QAT10:QAT12 PQW65549:PQW65550 PQW131085:PQW131086 PQW196621:PQW196622 PQW262157:PQW262158 PQW327693:PQW327694 PQW393229:PQW393230 PQW458765:PQW458766 PQW524301:PQW524302 PQW589837:PQW589838 PQW655373:PQW655374 PQW720909:PQW720910 PQW786445:PQW786446 PQW851981:PQW851982 PQW917517:PQW917518 PQW983053:PQW983054 QKP10:QKP12 QAS65549:QAS65550 QAS131085:QAS131086 QAS196621:QAS196622 QAS262157:QAS262158 QAS327693:QAS327694 QAS393229:QAS393230 QAS458765:QAS458766 QAS524301:QAS524302 QAS589837:QAS589838 QAS655373:QAS655374 QAS720909:QAS720910 QAS786445:QAS786446 QAS851981:QAS851982 QAS917517:QAS917518 QAS983053:QAS983054 QUL10:QUL12 QKO65549:QKO65550 QKO131085:QKO131086 QKO196621:QKO196622 QKO262157:QKO262158 QKO327693:QKO327694 QKO393229:QKO393230 QKO458765:QKO458766 QKO524301:QKO524302 QKO589837:QKO589838 QKO655373:QKO655374 QKO720909:QKO720910 QKO786445:QKO786446 QKO851981:QKO851982 QKO917517:QKO917518 QKO983053:QKO983054 REH10:REH12 QUK65549:QUK65550 QUK131085:QUK131086 QUK196621:QUK196622 QUK262157:QUK262158 QUK327693:QUK327694 QUK393229:QUK393230 QUK458765:QUK458766 QUK524301:QUK524302 QUK589837:QUK589838 QUK655373:QUK655374 QUK720909:QUK720910 QUK786445:QUK786446 QUK851981:QUK851982 QUK917517:QUK917518 QUK983053:QUK983054 ROD10:ROD12 REG65549:REG65550 REG131085:REG131086 REG196621:REG196622 REG262157:REG262158 REG327693:REG327694 REG393229:REG393230 REG458765:REG458766 REG524301:REG524302 REG589837:REG589838 REG655373:REG655374 REG720909:REG720910 REG786445:REG786446 REG851981:REG851982 REG917517:REG917518 REG983053:REG983054 RXZ10:RXZ12 ROC65549:ROC65550 ROC131085:ROC131086 ROC196621:ROC196622 ROC262157:ROC262158 ROC327693:ROC327694 ROC393229:ROC393230 ROC458765:ROC458766 ROC524301:ROC524302 ROC589837:ROC589838 ROC655373:ROC655374 ROC720909:ROC720910 ROC786445:ROC786446 ROC851981:ROC851982 ROC917517:ROC917518 ROC983053:ROC983054 SHV10:SHV12 RXY65549:RXY65550 RXY131085:RXY131086 RXY196621:RXY196622 RXY262157:RXY262158 RXY327693:RXY327694 RXY393229:RXY393230 RXY458765:RXY458766 RXY524301:RXY524302 RXY589837:RXY589838 RXY655373:RXY655374 RXY720909:RXY720910 RXY786445:RXY786446 RXY851981:RXY851982 RXY917517:RXY917518 RXY983053:RXY983054 SRR10:SRR12 SHU65549:SHU65550 SHU131085:SHU131086 SHU196621:SHU196622 SHU262157:SHU262158 SHU327693:SHU327694 SHU393229:SHU393230 SHU458765:SHU458766 SHU524301:SHU524302 SHU589837:SHU589838 SHU655373:SHU655374 SHU720909:SHU720910 SHU786445:SHU786446 SHU851981:SHU851982 SHU917517:SHU917518 SHU983053:SHU983054 TBN10:TBN12 SRQ65549:SRQ65550 SRQ131085:SRQ131086 SRQ196621:SRQ196622 SRQ262157:SRQ262158 SRQ327693:SRQ327694 SRQ393229:SRQ393230 SRQ458765:SRQ458766 SRQ524301:SRQ524302 SRQ589837:SRQ589838 SRQ655373:SRQ655374 SRQ720909:SRQ720910 SRQ786445:SRQ786446 SRQ851981:SRQ851982 SRQ917517:SRQ917518 SRQ983053:SRQ983054 TLJ10:TLJ12 TBM65549:TBM65550 TBM131085:TBM131086 TBM196621:TBM196622 TBM262157:TBM262158 TBM327693:TBM327694 TBM393229:TBM393230 TBM458765:TBM458766 TBM524301:TBM524302 TBM589837:TBM589838 TBM655373:TBM655374 TBM720909:TBM720910 TBM786445:TBM786446 TBM851981:TBM851982 TBM917517:TBM917518 TBM983053:TBM983054 TVF10:TVF12 TLI65549:TLI65550 TLI131085:TLI131086 TLI196621:TLI196622 TLI262157:TLI262158 TLI327693:TLI327694 TLI393229:TLI393230 TLI458765:TLI458766 TLI524301:TLI524302 TLI589837:TLI589838 TLI655373:TLI655374 TLI720909:TLI720910 TLI786445:TLI786446 TLI851981:TLI851982 TLI917517:TLI917518 TLI983053:TLI983054 UFB10:UFB12 TVE65549:TVE65550 TVE131085:TVE131086 TVE196621:TVE196622 TVE262157:TVE262158 TVE327693:TVE327694 TVE393229:TVE393230 TVE458765:TVE458766 TVE524301:TVE524302 TVE589837:TVE589838 TVE655373:TVE655374 TVE720909:TVE720910 TVE786445:TVE786446 TVE851981:TVE851982 TVE917517:TVE917518 TVE983053:TVE983054 UOX10:UOX12 UFA65549:UFA65550 UFA131085:UFA131086 UFA196621:UFA196622 UFA262157:UFA262158 UFA327693:UFA327694 UFA393229:UFA393230 UFA458765:UFA458766 UFA524301:UFA524302 UFA589837:UFA589838 UFA655373:UFA655374 UFA720909:UFA720910 UFA786445:UFA786446 UFA851981:UFA851982 UFA917517:UFA917518 UFA983053:UFA983054 UYT10:UYT12 UOW65549:UOW65550 UOW131085:UOW131086 UOW196621:UOW196622 UOW262157:UOW262158 UOW327693:UOW327694 UOW393229:UOW393230 UOW458765:UOW458766 UOW524301:UOW524302 UOW589837:UOW589838 UOW655373:UOW655374 UOW720909:UOW720910 UOW786445:UOW786446 UOW851981:UOW851982 UOW917517:UOW917518 UOW983053:UOW983054 VIP10:VIP12 UYS65549:UYS65550 UYS131085:UYS131086 UYS196621:UYS196622 UYS262157:UYS262158 UYS327693:UYS327694 UYS393229:UYS393230 UYS458765:UYS458766 UYS524301:UYS524302 UYS589837:UYS589838 UYS655373:UYS655374 UYS720909:UYS720910 UYS786445:UYS786446 UYS851981:UYS851982 UYS917517:UYS917518 UYS983053:UYS983054 VSL10:VSL12 VIO65549:VIO65550 VIO131085:VIO131086 VIO196621:VIO196622 VIO262157:VIO262158 VIO327693:VIO327694 VIO393229:VIO393230 VIO458765:VIO458766 VIO524301:VIO524302 VIO589837:VIO589838 VIO655373:VIO655374 VIO720909:VIO720910 VIO786445:VIO786446 VIO851981:VIO851982 VIO917517:VIO917518 VIO983053:VIO983054 WCH10:WCH12 VSK65549:VSK65550 VSK131085:VSK131086 VSK196621:VSK196622 VSK262157:VSK262158 VSK327693:VSK327694 VSK393229:VSK393230 VSK458765:VSK458766 VSK524301:VSK524302 VSK589837:VSK589838 VSK655373:VSK655374 VSK720909:VSK720910 VSK786445:VSK786446 VSK851981:VSK851982 VSK917517:VSK917518 VSK983053:VSK983054 WMD10:WMD12 WCG65549:WCG65550 WCG131085:WCG131086 WCG196621:WCG196622 WCG262157:WCG262158 WCG327693:WCG327694 WCG393229:WCG393230 WCG458765:WCG458766 WCG524301:WCG524302 WCG589837:WCG589838 WCG655373:WCG655374 WCG720909:WCG720910 WCG786445:WCG786446 WCG851981:WCG851982 WCG917517:WCG917518 WCG983053:WCG983054 WVZ10:WVZ12 WMC65549:WMC65550 WMC131085:WMC131086 WMC196621:WMC196622 WMC262157:WMC262158 WMC327693:WMC327694 WMC393229:WMC393230 WMC458765:WMC458766 WMC524301:WMC524302 WMC589837:WMC589838 WMC655373:WMC655374 WMC720909:WMC720910 WMC786445:WMC786446 WMC851981:WMC851982 WMC917517:WMC917518 WMC983053:WMC983054 WVY983053:WVY983054 WVY65549:WVY65550 WVY131085:WVY131086 WVY196621:WVY196622 WVY262157:WVY262158 WVY327693:WVY327694 WVY393229:WVY393230 WVY458765:WVY458766 WVY524301:WVY524302 WVY589837:WVY589838 WVY655373:WVY655374 WVY720909:WVY720910 WVY786445:WVY786446 WVY851981:WVY851982 WVY917517:WVY917518 JN10:JN12" xr:uid="{E99B5933-4FA2-492F-8072-84CCB347E26C}"/>
    <dataValidation allowBlank="1" showInputMessage="1" showErrorMessage="1" prompt="Performance tasks Weighted Score" sqref="P65549:R65651 P131085:R131187 P196621:R196723 P262157:R262259 P327693:R327795 P393229:R393331 P458765:R458867 P524301:R524403 P589837:R589939 P655373:R655475 P720909:R721011 P786445:R786547 P851981:R852083 P917517:R917619 P983053:R983155 JM66:JM116 JL65549:JL65651 JL131085:JL131187 JL196621:JL196723 JL262157:JL262259 JL327693:JL327795 JL393229:JL393331 JL458765:JL458867 JL524301:JL524403 JL589837:JL589939 JL655373:JL655475 JL720909:JL721011 JL786445:JL786547 JL851981:JL852083 JL917517:JL917619 JL983053:JL983155 ADE10:ADE63 TI66:TI116 TH65549:TH65651 TH131085:TH131187 TH196621:TH196723 TH262157:TH262259 TH327693:TH327795 TH393229:TH393331 TH458765:TH458867 TH524301:TH524403 TH589837:TH589939 TH655373:TH655475 TH720909:TH721011 TH786445:TH786547 TH851981:TH852083 TH917517:TH917619 TH983053:TH983155 ANA10:ANA63 ADE66:ADE116 ADD65549:ADD65651 ADD131085:ADD131187 ADD196621:ADD196723 ADD262157:ADD262259 ADD327693:ADD327795 ADD393229:ADD393331 ADD458765:ADD458867 ADD524301:ADD524403 ADD589837:ADD589939 ADD655373:ADD655475 ADD720909:ADD721011 ADD786445:ADD786547 ADD851981:ADD852083 ADD917517:ADD917619 ADD983053:ADD983155 AWW10:AWW63 ANA66:ANA116 AMZ65549:AMZ65651 AMZ131085:AMZ131187 AMZ196621:AMZ196723 AMZ262157:AMZ262259 AMZ327693:AMZ327795 AMZ393229:AMZ393331 AMZ458765:AMZ458867 AMZ524301:AMZ524403 AMZ589837:AMZ589939 AMZ655373:AMZ655475 AMZ720909:AMZ721011 AMZ786445:AMZ786547 AMZ851981:AMZ852083 AMZ917517:AMZ917619 AMZ983053:AMZ983155 BGS10:BGS63 AWW66:AWW116 AWV65549:AWV65651 AWV131085:AWV131187 AWV196621:AWV196723 AWV262157:AWV262259 AWV327693:AWV327795 AWV393229:AWV393331 AWV458765:AWV458867 AWV524301:AWV524403 AWV589837:AWV589939 AWV655373:AWV655475 AWV720909:AWV721011 AWV786445:AWV786547 AWV851981:AWV852083 AWV917517:AWV917619 AWV983053:AWV983155 BQO10:BQO63 BGS66:BGS116 BGR65549:BGR65651 BGR131085:BGR131187 BGR196621:BGR196723 BGR262157:BGR262259 BGR327693:BGR327795 BGR393229:BGR393331 BGR458765:BGR458867 BGR524301:BGR524403 BGR589837:BGR589939 BGR655373:BGR655475 BGR720909:BGR721011 BGR786445:BGR786547 BGR851981:BGR852083 BGR917517:BGR917619 BGR983053:BGR983155 CAK10:CAK63 BQO66:BQO116 BQN65549:BQN65651 BQN131085:BQN131187 BQN196621:BQN196723 BQN262157:BQN262259 BQN327693:BQN327795 BQN393229:BQN393331 BQN458765:BQN458867 BQN524301:BQN524403 BQN589837:BQN589939 BQN655373:BQN655475 BQN720909:BQN721011 BQN786445:BQN786547 BQN851981:BQN852083 BQN917517:BQN917619 BQN983053:BQN983155 CKG10:CKG63 CAK66:CAK116 CAJ65549:CAJ65651 CAJ131085:CAJ131187 CAJ196621:CAJ196723 CAJ262157:CAJ262259 CAJ327693:CAJ327795 CAJ393229:CAJ393331 CAJ458765:CAJ458867 CAJ524301:CAJ524403 CAJ589837:CAJ589939 CAJ655373:CAJ655475 CAJ720909:CAJ721011 CAJ786445:CAJ786547 CAJ851981:CAJ852083 CAJ917517:CAJ917619 CAJ983053:CAJ983155 CUC10:CUC63 CKG66:CKG116 CKF65549:CKF65651 CKF131085:CKF131187 CKF196621:CKF196723 CKF262157:CKF262259 CKF327693:CKF327795 CKF393229:CKF393331 CKF458765:CKF458867 CKF524301:CKF524403 CKF589837:CKF589939 CKF655373:CKF655475 CKF720909:CKF721011 CKF786445:CKF786547 CKF851981:CKF852083 CKF917517:CKF917619 CKF983053:CKF983155 DDY10:DDY63 CUC66:CUC116 CUB65549:CUB65651 CUB131085:CUB131187 CUB196621:CUB196723 CUB262157:CUB262259 CUB327693:CUB327795 CUB393229:CUB393331 CUB458765:CUB458867 CUB524301:CUB524403 CUB589837:CUB589939 CUB655373:CUB655475 CUB720909:CUB721011 CUB786445:CUB786547 CUB851981:CUB852083 CUB917517:CUB917619 CUB983053:CUB983155 DNU10:DNU63 DDY66:DDY116 DDX65549:DDX65651 DDX131085:DDX131187 DDX196621:DDX196723 DDX262157:DDX262259 DDX327693:DDX327795 DDX393229:DDX393331 DDX458765:DDX458867 DDX524301:DDX524403 DDX589837:DDX589939 DDX655373:DDX655475 DDX720909:DDX721011 DDX786445:DDX786547 DDX851981:DDX852083 DDX917517:DDX917619 DDX983053:DDX983155 DXQ10:DXQ63 DNU66:DNU116 DNT65549:DNT65651 DNT131085:DNT131187 DNT196621:DNT196723 DNT262157:DNT262259 DNT327693:DNT327795 DNT393229:DNT393331 DNT458765:DNT458867 DNT524301:DNT524403 DNT589837:DNT589939 DNT655373:DNT655475 DNT720909:DNT721011 DNT786445:DNT786547 DNT851981:DNT852083 DNT917517:DNT917619 DNT983053:DNT983155 EHM10:EHM63 DXQ66:DXQ116 DXP65549:DXP65651 DXP131085:DXP131187 DXP196621:DXP196723 DXP262157:DXP262259 DXP327693:DXP327795 DXP393229:DXP393331 DXP458765:DXP458867 DXP524301:DXP524403 DXP589837:DXP589939 DXP655373:DXP655475 DXP720909:DXP721011 DXP786445:DXP786547 DXP851981:DXP852083 DXP917517:DXP917619 DXP983053:DXP983155 ERI10:ERI63 EHM66:EHM116 EHL65549:EHL65651 EHL131085:EHL131187 EHL196621:EHL196723 EHL262157:EHL262259 EHL327693:EHL327795 EHL393229:EHL393331 EHL458765:EHL458867 EHL524301:EHL524403 EHL589837:EHL589939 EHL655373:EHL655475 EHL720909:EHL721011 EHL786445:EHL786547 EHL851981:EHL852083 EHL917517:EHL917619 EHL983053:EHL983155 FBE10:FBE63 ERI66:ERI116 ERH65549:ERH65651 ERH131085:ERH131187 ERH196621:ERH196723 ERH262157:ERH262259 ERH327693:ERH327795 ERH393229:ERH393331 ERH458765:ERH458867 ERH524301:ERH524403 ERH589837:ERH589939 ERH655373:ERH655475 ERH720909:ERH721011 ERH786445:ERH786547 ERH851981:ERH852083 ERH917517:ERH917619 ERH983053:ERH983155 FLA10:FLA63 FBE66:FBE116 FBD65549:FBD65651 FBD131085:FBD131187 FBD196621:FBD196723 FBD262157:FBD262259 FBD327693:FBD327795 FBD393229:FBD393331 FBD458765:FBD458867 FBD524301:FBD524403 FBD589837:FBD589939 FBD655373:FBD655475 FBD720909:FBD721011 FBD786445:FBD786547 FBD851981:FBD852083 FBD917517:FBD917619 FBD983053:FBD983155 FUW10:FUW63 FLA66:FLA116 FKZ65549:FKZ65651 FKZ131085:FKZ131187 FKZ196621:FKZ196723 FKZ262157:FKZ262259 FKZ327693:FKZ327795 FKZ393229:FKZ393331 FKZ458765:FKZ458867 FKZ524301:FKZ524403 FKZ589837:FKZ589939 FKZ655373:FKZ655475 FKZ720909:FKZ721011 FKZ786445:FKZ786547 FKZ851981:FKZ852083 FKZ917517:FKZ917619 FKZ983053:FKZ983155 GES10:GES63 FUW66:FUW116 FUV65549:FUV65651 FUV131085:FUV131187 FUV196621:FUV196723 FUV262157:FUV262259 FUV327693:FUV327795 FUV393229:FUV393331 FUV458765:FUV458867 FUV524301:FUV524403 FUV589837:FUV589939 FUV655373:FUV655475 FUV720909:FUV721011 FUV786445:FUV786547 FUV851981:FUV852083 FUV917517:FUV917619 FUV983053:FUV983155 GOO10:GOO63 GES66:GES116 GER65549:GER65651 GER131085:GER131187 GER196621:GER196723 GER262157:GER262259 GER327693:GER327795 GER393229:GER393331 GER458765:GER458867 GER524301:GER524403 GER589837:GER589939 GER655373:GER655475 GER720909:GER721011 GER786445:GER786547 GER851981:GER852083 GER917517:GER917619 GER983053:GER983155 GYK10:GYK63 GOO66:GOO116 GON65549:GON65651 GON131085:GON131187 GON196621:GON196723 GON262157:GON262259 GON327693:GON327795 GON393229:GON393331 GON458765:GON458867 GON524301:GON524403 GON589837:GON589939 GON655373:GON655475 GON720909:GON721011 GON786445:GON786547 GON851981:GON852083 GON917517:GON917619 GON983053:GON983155 HIG10:HIG63 GYK66:GYK116 GYJ65549:GYJ65651 GYJ131085:GYJ131187 GYJ196621:GYJ196723 GYJ262157:GYJ262259 GYJ327693:GYJ327795 GYJ393229:GYJ393331 GYJ458765:GYJ458867 GYJ524301:GYJ524403 GYJ589837:GYJ589939 GYJ655373:GYJ655475 GYJ720909:GYJ721011 GYJ786445:GYJ786547 GYJ851981:GYJ852083 GYJ917517:GYJ917619 GYJ983053:GYJ983155 HSC10:HSC63 HIG66:HIG116 HIF65549:HIF65651 HIF131085:HIF131187 HIF196621:HIF196723 HIF262157:HIF262259 HIF327693:HIF327795 HIF393229:HIF393331 HIF458765:HIF458867 HIF524301:HIF524403 HIF589837:HIF589939 HIF655373:HIF655475 HIF720909:HIF721011 HIF786445:HIF786547 HIF851981:HIF852083 HIF917517:HIF917619 HIF983053:HIF983155 IBY10:IBY63 HSC66:HSC116 HSB65549:HSB65651 HSB131085:HSB131187 HSB196621:HSB196723 HSB262157:HSB262259 HSB327693:HSB327795 HSB393229:HSB393331 HSB458765:HSB458867 HSB524301:HSB524403 HSB589837:HSB589939 HSB655373:HSB655475 HSB720909:HSB721011 HSB786445:HSB786547 HSB851981:HSB852083 HSB917517:HSB917619 HSB983053:HSB983155 ILU10:ILU63 IBY66:IBY116 IBX65549:IBX65651 IBX131085:IBX131187 IBX196621:IBX196723 IBX262157:IBX262259 IBX327693:IBX327795 IBX393229:IBX393331 IBX458765:IBX458867 IBX524301:IBX524403 IBX589837:IBX589939 IBX655373:IBX655475 IBX720909:IBX721011 IBX786445:IBX786547 IBX851981:IBX852083 IBX917517:IBX917619 IBX983053:IBX983155 IVQ10:IVQ63 ILU66:ILU116 ILT65549:ILT65651 ILT131085:ILT131187 ILT196621:ILT196723 ILT262157:ILT262259 ILT327693:ILT327795 ILT393229:ILT393331 ILT458765:ILT458867 ILT524301:ILT524403 ILT589837:ILT589939 ILT655373:ILT655475 ILT720909:ILT721011 ILT786445:ILT786547 ILT851981:ILT852083 ILT917517:ILT917619 ILT983053:ILT983155 JFM10:JFM63 IVQ66:IVQ116 IVP65549:IVP65651 IVP131085:IVP131187 IVP196621:IVP196723 IVP262157:IVP262259 IVP327693:IVP327795 IVP393229:IVP393331 IVP458765:IVP458867 IVP524301:IVP524403 IVP589837:IVP589939 IVP655373:IVP655475 IVP720909:IVP721011 IVP786445:IVP786547 IVP851981:IVP852083 IVP917517:IVP917619 IVP983053:IVP983155 JPI10:JPI63 JFM66:JFM116 JFL65549:JFL65651 JFL131085:JFL131187 JFL196621:JFL196723 JFL262157:JFL262259 JFL327693:JFL327795 JFL393229:JFL393331 JFL458765:JFL458867 JFL524301:JFL524403 JFL589837:JFL589939 JFL655373:JFL655475 JFL720909:JFL721011 JFL786445:JFL786547 JFL851981:JFL852083 JFL917517:JFL917619 JFL983053:JFL983155 JZE10:JZE63 JPI66:JPI116 JPH65549:JPH65651 JPH131085:JPH131187 JPH196621:JPH196723 JPH262157:JPH262259 JPH327693:JPH327795 JPH393229:JPH393331 JPH458765:JPH458867 JPH524301:JPH524403 JPH589837:JPH589939 JPH655373:JPH655475 JPH720909:JPH721011 JPH786445:JPH786547 JPH851981:JPH852083 JPH917517:JPH917619 JPH983053:JPH983155 KJA10:KJA63 JZE66:JZE116 JZD65549:JZD65651 JZD131085:JZD131187 JZD196621:JZD196723 JZD262157:JZD262259 JZD327693:JZD327795 JZD393229:JZD393331 JZD458765:JZD458867 JZD524301:JZD524403 JZD589837:JZD589939 JZD655373:JZD655475 JZD720909:JZD721011 JZD786445:JZD786547 JZD851981:JZD852083 JZD917517:JZD917619 JZD983053:JZD983155 KSW10:KSW63 KJA66:KJA116 KIZ65549:KIZ65651 KIZ131085:KIZ131187 KIZ196621:KIZ196723 KIZ262157:KIZ262259 KIZ327693:KIZ327795 KIZ393229:KIZ393331 KIZ458765:KIZ458867 KIZ524301:KIZ524403 KIZ589837:KIZ589939 KIZ655373:KIZ655475 KIZ720909:KIZ721011 KIZ786445:KIZ786547 KIZ851981:KIZ852083 KIZ917517:KIZ917619 KIZ983053:KIZ983155 LCS10:LCS63 KSW66:KSW116 KSV65549:KSV65651 KSV131085:KSV131187 KSV196621:KSV196723 KSV262157:KSV262259 KSV327693:KSV327795 KSV393229:KSV393331 KSV458765:KSV458867 KSV524301:KSV524403 KSV589837:KSV589939 KSV655373:KSV655475 KSV720909:KSV721011 KSV786445:KSV786547 KSV851981:KSV852083 KSV917517:KSV917619 KSV983053:KSV983155 LMO10:LMO63 LCS66:LCS116 LCR65549:LCR65651 LCR131085:LCR131187 LCR196621:LCR196723 LCR262157:LCR262259 LCR327693:LCR327795 LCR393229:LCR393331 LCR458765:LCR458867 LCR524301:LCR524403 LCR589837:LCR589939 LCR655373:LCR655475 LCR720909:LCR721011 LCR786445:LCR786547 LCR851981:LCR852083 LCR917517:LCR917619 LCR983053:LCR983155 LWK10:LWK63 LMO66:LMO116 LMN65549:LMN65651 LMN131085:LMN131187 LMN196621:LMN196723 LMN262157:LMN262259 LMN327693:LMN327795 LMN393229:LMN393331 LMN458765:LMN458867 LMN524301:LMN524403 LMN589837:LMN589939 LMN655373:LMN655475 LMN720909:LMN721011 LMN786445:LMN786547 LMN851981:LMN852083 LMN917517:LMN917619 LMN983053:LMN983155 MGG10:MGG63 LWK66:LWK116 LWJ65549:LWJ65651 LWJ131085:LWJ131187 LWJ196621:LWJ196723 LWJ262157:LWJ262259 LWJ327693:LWJ327795 LWJ393229:LWJ393331 LWJ458765:LWJ458867 LWJ524301:LWJ524403 LWJ589837:LWJ589939 LWJ655373:LWJ655475 LWJ720909:LWJ721011 LWJ786445:LWJ786547 LWJ851981:LWJ852083 LWJ917517:LWJ917619 LWJ983053:LWJ983155 MQC10:MQC63 MGG66:MGG116 MGF65549:MGF65651 MGF131085:MGF131187 MGF196621:MGF196723 MGF262157:MGF262259 MGF327693:MGF327795 MGF393229:MGF393331 MGF458765:MGF458867 MGF524301:MGF524403 MGF589837:MGF589939 MGF655373:MGF655475 MGF720909:MGF721011 MGF786445:MGF786547 MGF851981:MGF852083 MGF917517:MGF917619 MGF983053:MGF983155 MZY10:MZY63 MQC66:MQC116 MQB65549:MQB65651 MQB131085:MQB131187 MQB196621:MQB196723 MQB262157:MQB262259 MQB327693:MQB327795 MQB393229:MQB393331 MQB458765:MQB458867 MQB524301:MQB524403 MQB589837:MQB589939 MQB655373:MQB655475 MQB720909:MQB721011 MQB786445:MQB786547 MQB851981:MQB852083 MQB917517:MQB917619 MQB983053:MQB983155 NJU10:NJU63 MZY66:MZY116 MZX65549:MZX65651 MZX131085:MZX131187 MZX196621:MZX196723 MZX262157:MZX262259 MZX327693:MZX327795 MZX393229:MZX393331 MZX458765:MZX458867 MZX524301:MZX524403 MZX589837:MZX589939 MZX655373:MZX655475 MZX720909:MZX721011 MZX786445:MZX786547 MZX851981:MZX852083 MZX917517:MZX917619 MZX983053:MZX983155 NTQ10:NTQ63 NJU66:NJU116 NJT65549:NJT65651 NJT131085:NJT131187 NJT196621:NJT196723 NJT262157:NJT262259 NJT327693:NJT327795 NJT393229:NJT393331 NJT458765:NJT458867 NJT524301:NJT524403 NJT589837:NJT589939 NJT655373:NJT655475 NJT720909:NJT721011 NJT786445:NJT786547 NJT851981:NJT852083 NJT917517:NJT917619 NJT983053:NJT983155 ODM10:ODM63 NTQ66:NTQ116 NTP65549:NTP65651 NTP131085:NTP131187 NTP196621:NTP196723 NTP262157:NTP262259 NTP327693:NTP327795 NTP393229:NTP393331 NTP458765:NTP458867 NTP524301:NTP524403 NTP589837:NTP589939 NTP655373:NTP655475 NTP720909:NTP721011 NTP786445:NTP786547 NTP851981:NTP852083 NTP917517:NTP917619 NTP983053:NTP983155 ONI10:ONI63 ODM66:ODM116 ODL65549:ODL65651 ODL131085:ODL131187 ODL196621:ODL196723 ODL262157:ODL262259 ODL327693:ODL327795 ODL393229:ODL393331 ODL458765:ODL458867 ODL524301:ODL524403 ODL589837:ODL589939 ODL655373:ODL655475 ODL720909:ODL721011 ODL786445:ODL786547 ODL851981:ODL852083 ODL917517:ODL917619 ODL983053:ODL983155 OXE10:OXE63 ONI66:ONI116 ONH65549:ONH65651 ONH131085:ONH131187 ONH196621:ONH196723 ONH262157:ONH262259 ONH327693:ONH327795 ONH393229:ONH393331 ONH458765:ONH458867 ONH524301:ONH524403 ONH589837:ONH589939 ONH655373:ONH655475 ONH720909:ONH721011 ONH786445:ONH786547 ONH851981:ONH852083 ONH917517:ONH917619 ONH983053:ONH983155 PHA10:PHA63 OXE66:OXE116 OXD65549:OXD65651 OXD131085:OXD131187 OXD196621:OXD196723 OXD262157:OXD262259 OXD327693:OXD327795 OXD393229:OXD393331 OXD458765:OXD458867 OXD524301:OXD524403 OXD589837:OXD589939 OXD655373:OXD655475 OXD720909:OXD721011 OXD786445:OXD786547 OXD851981:OXD852083 OXD917517:OXD917619 OXD983053:OXD983155 PQW10:PQW63 PHA66:PHA116 PGZ65549:PGZ65651 PGZ131085:PGZ131187 PGZ196621:PGZ196723 PGZ262157:PGZ262259 PGZ327693:PGZ327795 PGZ393229:PGZ393331 PGZ458765:PGZ458867 PGZ524301:PGZ524403 PGZ589837:PGZ589939 PGZ655373:PGZ655475 PGZ720909:PGZ721011 PGZ786445:PGZ786547 PGZ851981:PGZ852083 PGZ917517:PGZ917619 PGZ983053:PGZ983155 QAS10:QAS63 PQW66:PQW116 PQV65549:PQV65651 PQV131085:PQV131187 PQV196621:PQV196723 PQV262157:PQV262259 PQV327693:PQV327795 PQV393229:PQV393331 PQV458765:PQV458867 PQV524301:PQV524403 PQV589837:PQV589939 PQV655373:PQV655475 PQV720909:PQV721011 PQV786445:PQV786547 PQV851981:PQV852083 PQV917517:PQV917619 PQV983053:PQV983155 QKO10:QKO63 QAS66:QAS116 QAR65549:QAR65651 QAR131085:QAR131187 QAR196621:QAR196723 QAR262157:QAR262259 QAR327693:QAR327795 QAR393229:QAR393331 QAR458765:QAR458867 QAR524301:QAR524403 QAR589837:QAR589939 QAR655373:QAR655475 QAR720909:QAR721011 QAR786445:QAR786547 QAR851981:QAR852083 QAR917517:QAR917619 QAR983053:QAR983155 QUK10:QUK63 QKO66:QKO116 QKN65549:QKN65651 QKN131085:QKN131187 QKN196621:QKN196723 QKN262157:QKN262259 QKN327693:QKN327795 QKN393229:QKN393331 QKN458765:QKN458867 QKN524301:QKN524403 QKN589837:QKN589939 QKN655373:QKN655475 QKN720909:QKN721011 QKN786445:QKN786547 QKN851981:QKN852083 QKN917517:QKN917619 QKN983053:QKN983155 REG10:REG63 QUK66:QUK116 QUJ65549:QUJ65651 QUJ131085:QUJ131187 QUJ196621:QUJ196723 QUJ262157:QUJ262259 QUJ327693:QUJ327795 QUJ393229:QUJ393331 QUJ458765:QUJ458867 QUJ524301:QUJ524403 QUJ589837:QUJ589939 QUJ655373:QUJ655475 QUJ720909:QUJ721011 QUJ786445:QUJ786547 QUJ851981:QUJ852083 QUJ917517:QUJ917619 QUJ983053:QUJ983155 ROC10:ROC63 REG66:REG116 REF65549:REF65651 REF131085:REF131187 REF196621:REF196723 REF262157:REF262259 REF327693:REF327795 REF393229:REF393331 REF458765:REF458867 REF524301:REF524403 REF589837:REF589939 REF655373:REF655475 REF720909:REF721011 REF786445:REF786547 REF851981:REF852083 REF917517:REF917619 REF983053:REF983155 RXY10:RXY63 ROC66:ROC116 ROB65549:ROB65651 ROB131085:ROB131187 ROB196621:ROB196723 ROB262157:ROB262259 ROB327693:ROB327795 ROB393229:ROB393331 ROB458765:ROB458867 ROB524301:ROB524403 ROB589837:ROB589939 ROB655373:ROB655475 ROB720909:ROB721011 ROB786445:ROB786547 ROB851981:ROB852083 ROB917517:ROB917619 ROB983053:ROB983155 SHU10:SHU63 RXY66:RXY116 RXX65549:RXX65651 RXX131085:RXX131187 RXX196621:RXX196723 RXX262157:RXX262259 RXX327693:RXX327795 RXX393229:RXX393331 RXX458765:RXX458867 RXX524301:RXX524403 RXX589837:RXX589939 RXX655373:RXX655475 RXX720909:RXX721011 RXX786445:RXX786547 RXX851981:RXX852083 RXX917517:RXX917619 RXX983053:RXX983155 SRQ10:SRQ63 SHU66:SHU116 SHT65549:SHT65651 SHT131085:SHT131187 SHT196621:SHT196723 SHT262157:SHT262259 SHT327693:SHT327795 SHT393229:SHT393331 SHT458765:SHT458867 SHT524301:SHT524403 SHT589837:SHT589939 SHT655373:SHT655475 SHT720909:SHT721011 SHT786445:SHT786547 SHT851981:SHT852083 SHT917517:SHT917619 SHT983053:SHT983155 TBM10:TBM63 SRQ66:SRQ116 SRP65549:SRP65651 SRP131085:SRP131187 SRP196621:SRP196723 SRP262157:SRP262259 SRP327693:SRP327795 SRP393229:SRP393331 SRP458765:SRP458867 SRP524301:SRP524403 SRP589837:SRP589939 SRP655373:SRP655475 SRP720909:SRP721011 SRP786445:SRP786547 SRP851981:SRP852083 SRP917517:SRP917619 SRP983053:SRP983155 TLI10:TLI63 TBM66:TBM116 TBL65549:TBL65651 TBL131085:TBL131187 TBL196621:TBL196723 TBL262157:TBL262259 TBL327693:TBL327795 TBL393229:TBL393331 TBL458765:TBL458867 TBL524301:TBL524403 TBL589837:TBL589939 TBL655373:TBL655475 TBL720909:TBL721011 TBL786445:TBL786547 TBL851981:TBL852083 TBL917517:TBL917619 TBL983053:TBL983155 TVE10:TVE63 TLI66:TLI116 TLH65549:TLH65651 TLH131085:TLH131187 TLH196621:TLH196723 TLH262157:TLH262259 TLH327693:TLH327795 TLH393229:TLH393331 TLH458765:TLH458867 TLH524301:TLH524403 TLH589837:TLH589939 TLH655373:TLH655475 TLH720909:TLH721011 TLH786445:TLH786547 TLH851981:TLH852083 TLH917517:TLH917619 TLH983053:TLH983155 UFA10:UFA63 TVE66:TVE116 TVD65549:TVD65651 TVD131085:TVD131187 TVD196621:TVD196723 TVD262157:TVD262259 TVD327693:TVD327795 TVD393229:TVD393331 TVD458765:TVD458867 TVD524301:TVD524403 TVD589837:TVD589939 TVD655373:TVD655475 TVD720909:TVD721011 TVD786445:TVD786547 TVD851981:TVD852083 TVD917517:TVD917619 TVD983053:TVD983155 UOW10:UOW63 UFA66:UFA116 UEZ65549:UEZ65651 UEZ131085:UEZ131187 UEZ196621:UEZ196723 UEZ262157:UEZ262259 UEZ327693:UEZ327795 UEZ393229:UEZ393331 UEZ458765:UEZ458867 UEZ524301:UEZ524403 UEZ589837:UEZ589939 UEZ655373:UEZ655475 UEZ720909:UEZ721011 UEZ786445:UEZ786547 UEZ851981:UEZ852083 UEZ917517:UEZ917619 UEZ983053:UEZ983155 UYS10:UYS63 UOW66:UOW116 UOV65549:UOV65651 UOV131085:UOV131187 UOV196621:UOV196723 UOV262157:UOV262259 UOV327693:UOV327795 UOV393229:UOV393331 UOV458765:UOV458867 UOV524301:UOV524403 UOV589837:UOV589939 UOV655373:UOV655475 UOV720909:UOV721011 UOV786445:UOV786547 UOV851981:UOV852083 UOV917517:UOV917619 UOV983053:UOV983155 VIO10:VIO63 UYS66:UYS116 UYR65549:UYR65651 UYR131085:UYR131187 UYR196621:UYR196723 UYR262157:UYR262259 UYR327693:UYR327795 UYR393229:UYR393331 UYR458765:UYR458867 UYR524301:UYR524403 UYR589837:UYR589939 UYR655373:UYR655475 UYR720909:UYR721011 UYR786445:UYR786547 UYR851981:UYR852083 UYR917517:UYR917619 UYR983053:UYR983155 VSK10:VSK63 VIO66:VIO116 VIN65549:VIN65651 VIN131085:VIN131187 VIN196621:VIN196723 VIN262157:VIN262259 VIN327693:VIN327795 VIN393229:VIN393331 VIN458765:VIN458867 VIN524301:VIN524403 VIN589837:VIN589939 VIN655373:VIN655475 VIN720909:VIN721011 VIN786445:VIN786547 VIN851981:VIN852083 VIN917517:VIN917619 VIN983053:VIN983155 WCG10:WCG63 VSK66:VSK116 VSJ65549:VSJ65651 VSJ131085:VSJ131187 VSJ196621:VSJ196723 VSJ262157:VSJ262259 VSJ327693:VSJ327795 VSJ393229:VSJ393331 VSJ458765:VSJ458867 VSJ524301:VSJ524403 VSJ589837:VSJ589939 VSJ655373:VSJ655475 VSJ720909:VSJ721011 VSJ786445:VSJ786547 VSJ851981:VSJ852083 VSJ917517:VSJ917619 VSJ983053:VSJ983155 WMC10:WMC63 WCG66:WCG116 WCF65549:WCF65651 WCF131085:WCF131187 WCF196621:WCF196723 WCF262157:WCF262259 WCF327693:WCF327795 WCF393229:WCF393331 WCF458765:WCF458867 WCF524301:WCF524403 WCF589837:WCF589939 WCF655373:WCF655475 WCF720909:WCF721011 WCF786445:WCF786547 WCF851981:WCF852083 WCF917517:WCF917619 WCF983053:WCF983155 WVY10:WVY63 WMC66:WMC116 WMB65549:WMB65651 WMB131085:WMB131187 WMB196621:WMB196723 WMB262157:WMB262259 WMB327693:WMB327795 WMB393229:WMB393331 WMB458765:WMB458867 WMB524301:WMB524403 WMB589837:WMB589939 WMB655373:WMB655475 WMB720909:WMB721011 WMB786445:WMB786547 WMB851981:WMB852083 WMB917517:WMB917619 WMB983053:WMB983155 JM10:JM63 WVX983053:WVX983155 WVY66:WVY116 WVX65549:WVX65651 WVX131085:WVX131187 WVX196621:WVX196723 WVX262157:WVX262259 WVX327693:WVX327795 WVX393229:WVX393331 WVX458765:WVX458867 WVX524301:WVX524403 WVX589837:WVX589939 WVX655373:WVX655475 WVX720909:WVX721011 WVX786445:WVX786547 WVX851981:WVX852083 WVX917517:WVX917619 TI10:TI63" xr:uid="{F2651404-F600-4A5F-AB29-4883848C5623}"/>
    <dataValidation allowBlank="1" showInputMessage="1" showErrorMessage="1" prompt="Performance Tasks Percentage Score" sqref="O65549:O65651 O131085:O131187 O196621:O196723 O262157:O262259 O327693:O327795 O393229:O393331 O458765:O458867 O524301:O524403 O589837:O589939 O655373:O655475 O720909:O721011 O786445:O786547 O851981:O852083 O917517:O917619 O983053:O983155 JL66:JL116 JK65549:JK65651 JK131085:JK131187 JK196621:JK196723 JK262157:JK262259 JK327693:JK327795 JK393229:JK393331 JK458765:JK458867 JK524301:JK524403 JK589837:JK589939 JK655373:JK655475 JK720909:JK721011 JK786445:JK786547 JK851981:JK852083 JK917517:JK917619 JK983053:JK983155 ADD10:ADD63 TH66:TH116 TG65549:TG65651 TG131085:TG131187 TG196621:TG196723 TG262157:TG262259 TG327693:TG327795 TG393229:TG393331 TG458765:TG458867 TG524301:TG524403 TG589837:TG589939 TG655373:TG655475 TG720909:TG721011 TG786445:TG786547 TG851981:TG852083 TG917517:TG917619 TG983053:TG983155 AMZ10:AMZ63 ADD66:ADD116 ADC65549:ADC65651 ADC131085:ADC131187 ADC196621:ADC196723 ADC262157:ADC262259 ADC327693:ADC327795 ADC393229:ADC393331 ADC458765:ADC458867 ADC524301:ADC524403 ADC589837:ADC589939 ADC655373:ADC655475 ADC720909:ADC721011 ADC786445:ADC786547 ADC851981:ADC852083 ADC917517:ADC917619 ADC983053:ADC983155 AWV10:AWV63 AMZ66:AMZ116 AMY65549:AMY65651 AMY131085:AMY131187 AMY196621:AMY196723 AMY262157:AMY262259 AMY327693:AMY327795 AMY393229:AMY393331 AMY458765:AMY458867 AMY524301:AMY524403 AMY589837:AMY589939 AMY655373:AMY655475 AMY720909:AMY721011 AMY786445:AMY786547 AMY851981:AMY852083 AMY917517:AMY917619 AMY983053:AMY983155 BGR10:BGR63 AWV66:AWV116 AWU65549:AWU65651 AWU131085:AWU131187 AWU196621:AWU196723 AWU262157:AWU262259 AWU327693:AWU327795 AWU393229:AWU393331 AWU458765:AWU458867 AWU524301:AWU524403 AWU589837:AWU589939 AWU655373:AWU655475 AWU720909:AWU721011 AWU786445:AWU786547 AWU851981:AWU852083 AWU917517:AWU917619 AWU983053:AWU983155 BQN10:BQN63 BGR66:BGR116 BGQ65549:BGQ65651 BGQ131085:BGQ131187 BGQ196621:BGQ196723 BGQ262157:BGQ262259 BGQ327693:BGQ327795 BGQ393229:BGQ393331 BGQ458765:BGQ458867 BGQ524301:BGQ524403 BGQ589837:BGQ589939 BGQ655373:BGQ655475 BGQ720909:BGQ721011 BGQ786445:BGQ786547 BGQ851981:BGQ852083 BGQ917517:BGQ917619 BGQ983053:BGQ983155 CAJ10:CAJ63 BQN66:BQN116 BQM65549:BQM65651 BQM131085:BQM131187 BQM196621:BQM196723 BQM262157:BQM262259 BQM327693:BQM327795 BQM393229:BQM393331 BQM458765:BQM458867 BQM524301:BQM524403 BQM589837:BQM589939 BQM655373:BQM655475 BQM720909:BQM721011 BQM786445:BQM786547 BQM851981:BQM852083 BQM917517:BQM917619 BQM983053:BQM983155 CKF10:CKF63 CAJ66:CAJ116 CAI65549:CAI65651 CAI131085:CAI131187 CAI196621:CAI196723 CAI262157:CAI262259 CAI327693:CAI327795 CAI393229:CAI393331 CAI458765:CAI458867 CAI524301:CAI524403 CAI589837:CAI589939 CAI655373:CAI655475 CAI720909:CAI721011 CAI786445:CAI786547 CAI851981:CAI852083 CAI917517:CAI917619 CAI983053:CAI983155 CUB10:CUB63 CKF66:CKF116 CKE65549:CKE65651 CKE131085:CKE131187 CKE196621:CKE196723 CKE262157:CKE262259 CKE327693:CKE327795 CKE393229:CKE393331 CKE458765:CKE458867 CKE524301:CKE524403 CKE589837:CKE589939 CKE655373:CKE655475 CKE720909:CKE721011 CKE786445:CKE786547 CKE851981:CKE852083 CKE917517:CKE917619 CKE983053:CKE983155 DDX10:DDX63 CUB66:CUB116 CUA65549:CUA65651 CUA131085:CUA131187 CUA196621:CUA196723 CUA262157:CUA262259 CUA327693:CUA327795 CUA393229:CUA393331 CUA458765:CUA458867 CUA524301:CUA524403 CUA589837:CUA589939 CUA655373:CUA655475 CUA720909:CUA721011 CUA786445:CUA786547 CUA851981:CUA852083 CUA917517:CUA917619 CUA983053:CUA983155 DNT10:DNT63 DDX66:DDX116 DDW65549:DDW65651 DDW131085:DDW131187 DDW196621:DDW196723 DDW262157:DDW262259 DDW327693:DDW327795 DDW393229:DDW393331 DDW458765:DDW458867 DDW524301:DDW524403 DDW589837:DDW589939 DDW655373:DDW655475 DDW720909:DDW721011 DDW786445:DDW786547 DDW851981:DDW852083 DDW917517:DDW917619 DDW983053:DDW983155 DXP10:DXP63 DNT66:DNT116 DNS65549:DNS65651 DNS131085:DNS131187 DNS196621:DNS196723 DNS262157:DNS262259 DNS327693:DNS327795 DNS393229:DNS393331 DNS458765:DNS458867 DNS524301:DNS524403 DNS589837:DNS589939 DNS655373:DNS655475 DNS720909:DNS721011 DNS786445:DNS786547 DNS851981:DNS852083 DNS917517:DNS917619 DNS983053:DNS983155 EHL10:EHL63 DXP66:DXP116 DXO65549:DXO65651 DXO131085:DXO131187 DXO196621:DXO196723 DXO262157:DXO262259 DXO327693:DXO327795 DXO393229:DXO393331 DXO458765:DXO458867 DXO524301:DXO524403 DXO589837:DXO589939 DXO655373:DXO655475 DXO720909:DXO721011 DXO786445:DXO786547 DXO851981:DXO852083 DXO917517:DXO917619 DXO983053:DXO983155 ERH10:ERH63 EHL66:EHL116 EHK65549:EHK65651 EHK131085:EHK131187 EHK196621:EHK196723 EHK262157:EHK262259 EHK327693:EHK327795 EHK393229:EHK393331 EHK458765:EHK458867 EHK524301:EHK524403 EHK589837:EHK589939 EHK655373:EHK655475 EHK720909:EHK721011 EHK786445:EHK786547 EHK851981:EHK852083 EHK917517:EHK917619 EHK983053:EHK983155 FBD10:FBD63 ERH66:ERH116 ERG65549:ERG65651 ERG131085:ERG131187 ERG196621:ERG196723 ERG262157:ERG262259 ERG327693:ERG327795 ERG393229:ERG393331 ERG458765:ERG458867 ERG524301:ERG524403 ERG589837:ERG589939 ERG655373:ERG655475 ERG720909:ERG721011 ERG786445:ERG786547 ERG851981:ERG852083 ERG917517:ERG917619 ERG983053:ERG983155 FKZ10:FKZ63 FBD66:FBD116 FBC65549:FBC65651 FBC131085:FBC131187 FBC196621:FBC196723 FBC262157:FBC262259 FBC327693:FBC327795 FBC393229:FBC393331 FBC458765:FBC458867 FBC524301:FBC524403 FBC589837:FBC589939 FBC655373:FBC655475 FBC720909:FBC721011 FBC786445:FBC786547 FBC851981:FBC852083 FBC917517:FBC917619 FBC983053:FBC983155 FUV10:FUV63 FKZ66:FKZ116 FKY65549:FKY65651 FKY131085:FKY131187 FKY196621:FKY196723 FKY262157:FKY262259 FKY327693:FKY327795 FKY393229:FKY393331 FKY458765:FKY458867 FKY524301:FKY524403 FKY589837:FKY589939 FKY655373:FKY655475 FKY720909:FKY721011 FKY786445:FKY786547 FKY851981:FKY852083 FKY917517:FKY917619 FKY983053:FKY983155 GER10:GER63 FUV66:FUV116 FUU65549:FUU65651 FUU131085:FUU131187 FUU196621:FUU196723 FUU262157:FUU262259 FUU327693:FUU327795 FUU393229:FUU393331 FUU458765:FUU458867 FUU524301:FUU524403 FUU589837:FUU589939 FUU655373:FUU655475 FUU720909:FUU721011 FUU786445:FUU786547 FUU851981:FUU852083 FUU917517:FUU917619 FUU983053:FUU983155 GON10:GON63 GER66:GER116 GEQ65549:GEQ65651 GEQ131085:GEQ131187 GEQ196621:GEQ196723 GEQ262157:GEQ262259 GEQ327693:GEQ327795 GEQ393229:GEQ393331 GEQ458765:GEQ458867 GEQ524301:GEQ524403 GEQ589837:GEQ589939 GEQ655373:GEQ655475 GEQ720909:GEQ721011 GEQ786445:GEQ786547 GEQ851981:GEQ852083 GEQ917517:GEQ917619 GEQ983053:GEQ983155 GYJ10:GYJ63 GON66:GON116 GOM65549:GOM65651 GOM131085:GOM131187 GOM196621:GOM196723 GOM262157:GOM262259 GOM327693:GOM327795 GOM393229:GOM393331 GOM458765:GOM458867 GOM524301:GOM524403 GOM589837:GOM589939 GOM655373:GOM655475 GOM720909:GOM721011 GOM786445:GOM786547 GOM851981:GOM852083 GOM917517:GOM917619 GOM983053:GOM983155 HIF10:HIF63 GYJ66:GYJ116 GYI65549:GYI65651 GYI131085:GYI131187 GYI196621:GYI196723 GYI262157:GYI262259 GYI327693:GYI327795 GYI393229:GYI393331 GYI458765:GYI458867 GYI524301:GYI524403 GYI589837:GYI589939 GYI655373:GYI655475 GYI720909:GYI721011 GYI786445:GYI786547 GYI851981:GYI852083 GYI917517:GYI917619 GYI983053:GYI983155 HSB10:HSB63 HIF66:HIF116 HIE65549:HIE65651 HIE131085:HIE131187 HIE196621:HIE196723 HIE262157:HIE262259 HIE327693:HIE327795 HIE393229:HIE393331 HIE458765:HIE458867 HIE524301:HIE524403 HIE589837:HIE589939 HIE655373:HIE655475 HIE720909:HIE721011 HIE786445:HIE786547 HIE851981:HIE852083 HIE917517:HIE917619 HIE983053:HIE983155 IBX10:IBX63 HSB66:HSB116 HSA65549:HSA65651 HSA131085:HSA131187 HSA196621:HSA196723 HSA262157:HSA262259 HSA327693:HSA327795 HSA393229:HSA393331 HSA458765:HSA458867 HSA524301:HSA524403 HSA589837:HSA589939 HSA655373:HSA655475 HSA720909:HSA721011 HSA786445:HSA786547 HSA851981:HSA852083 HSA917517:HSA917619 HSA983053:HSA983155 ILT10:ILT63 IBX66:IBX116 IBW65549:IBW65651 IBW131085:IBW131187 IBW196621:IBW196723 IBW262157:IBW262259 IBW327693:IBW327795 IBW393229:IBW393331 IBW458765:IBW458867 IBW524301:IBW524403 IBW589837:IBW589939 IBW655373:IBW655475 IBW720909:IBW721011 IBW786445:IBW786547 IBW851981:IBW852083 IBW917517:IBW917619 IBW983053:IBW983155 IVP10:IVP63 ILT66:ILT116 ILS65549:ILS65651 ILS131085:ILS131187 ILS196621:ILS196723 ILS262157:ILS262259 ILS327693:ILS327795 ILS393229:ILS393331 ILS458765:ILS458867 ILS524301:ILS524403 ILS589837:ILS589939 ILS655373:ILS655475 ILS720909:ILS721011 ILS786445:ILS786547 ILS851981:ILS852083 ILS917517:ILS917619 ILS983053:ILS983155 JFL10:JFL63 IVP66:IVP116 IVO65549:IVO65651 IVO131085:IVO131187 IVO196621:IVO196723 IVO262157:IVO262259 IVO327693:IVO327795 IVO393229:IVO393331 IVO458765:IVO458867 IVO524301:IVO524403 IVO589837:IVO589939 IVO655373:IVO655475 IVO720909:IVO721011 IVO786445:IVO786547 IVO851981:IVO852083 IVO917517:IVO917619 IVO983053:IVO983155 JPH10:JPH63 JFL66:JFL116 JFK65549:JFK65651 JFK131085:JFK131187 JFK196621:JFK196723 JFK262157:JFK262259 JFK327693:JFK327795 JFK393229:JFK393331 JFK458765:JFK458867 JFK524301:JFK524403 JFK589837:JFK589939 JFK655373:JFK655475 JFK720909:JFK721011 JFK786445:JFK786547 JFK851981:JFK852083 JFK917517:JFK917619 JFK983053:JFK983155 JZD10:JZD63 JPH66:JPH116 JPG65549:JPG65651 JPG131085:JPG131187 JPG196621:JPG196723 JPG262157:JPG262259 JPG327693:JPG327795 JPG393229:JPG393331 JPG458765:JPG458867 JPG524301:JPG524403 JPG589837:JPG589939 JPG655373:JPG655475 JPG720909:JPG721011 JPG786445:JPG786547 JPG851981:JPG852083 JPG917517:JPG917619 JPG983053:JPG983155 KIZ10:KIZ63 JZD66:JZD116 JZC65549:JZC65651 JZC131085:JZC131187 JZC196621:JZC196723 JZC262157:JZC262259 JZC327693:JZC327795 JZC393229:JZC393331 JZC458765:JZC458867 JZC524301:JZC524403 JZC589837:JZC589939 JZC655373:JZC655475 JZC720909:JZC721011 JZC786445:JZC786547 JZC851981:JZC852083 JZC917517:JZC917619 JZC983053:JZC983155 KSV10:KSV63 KIZ66:KIZ116 KIY65549:KIY65651 KIY131085:KIY131187 KIY196621:KIY196723 KIY262157:KIY262259 KIY327693:KIY327795 KIY393229:KIY393331 KIY458765:KIY458867 KIY524301:KIY524403 KIY589837:KIY589939 KIY655373:KIY655475 KIY720909:KIY721011 KIY786445:KIY786547 KIY851981:KIY852083 KIY917517:KIY917619 KIY983053:KIY983155 LCR10:LCR63 KSV66:KSV116 KSU65549:KSU65651 KSU131085:KSU131187 KSU196621:KSU196723 KSU262157:KSU262259 KSU327693:KSU327795 KSU393229:KSU393331 KSU458765:KSU458867 KSU524301:KSU524403 KSU589837:KSU589939 KSU655373:KSU655475 KSU720909:KSU721011 KSU786445:KSU786547 KSU851981:KSU852083 KSU917517:KSU917619 KSU983053:KSU983155 LMN10:LMN63 LCR66:LCR116 LCQ65549:LCQ65651 LCQ131085:LCQ131187 LCQ196621:LCQ196723 LCQ262157:LCQ262259 LCQ327693:LCQ327795 LCQ393229:LCQ393331 LCQ458765:LCQ458867 LCQ524301:LCQ524403 LCQ589837:LCQ589939 LCQ655373:LCQ655475 LCQ720909:LCQ721011 LCQ786445:LCQ786547 LCQ851981:LCQ852083 LCQ917517:LCQ917619 LCQ983053:LCQ983155 LWJ10:LWJ63 LMN66:LMN116 LMM65549:LMM65651 LMM131085:LMM131187 LMM196621:LMM196723 LMM262157:LMM262259 LMM327693:LMM327795 LMM393229:LMM393331 LMM458765:LMM458867 LMM524301:LMM524403 LMM589837:LMM589939 LMM655373:LMM655475 LMM720909:LMM721011 LMM786445:LMM786547 LMM851981:LMM852083 LMM917517:LMM917619 LMM983053:LMM983155 MGF10:MGF63 LWJ66:LWJ116 LWI65549:LWI65651 LWI131085:LWI131187 LWI196621:LWI196723 LWI262157:LWI262259 LWI327693:LWI327795 LWI393229:LWI393331 LWI458765:LWI458867 LWI524301:LWI524403 LWI589837:LWI589939 LWI655373:LWI655475 LWI720909:LWI721011 LWI786445:LWI786547 LWI851981:LWI852083 LWI917517:LWI917619 LWI983053:LWI983155 MQB10:MQB63 MGF66:MGF116 MGE65549:MGE65651 MGE131085:MGE131187 MGE196621:MGE196723 MGE262157:MGE262259 MGE327693:MGE327795 MGE393229:MGE393331 MGE458765:MGE458867 MGE524301:MGE524403 MGE589837:MGE589939 MGE655373:MGE655475 MGE720909:MGE721011 MGE786445:MGE786547 MGE851981:MGE852083 MGE917517:MGE917619 MGE983053:MGE983155 MZX10:MZX63 MQB66:MQB116 MQA65549:MQA65651 MQA131085:MQA131187 MQA196621:MQA196723 MQA262157:MQA262259 MQA327693:MQA327795 MQA393229:MQA393331 MQA458765:MQA458867 MQA524301:MQA524403 MQA589837:MQA589939 MQA655373:MQA655475 MQA720909:MQA721011 MQA786445:MQA786547 MQA851981:MQA852083 MQA917517:MQA917619 MQA983053:MQA983155 NJT10:NJT63 MZX66:MZX116 MZW65549:MZW65651 MZW131085:MZW131187 MZW196621:MZW196723 MZW262157:MZW262259 MZW327693:MZW327795 MZW393229:MZW393331 MZW458765:MZW458867 MZW524301:MZW524403 MZW589837:MZW589939 MZW655373:MZW655475 MZW720909:MZW721011 MZW786445:MZW786547 MZW851981:MZW852083 MZW917517:MZW917619 MZW983053:MZW983155 NTP10:NTP63 NJT66:NJT116 NJS65549:NJS65651 NJS131085:NJS131187 NJS196621:NJS196723 NJS262157:NJS262259 NJS327693:NJS327795 NJS393229:NJS393331 NJS458765:NJS458867 NJS524301:NJS524403 NJS589837:NJS589939 NJS655373:NJS655475 NJS720909:NJS721011 NJS786445:NJS786547 NJS851981:NJS852083 NJS917517:NJS917619 NJS983053:NJS983155 ODL10:ODL63 NTP66:NTP116 NTO65549:NTO65651 NTO131085:NTO131187 NTO196621:NTO196723 NTO262157:NTO262259 NTO327693:NTO327795 NTO393229:NTO393331 NTO458765:NTO458867 NTO524301:NTO524403 NTO589837:NTO589939 NTO655373:NTO655475 NTO720909:NTO721011 NTO786445:NTO786547 NTO851981:NTO852083 NTO917517:NTO917619 NTO983053:NTO983155 ONH10:ONH63 ODL66:ODL116 ODK65549:ODK65651 ODK131085:ODK131187 ODK196621:ODK196723 ODK262157:ODK262259 ODK327693:ODK327795 ODK393229:ODK393331 ODK458765:ODK458867 ODK524301:ODK524403 ODK589837:ODK589939 ODK655373:ODK655475 ODK720909:ODK721011 ODK786445:ODK786547 ODK851981:ODK852083 ODK917517:ODK917619 ODK983053:ODK983155 OXD10:OXD63 ONH66:ONH116 ONG65549:ONG65651 ONG131085:ONG131187 ONG196621:ONG196723 ONG262157:ONG262259 ONG327693:ONG327795 ONG393229:ONG393331 ONG458765:ONG458867 ONG524301:ONG524403 ONG589837:ONG589939 ONG655373:ONG655475 ONG720909:ONG721011 ONG786445:ONG786547 ONG851981:ONG852083 ONG917517:ONG917619 ONG983053:ONG983155 PGZ10:PGZ63 OXD66:OXD116 OXC65549:OXC65651 OXC131085:OXC131187 OXC196621:OXC196723 OXC262157:OXC262259 OXC327693:OXC327795 OXC393229:OXC393331 OXC458765:OXC458867 OXC524301:OXC524403 OXC589837:OXC589939 OXC655373:OXC655475 OXC720909:OXC721011 OXC786445:OXC786547 OXC851981:OXC852083 OXC917517:OXC917619 OXC983053:OXC983155 PQV10:PQV63 PGZ66:PGZ116 PGY65549:PGY65651 PGY131085:PGY131187 PGY196621:PGY196723 PGY262157:PGY262259 PGY327693:PGY327795 PGY393229:PGY393331 PGY458765:PGY458867 PGY524301:PGY524403 PGY589837:PGY589939 PGY655373:PGY655475 PGY720909:PGY721011 PGY786445:PGY786547 PGY851981:PGY852083 PGY917517:PGY917619 PGY983053:PGY983155 QAR10:QAR63 PQV66:PQV116 PQU65549:PQU65651 PQU131085:PQU131187 PQU196621:PQU196723 PQU262157:PQU262259 PQU327693:PQU327795 PQU393229:PQU393331 PQU458765:PQU458867 PQU524301:PQU524403 PQU589837:PQU589939 PQU655373:PQU655475 PQU720909:PQU721011 PQU786445:PQU786547 PQU851981:PQU852083 PQU917517:PQU917619 PQU983053:PQU983155 QKN10:QKN63 QAR66:QAR116 QAQ65549:QAQ65651 QAQ131085:QAQ131187 QAQ196621:QAQ196723 QAQ262157:QAQ262259 QAQ327693:QAQ327795 QAQ393229:QAQ393331 QAQ458765:QAQ458867 QAQ524301:QAQ524403 QAQ589837:QAQ589939 QAQ655373:QAQ655475 QAQ720909:QAQ721011 QAQ786445:QAQ786547 QAQ851981:QAQ852083 QAQ917517:QAQ917619 QAQ983053:QAQ983155 QUJ10:QUJ63 QKN66:QKN116 QKM65549:QKM65651 QKM131085:QKM131187 QKM196621:QKM196723 QKM262157:QKM262259 QKM327693:QKM327795 QKM393229:QKM393331 QKM458765:QKM458867 QKM524301:QKM524403 QKM589837:QKM589939 QKM655373:QKM655475 QKM720909:QKM721011 QKM786445:QKM786547 QKM851981:QKM852083 QKM917517:QKM917619 QKM983053:QKM983155 REF10:REF63 QUJ66:QUJ116 QUI65549:QUI65651 QUI131085:QUI131187 QUI196621:QUI196723 QUI262157:QUI262259 QUI327693:QUI327795 QUI393229:QUI393331 QUI458765:QUI458867 QUI524301:QUI524403 QUI589837:QUI589939 QUI655373:QUI655475 QUI720909:QUI721011 QUI786445:QUI786547 QUI851981:QUI852083 QUI917517:QUI917619 QUI983053:QUI983155 ROB10:ROB63 REF66:REF116 REE65549:REE65651 REE131085:REE131187 REE196621:REE196723 REE262157:REE262259 REE327693:REE327795 REE393229:REE393331 REE458765:REE458867 REE524301:REE524403 REE589837:REE589939 REE655373:REE655475 REE720909:REE721011 REE786445:REE786547 REE851981:REE852083 REE917517:REE917619 REE983053:REE983155 RXX10:RXX63 ROB66:ROB116 ROA65549:ROA65651 ROA131085:ROA131187 ROA196621:ROA196723 ROA262157:ROA262259 ROA327693:ROA327795 ROA393229:ROA393331 ROA458765:ROA458867 ROA524301:ROA524403 ROA589837:ROA589939 ROA655373:ROA655475 ROA720909:ROA721011 ROA786445:ROA786547 ROA851981:ROA852083 ROA917517:ROA917619 ROA983053:ROA983155 SHT10:SHT63 RXX66:RXX116 RXW65549:RXW65651 RXW131085:RXW131187 RXW196621:RXW196723 RXW262157:RXW262259 RXW327693:RXW327795 RXW393229:RXW393331 RXW458765:RXW458867 RXW524301:RXW524403 RXW589837:RXW589939 RXW655373:RXW655475 RXW720909:RXW721011 RXW786445:RXW786547 RXW851981:RXW852083 RXW917517:RXW917619 RXW983053:RXW983155 SRP10:SRP63 SHT66:SHT116 SHS65549:SHS65651 SHS131085:SHS131187 SHS196621:SHS196723 SHS262157:SHS262259 SHS327693:SHS327795 SHS393229:SHS393331 SHS458765:SHS458867 SHS524301:SHS524403 SHS589837:SHS589939 SHS655373:SHS655475 SHS720909:SHS721011 SHS786445:SHS786547 SHS851981:SHS852083 SHS917517:SHS917619 SHS983053:SHS983155 TBL10:TBL63 SRP66:SRP116 SRO65549:SRO65651 SRO131085:SRO131187 SRO196621:SRO196723 SRO262157:SRO262259 SRO327693:SRO327795 SRO393229:SRO393331 SRO458765:SRO458867 SRO524301:SRO524403 SRO589837:SRO589939 SRO655373:SRO655475 SRO720909:SRO721011 SRO786445:SRO786547 SRO851981:SRO852083 SRO917517:SRO917619 SRO983053:SRO983155 TLH10:TLH63 TBL66:TBL116 TBK65549:TBK65651 TBK131085:TBK131187 TBK196621:TBK196723 TBK262157:TBK262259 TBK327693:TBK327795 TBK393229:TBK393331 TBK458765:TBK458867 TBK524301:TBK524403 TBK589837:TBK589939 TBK655373:TBK655475 TBK720909:TBK721011 TBK786445:TBK786547 TBK851981:TBK852083 TBK917517:TBK917619 TBK983053:TBK983155 TVD10:TVD63 TLH66:TLH116 TLG65549:TLG65651 TLG131085:TLG131187 TLG196621:TLG196723 TLG262157:TLG262259 TLG327693:TLG327795 TLG393229:TLG393331 TLG458765:TLG458867 TLG524301:TLG524403 TLG589837:TLG589939 TLG655373:TLG655475 TLG720909:TLG721011 TLG786445:TLG786547 TLG851981:TLG852083 TLG917517:TLG917619 TLG983053:TLG983155 UEZ10:UEZ63 TVD66:TVD116 TVC65549:TVC65651 TVC131085:TVC131187 TVC196621:TVC196723 TVC262157:TVC262259 TVC327693:TVC327795 TVC393229:TVC393331 TVC458765:TVC458867 TVC524301:TVC524403 TVC589837:TVC589939 TVC655373:TVC655475 TVC720909:TVC721011 TVC786445:TVC786547 TVC851981:TVC852083 TVC917517:TVC917619 TVC983053:TVC983155 UOV10:UOV63 UEZ66:UEZ116 UEY65549:UEY65651 UEY131085:UEY131187 UEY196621:UEY196723 UEY262157:UEY262259 UEY327693:UEY327795 UEY393229:UEY393331 UEY458765:UEY458867 UEY524301:UEY524403 UEY589837:UEY589939 UEY655373:UEY655475 UEY720909:UEY721011 UEY786445:UEY786547 UEY851981:UEY852083 UEY917517:UEY917619 UEY983053:UEY983155 UYR10:UYR63 UOV66:UOV116 UOU65549:UOU65651 UOU131085:UOU131187 UOU196621:UOU196723 UOU262157:UOU262259 UOU327693:UOU327795 UOU393229:UOU393331 UOU458765:UOU458867 UOU524301:UOU524403 UOU589837:UOU589939 UOU655373:UOU655475 UOU720909:UOU721011 UOU786445:UOU786547 UOU851981:UOU852083 UOU917517:UOU917619 UOU983053:UOU983155 VIN10:VIN63 UYR66:UYR116 UYQ65549:UYQ65651 UYQ131085:UYQ131187 UYQ196621:UYQ196723 UYQ262157:UYQ262259 UYQ327693:UYQ327795 UYQ393229:UYQ393331 UYQ458765:UYQ458867 UYQ524301:UYQ524403 UYQ589837:UYQ589939 UYQ655373:UYQ655475 UYQ720909:UYQ721011 UYQ786445:UYQ786547 UYQ851981:UYQ852083 UYQ917517:UYQ917619 UYQ983053:UYQ983155 VSJ10:VSJ63 VIN66:VIN116 VIM65549:VIM65651 VIM131085:VIM131187 VIM196621:VIM196723 VIM262157:VIM262259 VIM327693:VIM327795 VIM393229:VIM393331 VIM458765:VIM458867 VIM524301:VIM524403 VIM589837:VIM589939 VIM655373:VIM655475 VIM720909:VIM721011 VIM786445:VIM786547 VIM851981:VIM852083 VIM917517:VIM917619 VIM983053:VIM983155 WCF10:WCF63 VSJ66:VSJ116 VSI65549:VSI65651 VSI131085:VSI131187 VSI196621:VSI196723 VSI262157:VSI262259 VSI327693:VSI327795 VSI393229:VSI393331 VSI458765:VSI458867 VSI524301:VSI524403 VSI589837:VSI589939 VSI655373:VSI655475 VSI720909:VSI721011 VSI786445:VSI786547 VSI851981:VSI852083 VSI917517:VSI917619 VSI983053:VSI983155 WMB10:WMB63 WCF66:WCF116 WCE65549:WCE65651 WCE131085:WCE131187 WCE196621:WCE196723 WCE262157:WCE262259 WCE327693:WCE327795 WCE393229:WCE393331 WCE458765:WCE458867 WCE524301:WCE524403 WCE589837:WCE589939 WCE655373:WCE655475 WCE720909:WCE721011 WCE786445:WCE786547 WCE851981:WCE852083 WCE917517:WCE917619 WCE983053:WCE983155 WVX10:WVX63 WMB66:WMB116 WMA65549:WMA65651 WMA131085:WMA131187 WMA196621:WMA196723 WMA262157:WMA262259 WMA327693:WMA327795 WMA393229:WMA393331 WMA458765:WMA458867 WMA524301:WMA524403 WMA589837:WMA589939 WMA655373:WMA655475 WMA720909:WMA721011 WMA786445:WMA786547 WMA851981:WMA852083 WMA917517:WMA917619 WMA983053:WMA983155 JL10:JL63 WVW983053:WVW983155 WVX66:WVX116 WVW65549:WVW65651 WVW131085:WVW131187 WVW196621:WVW196723 WVW262157:WVW262259 WVW327693:WVW327795 WVW393229:WVW393331 WVW458765:WVW458867 WVW524301:WVW524403 WVW589837:WVW589939 WVW655373:WVW655475 WVW720909:WVW721011 WVW786445:WVW786547 WVW851981:WVW852083 WVW917517:WVW917619 TH10:TH63" xr:uid="{B7B6C148-D9A0-4D08-BD1C-CEE565748CEC}"/>
    <dataValidation allowBlank="1" showInputMessage="1" showErrorMessage="1" prompt="Performance Tasks Total Raw Score" sqref="N65551:N65651 N131087:N131187 N196623:N196723 N262159:N262259 N327695:N327795 N393231:N393331 N458767:N458867 N524303:N524403 N589839:N589939 N655375:N655475 N720911:N721011 N786447:N786547 N851983:N852083 N917519:N917619 N983055:N983155 ADC13:ADC63 JK66:JK116 JJ65551:JJ65651 JJ131087:JJ131187 JJ196623:JJ196723 JJ262159:JJ262259 JJ327695:JJ327795 JJ393231:JJ393331 JJ458767:JJ458867 JJ524303:JJ524403 JJ589839:JJ589939 JJ655375:JJ655475 JJ720911:JJ721011 JJ786447:JJ786547 JJ851983:JJ852083 JJ917519:JJ917619 JJ983055:JJ983155 AMY13:AMY63 TG66:TG116 TF65551:TF65651 TF131087:TF131187 TF196623:TF196723 TF262159:TF262259 TF327695:TF327795 TF393231:TF393331 TF458767:TF458867 TF524303:TF524403 TF589839:TF589939 TF655375:TF655475 TF720911:TF721011 TF786447:TF786547 TF851983:TF852083 TF917519:TF917619 TF983055:TF983155 AWU13:AWU63 ADC66:ADC116 ADB65551:ADB65651 ADB131087:ADB131187 ADB196623:ADB196723 ADB262159:ADB262259 ADB327695:ADB327795 ADB393231:ADB393331 ADB458767:ADB458867 ADB524303:ADB524403 ADB589839:ADB589939 ADB655375:ADB655475 ADB720911:ADB721011 ADB786447:ADB786547 ADB851983:ADB852083 ADB917519:ADB917619 ADB983055:ADB983155 BGQ13:BGQ63 AMY66:AMY116 AMX65551:AMX65651 AMX131087:AMX131187 AMX196623:AMX196723 AMX262159:AMX262259 AMX327695:AMX327795 AMX393231:AMX393331 AMX458767:AMX458867 AMX524303:AMX524403 AMX589839:AMX589939 AMX655375:AMX655475 AMX720911:AMX721011 AMX786447:AMX786547 AMX851983:AMX852083 AMX917519:AMX917619 AMX983055:AMX983155 BQM13:BQM63 AWU66:AWU116 AWT65551:AWT65651 AWT131087:AWT131187 AWT196623:AWT196723 AWT262159:AWT262259 AWT327695:AWT327795 AWT393231:AWT393331 AWT458767:AWT458867 AWT524303:AWT524403 AWT589839:AWT589939 AWT655375:AWT655475 AWT720911:AWT721011 AWT786447:AWT786547 AWT851983:AWT852083 AWT917519:AWT917619 AWT983055:AWT983155 CAI13:CAI63 BGQ66:BGQ116 BGP65551:BGP65651 BGP131087:BGP131187 BGP196623:BGP196723 BGP262159:BGP262259 BGP327695:BGP327795 BGP393231:BGP393331 BGP458767:BGP458867 BGP524303:BGP524403 BGP589839:BGP589939 BGP655375:BGP655475 BGP720911:BGP721011 BGP786447:BGP786547 BGP851983:BGP852083 BGP917519:BGP917619 BGP983055:BGP983155 CKE13:CKE63 BQM66:BQM116 BQL65551:BQL65651 BQL131087:BQL131187 BQL196623:BQL196723 BQL262159:BQL262259 BQL327695:BQL327795 BQL393231:BQL393331 BQL458767:BQL458867 BQL524303:BQL524403 BQL589839:BQL589939 BQL655375:BQL655475 BQL720911:BQL721011 BQL786447:BQL786547 BQL851983:BQL852083 BQL917519:BQL917619 BQL983055:BQL983155 CUA13:CUA63 CAI66:CAI116 CAH65551:CAH65651 CAH131087:CAH131187 CAH196623:CAH196723 CAH262159:CAH262259 CAH327695:CAH327795 CAH393231:CAH393331 CAH458767:CAH458867 CAH524303:CAH524403 CAH589839:CAH589939 CAH655375:CAH655475 CAH720911:CAH721011 CAH786447:CAH786547 CAH851983:CAH852083 CAH917519:CAH917619 CAH983055:CAH983155 DDW13:DDW63 CKE66:CKE116 CKD65551:CKD65651 CKD131087:CKD131187 CKD196623:CKD196723 CKD262159:CKD262259 CKD327695:CKD327795 CKD393231:CKD393331 CKD458767:CKD458867 CKD524303:CKD524403 CKD589839:CKD589939 CKD655375:CKD655475 CKD720911:CKD721011 CKD786447:CKD786547 CKD851983:CKD852083 CKD917519:CKD917619 CKD983055:CKD983155 DNS13:DNS63 CUA66:CUA116 CTZ65551:CTZ65651 CTZ131087:CTZ131187 CTZ196623:CTZ196723 CTZ262159:CTZ262259 CTZ327695:CTZ327795 CTZ393231:CTZ393331 CTZ458767:CTZ458867 CTZ524303:CTZ524403 CTZ589839:CTZ589939 CTZ655375:CTZ655475 CTZ720911:CTZ721011 CTZ786447:CTZ786547 CTZ851983:CTZ852083 CTZ917519:CTZ917619 CTZ983055:CTZ983155 DXO13:DXO63 DDW66:DDW116 DDV65551:DDV65651 DDV131087:DDV131187 DDV196623:DDV196723 DDV262159:DDV262259 DDV327695:DDV327795 DDV393231:DDV393331 DDV458767:DDV458867 DDV524303:DDV524403 DDV589839:DDV589939 DDV655375:DDV655475 DDV720911:DDV721011 DDV786447:DDV786547 DDV851983:DDV852083 DDV917519:DDV917619 DDV983055:DDV983155 EHK13:EHK63 DNS66:DNS116 DNR65551:DNR65651 DNR131087:DNR131187 DNR196623:DNR196723 DNR262159:DNR262259 DNR327695:DNR327795 DNR393231:DNR393331 DNR458767:DNR458867 DNR524303:DNR524403 DNR589839:DNR589939 DNR655375:DNR655475 DNR720911:DNR721011 DNR786447:DNR786547 DNR851983:DNR852083 DNR917519:DNR917619 DNR983055:DNR983155 ERG13:ERG63 DXO66:DXO116 DXN65551:DXN65651 DXN131087:DXN131187 DXN196623:DXN196723 DXN262159:DXN262259 DXN327695:DXN327795 DXN393231:DXN393331 DXN458767:DXN458867 DXN524303:DXN524403 DXN589839:DXN589939 DXN655375:DXN655475 DXN720911:DXN721011 DXN786447:DXN786547 DXN851983:DXN852083 DXN917519:DXN917619 DXN983055:DXN983155 FBC13:FBC63 EHK66:EHK116 EHJ65551:EHJ65651 EHJ131087:EHJ131187 EHJ196623:EHJ196723 EHJ262159:EHJ262259 EHJ327695:EHJ327795 EHJ393231:EHJ393331 EHJ458767:EHJ458867 EHJ524303:EHJ524403 EHJ589839:EHJ589939 EHJ655375:EHJ655475 EHJ720911:EHJ721011 EHJ786447:EHJ786547 EHJ851983:EHJ852083 EHJ917519:EHJ917619 EHJ983055:EHJ983155 FKY13:FKY63 ERG66:ERG116 ERF65551:ERF65651 ERF131087:ERF131187 ERF196623:ERF196723 ERF262159:ERF262259 ERF327695:ERF327795 ERF393231:ERF393331 ERF458767:ERF458867 ERF524303:ERF524403 ERF589839:ERF589939 ERF655375:ERF655475 ERF720911:ERF721011 ERF786447:ERF786547 ERF851983:ERF852083 ERF917519:ERF917619 ERF983055:ERF983155 FUU13:FUU63 FBC66:FBC116 FBB65551:FBB65651 FBB131087:FBB131187 FBB196623:FBB196723 FBB262159:FBB262259 FBB327695:FBB327795 FBB393231:FBB393331 FBB458767:FBB458867 FBB524303:FBB524403 FBB589839:FBB589939 FBB655375:FBB655475 FBB720911:FBB721011 FBB786447:FBB786547 FBB851983:FBB852083 FBB917519:FBB917619 FBB983055:FBB983155 GEQ13:GEQ63 FKY66:FKY116 FKX65551:FKX65651 FKX131087:FKX131187 FKX196623:FKX196723 FKX262159:FKX262259 FKX327695:FKX327795 FKX393231:FKX393331 FKX458767:FKX458867 FKX524303:FKX524403 FKX589839:FKX589939 FKX655375:FKX655475 FKX720911:FKX721011 FKX786447:FKX786547 FKX851983:FKX852083 FKX917519:FKX917619 FKX983055:FKX983155 GOM13:GOM63 FUU66:FUU116 FUT65551:FUT65651 FUT131087:FUT131187 FUT196623:FUT196723 FUT262159:FUT262259 FUT327695:FUT327795 FUT393231:FUT393331 FUT458767:FUT458867 FUT524303:FUT524403 FUT589839:FUT589939 FUT655375:FUT655475 FUT720911:FUT721011 FUT786447:FUT786547 FUT851983:FUT852083 FUT917519:FUT917619 FUT983055:FUT983155 GYI13:GYI63 GEQ66:GEQ116 GEP65551:GEP65651 GEP131087:GEP131187 GEP196623:GEP196723 GEP262159:GEP262259 GEP327695:GEP327795 GEP393231:GEP393331 GEP458767:GEP458867 GEP524303:GEP524403 GEP589839:GEP589939 GEP655375:GEP655475 GEP720911:GEP721011 GEP786447:GEP786547 GEP851983:GEP852083 GEP917519:GEP917619 GEP983055:GEP983155 HIE13:HIE63 GOM66:GOM116 GOL65551:GOL65651 GOL131087:GOL131187 GOL196623:GOL196723 GOL262159:GOL262259 GOL327695:GOL327795 GOL393231:GOL393331 GOL458767:GOL458867 GOL524303:GOL524403 GOL589839:GOL589939 GOL655375:GOL655475 GOL720911:GOL721011 GOL786447:GOL786547 GOL851983:GOL852083 GOL917519:GOL917619 GOL983055:GOL983155 HSA13:HSA63 GYI66:GYI116 GYH65551:GYH65651 GYH131087:GYH131187 GYH196623:GYH196723 GYH262159:GYH262259 GYH327695:GYH327795 GYH393231:GYH393331 GYH458767:GYH458867 GYH524303:GYH524403 GYH589839:GYH589939 GYH655375:GYH655475 GYH720911:GYH721011 GYH786447:GYH786547 GYH851983:GYH852083 GYH917519:GYH917619 GYH983055:GYH983155 IBW13:IBW63 HIE66:HIE116 HID65551:HID65651 HID131087:HID131187 HID196623:HID196723 HID262159:HID262259 HID327695:HID327795 HID393231:HID393331 HID458767:HID458867 HID524303:HID524403 HID589839:HID589939 HID655375:HID655475 HID720911:HID721011 HID786447:HID786547 HID851983:HID852083 HID917519:HID917619 HID983055:HID983155 ILS13:ILS63 HSA66:HSA116 HRZ65551:HRZ65651 HRZ131087:HRZ131187 HRZ196623:HRZ196723 HRZ262159:HRZ262259 HRZ327695:HRZ327795 HRZ393231:HRZ393331 HRZ458767:HRZ458867 HRZ524303:HRZ524403 HRZ589839:HRZ589939 HRZ655375:HRZ655475 HRZ720911:HRZ721011 HRZ786447:HRZ786547 HRZ851983:HRZ852083 HRZ917519:HRZ917619 HRZ983055:HRZ983155 IVO13:IVO63 IBW66:IBW116 IBV65551:IBV65651 IBV131087:IBV131187 IBV196623:IBV196723 IBV262159:IBV262259 IBV327695:IBV327795 IBV393231:IBV393331 IBV458767:IBV458867 IBV524303:IBV524403 IBV589839:IBV589939 IBV655375:IBV655475 IBV720911:IBV721011 IBV786447:IBV786547 IBV851983:IBV852083 IBV917519:IBV917619 IBV983055:IBV983155 JFK13:JFK63 ILS66:ILS116 ILR65551:ILR65651 ILR131087:ILR131187 ILR196623:ILR196723 ILR262159:ILR262259 ILR327695:ILR327795 ILR393231:ILR393331 ILR458767:ILR458867 ILR524303:ILR524403 ILR589839:ILR589939 ILR655375:ILR655475 ILR720911:ILR721011 ILR786447:ILR786547 ILR851983:ILR852083 ILR917519:ILR917619 ILR983055:ILR983155 JPG13:JPG63 IVO66:IVO116 IVN65551:IVN65651 IVN131087:IVN131187 IVN196623:IVN196723 IVN262159:IVN262259 IVN327695:IVN327795 IVN393231:IVN393331 IVN458767:IVN458867 IVN524303:IVN524403 IVN589839:IVN589939 IVN655375:IVN655475 IVN720911:IVN721011 IVN786447:IVN786547 IVN851983:IVN852083 IVN917519:IVN917619 IVN983055:IVN983155 JZC13:JZC63 JFK66:JFK116 JFJ65551:JFJ65651 JFJ131087:JFJ131187 JFJ196623:JFJ196723 JFJ262159:JFJ262259 JFJ327695:JFJ327795 JFJ393231:JFJ393331 JFJ458767:JFJ458867 JFJ524303:JFJ524403 JFJ589839:JFJ589939 JFJ655375:JFJ655475 JFJ720911:JFJ721011 JFJ786447:JFJ786547 JFJ851983:JFJ852083 JFJ917519:JFJ917619 JFJ983055:JFJ983155 KIY13:KIY63 JPG66:JPG116 JPF65551:JPF65651 JPF131087:JPF131187 JPF196623:JPF196723 JPF262159:JPF262259 JPF327695:JPF327795 JPF393231:JPF393331 JPF458767:JPF458867 JPF524303:JPF524403 JPF589839:JPF589939 JPF655375:JPF655475 JPF720911:JPF721011 JPF786447:JPF786547 JPF851983:JPF852083 JPF917519:JPF917619 JPF983055:JPF983155 KSU13:KSU63 JZC66:JZC116 JZB65551:JZB65651 JZB131087:JZB131187 JZB196623:JZB196723 JZB262159:JZB262259 JZB327695:JZB327795 JZB393231:JZB393331 JZB458767:JZB458867 JZB524303:JZB524403 JZB589839:JZB589939 JZB655375:JZB655475 JZB720911:JZB721011 JZB786447:JZB786547 JZB851983:JZB852083 JZB917519:JZB917619 JZB983055:JZB983155 LCQ13:LCQ63 KIY66:KIY116 KIX65551:KIX65651 KIX131087:KIX131187 KIX196623:KIX196723 KIX262159:KIX262259 KIX327695:KIX327795 KIX393231:KIX393331 KIX458767:KIX458867 KIX524303:KIX524403 KIX589839:KIX589939 KIX655375:KIX655475 KIX720911:KIX721011 KIX786447:KIX786547 KIX851983:KIX852083 KIX917519:KIX917619 KIX983055:KIX983155 LMM13:LMM63 KSU66:KSU116 KST65551:KST65651 KST131087:KST131187 KST196623:KST196723 KST262159:KST262259 KST327695:KST327795 KST393231:KST393331 KST458767:KST458867 KST524303:KST524403 KST589839:KST589939 KST655375:KST655475 KST720911:KST721011 KST786447:KST786547 KST851983:KST852083 KST917519:KST917619 KST983055:KST983155 LWI13:LWI63 LCQ66:LCQ116 LCP65551:LCP65651 LCP131087:LCP131187 LCP196623:LCP196723 LCP262159:LCP262259 LCP327695:LCP327795 LCP393231:LCP393331 LCP458767:LCP458867 LCP524303:LCP524403 LCP589839:LCP589939 LCP655375:LCP655475 LCP720911:LCP721011 LCP786447:LCP786547 LCP851983:LCP852083 LCP917519:LCP917619 LCP983055:LCP983155 MGE13:MGE63 LMM66:LMM116 LML65551:LML65651 LML131087:LML131187 LML196623:LML196723 LML262159:LML262259 LML327695:LML327795 LML393231:LML393331 LML458767:LML458867 LML524303:LML524403 LML589839:LML589939 LML655375:LML655475 LML720911:LML721011 LML786447:LML786547 LML851983:LML852083 LML917519:LML917619 LML983055:LML983155 MQA13:MQA63 LWI66:LWI116 LWH65551:LWH65651 LWH131087:LWH131187 LWH196623:LWH196723 LWH262159:LWH262259 LWH327695:LWH327795 LWH393231:LWH393331 LWH458767:LWH458867 LWH524303:LWH524403 LWH589839:LWH589939 LWH655375:LWH655475 LWH720911:LWH721011 LWH786447:LWH786547 LWH851983:LWH852083 LWH917519:LWH917619 LWH983055:LWH983155 MZW13:MZW63 MGE66:MGE116 MGD65551:MGD65651 MGD131087:MGD131187 MGD196623:MGD196723 MGD262159:MGD262259 MGD327695:MGD327795 MGD393231:MGD393331 MGD458767:MGD458867 MGD524303:MGD524403 MGD589839:MGD589939 MGD655375:MGD655475 MGD720911:MGD721011 MGD786447:MGD786547 MGD851983:MGD852083 MGD917519:MGD917619 MGD983055:MGD983155 NJS13:NJS63 MQA66:MQA116 MPZ65551:MPZ65651 MPZ131087:MPZ131187 MPZ196623:MPZ196723 MPZ262159:MPZ262259 MPZ327695:MPZ327795 MPZ393231:MPZ393331 MPZ458767:MPZ458867 MPZ524303:MPZ524403 MPZ589839:MPZ589939 MPZ655375:MPZ655475 MPZ720911:MPZ721011 MPZ786447:MPZ786547 MPZ851983:MPZ852083 MPZ917519:MPZ917619 MPZ983055:MPZ983155 NTO13:NTO63 MZW66:MZW116 MZV65551:MZV65651 MZV131087:MZV131187 MZV196623:MZV196723 MZV262159:MZV262259 MZV327695:MZV327795 MZV393231:MZV393331 MZV458767:MZV458867 MZV524303:MZV524403 MZV589839:MZV589939 MZV655375:MZV655475 MZV720911:MZV721011 MZV786447:MZV786547 MZV851983:MZV852083 MZV917519:MZV917619 MZV983055:MZV983155 ODK13:ODK63 NJS66:NJS116 NJR65551:NJR65651 NJR131087:NJR131187 NJR196623:NJR196723 NJR262159:NJR262259 NJR327695:NJR327795 NJR393231:NJR393331 NJR458767:NJR458867 NJR524303:NJR524403 NJR589839:NJR589939 NJR655375:NJR655475 NJR720911:NJR721011 NJR786447:NJR786547 NJR851983:NJR852083 NJR917519:NJR917619 NJR983055:NJR983155 ONG13:ONG63 NTO66:NTO116 NTN65551:NTN65651 NTN131087:NTN131187 NTN196623:NTN196723 NTN262159:NTN262259 NTN327695:NTN327795 NTN393231:NTN393331 NTN458767:NTN458867 NTN524303:NTN524403 NTN589839:NTN589939 NTN655375:NTN655475 NTN720911:NTN721011 NTN786447:NTN786547 NTN851983:NTN852083 NTN917519:NTN917619 NTN983055:NTN983155 OXC13:OXC63 ODK66:ODK116 ODJ65551:ODJ65651 ODJ131087:ODJ131187 ODJ196623:ODJ196723 ODJ262159:ODJ262259 ODJ327695:ODJ327795 ODJ393231:ODJ393331 ODJ458767:ODJ458867 ODJ524303:ODJ524403 ODJ589839:ODJ589939 ODJ655375:ODJ655475 ODJ720911:ODJ721011 ODJ786447:ODJ786547 ODJ851983:ODJ852083 ODJ917519:ODJ917619 ODJ983055:ODJ983155 PGY13:PGY63 ONG66:ONG116 ONF65551:ONF65651 ONF131087:ONF131187 ONF196623:ONF196723 ONF262159:ONF262259 ONF327695:ONF327795 ONF393231:ONF393331 ONF458767:ONF458867 ONF524303:ONF524403 ONF589839:ONF589939 ONF655375:ONF655475 ONF720911:ONF721011 ONF786447:ONF786547 ONF851983:ONF852083 ONF917519:ONF917619 ONF983055:ONF983155 PQU13:PQU63 OXC66:OXC116 OXB65551:OXB65651 OXB131087:OXB131187 OXB196623:OXB196723 OXB262159:OXB262259 OXB327695:OXB327795 OXB393231:OXB393331 OXB458767:OXB458867 OXB524303:OXB524403 OXB589839:OXB589939 OXB655375:OXB655475 OXB720911:OXB721011 OXB786447:OXB786547 OXB851983:OXB852083 OXB917519:OXB917619 OXB983055:OXB983155 QAQ13:QAQ63 PGY66:PGY116 PGX65551:PGX65651 PGX131087:PGX131187 PGX196623:PGX196723 PGX262159:PGX262259 PGX327695:PGX327795 PGX393231:PGX393331 PGX458767:PGX458867 PGX524303:PGX524403 PGX589839:PGX589939 PGX655375:PGX655475 PGX720911:PGX721011 PGX786447:PGX786547 PGX851983:PGX852083 PGX917519:PGX917619 PGX983055:PGX983155 QKM13:QKM63 PQU66:PQU116 PQT65551:PQT65651 PQT131087:PQT131187 PQT196623:PQT196723 PQT262159:PQT262259 PQT327695:PQT327795 PQT393231:PQT393331 PQT458767:PQT458867 PQT524303:PQT524403 PQT589839:PQT589939 PQT655375:PQT655475 PQT720911:PQT721011 PQT786447:PQT786547 PQT851983:PQT852083 PQT917519:PQT917619 PQT983055:PQT983155 QUI13:QUI63 QAQ66:QAQ116 QAP65551:QAP65651 QAP131087:QAP131187 QAP196623:QAP196723 QAP262159:QAP262259 QAP327695:QAP327795 QAP393231:QAP393331 QAP458767:QAP458867 QAP524303:QAP524403 QAP589839:QAP589939 QAP655375:QAP655475 QAP720911:QAP721011 QAP786447:QAP786547 QAP851983:QAP852083 QAP917519:QAP917619 QAP983055:QAP983155 REE13:REE63 QKM66:QKM116 QKL65551:QKL65651 QKL131087:QKL131187 QKL196623:QKL196723 QKL262159:QKL262259 QKL327695:QKL327795 QKL393231:QKL393331 QKL458767:QKL458867 QKL524303:QKL524403 QKL589839:QKL589939 QKL655375:QKL655475 QKL720911:QKL721011 QKL786447:QKL786547 QKL851983:QKL852083 QKL917519:QKL917619 QKL983055:QKL983155 ROA13:ROA63 QUI66:QUI116 QUH65551:QUH65651 QUH131087:QUH131187 QUH196623:QUH196723 QUH262159:QUH262259 QUH327695:QUH327795 QUH393231:QUH393331 QUH458767:QUH458867 QUH524303:QUH524403 QUH589839:QUH589939 QUH655375:QUH655475 QUH720911:QUH721011 QUH786447:QUH786547 QUH851983:QUH852083 QUH917519:QUH917619 QUH983055:QUH983155 RXW13:RXW63 REE66:REE116 RED65551:RED65651 RED131087:RED131187 RED196623:RED196723 RED262159:RED262259 RED327695:RED327795 RED393231:RED393331 RED458767:RED458867 RED524303:RED524403 RED589839:RED589939 RED655375:RED655475 RED720911:RED721011 RED786447:RED786547 RED851983:RED852083 RED917519:RED917619 RED983055:RED983155 SHS13:SHS63 ROA66:ROA116 RNZ65551:RNZ65651 RNZ131087:RNZ131187 RNZ196623:RNZ196723 RNZ262159:RNZ262259 RNZ327695:RNZ327795 RNZ393231:RNZ393331 RNZ458767:RNZ458867 RNZ524303:RNZ524403 RNZ589839:RNZ589939 RNZ655375:RNZ655475 RNZ720911:RNZ721011 RNZ786447:RNZ786547 RNZ851983:RNZ852083 RNZ917519:RNZ917619 RNZ983055:RNZ983155 SRO13:SRO63 RXW66:RXW116 RXV65551:RXV65651 RXV131087:RXV131187 RXV196623:RXV196723 RXV262159:RXV262259 RXV327695:RXV327795 RXV393231:RXV393331 RXV458767:RXV458867 RXV524303:RXV524403 RXV589839:RXV589939 RXV655375:RXV655475 RXV720911:RXV721011 RXV786447:RXV786547 RXV851983:RXV852083 RXV917519:RXV917619 RXV983055:RXV983155 TBK13:TBK63 SHS66:SHS116 SHR65551:SHR65651 SHR131087:SHR131187 SHR196623:SHR196723 SHR262159:SHR262259 SHR327695:SHR327795 SHR393231:SHR393331 SHR458767:SHR458867 SHR524303:SHR524403 SHR589839:SHR589939 SHR655375:SHR655475 SHR720911:SHR721011 SHR786447:SHR786547 SHR851983:SHR852083 SHR917519:SHR917619 SHR983055:SHR983155 TLG13:TLG63 SRO66:SRO116 SRN65551:SRN65651 SRN131087:SRN131187 SRN196623:SRN196723 SRN262159:SRN262259 SRN327695:SRN327795 SRN393231:SRN393331 SRN458767:SRN458867 SRN524303:SRN524403 SRN589839:SRN589939 SRN655375:SRN655475 SRN720911:SRN721011 SRN786447:SRN786547 SRN851983:SRN852083 SRN917519:SRN917619 SRN983055:SRN983155 TVC13:TVC63 TBK66:TBK116 TBJ65551:TBJ65651 TBJ131087:TBJ131187 TBJ196623:TBJ196723 TBJ262159:TBJ262259 TBJ327695:TBJ327795 TBJ393231:TBJ393331 TBJ458767:TBJ458867 TBJ524303:TBJ524403 TBJ589839:TBJ589939 TBJ655375:TBJ655475 TBJ720911:TBJ721011 TBJ786447:TBJ786547 TBJ851983:TBJ852083 TBJ917519:TBJ917619 TBJ983055:TBJ983155 UEY13:UEY63 TLG66:TLG116 TLF65551:TLF65651 TLF131087:TLF131187 TLF196623:TLF196723 TLF262159:TLF262259 TLF327695:TLF327795 TLF393231:TLF393331 TLF458767:TLF458867 TLF524303:TLF524403 TLF589839:TLF589939 TLF655375:TLF655475 TLF720911:TLF721011 TLF786447:TLF786547 TLF851983:TLF852083 TLF917519:TLF917619 TLF983055:TLF983155 UOU13:UOU63 TVC66:TVC116 TVB65551:TVB65651 TVB131087:TVB131187 TVB196623:TVB196723 TVB262159:TVB262259 TVB327695:TVB327795 TVB393231:TVB393331 TVB458767:TVB458867 TVB524303:TVB524403 TVB589839:TVB589939 TVB655375:TVB655475 TVB720911:TVB721011 TVB786447:TVB786547 TVB851983:TVB852083 TVB917519:TVB917619 TVB983055:TVB983155 UYQ13:UYQ63 UEY66:UEY116 UEX65551:UEX65651 UEX131087:UEX131187 UEX196623:UEX196723 UEX262159:UEX262259 UEX327695:UEX327795 UEX393231:UEX393331 UEX458767:UEX458867 UEX524303:UEX524403 UEX589839:UEX589939 UEX655375:UEX655475 UEX720911:UEX721011 UEX786447:UEX786547 UEX851983:UEX852083 UEX917519:UEX917619 UEX983055:UEX983155 VIM13:VIM63 UOU66:UOU116 UOT65551:UOT65651 UOT131087:UOT131187 UOT196623:UOT196723 UOT262159:UOT262259 UOT327695:UOT327795 UOT393231:UOT393331 UOT458767:UOT458867 UOT524303:UOT524403 UOT589839:UOT589939 UOT655375:UOT655475 UOT720911:UOT721011 UOT786447:UOT786547 UOT851983:UOT852083 UOT917519:UOT917619 UOT983055:UOT983155 VSI13:VSI63 UYQ66:UYQ116 UYP65551:UYP65651 UYP131087:UYP131187 UYP196623:UYP196723 UYP262159:UYP262259 UYP327695:UYP327795 UYP393231:UYP393331 UYP458767:UYP458867 UYP524303:UYP524403 UYP589839:UYP589939 UYP655375:UYP655475 UYP720911:UYP721011 UYP786447:UYP786547 UYP851983:UYP852083 UYP917519:UYP917619 UYP983055:UYP983155 WCE13:WCE63 VIM66:VIM116 VIL65551:VIL65651 VIL131087:VIL131187 VIL196623:VIL196723 VIL262159:VIL262259 VIL327695:VIL327795 VIL393231:VIL393331 VIL458767:VIL458867 VIL524303:VIL524403 VIL589839:VIL589939 VIL655375:VIL655475 VIL720911:VIL721011 VIL786447:VIL786547 VIL851983:VIL852083 VIL917519:VIL917619 VIL983055:VIL983155 WMA13:WMA63 VSI66:VSI116 VSH65551:VSH65651 VSH131087:VSH131187 VSH196623:VSH196723 VSH262159:VSH262259 VSH327695:VSH327795 VSH393231:VSH393331 VSH458767:VSH458867 VSH524303:VSH524403 VSH589839:VSH589939 VSH655375:VSH655475 VSH720911:VSH721011 VSH786447:VSH786547 VSH851983:VSH852083 VSH917519:VSH917619 VSH983055:VSH983155 WVW13:WVW63 WCE66:WCE116 WCD65551:WCD65651 WCD131087:WCD131187 WCD196623:WCD196723 WCD262159:WCD262259 WCD327695:WCD327795 WCD393231:WCD393331 WCD458767:WCD458867 WCD524303:WCD524403 WCD589839:WCD589939 WCD655375:WCD655475 WCD720911:WCD721011 WCD786447:WCD786547 WCD851983:WCD852083 WCD917519:WCD917619 WCD983055:WCD983155 JK13:JK63 WMA66:WMA116 WLZ65551:WLZ65651 WLZ131087:WLZ131187 WLZ196623:WLZ196723 WLZ262159:WLZ262259 WLZ327695:WLZ327795 WLZ393231:WLZ393331 WLZ458767:WLZ458867 WLZ524303:WLZ524403 WLZ589839:WLZ589939 WLZ655375:WLZ655475 WLZ720911:WLZ721011 WLZ786447:WLZ786547 WLZ851983:WLZ852083 WLZ917519:WLZ917619 WLZ983055:WLZ983155 WVV983055:WVV983155 WVW66:WVW116 WVV65551:WVV65651 WVV131087:WVV131187 WVV196623:WVV196723 WVV262159:WVV262259 WVV327695:WVV327795 WVV393231:WVV393331 WVV458767:WVV458867 WVV524303:WVV524403 WVV589839:WVV589939 WVV655375:WVV655475 WVV720911:WVV721011 WVV786447:WVV786547 WVV851983:WVV852083 WVV917519:WVV917619 TG13:TG63" xr:uid="{2C8E9E82-8A34-4F07-B5A5-41500B08BF42}"/>
    <dataValidation allowBlank="1" showInputMessage="1" showErrorMessage="1" prompt="Performance Tasks Total Highest Possible Score" sqref="N65549:N65550 N131085:N131086 N196621:N196622 N262157:N262158 N327693:N327694 N393229:N393230 N458765:N458766 N524301:N524302 N589837:N589838 N655373:N655374 N720909:N720910 N786445:N786446 N851981:N851982 N917517:N917518 N983053:N983054 TG10:TG12 JJ65549:JJ65550 JJ131085:JJ131086 JJ196621:JJ196622 JJ262157:JJ262158 JJ327693:JJ327694 JJ393229:JJ393230 JJ458765:JJ458766 JJ524301:JJ524302 JJ589837:JJ589838 JJ655373:JJ655374 JJ720909:JJ720910 JJ786445:JJ786446 JJ851981:JJ851982 JJ917517:JJ917518 JJ983053:JJ983054 ADC10:ADC12 TF65549:TF65550 TF131085:TF131086 TF196621:TF196622 TF262157:TF262158 TF327693:TF327694 TF393229:TF393230 TF458765:TF458766 TF524301:TF524302 TF589837:TF589838 TF655373:TF655374 TF720909:TF720910 TF786445:TF786446 TF851981:TF851982 TF917517:TF917518 TF983053:TF983054 AMY10:AMY12 ADB65549:ADB65550 ADB131085:ADB131086 ADB196621:ADB196622 ADB262157:ADB262158 ADB327693:ADB327694 ADB393229:ADB393230 ADB458765:ADB458766 ADB524301:ADB524302 ADB589837:ADB589838 ADB655373:ADB655374 ADB720909:ADB720910 ADB786445:ADB786446 ADB851981:ADB851982 ADB917517:ADB917518 ADB983053:ADB983054 AWU10:AWU12 AMX65549:AMX65550 AMX131085:AMX131086 AMX196621:AMX196622 AMX262157:AMX262158 AMX327693:AMX327694 AMX393229:AMX393230 AMX458765:AMX458766 AMX524301:AMX524302 AMX589837:AMX589838 AMX655373:AMX655374 AMX720909:AMX720910 AMX786445:AMX786446 AMX851981:AMX851982 AMX917517:AMX917518 AMX983053:AMX983054 BGQ10:BGQ12 AWT65549:AWT65550 AWT131085:AWT131086 AWT196621:AWT196622 AWT262157:AWT262158 AWT327693:AWT327694 AWT393229:AWT393230 AWT458765:AWT458766 AWT524301:AWT524302 AWT589837:AWT589838 AWT655373:AWT655374 AWT720909:AWT720910 AWT786445:AWT786446 AWT851981:AWT851982 AWT917517:AWT917518 AWT983053:AWT983054 BQM10:BQM12 BGP65549:BGP65550 BGP131085:BGP131086 BGP196621:BGP196622 BGP262157:BGP262158 BGP327693:BGP327694 BGP393229:BGP393230 BGP458765:BGP458766 BGP524301:BGP524302 BGP589837:BGP589838 BGP655373:BGP655374 BGP720909:BGP720910 BGP786445:BGP786446 BGP851981:BGP851982 BGP917517:BGP917518 BGP983053:BGP983054 CAI10:CAI12 BQL65549:BQL65550 BQL131085:BQL131086 BQL196621:BQL196622 BQL262157:BQL262158 BQL327693:BQL327694 BQL393229:BQL393230 BQL458765:BQL458766 BQL524301:BQL524302 BQL589837:BQL589838 BQL655373:BQL655374 BQL720909:BQL720910 BQL786445:BQL786446 BQL851981:BQL851982 BQL917517:BQL917518 BQL983053:BQL983054 CKE10:CKE12 CAH65549:CAH65550 CAH131085:CAH131086 CAH196621:CAH196622 CAH262157:CAH262158 CAH327693:CAH327694 CAH393229:CAH393230 CAH458765:CAH458766 CAH524301:CAH524302 CAH589837:CAH589838 CAH655373:CAH655374 CAH720909:CAH720910 CAH786445:CAH786446 CAH851981:CAH851982 CAH917517:CAH917518 CAH983053:CAH983054 CUA10:CUA12 CKD65549:CKD65550 CKD131085:CKD131086 CKD196621:CKD196622 CKD262157:CKD262158 CKD327693:CKD327694 CKD393229:CKD393230 CKD458765:CKD458766 CKD524301:CKD524302 CKD589837:CKD589838 CKD655373:CKD655374 CKD720909:CKD720910 CKD786445:CKD786446 CKD851981:CKD851982 CKD917517:CKD917518 CKD983053:CKD983054 DDW10:DDW12 CTZ65549:CTZ65550 CTZ131085:CTZ131086 CTZ196621:CTZ196622 CTZ262157:CTZ262158 CTZ327693:CTZ327694 CTZ393229:CTZ393230 CTZ458765:CTZ458766 CTZ524301:CTZ524302 CTZ589837:CTZ589838 CTZ655373:CTZ655374 CTZ720909:CTZ720910 CTZ786445:CTZ786446 CTZ851981:CTZ851982 CTZ917517:CTZ917518 CTZ983053:CTZ983054 DNS10:DNS12 DDV65549:DDV65550 DDV131085:DDV131086 DDV196621:DDV196622 DDV262157:DDV262158 DDV327693:DDV327694 DDV393229:DDV393230 DDV458765:DDV458766 DDV524301:DDV524302 DDV589837:DDV589838 DDV655373:DDV655374 DDV720909:DDV720910 DDV786445:DDV786446 DDV851981:DDV851982 DDV917517:DDV917518 DDV983053:DDV983054 DXO10:DXO12 DNR65549:DNR65550 DNR131085:DNR131086 DNR196621:DNR196622 DNR262157:DNR262158 DNR327693:DNR327694 DNR393229:DNR393230 DNR458765:DNR458766 DNR524301:DNR524302 DNR589837:DNR589838 DNR655373:DNR655374 DNR720909:DNR720910 DNR786445:DNR786446 DNR851981:DNR851982 DNR917517:DNR917518 DNR983053:DNR983054 EHK10:EHK12 DXN65549:DXN65550 DXN131085:DXN131086 DXN196621:DXN196622 DXN262157:DXN262158 DXN327693:DXN327694 DXN393229:DXN393230 DXN458765:DXN458766 DXN524301:DXN524302 DXN589837:DXN589838 DXN655373:DXN655374 DXN720909:DXN720910 DXN786445:DXN786446 DXN851981:DXN851982 DXN917517:DXN917518 DXN983053:DXN983054 ERG10:ERG12 EHJ65549:EHJ65550 EHJ131085:EHJ131086 EHJ196621:EHJ196622 EHJ262157:EHJ262158 EHJ327693:EHJ327694 EHJ393229:EHJ393230 EHJ458765:EHJ458766 EHJ524301:EHJ524302 EHJ589837:EHJ589838 EHJ655373:EHJ655374 EHJ720909:EHJ720910 EHJ786445:EHJ786446 EHJ851981:EHJ851982 EHJ917517:EHJ917518 EHJ983053:EHJ983054 FBC10:FBC12 ERF65549:ERF65550 ERF131085:ERF131086 ERF196621:ERF196622 ERF262157:ERF262158 ERF327693:ERF327694 ERF393229:ERF393230 ERF458765:ERF458766 ERF524301:ERF524302 ERF589837:ERF589838 ERF655373:ERF655374 ERF720909:ERF720910 ERF786445:ERF786446 ERF851981:ERF851982 ERF917517:ERF917518 ERF983053:ERF983054 FKY10:FKY12 FBB65549:FBB65550 FBB131085:FBB131086 FBB196621:FBB196622 FBB262157:FBB262158 FBB327693:FBB327694 FBB393229:FBB393230 FBB458765:FBB458766 FBB524301:FBB524302 FBB589837:FBB589838 FBB655373:FBB655374 FBB720909:FBB720910 FBB786445:FBB786446 FBB851981:FBB851982 FBB917517:FBB917518 FBB983053:FBB983054 FUU10:FUU12 FKX65549:FKX65550 FKX131085:FKX131086 FKX196621:FKX196622 FKX262157:FKX262158 FKX327693:FKX327694 FKX393229:FKX393230 FKX458765:FKX458766 FKX524301:FKX524302 FKX589837:FKX589838 FKX655373:FKX655374 FKX720909:FKX720910 FKX786445:FKX786446 FKX851981:FKX851982 FKX917517:FKX917518 FKX983053:FKX983054 GEQ10:GEQ12 FUT65549:FUT65550 FUT131085:FUT131086 FUT196621:FUT196622 FUT262157:FUT262158 FUT327693:FUT327694 FUT393229:FUT393230 FUT458765:FUT458766 FUT524301:FUT524302 FUT589837:FUT589838 FUT655373:FUT655374 FUT720909:FUT720910 FUT786445:FUT786446 FUT851981:FUT851982 FUT917517:FUT917518 FUT983053:FUT983054 GOM10:GOM12 GEP65549:GEP65550 GEP131085:GEP131086 GEP196621:GEP196622 GEP262157:GEP262158 GEP327693:GEP327694 GEP393229:GEP393230 GEP458765:GEP458766 GEP524301:GEP524302 GEP589837:GEP589838 GEP655373:GEP655374 GEP720909:GEP720910 GEP786445:GEP786446 GEP851981:GEP851982 GEP917517:GEP917518 GEP983053:GEP983054 GYI10:GYI12 GOL65549:GOL65550 GOL131085:GOL131086 GOL196621:GOL196622 GOL262157:GOL262158 GOL327693:GOL327694 GOL393229:GOL393230 GOL458765:GOL458766 GOL524301:GOL524302 GOL589837:GOL589838 GOL655373:GOL655374 GOL720909:GOL720910 GOL786445:GOL786446 GOL851981:GOL851982 GOL917517:GOL917518 GOL983053:GOL983054 HIE10:HIE12 GYH65549:GYH65550 GYH131085:GYH131086 GYH196621:GYH196622 GYH262157:GYH262158 GYH327693:GYH327694 GYH393229:GYH393230 GYH458765:GYH458766 GYH524301:GYH524302 GYH589837:GYH589838 GYH655373:GYH655374 GYH720909:GYH720910 GYH786445:GYH786446 GYH851981:GYH851982 GYH917517:GYH917518 GYH983053:GYH983054 HSA10:HSA12 HID65549:HID65550 HID131085:HID131086 HID196621:HID196622 HID262157:HID262158 HID327693:HID327694 HID393229:HID393230 HID458765:HID458766 HID524301:HID524302 HID589837:HID589838 HID655373:HID655374 HID720909:HID720910 HID786445:HID786446 HID851981:HID851982 HID917517:HID917518 HID983053:HID983054 IBW10:IBW12 HRZ65549:HRZ65550 HRZ131085:HRZ131086 HRZ196621:HRZ196622 HRZ262157:HRZ262158 HRZ327693:HRZ327694 HRZ393229:HRZ393230 HRZ458765:HRZ458766 HRZ524301:HRZ524302 HRZ589837:HRZ589838 HRZ655373:HRZ655374 HRZ720909:HRZ720910 HRZ786445:HRZ786446 HRZ851981:HRZ851982 HRZ917517:HRZ917518 HRZ983053:HRZ983054 ILS10:ILS12 IBV65549:IBV65550 IBV131085:IBV131086 IBV196621:IBV196622 IBV262157:IBV262158 IBV327693:IBV327694 IBV393229:IBV393230 IBV458765:IBV458766 IBV524301:IBV524302 IBV589837:IBV589838 IBV655373:IBV655374 IBV720909:IBV720910 IBV786445:IBV786446 IBV851981:IBV851982 IBV917517:IBV917518 IBV983053:IBV983054 IVO10:IVO12 ILR65549:ILR65550 ILR131085:ILR131086 ILR196621:ILR196622 ILR262157:ILR262158 ILR327693:ILR327694 ILR393229:ILR393230 ILR458765:ILR458766 ILR524301:ILR524302 ILR589837:ILR589838 ILR655373:ILR655374 ILR720909:ILR720910 ILR786445:ILR786446 ILR851981:ILR851982 ILR917517:ILR917518 ILR983053:ILR983054 JFK10:JFK12 IVN65549:IVN65550 IVN131085:IVN131086 IVN196621:IVN196622 IVN262157:IVN262158 IVN327693:IVN327694 IVN393229:IVN393230 IVN458765:IVN458766 IVN524301:IVN524302 IVN589837:IVN589838 IVN655373:IVN655374 IVN720909:IVN720910 IVN786445:IVN786446 IVN851981:IVN851982 IVN917517:IVN917518 IVN983053:IVN983054 JPG10:JPG12 JFJ65549:JFJ65550 JFJ131085:JFJ131086 JFJ196621:JFJ196622 JFJ262157:JFJ262158 JFJ327693:JFJ327694 JFJ393229:JFJ393230 JFJ458765:JFJ458766 JFJ524301:JFJ524302 JFJ589837:JFJ589838 JFJ655373:JFJ655374 JFJ720909:JFJ720910 JFJ786445:JFJ786446 JFJ851981:JFJ851982 JFJ917517:JFJ917518 JFJ983053:JFJ983054 JZC10:JZC12 JPF65549:JPF65550 JPF131085:JPF131086 JPF196621:JPF196622 JPF262157:JPF262158 JPF327693:JPF327694 JPF393229:JPF393230 JPF458765:JPF458766 JPF524301:JPF524302 JPF589837:JPF589838 JPF655373:JPF655374 JPF720909:JPF720910 JPF786445:JPF786446 JPF851981:JPF851982 JPF917517:JPF917518 JPF983053:JPF983054 KIY10:KIY12 JZB65549:JZB65550 JZB131085:JZB131086 JZB196621:JZB196622 JZB262157:JZB262158 JZB327693:JZB327694 JZB393229:JZB393230 JZB458765:JZB458766 JZB524301:JZB524302 JZB589837:JZB589838 JZB655373:JZB655374 JZB720909:JZB720910 JZB786445:JZB786446 JZB851981:JZB851982 JZB917517:JZB917518 JZB983053:JZB983054 KSU10:KSU12 KIX65549:KIX65550 KIX131085:KIX131086 KIX196621:KIX196622 KIX262157:KIX262158 KIX327693:KIX327694 KIX393229:KIX393230 KIX458765:KIX458766 KIX524301:KIX524302 KIX589837:KIX589838 KIX655373:KIX655374 KIX720909:KIX720910 KIX786445:KIX786446 KIX851981:KIX851982 KIX917517:KIX917518 KIX983053:KIX983054 LCQ10:LCQ12 KST65549:KST65550 KST131085:KST131086 KST196621:KST196622 KST262157:KST262158 KST327693:KST327694 KST393229:KST393230 KST458765:KST458766 KST524301:KST524302 KST589837:KST589838 KST655373:KST655374 KST720909:KST720910 KST786445:KST786446 KST851981:KST851982 KST917517:KST917518 KST983053:KST983054 LMM10:LMM12 LCP65549:LCP65550 LCP131085:LCP131086 LCP196621:LCP196622 LCP262157:LCP262158 LCP327693:LCP327694 LCP393229:LCP393230 LCP458765:LCP458766 LCP524301:LCP524302 LCP589837:LCP589838 LCP655373:LCP655374 LCP720909:LCP720910 LCP786445:LCP786446 LCP851981:LCP851982 LCP917517:LCP917518 LCP983053:LCP983054 LWI10:LWI12 LML65549:LML65550 LML131085:LML131086 LML196621:LML196622 LML262157:LML262158 LML327693:LML327694 LML393229:LML393230 LML458765:LML458766 LML524301:LML524302 LML589837:LML589838 LML655373:LML655374 LML720909:LML720910 LML786445:LML786446 LML851981:LML851982 LML917517:LML917518 LML983053:LML983054 MGE10:MGE12 LWH65549:LWH65550 LWH131085:LWH131086 LWH196621:LWH196622 LWH262157:LWH262158 LWH327693:LWH327694 LWH393229:LWH393230 LWH458765:LWH458766 LWH524301:LWH524302 LWH589837:LWH589838 LWH655373:LWH655374 LWH720909:LWH720910 LWH786445:LWH786446 LWH851981:LWH851982 LWH917517:LWH917518 LWH983053:LWH983054 MQA10:MQA12 MGD65549:MGD65550 MGD131085:MGD131086 MGD196621:MGD196622 MGD262157:MGD262158 MGD327693:MGD327694 MGD393229:MGD393230 MGD458765:MGD458766 MGD524301:MGD524302 MGD589837:MGD589838 MGD655373:MGD655374 MGD720909:MGD720910 MGD786445:MGD786446 MGD851981:MGD851982 MGD917517:MGD917518 MGD983053:MGD983054 MZW10:MZW12 MPZ65549:MPZ65550 MPZ131085:MPZ131086 MPZ196621:MPZ196622 MPZ262157:MPZ262158 MPZ327693:MPZ327694 MPZ393229:MPZ393230 MPZ458765:MPZ458766 MPZ524301:MPZ524302 MPZ589837:MPZ589838 MPZ655373:MPZ655374 MPZ720909:MPZ720910 MPZ786445:MPZ786446 MPZ851981:MPZ851982 MPZ917517:MPZ917518 MPZ983053:MPZ983054 NJS10:NJS12 MZV65549:MZV65550 MZV131085:MZV131086 MZV196621:MZV196622 MZV262157:MZV262158 MZV327693:MZV327694 MZV393229:MZV393230 MZV458765:MZV458766 MZV524301:MZV524302 MZV589837:MZV589838 MZV655373:MZV655374 MZV720909:MZV720910 MZV786445:MZV786446 MZV851981:MZV851982 MZV917517:MZV917518 MZV983053:MZV983054 NTO10:NTO12 NJR65549:NJR65550 NJR131085:NJR131086 NJR196621:NJR196622 NJR262157:NJR262158 NJR327693:NJR327694 NJR393229:NJR393230 NJR458765:NJR458766 NJR524301:NJR524302 NJR589837:NJR589838 NJR655373:NJR655374 NJR720909:NJR720910 NJR786445:NJR786446 NJR851981:NJR851982 NJR917517:NJR917518 NJR983053:NJR983054 ODK10:ODK12 NTN65549:NTN65550 NTN131085:NTN131086 NTN196621:NTN196622 NTN262157:NTN262158 NTN327693:NTN327694 NTN393229:NTN393230 NTN458765:NTN458766 NTN524301:NTN524302 NTN589837:NTN589838 NTN655373:NTN655374 NTN720909:NTN720910 NTN786445:NTN786446 NTN851981:NTN851982 NTN917517:NTN917518 NTN983053:NTN983054 ONG10:ONG12 ODJ65549:ODJ65550 ODJ131085:ODJ131086 ODJ196621:ODJ196622 ODJ262157:ODJ262158 ODJ327693:ODJ327694 ODJ393229:ODJ393230 ODJ458765:ODJ458766 ODJ524301:ODJ524302 ODJ589837:ODJ589838 ODJ655373:ODJ655374 ODJ720909:ODJ720910 ODJ786445:ODJ786446 ODJ851981:ODJ851982 ODJ917517:ODJ917518 ODJ983053:ODJ983054 OXC10:OXC12 ONF65549:ONF65550 ONF131085:ONF131086 ONF196621:ONF196622 ONF262157:ONF262158 ONF327693:ONF327694 ONF393229:ONF393230 ONF458765:ONF458766 ONF524301:ONF524302 ONF589837:ONF589838 ONF655373:ONF655374 ONF720909:ONF720910 ONF786445:ONF786446 ONF851981:ONF851982 ONF917517:ONF917518 ONF983053:ONF983054 PGY10:PGY12 OXB65549:OXB65550 OXB131085:OXB131086 OXB196621:OXB196622 OXB262157:OXB262158 OXB327693:OXB327694 OXB393229:OXB393230 OXB458765:OXB458766 OXB524301:OXB524302 OXB589837:OXB589838 OXB655373:OXB655374 OXB720909:OXB720910 OXB786445:OXB786446 OXB851981:OXB851982 OXB917517:OXB917518 OXB983053:OXB983054 PQU10:PQU12 PGX65549:PGX65550 PGX131085:PGX131086 PGX196621:PGX196622 PGX262157:PGX262158 PGX327693:PGX327694 PGX393229:PGX393230 PGX458765:PGX458766 PGX524301:PGX524302 PGX589837:PGX589838 PGX655373:PGX655374 PGX720909:PGX720910 PGX786445:PGX786446 PGX851981:PGX851982 PGX917517:PGX917518 PGX983053:PGX983054 QAQ10:QAQ12 PQT65549:PQT65550 PQT131085:PQT131086 PQT196621:PQT196622 PQT262157:PQT262158 PQT327693:PQT327694 PQT393229:PQT393230 PQT458765:PQT458766 PQT524301:PQT524302 PQT589837:PQT589838 PQT655373:PQT655374 PQT720909:PQT720910 PQT786445:PQT786446 PQT851981:PQT851982 PQT917517:PQT917518 PQT983053:PQT983054 QKM10:QKM12 QAP65549:QAP65550 QAP131085:QAP131086 QAP196621:QAP196622 QAP262157:QAP262158 QAP327693:QAP327694 QAP393229:QAP393230 QAP458765:QAP458766 QAP524301:QAP524302 QAP589837:QAP589838 QAP655373:QAP655374 QAP720909:QAP720910 QAP786445:QAP786446 QAP851981:QAP851982 QAP917517:QAP917518 QAP983053:QAP983054 QUI10:QUI12 QKL65549:QKL65550 QKL131085:QKL131086 QKL196621:QKL196622 QKL262157:QKL262158 QKL327693:QKL327694 QKL393229:QKL393230 QKL458765:QKL458766 QKL524301:QKL524302 QKL589837:QKL589838 QKL655373:QKL655374 QKL720909:QKL720910 QKL786445:QKL786446 QKL851981:QKL851982 QKL917517:QKL917518 QKL983053:QKL983054 REE10:REE12 QUH65549:QUH65550 QUH131085:QUH131086 QUH196621:QUH196622 QUH262157:QUH262158 QUH327693:QUH327694 QUH393229:QUH393230 QUH458765:QUH458766 QUH524301:QUH524302 QUH589837:QUH589838 QUH655373:QUH655374 QUH720909:QUH720910 QUH786445:QUH786446 QUH851981:QUH851982 QUH917517:QUH917518 QUH983053:QUH983054 ROA10:ROA12 RED65549:RED65550 RED131085:RED131086 RED196621:RED196622 RED262157:RED262158 RED327693:RED327694 RED393229:RED393230 RED458765:RED458766 RED524301:RED524302 RED589837:RED589838 RED655373:RED655374 RED720909:RED720910 RED786445:RED786446 RED851981:RED851982 RED917517:RED917518 RED983053:RED983054 RXW10:RXW12 RNZ65549:RNZ65550 RNZ131085:RNZ131086 RNZ196621:RNZ196622 RNZ262157:RNZ262158 RNZ327693:RNZ327694 RNZ393229:RNZ393230 RNZ458765:RNZ458766 RNZ524301:RNZ524302 RNZ589837:RNZ589838 RNZ655373:RNZ655374 RNZ720909:RNZ720910 RNZ786445:RNZ786446 RNZ851981:RNZ851982 RNZ917517:RNZ917518 RNZ983053:RNZ983054 SHS10:SHS12 RXV65549:RXV65550 RXV131085:RXV131086 RXV196621:RXV196622 RXV262157:RXV262158 RXV327693:RXV327694 RXV393229:RXV393230 RXV458765:RXV458766 RXV524301:RXV524302 RXV589837:RXV589838 RXV655373:RXV655374 RXV720909:RXV720910 RXV786445:RXV786446 RXV851981:RXV851982 RXV917517:RXV917518 RXV983053:RXV983054 SRO10:SRO12 SHR65549:SHR65550 SHR131085:SHR131086 SHR196621:SHR196622 SHR262157:SHR262158 SHR327693:SHR327694 SHR393229:SHR393230 SHR458765:SHR458766 SHR524301:SHR524302 SHR589837:SHR589838 SHR655373:SHR655374 SHR720909:SHR720910 SHR786445:SHR786446 SHR851981:SHR851982 SHR917517:SHR917518 SHR983053:SHR983054 TBK10:TBK12 SRN65549:SRN65550 SRN131085:SRN131086 SRN196621:SRN196622 SRN262157:SRN262158 SRN327693:SRN327694 SRN393229:SRN393230 SRN458765:SRN458766 SRN524301:SRN524302 SRN589837:SRN589838 SRN655373:SRN655374 SRN720909:SRN720910 SRN786445:SRN786446 SRN851981:SRN851982 SRN917517:SRN917518 SRN983053:SRN983054 TLG10:TLG12 TBJ65549:TBJ65550 TBJ131085:TBJ131086 TBJ196621:TBJ196622 TBJ262157:TBJ262158 TBJ327693:TBJ327694 TBJ393229:TBJ393230 TBJ458765:TBJ458766 TBJ524301:TBJ524302 TBJ589837:TBJ589838 TBJ655373:TBJ655374 TBJ720909:TBJ720910 TBJ786445:TBJ786446 TBJ851981:TBJ851982 TBJ917517:TBJ917518 TBJ983053:TBJ983054 TVC10:TVC12 TLF65549:TLF65550 TLF131085:TLF131086 TLF196621:TLF196622 TLF262157:TLF262158 TLF327693:TLF327694 TLF393229:TLF393230 TLF458765:TLF458766 TLF524301:TLF524302 TLF589837:TLF589838 TLF655373:TLF655374 TLF720909:TLF720910 TLF786445:TLF786446 TLF851981:TLF851982 TLF917517:TLF917518 TLF983053:TLF983054 UEY10:UEY12 TVB65549:TVB65550 TVB131085:TVB131086 TVB196621:TVB196622 TVB262157:TVB262158 TVB327693:TVB327694 TVB393229:TVB393230 TVB458765:TVB458766 TVB524301:TVB524302 TVB589837:TVB589838 TVB655373:TVB655374 TVB720909:TVB720910 TVB786445:TVB786446 TVB851981:TVB851982 TVB917517:TVB917518 TVB983053:TVB983054 UOU10:UOU12 UEX65549:UEX65550 UEX131085:UEX131086 UEX196621:UEX196622 UEX262157:UEX262158 UEX327693:UEX327694 UEX393229:UEX393230 UEX458765:UEX458766 UEX524301:UEX524302 UEX589837:UEX589838 UEX655373:UEX655374 UEX720909:UEX720910 UEX786445:UEX786446 UEX851981:UEX851982 UEX917517:UEX917518 UEX983053:UEX983054 UYQ10:UYQ12 UOT65549:UOT65550 UOT131085:UOT131086 UOT196621:UOT196622 UOT262157:UOT262158 UOT327693:UOT327694 UOT393229:UOT393230 UOT458765:UOT458766 UOT524301:UOT524302 UOT589837:UOT589838 UOT655373:UOT655374 UOT720909:UOT720910 UOT786445:UOT786446 UOT851981:UOT851982 UOT917517:UOT917518 UOT983053:UOT983054 VIM10:VIM12 UYP65549:UYP65550 UYP131085:UYP131086 UYP196621:UYP196622 UYP262157:UYP262158 UYP327693:UYP327694 UYP393229:UYP393230 UYP458765:UYP458766 UYP524301:UYP524302 UYP589837:UYP589838 UYP655373:UYP655374 UYP720909:UYP720910 UYP786445:UYP786446 UYP851981:UYP851982 UYP917517:UYP917518 UYP983053:UYP983054 VSI10:VSI12 VIL65549:VIL65550 VIL131085:VIL131086 VIL196621:VIL196622 VIL262157:VIL262158 VIL327693:VIL327694 VIL393229:VIL393230 VIL458765:VIL458766 VIL524301:VIL524302 VIL589837:VIL589838 VIL655373:VIL655374 VIL720909:VIL720910 VIL786445:VIL786446 VIL851981:VIL851982 VIL917517:VIL917518 VIL983053:VIL983054 WCE10:WCE12 VSH65549:VSH65550 VSH131085:VSH131086 VSH196621:VSH196622 VSH262157:VSH262158 VSH327693:VSH327694 VSH393229:VSH393230 VSH458765:VSH458766 VSH524301:VSH524302 VSH589837:VSH589838 VSH655373:VSH655374 VSH720909:VSH720910 VSH786445:VSH786446 VSH851981:VSH851982 VSH917517:VSH917518 VSH983053:VSH983054 WMA10:WMA12 WCD65549:WCD65550 WCD131085:WCD131086 WCD196621:WCD196622 WCD262157:WCD262158 WCD327693:WCD327694 WCD393229:WCD393230 WCD458765:WCD458766 WCD524301:WCD524302 WCD589837:WCD589838 WCD655373:WCD655374 WCD720909:WCD720910 WCD786445:WCD786446 WCD851981:WCD851982 WCD917517:WCD917518 WCD983053:WCD983054 WVW10:WVW12 WLZ65549:WLZ65550 WLZ131085:WLZ131086 WLZ196621:WLZ196622 WLZ262157:WLZ262158 WLZ327693:WLZ327694 WLZ393229:WLZ393230 WLZ458765:WLZ458766 WLZ524301:WLZ524302 WLZ589837:WLZ589838 WLZ655373:WLZ655374 WLZ720909:WLZ720910 WLZ786445:WLZ786446 WLZ851981:WLZ851982 WLZ917517:WLZ917518 WLZ983053:WLZ983054 WVV983053:WVV983054 WVV65549:WVV65550 WVV131085:WVV131086 WVV196621:WVV196622 WVV262157:WVV262158 WVV327693:WVV327694 WVV393229:WVV393230 WVV458765:WVV458766 WVV524301:WVV524302 WVV589837:WVV589838 WVV655373:WVV655374 WVV720909:WVV720910 WVV786445:WVV786446 WVV851981:WVV851982 WVV917517:WVV917518 JK10:JK12" xr:uid="{B0A75EA2-5C8B-4618-BAD2-FCE122625B2B}"/>
    <dataValidation allowBlank="1" showInputMessage="1" showErrorMessage="1" prompt="Written Work Weighted Score" sqref="J65549:J65651 J131085:J131187 J196621:J196723 J262157:J262259 J327693:J327795 J393229:J393331 J458765:J458867 J524301:J524403 J589837:J589939 J655373:J655475 J720909:J721011 J786445:J786547 J851981:J852083 J917517:J917619 J983053:J983155 IZ66:IZ116 IY65549:IY65651 IY131085:IY131187 IY196621:IY196723 IY262157:IY262259 IY327693:IY327795 IY393229:IY393331 IY458765:IY458867 IY524301:IY524403 IY589837:IY589939 IY655373:IY655475 IY720909:IY721011 IY786445:IY786547 IY851981:IY852083 IY917517:IY917619 IY983053:IY983155 ACR10:ACR63 SV66:SV116 SU65549:SU65651 SU131085:SU131187 SU196621:SU196723 SU262157:SU262259 SU327693:SU327795 SU393229:SU393331 SU458765:SU458867 SU524301:SU524403 SU589837:SU589939 SU655373:SU655475 SU720909:SU721011 SU786445:SU786547 SU851981:SU852083 SU917517:SU917619 SU983053:SU983155 AMN10:AMN63 ACR66:ACR116 ACQ65549:ACQ65651 ACQ131085:ACQ131187 ACQ196621:ACQ196723 ACQ262157:ACQ262259 ACQ327693:ACQ327795 ACQ393229:ACQ393331 ACQ458765:ACQ458867 ACQ524301:ACQ524403 ACQ589837:ACQ589939 ACQ655373:ACQ655475 ACQ720909:ACQ721011 ACQ786445:ACQ786547 ACQ851981:ACQ852083 ACQ917517:ACQ917619 ACQ983053:ACQ983155 AWJ10:AWJ63 AMN66:AMN116 AMM65549:AMM65651 AMM131085:AMM131187 AMM196621:AMM196723 AMM262157:AMM262259 AMM327693:AMM327795 AMM393229:AMM393331 AMM458765:AMM458867 AMM524301:AMM524403 AMM589837:AMM589939 AMM655373:AMM655475 AMM720909:AMM721011 AMM786445:AMM786547 AMM851981:AMM852083 AMM917517:AMM917619 AMM983053:AMM983155 BGF10:BGF63 AWJ66:AWJ116 AWI65549:AWI65651 AWI131085:AWI131187 AWI196621:AWI196723 AWI262157:AWI262259 AWI327693:AWI327795 AWI393229:AWI393331 AWI458765:AWI458867 AWI524301:AWI524403 AWI589837:AWI589939 AWI655373:AWI655475 AWI720909:AWI721011 AWI786445:AWI786547 AWI851981:AWI852083 AWI917517:AWI917619 AWI983053:AWI983155 BQB10:BQB63 BGF66:BGF116 BGE65549:BGE65651 BGE131085:BGE131187 BGE196621:BGE196723 BGE262157:BGE262259 BGE327693:BGE327795 BGE393229:BGE393331 BGE458765:BGE458867 BGE524301:BGE524403 BGE589837:BGE589939 BGE655373:BGE655475 BGE720909:BGE721011 BGE786445:BGE786547 BGE851981:BGE852083 BGE917517:BGE917619 BGE983053:BGE983155 BZX10:BZX63 BQB66:BQB116 BQA65549:BQA65651 BQA131085:BQA131187 BQA196621:BQA196723 BQA262157:BQA262259 BQA327693:BQA327795 BQA393229:BQA393331 BQA458765:BQA458867 BQA524301:BQA524403 BQA589837:BQA589939 BQA655373:BQA655475 BQA720909:BQA721011 BQA786445:BQA786547 BQA851981:BQA852083 BQA917517:BQA917619 BQA983053:BQA983155 CJT10:CJT63 BZX66:BZX116 BZW65549:BZW65651 BZW131085:BZW131187 BZW196621:BZW196723 BZW262157:BZW262259 BZW327693:BZW327795 BZW393229:BZW393331 BZW458765:BZW458867 BZW524301:BZW524403 BZW589837:BZW589939 BZW655373:BZW655475 BZW720909:BZW721011 BZW786445:BZW786547 BZW851981:BZW852083 BZW917517:BZW917619 BZW983053:BZW983155 CTP10:CTP63 CJT66:CJT116 CJS65549:CJS65651 CJS131085:CJS131187 CJS196621:CJS196723 CJS262157:CJS262259 CJS327693:CJS327795 CJS393229:CJS393331 CJS458765:CJS458867 CJS524301:CJS524403 CJS589837:CJS589939 CJS655373:CJS655475 CJS720909:CJS721011 CJS786445:CJS786547 CJS851981:CJS852083 CJS917517:CJS917619 CJS983053:CJS983155 DDL10:DDL63 CTP66:CTP116 CTO65549:CTO65651 CTO131085:CTO131187 CTO196621:CTO196723 CTO262157:CTO262259 CTO327693:CTO327795 CTO393229:CTO393331 CTO458765:CTO458867 CTO524301:CTO524403 CTO589837:CTO589939 CTO655373:CTO655475 CTO720909:CTO721011 CTO786445:CTO786547 CTO851981:CTO852083 CTO917517:CTO917619 CTO983053:CTO983155 DNH10:DNH63 DDL66:DDL116 DDK65549:DDK65651 DDK131085:DDK131187 DDK196621:DDK196723 DDK262157:DDK262259 DDK327693:DDK327795 DDK393229:DDK393331 DDK458765:DDK458867 DDK524301:DDK524403 DDK589837:DDK589939 DDK655373:DDK655475 DDK720909:DDK721011 DDK786445:DDK786547 DDK851981:DDK852083 DDK917517:DDK917619 DDK983053:DDK983155 DXD10:DXD63 DNH66:DNH116 DNG65549:DNG65651 DNG131085:DNG131187 DNG196621:DNG196723 DNG262157:DNG262259 DNG327693:DNG327795 DNG393229:DNG393331 DNG458765:DNG458867 DNG524301:DNG524403 DNG589837:DNG589939 DNG655373:DNG655475 DNG720909:DNG721011 DNG786445:DNG786547 DNG851981:DNG852083 DNG917517:DNG917619 DNG983053:DNG983155 EGZ10:EGZ63 DXD66:DXD116 DXC65549:DXC65651 DXC131085:DXC131187 DXC196621:DXC196723 DXC262157:DXC262259 DXC327693:DXC327795 DXC393229:DXC393331 DXC458765:DXC458867 DXC524301:DXC524403 DXC589837:DXC589939 DXC655373:DXC655475 DXC720909:DXC721011 DXC786445:DXC786547 DXC851981:DXC852083 DXC917517:DXC917619 DXC983053:DXC983155 EQV10:EQV63 EGZ66:EGZ116 EGY65549:EGY65651 EGY131085:EGY131187 EGY196621:EGY196723 EGY262157:EGY262259 EGY327693:EGY327795 EGY393229:EGY393331 EGY458765:EGY458867 EGY524301:EGY524403 EGY589837:EGY589939 EGY655373:EGY655475 EGY720909:EGY721011 EGY786445:EGY786547 EGY851981:EGY852083 EGY917517:EGY917619 EGY983053:EGY983155 FAR10:FAR63 EQV66:EQV116 EQU65549:EQU65651 EQU131085:EQU131187 EQU196621:EQU196723 EQU262157:EQU262259 EQU327693:EQU327795 EQU393229:EQU393331 EQU458765:EQU458867 EQU524301:EQU524403 EQU589837:EQU589939 EQU655373:EQU655475 EQU720909:EQU721011 EQU786445:EQU786547 EQU851981:EQU852083 EQU917517:EQU917619 EQU983053:EQU983155 FKN10:FKN63 FAR66:FAR116 FAQ65549:FAQ65651 FAQ131085:FAQ131187 FAQ196621:FAQ196723 FAQ262157:FAQ262259 FAQ327693:FAQ327795 FAQ393229:FAQ393331 FAQ458765:FAQ458867 FAQ524301:FAQ524403 FAQ589837:FAQ589939 FAQ655373:FAQ655475 FAQ720909:FAQ721011 FAQ786445:FAQ786547 FAQ851981:FAQ852083 FAQ917517:FAQ917619 FAQ983053:FAQ983155 FUJ10:FUJ63 FKN66:FKN116 FKM65549:FKM65651 FKM131085:FKM131187 FKM196621:FKM196723 FKM262157:FKM262259 FKM327693:FKM327795 FKM393229:FKM393331 FKM458765:FKM458867 FKM524301:FKM524403 FKM589837:FKM589939 FKM655373:FKM655475 FKM720909:FKM721011 FKM786445:FKM786547 FKM851981:FKM852083 FKM917517:FKM917619 FKM983053:FKM983155 GEF10:GEF63 FUJ66:FUJ116 FUI65549:FUI65651 FUI131085:FUI131187 FUI196621:FUI196723 FUI262157:FUI262259 FUI327693:FUI327795 FUI393229:FUI393331 FUI458765:FUI458867 FUI524301:FUI524403 FUI589837:FUI589939 FUI655373:FUI655475 FUI720909:FUI721011 FUI786445:FUI786547 FUI851981:FUI852083 FUI917517:FUI917619 FUI983053:FUI983155 GOB10:GOB63 GEF66:GEF116 GEE65549:GEE65651 GEE131085:GEE131187 GEE196621:GEE196723 GEE262157:GEE262259 GEE327693:GEE327795 GEE393229:GEE393331 GEE458765:GEE458867 GEE524301:GEE524403 GEE589837:GEE589939 GEE655373:GEE655475 GEE720909:GEE721011 GEE786445:GEE786547 GEE851981:GEE852083 GEE917517:GEE917619 GEE983053:GEE983155 GXX10:GXX63 GOB66:GOB116 GOA65549:GOA65651 GOA131085:GOA131187 GOA196621:GOA196723 GOA262157:GOA262259 GOA327693:GOA327795 GOA393229:GOA393331 GOA458765:GOA458867 GOA524301:GOA524403 GOA589837:GOA589939 GOA655373:GOA655475 GOA720909:GOA721011 GOA786445:GOA786547 GOA851981:GOA852083 GOA917517:GOA917619 GOA983053:GOA983155 HHT10:HHT63 GXX66:GXX116 GXW65549:GXW65651 GXW131085:GXW131187 GXW196621:GXW196723 GXW262157:GXW262259 GXW327693:GXW327795 GXW393229:GXW393331 GXW458765:GXW458867 GXW524301:GXW524403 GXW589837:GXW589939 GXW655373:GXW655475 GXW720909:GXW721011 GXW786445:GXW786547 GXW851981:GXW852083 GXW917517:GXW917619 GXW983053:GXW983155 HRP10:HRP63 HHT66:HHT116 HHS65549:HHS65651 HHS131085:HHS131187 HHS196621:HHS196723 HHS262157:HHS262259 HHS327693:HHS327795 HHS393229:HHS393331 HHS458765:HHS458867 HHS524301:HHS524403 HHS589837:HHS589939 HHS655373:HHS655475 HHS720909:HHS721011 HHS786445:HHS786547 HHS851981:HHS852083 HHS917517:HHS917619 HHS983053:HHS983155 IBL10:IBL63 HRP66:HRP116 HRO65549:HRO65651 HRO131085:HRO131187 HRO196621:HRO196723 HRO262157:HRO262259 HRO327693:HRO327795 HRO393229:HRO393331 HRO458765:HRO458867 HRO524301:HRO524403 HRO589837:HRO589939 HRO655373:HRO655475 HRO720909:HRO721011 HRO786445:HRO786547 HRO851981:HRO852083 HRO917517:HRO917619 HRO983053:HRO983155 ILH10:ILH63 IBL66:IBL116 IBK65549:IBK65651 IBK131085:IBK131187 IBK196621:IBK196723 IBK262157:IBK262259 IBK327693:IBK327795 IBK393229:IBK393331 IBK458765:IBK458867 IBK524301:IBK524403 IBK589837:IBK589939 IBK655373:IBK655475 IBK720909:IBK721011 IBK786445:IBK786547 IBK851981:IBK852083 IBK917517:IBK917619 IBK983053:IBK983155 IVD10:IVD63 ILH66:ILH116 ILG65549:ILG65651 ILG131085:ILG131187 ILG196621:ILG196723 ILG262157:ILG262259 ILG327693:ILG327795 ILG393229:ILG393331 ILG458765:ILG458867 ILG524301:ILG524403 ILG589837:ILG589939 ILG655373:ILG655475 ILG720909:ILG721011 ILG786445:ILG786547 ILG851981:ILG852083 ILG917517:ILG917619 ILG983053:ILG983155 JEZ10:JEZ63 IVD66:IVD116 IVC65549:IVC65651 IVC131085:IVC131187 IVC196621:IVC196723 IVC262157:IVC262259 IVC327693:IVC327795 IVC393229:IVC393331 IVC458765:IVC458867 IVC524301:IVC524403 IVC589837:IVC589939 IVC655373:IVC655475 IVC720909:IVC721011 IVC786445:IVC786547 IVC851981:IVC852083 IVC917517:IVC917619 IVC983053:IVC983155 JOV10:JOV63 JEZ66:JEZ116 JEY65549:JEY65651 JEY131085:JEY131187 JEY196621:JEY196723 JEY262157:JEY262259 JEY327693:JEY327795 JEY393229:JEY393331 JEY458765:JEY458867 JEY524301:JEY524403 JEY589837:JEY589939 JEY655373:JEY655475 JEY720909:JEY721011 JEY786445:JEY786547 JEY851981:JEY852083 JEY917517:JEY917619 JEY983053:JEY983155 JYR10:JYR63 JOV66:JOV116 JOU65549:JOU65651 JOU131085:JOU131187 JOU196621:JOU196723 JOU262157:JOU262259 JOU327693:JOU327795 JOU393229:JOU393331 JOU458765:JOU458867 JOU524301:JOU524403 JOU589837:JOU589939 JOU655373:JOU655475 JOU720909:JOU721011 JOU786445:JOU786547 JOU851981:JOU852083 JOU917517:JOU917619 JOU983053:JOU983155 KIN10:KIN63 JYR66:JYR116 JYQ65549:JYQ65651 JYQ131085:JYQ131187 JYQ196621:JYQ196723 JYQ262157:JYQ262259 JYQ327693:JYQ327795 JYQ393229:JYQ393331 JYQ458765:JYQ458867 JYQ524301:JYQ524403 JYQ589837:JYQ589939 JYQ655373:JYQ655475 JYQ720909:JYQ721011 JYQ786445:JYQ786547 JYQ851981:JYQ852083 JYQ917517:JYQ917619 JYQ983053:JYQ983155 KSJ10:KSJ63 KIN66:KIN116 KIM65549:KIM65651 KIM131085:KIM131187 KIM196621:KIM196723 KIM262157:KIM262259 KIM327693:KIM327795 KIM393229:KIM393331 KIM458765:KIM458867 KIM524301:KIM524403 KIM589837:KIM589939 KIM655373:KIM655475 KIM720909:KIM721011 KIM786445:KIM786547 KIM851981:KIM852083 KIM917517:KIM917619 KIM983053:KIM983155 LCF10:LCF63 KSJ66:KSJ116 KSI65549:KSI65651 KSI131085:KSI131187 KSI196621:KSI196723 KSI262157:KSI262259 KSI327693:KSI327795 KSI393229:KSI393331 KSI458765:KSI458867 KSI524301:KSI524403 KSI589837:KSI589939 KSI655373:KSI655475 KSI720909:KSI721011 KSI786445:KSI786547 KSI851981:KSI852083 KSI917517:KSI917619 KSI983053:KSI983155 LMB10:LMB63 LCF66:LCF116 LCE65549:LCE65651 LCE131085:LCE131187 LCE196621:LCE196723 LCE262157:LCE262259 LCE327693:LCE327795 LCE393229:LCE393331 LCE458765:LCE458867 LCE524301:LCE524403 LCE589837:LCE589939 LCE655373:LCE655475 LCE720909:LCE721011 LCE786445:LCE786547 LCE851981:LCE852083 LCE917517:LCE917619 LCE983053:LCE983155 LVX10:LVX63 LMB66:LMB116 LMA65549:LMA65651 LMA131085:LMA131187 LMA196621:LMA196723 LMA262157:LMA262259 LMA327693:LMA327795 LMA393229:LMA393331 LMA458765:LMA458867 LMA524301:LMA524403 LMA589837:LMA589939 LMA655373:LMA655475 LMA720909:LMA721011 LMA786445:LMA786547 LMA851981:LMA852083 LMA917517:LMA917619 LMA983053:LMA983155 MFT10:MFT63 LVX66:LVX116 LVW65549:LVW65651 LVW131085:LVW131187 LVW196621:LVW196723 LVW262157:LVW262259 LVW327693:LVW327795 LVW393229:LVW393331 LVW458765:LVW458867 LVW524301:LVW524403 LVW589837:LVW589939 LVW655373:LVW655475 LVW720909:LVW721011 LVW786445:LVW786547 LVW851981:LVW852083 LVW917517:LVW917619 LVW983053:LVW983155 MPP10:MPP63 MFT66:MFT116 MFS65549:MFS65651 MFS131085:MFS131187 MFS196621:MFS196723 MFS262157:MFS262259 MFS327693:MFS327795 MFS393229:MFS393331 MFS458765:MFS458867 MFS524301:MFS524403 MFS589837:MFS589939 MFS655373:MFS655475 MFS720909:MFS721011 MFS786445:MFS786547 MFS851981:MFS852083 MFS917517:MFS917619 MFS983053:MFS983155 MZL10:MZL63 MPP66:MPP116 MPO65549:MPO65651 MPO131085:MPO131187 MPO196621:MPO196723 MPO262157:MPO262259 MPO327693:MPO327795 MPO393229:MPO393331 MPO458765:MPO458867 MPO524301:MPO524403 MPO589837:MPO589939 MPO655373:MPO655475 MPO720909:MPO721011 MPO786445:MPO786547 MPO851981:MPO852083 MPO917517:MPO917619 MPO983053:MPO983155 NJH10:NJH63 MZL66:MZL116 MZK65549:MZK65651 MZK131085:MZK131187 MZK196621:MZK196723 MZK262157:MZK262259 MZK327693:MZK327795 MZK393229:MZK393331 MZK458765:MZK458867 MZK524301:MZK524403 MZK589837:MZK589939 MZK655373:MZK655475 MZK720909:MZK721011 MZK786445:MZK786547 MZK851981:MZK852083 MZK917517:MZK917619 MZK983053:MZK983155 NTD10:NTD63 NJH66:NJH116 NJG65549:NJG65651 NJG131085:NJG131187 NJG196621:NJG196723 NJG262157:NJG262259 NJG327693:NJG327795 NJG393229:NJG393331 NJG458765:NJG458867 NJG524301:NJG524403 NJG589837:NJG589939 NJG655373:NJG655475 NJG720909:NJG721011 NJG786445:NJG786547 NJG851981:NJG852083 NJG917517:NJG917619 NJG983053:NJG983155 OCZ10:OCZ63 NTD66:NTD116 NTC65549:NTC65651 NTC131085:NTC131187 NTC196621:NTC196723 NTC262157:NTC262259 NTC327693:NTC327795 NTC393229:NTC393331 NTC458765:NTC458867 NTC524301:NTC524403 NTC589837:NTC589939 NTC655373:NTC655475 NTC720909:NTC721011 NTC786445:NTC786547 NTC851981:NTC852083 NTC917517:NTC917619 NTC983053:NTC983155 OMV10:OMV63 OCZ66:OCZ116 OCY65549:OCY65651 OCY131085:OCY131187 OCY196621:OCY196723 OCY262157:OCY262259 OCY327693:OCY327795 OCY393229:OCY393331 OCY458765:OCY458867 OCY524301:OCY524403 OCY589837:OCY589939 OCY655373:OCY655475 OCY720909:OCY721011 OCY786445:OCY786547 OCY851981:OCY852083 OCY917517:OCY917619 OCY983053:OCY983155 OWR10:OWR63 OMV66:OMV116 OMU65549:OMU65651 OMU131085:OMU131187 OMU196621:OMU196723 OMU262157:OMU262259 OMU327693:OMU327795 OMU393229:OMU393331 OMU458765:OMU458867 OMU524301:OMU524403 OMU589837:OMU589939 OMU655373:OMU655475 OMU720909:OMU721011 OMU786445:OMU786547 OMU851981:OMU852083 OMU917517:OMU917619 OMU983053:OMU983155 PGN10:PGN63 OWR66:OWR116 OWQ65549:OWQ65651 OWQ131085:OWQ131187 OWQ196621:OWQ196723 OWQ262157:OWQ262259 OWQ327693:OWQ327795 OWQ393229:OWQ393331 OWQ458765:OWQ458867 OWQ524301:OWQ524403 OWQ589837:OWQ589939 OWQ655373:OWQ655475 OWQ720909:OWQ721011 OWQ786445:OWQ786547 OWQ851981:OWQ852083 OWQ917517:OWQ917619 OWQ983053:OWQ983155 PQJ10:PQJ63 PGN66:PGN116 PGM65549:PGM65651 PGM131085:PGM131187 PGM196621:PGM196723 PGM262157:PGM262259 PGM327693:PGM327795 PGM393229:PGM393331 PGM458765:PGM458867 PGM524301:PGM524403 PGM589837:PGM589939 PGM655373:PGM655475 PGM720909:PGM721011 PGM786445:PGM786547 PGM851981:PGM852083 PGM917517:PGM917619 PGM983053:PGM983155 QAF10:QAF63 PQJ66:PQJ116 PQI65549:PQI65651 PQI131085:PQI131187 PQI196621:PQI196723 PQI262157:PQI262259 PQI327693:PQI327795 PQI393229:PQI393331 PQI458765:PQI458867 PQI524301:PQI524403 PQI589837:PQI589939 PQI655373:PQI655475 PQI720909:PQI721011 PQI786445:PQI786547 PQI851981:PQI852083 PQI917517:PQI917619 PQI983053:PQI983155 QKB10:QKB63 QAF66:QAF116 QAE65549:QAE65651 QAE131085:QAE131187 QAE196621:QAE196723 QAE262157:QAE262259 QAE327693:QAE327795 QAE393229:QAE393331 QAE458765:QAE458867 QAE524301:QAE524403 QAE589837:QAE589939 QAE655373:QAE655475 QAE720909:QAE721011 QAE786445:QAE786547 QAE851981:QAE852083 QAE917517:QAE917619 QAE983053:QAE983155 QTX10:QTX63 QKB66:QKB116 QKA65549:QKA65651 QKA131085:QKA131187 QKA196621:QKA196723 QKA262157:QKA262259 QKA327693:QKA327795 QKA393229:QKA393331 QKA458765:QKA458867 QKA524301:QKA524403 QKA589837:QKA589939 QKA655373:QKA655475 QKA720909:QKA721011 QKA786445:QKA786547 QKA851981:QKA852083 QKA917517:QKA917619 QKA983053:QKA983155 RDT10:RDT63 QTX66:QTX116 QTW65549:QTW65651 QTW131085:QTW131187 QTW196621:QTW196723 QTW262157:QTW262259 QTW327693:QTW327795 QTW393229:QTW393331 QTW458765:QTW458867 QTW524301:QTW524403 QTW589837:QTW589939 QTW655373:QTW655475 QTW720909:QTW721011 QTW786445:QTW786547 QTW851981:QTW852083 QTW917517:QTW917619 QTW983053:QTW983155 RNP10:RNP63 RDT66:RDT116 RDS65549:RDS65651 RDS131085:RDS131187 RDS196621:RDS196723 RDS262157:RDS262259 RDS327693:RDS327795 RDS393229:RDS393331 RDS458765:RDS458867 RDS524301:RDS524403 RDS589837:RDS589939 RDS655373:RDS655475 RDS720909:RDS721011 RDS786445:RDS786547 RDS851981:RDS852083 RDS917517:RDS917619 RDS983053:RDS983155 RXL10:RXL63 RNP66:RNP116 RNO65549:RNO65651 RNO131085:RNO131187 RNO196621:RNO196723 RNO262157:RNO262259 RNO327693:RNO327795 RNO393229:RNO393331 RNO458765:RNO458867 RNO524301:RNO524403 RNO589837:RNO589939 RNO655373:RNO655475 RNO720909:RNO721011 RNO786445:RNO786547 RNO851981:RNO852083 RNO917517:RNO917619 RNO983053:RNO983155 SHH10:SHH63 RXL66:RXL116 RXK65549:RXK65651 RXK131085:RXK131187 RXK196621:RXK196723 RXK262157:RXK262259 RXK327693:RXK327795 RXK393229:RXK393331 RXK458765:RXK458867 RXK524301:RXK524403 RXK589837:RXK589939 RXK655373:RXK655475 RXK720909:RXK721011 RXK786445:RXK786547 RXK851981:RXK852083 RXK917517:RXK917619 RXK983053:RXK983155 SRD10:SRD63 SHH66:SHH116 SHG65549:SHG65651 SHG131085:SHG131187 SHG196621:SHG196723 SHG262157:SHG262259 SHG327693:SHG327795 SHG393229:SHG393331 SHG458765:SHG458867 SHG524301:SHG524403 SHG589837:SHG589939 SHG655373:SHG655475 SHG720909:SHG721011 SHG786445:SHG786547 SHG851981:SHG852083 SHG917517:SHG917619 SHG983053:SHG983155 TAZ10:TAZ63 SRD66:SRD116 SRC65549:SRC65651 SRC131085:SRC131187 SRC196621:SRC196723 SRC262157:SRC262259 SRC327693:SRC327795 SRC393229:SRC393331 SRC458765:SRC458867 SRC524301:SRC524403 SRC589837:SRC589939 SRC655373:SRC655475 SRC720909:SRC721011 SRC786445:SRC786547 SRC851981:SRC852083 SRC917517:SRC917619 SRC983053:SRC983155 TKV10:TKV63 TAZ66:TAZ116 TAY65549:TAY65651 TAY131085:TAY131187 TAY196621:TAY196723 TAY262157:TAY262259 TAY327693:TAY327795 TAY393229:TAY393331 TAY458765:TAY458867 TAY524301:TAY524403 TAY589837:TAY589939 TAY655373:TAY655475 TAY720909:TAY721011 TAY786445:TAY786547 TAY851981:TAY852083 TAY917517:TAY917619 TAY983053:TAY983155 TUR10:TUR63 TKV66:TKV116 TKU65549:TKU65651 TKU131085:TKU131187 TKU196621:TKU196723 TKU262157:TKU262259 TKU327693:TKU327795 TKU393229:TKU393331 TKU458765:TKU458867 TKU524301:TKU524403 TKU589837:TKU589939 TKU655373:TKU655475 TKU720909:TKU721011 TKU786445:TKU786547 TKU851981:TKU852083 TKU917517:TKU917619 TKU983053:TKU983155 UEN10:UEN63 TUR66:TUR116 TUQ65549:TUQ65651 TUQ131085:TUQ131187 TUQ196621:TUQ196723 TUQ262157:TUQ262259 TUQ327693:TUQ327795 TUQ393229:TUQ393331 TUQ458765:TUQ458867 TUQ524301:TUQ524403 TUQ589837:TUQ589939 TUQ655373:TUQ655475 TUQ720909:TUQ721011 TUQ786445:TUQ786547 TUQ851981:TUQ852083 TUQ917517:TUQ917619 TUQ983053:TUQ983155 UOJ10:UOJ63 UEN66:UEN116 UEM65549:UEM65651 UEM131085:UEM131187 UEM196621:UEM196723 UEM262157:UEM262259 UEM327693:UEM327795 UEM393229:UEM393331 UEM458765:UEM458867 UEM524301:UEM524403 UEM589837:UEM589939 UEM655373:UEM655475 UEM720909:UEM721011 UEM786445:UEM786547 UEM851981:UEM852083 UEM917517:UEM917619 UEM983053:UEM983155 UYF10:UYF63 UOJ66:UOJ116 UOI65549:UOI65651 UOI131085:UOI131187 UOI196621:UOI196723 UOI262157:UOI262259 UOI327693:UOI327795 UOI393229:UOI393331 UOI458765:UOI458867 UOI524301:UOI524403 UOI589837:UOI589939 UOI655373:UOI655475 UOI720909:UOI721011 UOI786445:UOI786547 UOI851981:UOI852083 UOI917517:UOI917619 UOI983053:UOI983155 VIB10:VIB63 UYF66:UYF116 UYE65549:UYE65651 UYE131085:UYE131187 UYE196621:UYE196723 UYE262157:UYE262259 UYE327693:UYE327795 UYE393229:UYE393331 UYE458765:UYE458867 UYE524301:UYE524403 UYE589837:UYE589939 UYE655373:UYE655475 UYE720909:UYE721011 UYE786445:UYE786547 UYE851981:UYE852083 UYE917517:UYE917619 UYE983053:UYE983155 VRX10:VRX63 VIB66:VIB116 VIA65549:VIA65651 VIA131085:VIA131187 VIA196621:VIA196723 VIA262157:VIA262259 VIA327693:VIA327795 VIA393229:VIA393331 VIA458765:VIA458867 VIA524301:VIA524403 VIA589837:VIA589939 VIA655373:VIA655475 VIA720909:VIA721011 VIA786445:VIA786547 VIA851981:VIA852083 VIA917517:VIA917619 VIA983053:VIA983155 WBT10:WBT63 VRX66:VRX116 VRW65549:VRW65651 VRW131085:VRW131187 VRW196621:VRW196723 VRW262157:VRW262259 VRW327693:VRW327795 VRW393229:VRW393331 VRW458765:VRW458867 VRW524301:VRW524403 VRW589837:VRW589939 VRW655373:VRW655475 VRW720909:VRW721011 VRW786445:VRW786547 VRW851981:VRW852083 VRW917517:VRW917619 VRW983053:VRW983155 WLP10:WLP63 WBT66:WBT116 WBS65549:WBS65651 WBS131085:WBS131187 WBS196621:WBS196723 WBS262157:WBS262259 WBS327693:WBS327795 WBS393229:WBS393331 WBS458765:WBS458867 WBS524301:WBS524403 WBS589837:WBS589939 WBS655373:WBS655475 WBS720909:WBS721011 WBS786445:WBS786547 WBS851981:WBS852083 WBS917517:WBS917619 WBS983053:WBS983155 WVL10:WVL63 WLP66:WLP116 WLO65549:WLO65651 WLO131085:WLO131187 WLO196621:WLO196723 WLO262157:WLO262259 WLO327693:WLO327795 WLO393229:WLO393331 WLO458765:WLO458867 WLO524301:WLO524403 WLO589837:WLO589939 WLO655373:WLO655475 WLO720909:WLO721011 WLO786445:WLO786547 WLO851981:WLO852083 WLO917517:WLO917619 WLO983053:WLO983155 IZ10:IZ63 WVK983053:WVK983155 WVL66:WVL116 WVK65549:WVK65651 WVK131085:WVK131187 WVK196621:WVK196723 WVK262157:WVK262259 WVK327693:WVK327795 WVK393229:WVK393331 WVK458765:WVK458867 WVK524301:WVK524403 WVK589837:WVK589939 WVK655373:WVK655475 WVK720909:WVK721011 WVK786445:WVK786547 WVK851981:WVK852083 WVK917517:WVK917619 SV10:SV63" xr:uid="{34068955-D8B0-4A6B-B3EE-BAA8918AF544}"/>
    <dataValidation allowBlank="1" showInputMessage="1" showErrorMessage="1" prompt="Written Work Percentage Score" sqref="I65549:I65651 I131085:I131187 I196621:I196723 I262157:I262259 I327693:I327795 I393229:I393331 I458765:I458867 I524301:I524403 I589837:I589939 I655373:I655475 I720909:I721011 I786445:I786547 I851981:I852083 I917517:I917619 I983053:I983155 IY66:IY116 IX65549:IX65651 IX131085:IX131187 IX196621:IX196723 IX262157:IX262259 IX327693:IX327795 IX393229:IX393331 IX458765:IX458867 IX524301:IX524403 IX589837:IX589939 IX655373:IX655475 IX720909:IX721011 IX786445:IX786547 IX851981:IX852083 IX917517:IX917619 IX983053:IX983155 ACQ10:ACQ63 SU66:SU116 ST65549:ST65651 ST131085:ST131187 ST196621:ST196723 ST262157:ST262259 ST327693:ST327795 ST393229:ST393331 ST458765:ST458867 ST524301:ST524403 ST589837:ST589939 ST655373:ST655475 ST720909:ST721011 ST786445:ST786547 ST851981:ST852083 ST917517:ST917619 ST983053:ST983155 AMM10:AMM63 ACQ66:ACQ116 ACP65549:ACP65651 ACP131085:ACP131187 ACP196621:ACP196723 ACP262157:ACP262259 ACP327693:ACP327795 ACP393229:ACP393331 ACP458765:ACP458867 ACP524301:ACP524403 ACP589837:ACP589939 ACP655373:ACP655475 ACP720909:ACP721011 ACP786445:ACP786547 ACP851981:ACP852083 ACP917517:ACP917619 ACP983053:ACP983155 AWI10:AWI63 AMM66:AMM116 AML65549:AML65651 AML131085:AML131187 AML196621:AML196723 AML262157:AML262259 AML327693:AML327795 AML393229:AML393331 AML458765:AML458867 AML524301:AML524403 AML589837:AML589939 AML655373:AML655475 AML720909:AML721011 AML786445:AML786547 AML851981:AML852083 AML917517:AML917619 AML983053:AML983155 BGE10:BGE63 AWI66:AWI116 AWH65549:AWH65651 AWH131085:AWH131187 AWH196621:AWH196723 AWH262157:AWH262259 AWH327693:AWH327795 AWH393229:AWH393331 AWH458765:AWH458867 AWH524301:AWH524403 AWH589837:AWH589939 AWH655373:AWH655475 AWH720909:AWH721011 AWH786445:AWH786547 AWH851981:AWH852083 AWH917517:AWH917619 AWH983053:AWH983155 BQA10:BQA63 BGE66:BGE116 BGD65549:BGD65651 BGD131085:BGD131187 BGD196621:BGD196723 BGD262157:BGD262259 BGD327693:BGD327795 BGD393229:BGD393331 BGD458765:BGD458867 BGD524301:BGD524403 BGD589837:BGD589939 BGD655373:BGD655475 BGD720909:BGD721011 BGD786445:BGD786547 BGD851981:BGD852083 BGD917517:BGD917619 BGD983053:BGD983155 BZW10:BZW63 BQA66:BQA116 BPZ65549:BPZ65651 BPZ131085:BPZ131187 BPZ196621:BPZ196723 BPZ262157:BPZ262259 BPZ327693:BPZ327795 BPZ393229:BPZ393331 BPZ458765:BPZ458867 BPZ524301:BPZ524403 BPZ589837:BPZ589939 BPZ655373:BPZ655475 BPZ720909:BPZ721011 BPZ786445:BPZ786547 BPZ851981:BPZ852083 BPZ917517:BPZ917619 BPZ983053:BPZ983155 CJS10:CJS63 BZW66:BZW116 BZV65549:BZV65651 BZV131085:BZV131187 BZV196621:BZV196723 BZV262157:BZV262259 BZV327693:BZV327795 BZV393229:BZV393331 BZV458765:BZV458867 BZV524301:BZV524403 BZV589837:BZV589939 BZV655373:BZV655475 BZV720909:BZV721011 BZV786445:BZV786547 BZV851981:BZV852083 BZV917517:BZV917619 BZV983053:BZV983155 CTO10:CTO63 CJS66:CJS116 CJR65549:CJR65651 CJR131085:CJR131187 CJR196621:CJR196723 CJR262157:CJR262259 CJR327693:CJR327795 CJR393229:CJR393331 CJR458765:CJR458867 CJR524301:CJR524403 CJR589837:CJR589939 CJR655373:CJR655475 CJR720909:CJR721011 CJR786445:CJR786547 CJR851981:CJR852083 CJR917517:CJR917619 CJR983053:CJR983155 DDK10:DDK63 CTO66:CTO116 CTN65549:CTN65651 CTN131085:CTN131187 CTN196621:CTN196723 CTN262157:CTN262259 CTN327693:CTN327795 CTN393229:CTN393331 CTN458765:CTN458867 CTN524301:CTN524403 CTN589837:CTN589939 CTN655373:CTN655475 CTN720909:CTN721011 CTN786445:CTN786547 CTN851981:CTN852083 CTN917517:CTN917619 CTN983053:CTN983155 DNG10:DNG63 DDK66:DDK116 DDJ65549:DDJ65651 DDJ131085:DDJ131187 DDJ196621:DDJ196723 DDJ262157:DDJ262259 DDJ327693:DDJ327795 DDJ393229:DDJ393331 DDJ458765:DDJ458867 DDJ524301:DDJ524403 DDJ589837:DDJ589939 DDJ655373:DDJ655475 DDJ720909:DDJ721011 DDJ786445:DDJ786547 DDJ851981:DDJ852083 DDJ917517:DDJ917619 DDJ983053:DDJ983155 DXC10:DXC63 DNG66:DNG116 DNF65549:DNF65651 DNF131085:DNF131187 DNF196621:DNF196723 DNF262157:DNF262259 DNF327693:DNF327795 DNF393229:DNF393331 DNF458765:DNF458867 DNF524301:DNF524403 DNF589837:DNF589939 DNF655373:DNF655475 DNF720909:DNF721011 DNF786445:DNF786547 DNF851981:DNF852083 DNF917517:DNF917619 DNF983053:DNF983155 EGY10:EGY63 DXC66:DXC116 DXB65549:DXB65651 DXB131085:DXB131187 DXB196621:DXB196723 DXB262157:DXB262259 DXB327693:DXB327795 DXB393229:DXB393331 DXB458765:DXB458867 DXB524301:DXB524403 DXB589837:DXB589939 DXB655373:DXB655475 DXB720909:DXB721011 DXB786445:DXB786547 DXB851981:DXB852083 DXB917517:DXB917619 DXB983053:DXB983155 EQU10:EQU63 EGY66:EGY116 EGX65549:EGX65651 EGX131085:EGX131187 EGX196621:EGX196723 EGX262157:EGX262259 EGX327693:EGX327795 EGX393229:EGX393331 EGX458765:EGX458867 EGX524301:EGX524403 EGX589837:EGX589939 EGX655373:EGX655475 EGX720909:EGX721011 EGX786445:EGX786547 EGX851981:EGX852083 EGX917517:EGX917619 EGX983053:EGX983155 FAQ10:FAQ63 EQU66:EQU116 EQT65549:EQT65651 EQT131085:EQT131187 EQT196621:EQT196723 EQT262157:EQT262259 EQT327693:EQT327795 EQT393229:EQT393331 EQT458765:EQT458867 EQT524301:EQT524403 EQT589837:EQT589939 EQT655373:EQT655475 EQT720909:EQT721011 EQT786445:EQT786547 EQT851981:EQT852083 EQT917517:EQT917619 EQT983053:EQT983155 FKM10:FKM63 FAQ66:FAQ116 FAP65549:FAP65651 FAP131085:FAP131187 FAP196621:FAP196723 FAP262157:FAP262259 FAP327693:FAP327795 FAP393229:FAP393331 FAP458765:FAP458867 FAP524301:FAP524403 FAP589837:FAP589939 FAP655373:FAP655475 FAP720909:FAP721011 FAP786445:FAP786547 FAP851981:FAP852083 FAP917517:FAP917619 FAP983053:FAP983155 FUI10:FUI63 FKM66:FKM116 FKL65549:FKL65651 FKL131085:FKL131187 FKL196621:FKL196723 FKL262157:FKL262259 FKL327693:FKL327795 FKL393229:FKL393331 FKL458765:FKL458867 FKL524301:FKL524403 FKL589837:FKL589939 FKL655373:FKL655475 FKL720909:FKL721011 FKL786445:FKL786547 FKL851981:FKL852083 FKL917517:FKL917619 FKL983053:FKL983155 GEE10:GEE63 FUI66:FUI116 FUH65549:FUH65651 FUH131085:FUH131187 FUH196621:FUH196723 FUH262157:FUH262259 FUH327693:FUH327795 FUH393229:FUH393331 FUH458765:FUH458867 FUH524301:FUH524403 FUH589837:FUH589939 FUH655373:FUH655475 FUH720909:FUH721011 FUH786445:FUH786547 FUH851981:FUH852083 FUH917517:FUH917619 FUH983053:FUH983155 GOA10:GOA63 GEE66:GEE116 GED65549:GED65651 GED131085:GED131187 GED196621:GED196723 GED262157:GED262259 GED327693:GED327795 GED393229:GED393331 GED458765:GED458867 GED524301:GED524403 GED589837:GED589939 GED655373:GED655475 GED720909:GED721011 GED786445:GED786547 GED851981:GED852083 GED917517:GED917619 GED983053:GED983155 GXW10:GXW63 GOA66:GOA116 GNZ65549:GNZ65651 GNZ131085:GNZ131187 GNZ196621:GNZ196723 GNZ262157:GNZ262259 GNZ327693:GNZ327795 GNZ393229:GNZ393331 GNZ458765:GNZ458867 GNZ524301:GNZ524403 GNZ589837:GNZ589939 GNZ655373:GNZ655475 GNZ720909:GNZ721011 GNZ786445:GNZ786547 GNZ851981:GNZ852083 GNZ917517:GNZ917619 GNZ983053:GNZ983155 HHS10:HHS63 GXW66:GXW116 GXV65549:GXV65651 GXV131085:GXV131187 GXV196621:GXV196723 GXV262157:GXV262259 GXV327693:GXV327795 GXV393229:GXV393331 GXV458765:GXV458867 GXV524301:GXV524403 GXV589837:GXV589939 GXV655373:GXV655475 GXV720909:GXV721011 GXV786445:GXV786547 GXV851981:GXV852083 GXV917517:GXV917619 GXV983053:GXV983155 HRO10:HRO63 HHS66:HHS116 HHR65549:HHR65651 HHR131085:HHR131187 HHR196621:HHR196723 HHR262157:HHR262259 HHR327693:HHR327795 HHR393229:HHR393331 HHR458765:HHR458867 HHR524301:HHR524403 HHR589837:HHR589939 HHR655373:HHR655475 HHR720909:HHR721011 HHR786445:HHR786547 HHR851981:HHR852083 HHR917517:HHR917619 HHR983053:HHR983155 IBK10:IBK63 HRO66:HRO116 HRN65549:HRN65651 HRN131085:HRN131187 HRN196621:HRN196723 HRN262157:HRN262259 HRN327693:HRN327795 HRN393229:HRN393331 HRN458765:HRN458867 HRN524301:HRN524403 HRN589837:HRN589939 HRN655373:HRN655475 HRN720909:HRN721011 HRN786445:HRN786547 HRN851981:HRN852083 HRN917517:HRN917619 HRN983053:HRN983155 ILG10:ILG63 IBK66:IBK116 IBJ65549:IBJ65651 IBJ131085:IBJ131187 IBJ196621:IBJ196723 IBJ262157:IBJ262259 IBJ327693:IBJ327795 IBJ393229:IBJ393331 IBJ458765:IBJ458867 IBJ524301:IBJ524403 IBJ589837:IBJ589939 IBJ655373:IBJ655475 IBJ720909:IBJ721011 IBJ786445:IBJ786547 IBJ851981:IBJ852083 IBJ917517:IBJ917619 IBJ983053:IBJ983155 IVC10:IVC63 ILG66:ILG116 ILF65549:ILF65651 ILF131085:ILF131187 ILF196621:ILF196723 ILF262157:ILF262259 ILF327693:ILF327795 ILF393229:ILF393331 ILF458765:ILF458867 ILF524301:ILF524403 ILF589837:ILF589939 ILF655373:ILF655475 ILF720909:ILF721011 ILF786445:ILF786547 ILF851981:ILF852083 ILF917517:ILF917619 ILF983053:ILF983155 JEY10:JEY63 IVC66:IVC116 IVB65549:IVB65651 IVB131085:IVB131187 IVB196621:IVB196723 IVB262157:IVB262259 IVB327693:IVB327795 IVB393229:IVB393331 IVB458765:IVB458867 IVB524301:IVB524403 IVB589837:IVB589939 IVB655373:IVB655475 IVB720909:IVB721011 IVB786445:IVB786547 IVB851981:IVB852083 IVB917517:IVB917619 IVB983053:IVB983155 JOU10:JOU63 JEY66:JEY116 JEX65549:JEX65651 JEX131085:JEX131187 JEX196621:JEX196723 JEX262157:JEX262259 JEX327693:JEX327795 JEX393229:JEX393331 JEX458765:JEX458867 JEX524301:JEX524403 JEX589837:JEX589939 JEX655373:JEX655475 JEX720909:JEX721011 JEX786445:JEX786547 JEX851981:JEX852083 JEX917517:JEX917619 JEX983053:JEX983155 JYQ10:JYQ63 JOU66:JOU116 JOT65549:JOT65651 JOT131085:JOT131187 JOT196621:JOT196723 JOT262157:JOT262259 JOT327693:JOT327795 JOT393229:JOT393331 JOT458765:JOT458867 JOT524301:JOT524403 JOT589837:JOT589939 JOT655373:JOT655475 JOT720909:JOT721011 JOT786445:JOT786547 JOT851981:JOT852083 JOT917517:JOT917619 JOT983053:JOT983155 KIM10:KIM63 JYQ66:JYQ116 JYP65549:JYP65651 JYP131085:JYP131187 JYP196621:JYP196723 JYP262157:JYP262259 JYP327693:JYP327795 JYP393229:JYP393331 JYP458765:JYP458867 JYP524301:JYP524403 JYP589837:JYP589939 JYP655373:JYP655475 JYP720909:JYP721011 JYP786445:JYP786547 JYP851981:JYP852083 JYP917517:JYP917619 JYP983053:JYP983155 KSI10:KSI63 KIM66:KIM116 KIL65549:KIL65651 KIL131085:KIL131187 KIL196621:KIL196723 KIL262157:KIL262259 KIL327693:KIL327795 KIL393229:KIL393331 KIL458765:KIL458867 KIL524301:KIL524403 KIL589837:KIL589939 KIL655373:KIL655475 KIL720909:KIL721011 KIL786445:KIL786547 KIL851981:KIL852083 KIL917517:KIL917619 KIL983053:KIL983155 LCE10:LCE63 KSI66:KSI116 KSH65549:KSH65651 KSH131085:KSH131187 KSH196621:KSH196723 KSH262157:KSH262259 KSH327693:KSH327795 KSH393229:KSH393331 KSH458765:KSH458867 KSH524301:KSH524403 KSH589837:KSH589939 KSH655373:KSH655475 KSH720909:KSH721011 KSH786445:KSH786547 KSH851981:KSH852083 KSH917517:KSH917619 KSH983053:KSH983155 LMA10:LMA63 LCE66:LCE116 LCD65549:LCD65651 LCD131085:LCD131187 LCD196621:LCD196723 LCD262157:LCD262259 LCD327693:LCD327795 LCD393229:LCD393331 LCD458765:LCD458867 LCD524301:LCD524403 LCD589837:LCD589939 LCD655373:LCD655475 LCD720909:LCD721011 LCD786445:LCD786547 LCD851981:LCD852083 LCD917517:LCD917619 LCD983053:LCD983155 LVW10:LVW63 LMA66:LMA116 LLZ65549:LLZ65651 LLZ131085:LLZ131187 LLZ196621:LLZ196723 LLZ262157:LLZ262259 LLZ327693:LLZ327795 LLZ393229:LLZ393331 LLZ458765:LLZ458867 LLZ524301:LLZ524403 LLZ589837:LLZ589939 LLZ655373:LLZ655475 LLZ720909:LLZ721011 LLZ786445:LLZ786547 LLZ851981:LLZ852083 LLZ917517:LLZ917619 LLZ983053:LLZ983155 MFS10:MFS63 LVW66:LVW116 LVV65549:LVV65651 LVV131085:LVV131187 LVV196621:LVV196723 LVV262157:LVV262259 LVV327693:LVV327795 LVV393229:LVV393331 LVV458765:LVV458867 LVV524301:LVV524403 LVV589837:LVV589939 LVV655373:LVV655475 LVV720909:LVV721011 LVV786445:LVV786547 LVV851981:LVV852083 LVV917517:LVV917619 LVV983053:LVV983155 MPO10:MPO63 MFS66:MFS116 MFR65549:MFR65651 MFR131085:MFR131187 MFR196621:MFR196723 MFR262157:MFR262259 MFR327693:MFR327795 MFR393229:MFR393331 MFR458765:MFR458867 MFR524301:MFR524403 MFR589837:MFR589939 MFR655373:MFR655475 MFR720909:MFR721011 MFR786445:MFR786547 MFR851981:MFR852083 MFR917517:MFR917619 MFR983053:MFR983155 MZK10:MZK63 MPO66:MPO116 MPN65549:MPN65651 MPN131085:MPN131187 MPN196621:MPN196723 MPN262157:MPN262259 MPN327693:MPN327795 MPN393229:MPN393331 MPN458765:MPN458867 MPN524301:MPN524403 MPN589837:MPN589939 MPN655373:MPN655475 MPN720909:MPN721011 MPN786445:MPN786547 MPN851981:MPN852083 MPN917517:MPN917619 MPN983053:MPN983155 NJG10:NJG63 MZK66:MZK116 MZJ65549:MZJ65651 MZJ131085:MZJ131187 MZJ196621:MZJ196723 MZJ262157:MZJ262259 MZJ327693:MZJ327795 MZJ393229:MZJ393331 MZJ458765:MZJ458867 MZJ524301:MZJ524403 MZJ589837:MZJ589939 MZJ655373:MZJ655475 MZJ720909:MZJ721011 MZJ786445:MZJ786547 MZJ851981:MZJ852083 MZJ917517:MZJ917619 MZJ983053:MZJ983155 NTC10:NTC63 NJG66:NJG116 NJF65549:NJF65651 NJF131085:NJF131187 NJF196621:NJF196723 NJF262157:NJF262259 NJF327693:NJF327795 NJF393229:NJF393331 NJF458765:NJF458867 NJF524301:NJF524403 NJF589837:NJF589939 NJF655373:NJF655475 NJF720909:NJF721011 NJF786445:NJF786547 NJF851981:NJF852083 NJF917517:NJF917619 NJF983053:NJF983155 OCY10:OCY63 NTC66:NTC116 NTB65549:NTB65651 NTB131085:NTB131187 NTB196621:NTB196723 NTB262157:NTB262259 NTB327693:NTB327795 NTB393229:NTB393331 NTB458765:NTB458867 NTB524301:NTB524403 NTB589837:NTB589939 NTB655373:NTB655475 NTB720909:NTB721011 NTB786445:NTB786547 NTB851981:NTB852083 NTB917517:NTB917619 NTB983053:NTB983155 OMU10:OMU63 OCY66:OCY116 OCX65549:OCX65651 OCX131085:OCX131187 OCX196621:OCX196723 OCX262157:OCX262259 OCX327693:OCX327795 OCX393229:OCX393331 OCX458765:OCX458867 OCX524301:OCX524403 OCX589837:OCX589939 OCX655373:OCX655475 OCX720909:OCX721011 OCX786445:OCX786547 OCX851981:OCX852083 OCX917517:OCX917619 OCX983053:OCX983155 OWQ10:OWQ63 OMU66:OMU116 OMT65549:OMT65651 OMT131085:OMT131187 OMT196621:OMT196723 OMT262157:OMT262259 OMT327693:OMT327795 OMT393229:OMT393331 OMT458765:OMT458867 OMT524301:OMT524403 OMT589837:OMT589939 OMT655373:OMT655475 OMT720909:OMT721011 OMT786445:OMT786547 OMT851981:OMT852083 OMT917517:OMT917619 OMT983053:OMT983155 PGM10:PGM63 OWQ66:OWQ116 OWP65549:OWP65651 OWP131085:OWP131187 OWP196621:OWP196723 OWP262157:OWP262259 OWP327693:OWP327795 OWP393229:OWP393331 OWP458765:OWP458867 OWP524301:OWP524403 OWP589837:OWP589939 OWP655373:OWP655475 OWP720909:OWP721011 OWP786445:OWP786547 OWP851981:OWP852083 OWP917517:OWP917619 OWP983053:OWP983155 PQI10:PQI63 PGM66:PGM116 PGL65549:PGL65651 PGL131085:PGL131187 PGL196621:PGL196723 PGL262157:PGL262259 PGL327693:PGL327795 PGL393229:PGL393331 PGL458765:PGL458867 PGL524301:PGL524403 PGL589837:PGL589939 PGL655373:PGL655475 PGL720909:PGL721011 PGL786445:PGL786547 PGL851981:PGL852083 PGL917517:PGL917619 PGL983053:PGL983155 QAE10:QAE63 PQI66:PQI116 PQH65549:PQH65651 PQH131085:PQH131187 PQH196621:PQH196723 PQH262157:PQH262259 PQH327693:PQH327795 PQH393229:PQH393331 PQH458765:PQH458867 PQH524301:PQH524403 PQH589837:PQH589939 PQH655373:PQH655475 PQH720909:PQH721011 PQH786445:PQH786547 PQH851981:PQH852083 PQH917517:PQH917619 PQH983053:PQH983155 QKA10:QKA63 QAE66:QAE116 QAD65549:QAD65651 QAD131085:QAD131187 QAD196621:QAD196723 QAD262157:QAD262259 QAD327693:QAD327795 QAD393229:QAD393331 QAD458765:QAD458867 QAD524301:QAD524403 QAD589837:QAD589939 QAD655373:QAD655475 QAD720909:QAD721011 QAD786445:QAD786547 QAD851981:QAD852083 QAD917517:QAD917619 QAD983053:QAD983155 QTW10:QTW63 QKA66:QKA116 QJZ65549:QJZ65651 QJZ131085:QJZ131187 QJZ196621:QJZ196723 QJZ262157:QJZ262259 QJZ327693:QJZ327795 QJZ393229:QJZ393331 QJZ458765:QJZ458867 QJZ524301:QJZ524403 QJZ589837:QJZ589939 QJZ655373:QJZ655475 QJZ720909:QJZ721011 QJZ786445:QJZ786547 QJZ851981:QJZ852083 QJZ917517:QJZ917619 QJZ983053:QJZ983155 RDS10:RDS63 QTW66:QTW116 QTV65549:QTV65651 QTV131085:QTV131187 QTV196621:QTV196723 QTV262157:QTV262259 QTV327693:QTV327795 QTV393229:QTV393331 QTV458765:QTV458867 QTV524301:QTV524403 QTV589837:QTV589939 QTV655373:QTV655475 QTV720909:QTV721011 QTV786445:QTV786547 QTV851981:QTV852083 QTV917517:QTV917619 QTV983053:QTV983155 RNO10:RNO63 RDS66:RDS116 RDR65549:RDR65651 RDR131085:RDR131187 RDR196621:RDR196723 RDR262157:RDR262259 RDR327693:RDR327795 RDR393229:RDR393331 RDR458765:RDR458867 RDR524301:RDR524403 RDR589837:RDR589939 RDR655373:RDR655475 RDR720909:RDR721011 RDR786445:RDR786547 RDR851981:RDR852083 RDR917517:RDR917619 RDR983053:RDR983155 RXK10:RXK63 RNO66:RNO116 RNN65549:RNN65651 RNN131085:RNN131187 RNN196621:RNN196723 RNN262157:RNN262259 RNN327693:RNN327795 RNN393229:RNN393331 RNN458765:RNN458867 RNN524301:RNN524403 RNN589837:RNN589939 RNN655373:RNN655475 RNN720909:RNN721011 RNN786445:RNN786547 RNN851981:RNN852083 RNN917517:RNN917619 RNN983053:RNN983155 SHG10:SHG63 RXK66:RXK116 RXJ65549:RXJ65651 RXJ131085:RXJ131187 RXJ196621:RXJ196723 RXJ262157:RXJ262259 RXJ327693:RXJ327795 RXJ393229:RXJ393331 RXJ458765:RXJ458867 RXJ524301:RXJ524403 RXJ589837:RXJ589939 RXJ655373:RXJ655475 RXJ720909:RXJ721011 RXJ786445:RXJ786547 RXJ851981:RXJ852083 RXJ917517:RXJ917619 RXJ983053:RXJ983155 SRC10:SRC63 SHG66:SHG116 SHF65549:SHF65651 SHF131085:SHF131187 SHF196621:SHF196723 SHF262157:SHF262259 SHF327693:SHF327795 SHF393229:SHF393331 SHF458765:SHF458867 SHF524301:SHF524403 SHF589837:SHF589939 SHF655373:SHF655475 SHF720909:SHF721011 SHF786445:SHF786547 SHF851981:SHF852083 SHF917517:SHF917619 SHF983053:SHF983155 TAY10:TAY63 SRC66:SRC116 SRB65549:SRB65651 SRB131085:SRB131187 SRB196621:SRB196723 SRB262157:SRB262259 SRB327693:SRB327795 SRB393229:SRB393331 SRB458765:SRB458867 SRB524301:SRB524403 SRB589837:SRB589939 SRB655373:SRB655475 SRB720909:SRB721011 SRB786445:SRB786547 SRB851981:SRB852083 SRB917517:SRB917619 SRB983053:SRB983155 TKU10:TKU63 TAY66:TAY116 TAX65549:TAX65651 TAX131085:TAX131187 TAX196621:TAX196723 TAX262157:TAX262259 TAX327693:TAX327795 TAX393229:TAX393331 TAX458765:TAX458867 TAX524301:TAX524403 TAX589837:TAX589939 TAX655373:TAX655475 TAX720909:TAX721011 TAX786445:TAX786547 TAX851981:TAX852083 TAX917517:TAX917619 TAX983053:TAX983155 TUQ10:TUQ63 TKU66:TKU116 TKT65549:TKT65651 TKT131085:TKT131187 TKT196621:TKT196723 TKT262157:TKT262259 TKT327693:TKT327795 TKT393229:TKT393331 TKT458765:TKT458867 TKT524301:TKT524403 TKT589837:TKT589939 TKT655373:TKT655475 TKT720909:TKT721011 TKT786445:TKT786547 TKT851981:TKT852083 TKT917517:TKT917619 TKT983053:TKT983155 UEM10:UEM63 TUQ66:TUQ116 TUP65549:TUP65651 TUP131085:TUP131187 TUP196621:TUP196723 TUP262157:TUP262259 TUP327693:TUP327795 TUP393229:TUP393331 TUP458765:TUP458867 TUP524301:TUP524403 TUP589837:TUP589939 TUP655373:TUP655475 TUP720909:TUP721011 TUP786445:TUP786547 TUP851981:TUP852083 TUP917517:TUP917619 TUP983053:TUP983155 UOI10:UOI63 UEM66:UEM116 UEL65549:UEL65651 UEL131085:UEL131187 UEL196621:UEL196723 UEL262157:UEL262259 UEL327693:UEL327795 UEL393229:UEL393331 UEL458765:UEL458867 UEL524301:UEL524403 UEL589837:UEL589939 UEL655373:UEL655475 UEL720909:UEL721011 UEL786445:UEL786547 UEL851981:UEL852083 UEL917517:UEL917619 UEL983053:UEL983155 UYE10:UYE63 UOI66:UOI116 UOH65549:UOH65651 UOH131085:UOH131187 UOH196621:UOH196723 UOH262157:UOH262259 UOH327693:UOH327795 UOH393229:UOH393331 UOH458765:UOH458867 UOH524301:UOH524403 UOH589837:UOH589939 UOH655373:UOH655475 UOH720909:UOH721011 UOH786445:UOH786547 UOH851981:UOH852083 UOH917517:UOH917619 UOH983053:UOH983155 VIA10:VIA63 UYE66:UYE116 UYD65549:UYD65651 UYD131085:UYD131187 UYD196621:UYD196723 UYD262157:UYD262259 UYD327693:UYD327795 UYD393229:UYD393331 UYD458765:UYD458867 UYD524301:UYD524403 UYD589837:UYD589939 UYD655373:UYD655475 UYD720909:UYD721011 UYD786445:UYD786547 UYD851981:UYD852083 UYD917517:UYD917619 UYD983053:UYD983155 VRW10:VRW63 VIA66:VIA116 VHZ65549:VHZ65651 VHZ131085:VHZ131187 VHZ196621:VHZ196723 VHZ262157:VHZ262259 VHZ327693:VHZ327795 VHZ393229:VHZ393331 VHZ458765:VHZ458867 VHZ524301:VHZ524403 VHZ589837:VHZ589939 VHZ655373:VHZ655475 VHZ720909:VHZ721011 VHZ786445:VHZ786547 VHZ851981:VHZ852083 VHZ917517:VHZ917619 VHZ983053:VHZ983155 WBS10:WBS63 VRW66:VRW116 VRV65549:VRV65651 VRV131085:VRV131187 VRV196621:VRV196723 VRV262157:VRV262259 VRV327693:VRV327795 VRV393229:VRV393331 VRV458765:VRV458867 VRV524301:VRV524403 VRV589837:VRV589939 VRV655373:VRV655475 VRV720909:VRV721011 VRV786445:VRV786547 VRV851981:VRV852083 VRV917517:VRV917619 VRV983053:VRV983155 WLO10:WLO63 WBS66:WBS116 WBR65549:WBR65651 WBR131085:WBR131187 WBR196621:WBR196723 WBR262157:WBR262259 WBR327693:WBR327795 WBR393229:WBR393331 WBR458765:WBR458867 WBR524301:WBR524403 WBR589837:WBR589939 WBR655373:WBR655475 WBR720909:WBR721011 WBR786445:WBR786547 WBR851981:WBR852083 WBR917517:WBR917619 WBR983053:WBR983155 WVK10:WVK63 WLO66:WLO116 WLN65549:WLN65651 WLN131085:WLN131187 WLN196621:WLN196723 WLN262157:WLN262259 WLN327693:WLN327795 WLN393229:WLN393331 WLN458765:WLN458867 WLN524301:WLN524403 WLN589837:WLN589939 WLN655373:WLN655475 WLN720909:WLN721011 WLN786445:WLN786547 WLN851981:WLN852083 WLN917517:WLN917619 WLN983053:WLN983155 IY10:IY63 WVJ983053:WVJ983155 WVK66:WVK116 WVJ65549:WVJ65651 WVJ131085:WVJ131187 WVJ196621:WVJ196723 WVJ262157:WVJ262259 WVJ327693:WVJ327795 WVJ393229:WVJ393331 WVJ458765:WVJ458867 WVJ524301:WVJ524403 WVJ589837:WVJ589939 WVJ655373:WVJ655475 WVJ720909:WVJ721011 WVJ786445:WVJ786547 WVJ851981:WVJ852083 WVJ917517:WVJ917619 SU10:SU63" xr:uid="{5A71E7C2-27FD-4039-8569-2C5F1FDC308E}"/>
    <dataValidation allowBlank="1" showInputMessage="1" showErrorMessage="1" prompt="Written Work TOTAL Highest Possible Score" sqref="H65549:H65550 H131085:H131086 H196621:H196622 H262157:H262158 H327693:H327694 H393229:H393230 H458765:H458766 H524301:H524302 H589837:H589838 H655373:H655374 H720909:H720910 H786445:H786446 H851981:H851982 H917517:H917518 H983053:H983054 ST10:ST12 IW65549:IW65550 IW131085:IW131086 IW196621:IW196622 IW262157:IW262158 IW327693:IW327694 IW393229:IW393230 IW458765:IW458766 IW524301:IW524302 IW589837:IW589838 IW655373:IW655374 IW720909:IW720910 IW786445:IW786446 IW851981:IW851982 IW917517:IW917518 IW983053:IW983054 ACP10:ACP12 SS65549:SS65550 SS131085:SS131086 SS196621:SS196622 SS262157:SS262158 SS327693:SS327694 SS393229:SS393230 SS458765:SS458766 SS524301:SS524302 SS589837:SS589838 SS655373:SS655374 SS720909:SS720910 SS786445:SS786446 SS851981:SS851982 SS917517:SS917518 SS983053:SS983054 AML10:AML12 ACO65549:ACO65550 ACO131085:ACO131086 ACO196621:ACO196622 ACO262157:ACO262158 ACO327693:ACO327694 ACO393229:ACO393230 ACO458765:ACO458766 ACO524301:ACO524302 ACO589837:ACO589838 ACO655373:ACO655374 ACO720909:ACO720910 ACO786445:ACO786446 ACO851981:ACO851982 ACO917517:ACO917518 ACO983053:ACO983054 AWH10:AWH12 AMK65549:AMK65550 AMK131085:AMK131086 AMK196621:AMK196622 AMK262157:AMK262158 AMK327693:AMK327694 AMK393229:AMK393230 AMK458765:AMK458766 AMK524301:AMK524302 AMK589837:AMK589838 AMK655373:AMK655374 AMK720909:AMK720910 AMK786445:AMK786446 AMK851981:AMK851982 AMK917517:AMK917518 AMK983053:AMK983054 BGD10:BGD12 AWG65549:AWG65550 AWG131085:AWG131086 AWG196621:AWG196622 AWG262157:AWG262158 AWG327693:AWG327694 AWG393229:AWG393230 AWG458765:AWG458766 AWG524301:AWG524302 AWG589837:AWG589838 AWG655373:AWG655374 AWG720909:AWG720910 AWG786445:AWG786446 AWG851981:AWG851982 AWG917517:AWG917518 AWG983053:AWG983054 BPZ10:BPZ12 BGC65549:BGC65550 BGC131085:BGC131086 BGC196621:BGC196622 BGC262157:BGC262158 BGC327693:BGC327694 BGC393229:BGC393230 BGC458765:BGC458766 BGC524301:BGC524302 BGC589837:BGC589838 BGC655373:BGC655374 BGC720909:BGC720910 BGC786445:BGC786446 BGC851981:BGC851982 BGC917517:BGC917518 BGC983053:BGC983054 BZV10:BZV12 BPY65549:BPY65550 BPY131085:BPY131086 BPY196621:BPY196622 BPY262157:BPY262158 BPY327693:BPY327694 BPY393229:BPY393230 BPY458765:BPY458766 BPY524301:BPY524302 BPY589837:BPY589838 BPY655373:BPY655374 BPY720909:BPY720910 BPY786445:BPY786446 BPY851981:BPY851982 BPY917517:BPY917518 BPY983053:BPY983054 CJR10:CJR12 BZU65549:BZU65550 BZU131085:BZU131086 BZU196621:BZU196622 BZU262157:BZU262158 BZU327693:BZU327694 BZU393229:BZU393230 BZU458765:BZU458766 BZU524301:BZU524302 BZU589837:BZU589838 BZU655373:BZU655374 BZU720909:BZU720910 BZU786445:BZU786446 BZU851981:BZU851982 BZU917517:BZU917518 BZU983053:BZU983054 CTN10:CTN12 CJQ65549:CJQ65550 CJQ131085:CJQ131086 CJQ196621:CJQ196622 CJQ262157:CJQ262158 CJQ327693:CJQ327694 CJQ393229:CJQ393230 CJQ458765:CJQ458766 CJQ524301:CJQ524302 CJQ589837:CJQ589838 CJQ655373:CJQ655374 CJQ720909:CJQ720910 CJQ786445:CJQ786446 CJQ851981:CJQ851982 CJQ917517:CJQ917518 CJQ983053:CJQ983054 DDJ10:DDJ12 CTM65549:CTM65550 CTM131085:CTM131086 CTM196621:CTM196622 CTM262157:CTM262158 CTM327693:CTM327694 CTM393229:CTM393230 CTM458765:CTM458766 CTM524301:CTM524302 CTM589837:CTM589838 CTM655373:CTM655374 CTM720909:CTM720910 CTM786445:CTM786446 CTM851981:CTM851982 CTM917517:CTM917518 CTM983053:CTM983054 DNF10:DNF12 DDI65549:DDI65550 DDI131085:DDI131086 DDI196621:DDI196622 DDI262157:DDI262158 DDI327693:DDI327694 DDI393229:DDI393230 DDI458765:DDI458766 DDI524301:DDI524302 DDI589837:DDI589838 DDI655373:DDI655374 DDI720909:DDI720910 DDI786445:DDI786446 DDI851981:DDI851982 DDI917517:DDI917518 DDI983053:DDI983054 DXB10:DXB12 DNE65549:DNE65550 DNE131085:DNE131086 DNE196621:DNE196622 DNE262157:DNE262158 DNE327693:DNE327694 DNE393229:DNE393230 DNE458765:DNE458766 DNE524301:DNE524302 DNE589837:DNE589838 DNE655373:DNE655374 DNE720909:DNE720910 DNE786445:DNE786446 DNE851981:DNE851982 DNE917517:DNE917518 DNE983053:DNE983054 EGX10:EGX12 DXA65549:DXA65550 DXA131085:DXA131086 DXA196621:DXA196622 DXA262157:DXA262158 DXA327693:DXA327694 DXA393229:DXA393230 DXA458765:DXA458766 DXA524301:DXA524302 DXA589837:DXA589838 DXA655373:DXA655374 DXA720909:DXA720910 DXA786445:DXA786446 DXA851981:DXA851982 DXA917517:DXA917518 DXA983053:DXA983054 EQT10:EQT12 EGW65549:EGW65550 EGW131085:EGW131086 EGW196621:EGW196622 EGW262157:EGW262158 EGW327693:EGW327694 EGW393229:EGW393230 EGW458765:EGW458766 EGW524301:EGW524302 EGW589837:EGW589838 EGW655373:EGW655374 EGW720909:EGW720910 EGW786445:EGW786446 EGW851981:EGW851982 EGW917517:EGW917518 EGW983053:EGW983054 FAP10:FAP12 EQS65549:EQS65550 EQS131085:EQS131086 EQS196621:EQS196622 EQS262157:EQS262158 EQS327693:EQS327694 EQS393229:EQS393230 EQS458765:EQS458766 EQS524301:EQS524302 EQS589837:EQS589838 EQS655373:EQS655374 EQS720909:EQS720910 EQS786445:EQS786446 EQS851981:EQS851982 EQS917517:EQS917518 EQS983053:EQS983054 FKL10:FKL12 FAO65549:FAO65550 FAO131085:FAO131086 FAO196621:FAO196622 FAO262157:FAO262158 FAO327693:FAO327694 FAO393229:FAO393230 FAO458765:FAO458766 FAO524301:FAO524302 FAO589837:FAO589838 FAO655373:FAO655374 FAO720909:FAO720910 FAO786445:FAO786446 FAO851981:FAO851982 FAO917517:FAO917518 FAO983053:FAO983054 FUH10:FUH12 FKK65549:FKK65550 FKK131085:FKK131086 FKK196621:FKK196622 FKK262157:FKK262158 FKK327693:FKK327694 FKK393229:FKK393230 FKK458765:FKK458766 FKK524301:FKK524302 FKK589837:FKK589838 FKK655373:FKK655374 FKK720909:FKK720910 FKK786445:FKK786446 FKK851981:FKK851982 FKK917517:FKK917518 FKK983053:FKK983054 GED10:GED12 FUG65549:FUG65550 FUG131085:FUG131086 FUG196621:FUG196622 FUG262157:FUG262158 FUG327693:FUG327694 FUG393229:FUG393230 FUG458765:FUG458766 FUG524301:FUG524302 FUG589837:FUG589838 FUG655373:FUG655374 FUG720909:FUG720910 FUG786445:FUG786446 FUG851981:FUG851982 FUG917517:FUG917518 FUG983053:FUG983054 GNZ10:GNZ12 GEC65549:GEC65550 GEC131085:GEC131086 GEC196621:GEC196622 GEC262157:GEC262158 GEC327693:GEC327694 GEC393229:GEC393230 GEC458765:GEC458766 GEC524301:GEC524302 GEC589837:GEC589838 GEC655373:GEC655374 GEC720909:GEC720910 GEC786445:GEC786446 GEC851981:GEC851982 GEC917517:GEC917518 GEC983053:GEC983054 GXV10:GXV12 GNY65549:GNY65550 GNY131085:GNY131086 GNY196621:GNY196622 GNY262157:GNY262158 GNY327693:GNY327694 GNY393229:GNY393230 GNY458765:GNY458766 GNY524301:GNY524302 GNY589837:GNY589838 GNY655373:GNY655374 GNY720909:GNY720910 GNY786445:GNY786446 GNY851981:GNY851982 GNY917517:GNY917518 GNY983053:GNY983054 HHR10:HHR12 GXU65549:GXU65550 GXU131085:GXU131086 GXU196621:GXU196622 GXU262157:GXU262158 GXU327693:GXU327694 GXU393229:GXU393230 GXU458765:GXU458766 GXU524301:GXU524302 GXU589837:GXU589838 GXU655373:GXU655374 GXU720909:GXU720910 GXU786445:GXU786446 GXU851981:GXU851982 GXU917517:GXU917518 GXU983053:GXU983054 HRN10:HRN12 HHQ65549:HHQ65550 HHQ131085:HHQ131086 HHQ196621:HHQ196622 HHQ262157:HHQ262158 HHQ327693:HHQ327694 HHQ393229:HHQ393230 HHQ458765:HHQ458766 HHQ524301:HHQ524302 HHQ589837:HHQ589838 HHQ655373:HHQ655374 HHQ720909:HHQ720910 HHQ786445:HHQ786446 HHQ851981:HHQ851982 HHQ917517:HHQ917518 HHQ983053:HHQ983054 IBJ10:IBJ12 HRM65549:HRM65550 HRM131085:HRM131086 HRM196621:HRM196622 HRM262157:HRM262158 HRM327693:HRM327694 HRM393229:HRM393230 HRM458765:HRM458766 HRM524301:HRM524302 HRM589837:HRM589838 HRM655373:HRM655374 HRM720909:HRM720910 HRM786445:HRM786446 HRM851981:HRM851982 HRM917517:HRM917518 HRM983053:HRM983054 ILF10:ILF12 IBI65549:IBI65550 IBI131085:IBI131086 IBI196621:IBI196622 IBI262157:IBI262158 IBI327693:IBI327694 IBI393229:IBI393230 IBI458765:IBI458766 IBI524301:IBI524302 IBI589837:IBI589838 IBI655373:IBI655374 IBI720909:IBI720910 IBI786445:IBI786446 IBI851981:IBI851982 IBI917517:IBI917518 IBI983053:IBI983054 IVB10:IVB12 ILE65549:ILE65550 ILE131085:ILE131086 ILE196621:ILE196622 ILE262157:ILE262158 ILE327693:ILE327694 ILE393229:ILE393230 ILE458765:ILE458766 ILE524301:ILE524302 ILE589837:ILE589838 ILE655373:ILE655374 ILE720909:ILE720910 ILE786445:ILE786446 ILE851981:ILE851982 ILE917517:ILE917518 ILE983053:ILE983054 JEX10:JEX12 IVA65549:IVA65550 IVA131085:IVA131086 IVA196621:IVA196622 IVA262157:IVA262158 IVA327693:IVA327694 IVA393229:IVA393230 IVA458765:IVA458766 IVA524301:IVA524302 IVA589837:IVA589838 IVA655373:IVA655374 IVA720909:IVA720910 IVA786445:IVA786446 IVA851981:IVA851982 IVA917517:IVA917518 IVA983053:IVA983054 JOT10:JOT12 JEW65549:JEW65550 JEW131085:JEW131086 JEW196621:JEW196622 JEW262157:JEW262158 JEW327693:JEW327694 JEW393229:JEW393230 JEW458765:JEW458766 JEW524301:JEW524302 JEW589837:JEW589838 JEW655373:JEW655374 JEW720909:JEW720910 JEW786445:JEW786446 JEW851981:JEW851982 JEW917517:JEW917518 JEW983053:JEW983054 JYP10:JYP12 JOS65549:JOS65550 JOS131085:JOS131086 JOS196621:JOS196622 JOS262157:JOS262158 JOS327693:JOS327694 JOS393229:JOS393230 JOS458765:JOS458766 JOS524301:JOS524302 JOS589837:JOS589838 JOS655373:JOS655374 JOS720909:JOS720910 JOS786445:JOS786446 JOS851981:JOS851982 JOS917517:JOS917518 JOS983053:JOS983054 KIL10:KIL12 JYO65549:JYO65550 JYO131085:JYO131086 JYO196621:JYO196622 JYO262157:JYO262158 JYO327693:JYO327694 JYO393229:JYO393230 JYO458765:JYO458766 JYO524301:JYO524302 JYO589837:JYO589838 JYO655373:JYO655374 JYO720909:JYO720910 JYO786445:JYO786446 JYO851981:JYO851982 JYO917517:JYO917518 JYO983053:JYO983054 KSH10:KSH12 KIK65549:KIK65550 KIK131085:KIK131086 KIK196621:KIK196622 KIK262157:KIK262158 KIK327693:KIK327694 KIK393229:KIK393230 KIK458765:KIK458766 KIK524301:KIK524302 KIK589837:KIK589838 KIK655373:KIK655374 KIK720909:KIK720910 KIK786445:KIK786446 KIK851981:KIK851982 KIK917517:KIK917518 KIK983053:KIK983054 LCD10:LCD12 KSG65549:KSG65550 KSG131085:KSG131086 KSG196621:KSG196622 KSG262157:KSG262158 KSG327693:KSG327694 KSG393229:KSG393230 KSG458765:KSG458766 KSG524301:KSG524302 KSG589837:KSG589838 KSG655373:KSG655374 KSG720909:KSG720910 KSG786445:KSG786446 KSG851981:KSG851982 KSG917517:KSG917518 KSG983053:KSG983054 LLZ10:LLZ12 LCC65549:LCC65550 LCC131085:LCC131086 LCC196621:LCC196622 LCC262157:LCC262158 LCC327693:LCC327694 LCC393229:LCC393230 LCC458765:LCC458766 LCC524301:LCC524302 LCC589837:LCC589838 LCC655373:LCC655374 LCC720909:LCC720910 LCC786445:LCC786446 LCC851981:LCC851982 LCC917517:LCC917518 LCC983053:LCC983054 LVV10:LVV12 LLY65549:LLY65550 LLY131085:LLY131086 LLY196621:LLY196622 LLY262157:LLY262158 LLY327693:LLY327694 LLY393229:LLY393230 LLY458765:LLY458766 LLY524301:LLY524302 LLY589837:LLY589838 LLY655373:LLY655374 LLY720909:LLY720910 LLY786445:LLY786446 LLY851981:LLY851982 LLY917517:LLY917518 LLY983053:LLY983054 MFR10:MFR12 LVU65549:LVU65550 LVU131085:LVU131086 LVU196621:LVU196622 LVU262157:LVU262158 LVU327693:LVU327694 LVU393229:LVU393230 LVU458765:LVU458766 LVU524301:LVU524302 LVU589837:LVU589838 LVU655373:LVU655374 LVU720909:LVU720910 LVU786445:LVU786446 LVU851981:LVU851982 LVU917517:LVU917518 LVU983053:LVU983054 MPN10:MPN12 MFQ65549:MFQ65550 MFQ131085:MFQ131086 MFQ196621:MFQ196622 MFQ262157:MFQ262158 MFQ327693:MFQ327694 MFQ393229:MFQ393230 MFQ458765:MFQ458766 MFQ524301:MFQ524302 MFQ589837:MFQ589838 MFQ655373:MFQ655374 MFQ720909:MFQ720910 MFQ786445:MFQ786446 MFQ851981:MFQ851982 MFQ917517:MFQ917518 MFQ983053:MFQ983054 MZJ10:MZJ12 MPM65549:MPM65550 MPM131085:MPM131086 MPM196621:MPM196622 MPM262157:MPM262158 MPM327693:MPM327694 MPM393229:MPM393230 MPM458765:MPM458766 MPM524301:MPM524302 MPM589837:MPM589838 MPM655373:MPM655374 MPM720909:MPM720910 MPM786445:MPM786446 MPM851981:MPM851982 MPM917517:MPM917518 MPM983053:MPM983054 NJF10:NJF12 MZI65549:MZI65550 MZI131085:MZI131086 MZI196621:MZI196622 MZI262157:MZI262158 MZI327693:MZI327694 MZI393229:MZI393230 MZI458765:MZI458766 MZI524301:MZI524302 MZI589837:MZI589838 MZI655373:MZI655374 MZI720909:MZI720910 MZI786445:MZI786446 MZI851981:MZI851982 MZI917517:MZI917518 MZI983053:MZI983054 NTB10:NTB12 NJE65549:NJE65550 NJE131085:NJE131086 NJE196621:NJE196622 NJE262157:NJE262158 NJE327693:NJE327694 NJE393229:NJE393230 NJE458765:NJE458766 NJE524301:NJE524302 NJE589837:NJE589838 NJE655373:NJE655374 NJE720909:NJE720910 NJE786445:NJE786446 NJE851981:NJE851982 NJE917517:NJE917518 NJE983053:NJE983054 OCX10:OCX12 NTA65549:NTA65550 NTA131085:NTA131086 NTA196621:NTA196622 NTA262157:NTA262158 NTA327693:NTA327694 NTA393229:NTA393230 NTA458765:NTA458766 NTA524301:NTA524302 NTA589837:NTA589838 NTA655373:NTA655374 NTA720909:NTA720910 NTA786445:NTA786446 NTA851981:NTA851982 NTA917517:NTA917518 NTA983053:NTA983054 OMT10:OMT12 OCW65549:OCW65550 OCW131085:OCW131086 OCW196621:OCW196622 OCW262157:OCW262158 OCW327693:OCW327694 OCW393229:OCW393230 OCW458765:OCW458766 OCW524301:OCW524302 OCW589837:OCW589838 OCW655373:OCW655374 OCW720909:OCW720910 OCW786445:OCW786446 OCW851981:OCW851982 OCW917517:OCW917518 OCW983053:OCW983054 OWP10:OWP12 OMS65549:OMS65550 OMS131085:OMS131086 OMS196621:OMS196622 OMS262157:OMS262158 OMS327693:OMS327694 OMS393229:OMS393230 OMS458765:OMS458766 OMS524301:OMS524302 OMS589837:OMS589838 OMS655373:OMS655374 OMS720909:OMS720910 OMS786445:OMS786446 OMS851981:OMS851982 OMS917517:OMS917518 OMS983053:OMS983054 PGL10:PGL12 OWO65549:OWO65550 OWO131085:OWO131086 OWO196621:OWO196622 OWO262157:OWO262158 OWO327693:OWO327694 OWO393229:OWO393230 OWO458765:OWO458766 OWO524301:OWO524302 OWO589837:OWO589838 OWO655373:OWO655374 OWO720909:OWO720910 OWO786445:OWO786446 OWO851981:OWO851982 OWO917517:OWO917518 OWO983053:OWO983054 PQH10:PQH12 PGK65549:PGK65550 PGK131085:PGK131086 PGK196621:PGK196622 PGK262157:PGK262158 PGK327693:PGK327694 PGK393229:PGK393230 PGK458765:PGK458766 PGK524301:PGK524302 PGK589837:PGK589838 PGK655373:PGK655374 PGK720909:PGK720910 PGK786445:PGK786446 PGK851981:PGK851982 PGK917517:PGK917518 PGK983053:PGK983054 QAD10:QAD12 PQG65549:PQG65550 PQG131085:PQG131086 PQG196621:PQG196622 PQG262157:PQG262158 PQG327693:PQG327694 PQG393229:PQG393230 PQG458765:PQG458766 PQG524301:PQG524302 PQG589837:PQG589838 PQG655373:PQG655374 PQG720909:PQG720910 PQG786445:PQG786446 PQG851981:PQG851982 PQG917517:PQG917518 PQG983053:PQG983054 QJZ10:QJZ12 QAC65549:QAC65550 QAC131085:QAC131086 QAC196621:QAC196622 QAC262157:QAC262158 QAC327693:QAC327694 QAC393229:QAC393230 QAC458765:QAC458766 QAC524301:QAC524302 QAC589837:QAC589838 QAC655373:QAC655374 QAC720909:QAC720910 QAC786445:QAC786446 QAC851981:QAC851982 QAC917517:QAC917518 QAC983053:QAC983054 QTV10:QTV12 QJY65549:QJY65550 QJY131085:QJY131086 QJY196621:QJY196622 QJY262157:QJY262158 QJY327693:QJY327694 QJY393229:QJY393230 QJY458765:QJY458766 QJY524301:QJY524302 QJY589837:QJY589838 QJY655373:QJY655374 QJY720909:QJY720910 QJY786445:QJY786446 QJY851981:QJY851982 QJY917517:QJY917518 QJY983053:QJY983054 RDR10:RDR12 QTU65549:QTU65550 QTU131085:QTU131086 QTU196621:QTU196622 QTU262157:QTU262158 QTU327693:QTU327694 QTU393229:QTU393230 QTU458765:QTU458766 QTU524301:QTU524302 QTU589837:QTU589838 QTU655373:QTU655374 QTU720909:QTU720910 QTU786445:QTU786446 QTU851981:QTU851982 QTU917517:QTU917518 QTU983053:QTU983054 RNN10:RNN12 RDQ65549:RDQ65550 RDQ131085:RDQ131086 RDQ196621:RDQ196622 RDQ262157:RDQ262158 RDQ327693:RDQ327694 RDQ393229:RDQ393230 RDQ458765:RDQ458766 RDQ524301:RDQ524302 RDQ589837:RDQ589838 RDQ655373:RDQ655374 RDQ720909:RDQ720910 RDQ786445:RDQ786446 RDQ851981:RDQ851982 RDQ917517:RDQ917518 RDQ983053:RDQ983054 RXJ10:RXJ12 RNM65549:RNM65550 RNM131085:RNM131086 RNM196621:RNM196622 RNM262157:RNM262158 RNM327693:RNM327694 RNM393229:RNM393230 RNM458765:RNM458766 RNM524301:RNM524302 RNM589837:RNM589838 RNM655373:RNM655374 RNM720909:RNM720910 RNM786445:RNM786446 RNM851981:RNM851982 RNM917517:RNM917518 RNM983053:RNM983054 SHF10:SHF12 RXI65549:RXI65550 RXI131085:RXI131086 RXI196621:RXI196622 RXI262157:RXI262158 RXI327693:RXI327694 RXI393229:RXI393230 RXI458765:RXI458766 RXI524301:RXI524302 RXI589837:RXI589838 RXI655373:RXI655374 RXI720909:RXI720910 RXI786445:RXI786446 RXI851981:RXI851982 RXI917517:RXI917518 RXI983053:RXI983054 SRB10:SRB12 SHE65549:SHE65550 SHE131085:SHE131086 SHE196621:SHE196622 SHE262157:SHE262158 SHE327693:SHE327694 SHE393229:SHE393230 SHE458765:SHE458766 SHE524301:SHE524302 SHE589837:SHE589838 SHE655373:SHE655374 SHE720909:SHE720910 SHE786445:SHE786446 SHE851981:SHE851982 SHE917517:SHE917518 SHE983053:SHE983054 TAX10:TAX12 SRA65549:SRA65550 SRA131085:SRA131086 SRA196621:SRA196622 SRA262157:SRA262158 SRA327693:SRA327694 SRA393229:SRA393230 SRA458765:SRA458766 SRA524301:SRA524302 SRA589837:SRA589838 SRA655373:SRA655374 SRA720909:SRA720910 SRA786445:SRA786446 SRA851981:SRA851982 SRA917517:SRA917518 SRA983053:SRA983054 TKT10:TKT12 TAW65549:TAW65550 TAW131085:TAW131086 TAW196621:TAW196622 TAW262157:TAW262158 TAW327693:TAW327694 TAW393229:TAW393230 TAW458765:TAW458766 TAW524301:TAW524302 TAW589837:TAW589838 TAW655373:TAW655374 TAW720909:TAW720910 TAW786445:TAW786446 TAW851981:TAW851982 TAW917517:TAW917518 TAW983053:TAW983054 TUP10:TUP12 TKS65549:TKS65550 TKS131085:TKS131086 TKS196621:TKS196622 TKS262157:TKS262158 TKS327693:TKS327694 TKS393229:TKS393230 TKS458765:TKS458766 TKS524301:TKS524302 TKS589837:TKS589838 TKS655373:TKS655374 TKS720909:TKS720910 TKS786445:TKS786446 TKS851981:TKS851982 TKS917517:TKS917518 TKS983053:TKS983054 UEL10:UEL12 TUO65549:TUO65550 TUO131085:TUO131086 TUO196621:TUO196622 TUO262157:TUO262158 TUO327693:TUO327694 TUO393229:TUO393230 TUO458765:TUO458766 TUO524301:TUO524302 TUO589837:TUO589838 TUO655373:TUO655374 TUO720909:TUO720910 TUO786445:TUO786446 TUO851981:TUO851982 TUO917517:TUO917518 TUO983053:TUO983054 UOH10:UOH12 UEK65549:UEK65550 UEK131085:UEK131086 UEK196621:UEK196622 UEK262157:UEK262158 UEK327693:UEK327694 UEK393229:UEK393230 UEK458765:UEK458766 UEK524301:UEK524302 UEK589837:UEK589838 UEK655373:UEK655374 UEK720909:UEK720910 UEK786445:UEK786446 UEK851981:UEK851982 UEK917517:UEK917518 UEK983053:UEK983054 UYD10:UYD12 UOG65549:UOG65550 UOG131085:UOG131086 UOG196621:UOG196622 UOG262157:UOG262158 UOG327693:UOG327694 UOG393229:UOG393230 UOG458765:UOG458766 UOG524301:UOG524302 UOG589837:UOG589838 UOG655373:UOG655374 UOG720909:UOG720910 UOG786445:UOG786446 UOG851981:UOG851982 UOG917517:UOG917518 UOG983053:UOG983054 VHZ10:VHZ12 UYC65549:UYC65550 UYC131085:UYC131086 UYC196621:UYC196622 UYC262157:UYC262158 UYC327693:UYC327694 UYC393229:UYC393230 UYC458765:UYC458766 UYC524301:UYC524302 UYC589837:UYC589838 UYC655373:UYC655374 UYC720909:UYC720910 UYC786445:UYC786446 UYC851981:UYC851982 UYC917517:UYC917518 UYC983053:UYC983054 VRV10:VRV12 VHY65549:VHY65550 VHY131085:VHY131086 VHY196621:VHY196622 VHY262157:VHY262158 VHY327693:VHY327694 VHY393229:VHY393230 VHY458765:VHY458766 VHY524301:VHY524302 VHY589837:VHY589838 VHY655373:VHY655374 VHY720909:VHY720910 VHY786445:VHY786446 VHY851981:VHY851982 VHY917517:VHY917518 VHY983053:VHY983054 WBR10:WBR12 VRU65549:VRU65550 VRU131085:VRU131086 VRU196621:VRU196622 VRU262157:VRU262158 VRU327693:VRU327694 VRU393229:VRU393230 VRU458765:VRU458766 VRU524301:VRU524302 VRU589837:VRU589838 VRU655373:VRU655374 VRU720909:VRU720910 VRU786445:VRU786446 VRU851981:VRU851982 VRU917517:VRU917518 VRU983053:VRU983054 WLN10:WLN12 WBQ65549:WBQ65550 WBQ131085:WBQ131086 WBQ196621:WBQ196622 WBQ262157:WBQ262158 WBQ327693:WBQ327694 WBQ393229:WBQ393230 WBQ458765:WBQ458766 WBQ524301:WBQ524302 WBQ589837:WBQ589838 WBQ655373:WBQ655374 WBQ720909:WBQ720910 WBQ786445:WBQ786446 WBQ851981:WBQ851982 WBQ917517:WBQ917518 WBQ983053:WBQ983054 WVJ10:WVJ12 WLM65549:WLM65550 WLM131085:WLM131086 WLM196621:WLM196622 WLM262157:WLM262158 WLM327693:WLM327694 WLM393229:WLM393230 WLM458765:WLM458766 WLM524301:WLM524302 WLM589837:WLM589838 WLM655373:WLM655374 WLM720909:WLM720910 WLM786445:WLM786446 WLM851981:WLM851982 WLM917517:WLM917518 WLM983053:WLM983054 WVI983053:WVI983054 WVI65549:WVI65550 WVI131085:WVI131086 WVI196621:WVI196622 WVI262157:WVI262158 WVI327693:WVI327694 WVI393229:WVI393230 WVI458765:WVI458766 WVI524301:WVI524302 WVI589837:WVI589838 WVI655373:WVI655374 WVI720909:WVI720910 WVI786445:WVI786446 WVI851981:WVI851982 WVI917517:WVI917518 IX10:IX12" xr:uid="{6E73C9E3-46E9-4E36-A20C-F1E889A4F939}"/>
    <dataValidation allowBlank="1" showInputMessage="1" showErrorMessage="1" prompt="Written work total raw score" sqref="H65551:H65651 H131087:H131187 H196623:H196723 H262159:H262259 H327695:H327795 H393231:H393331 H458767:H458867 H524303:H524403 H589839:H589939 H655375:H655475 H720911:H721011 H786447:H786547 H851983:H852083 H917519:H917619 H983055:H983155 ACP13:ACP63 IX66:IX116 IW65551:IW65651 IW131087:IW131187 IW196623:IW196723 IW262159:IW262259 IW327695:IW327795 IW393231:IW393331 IW458767:IW458867 IW524303:IW524403 IW589839:IW589939 IW655375:IW655475 IW720911:IW721011 IW786447:IW786547 IW851983:IW852083 IW917519:IW917619 IW983055:IW983155 AML13:AML63 ST66:ST116 SS65551:SS65651 SS131087:SS131187 SS196623:SS196723 SS262159:SS262259 SS327695:SS327795 SS393231:SS393331 SS458767:SS458867 SS524303:SS524403 SS589839:SS589939 SS655375:SS655475 SS720911:SS721011 SS786447:SS786547 SS851983:SS852083 SS917519:SS917619 SS983055:SS983155 AWH13:AWH63 ACP66:ACP116 ACO65551:ACO65651 ACO131087:ACO131187 ACO196623:ACO196723 ACO262159:ACO262259 ACO327695:ACO327795 ACO393231:ACO393331 ACO458767:ACO458867 ACO524303:ACO524403 ACO589839:ACO589939 ACO655375:ACO655475 ACO720911:ACO721011 ACO786447:ACO786547 ACO851983:ACO852083 ACO917519:ACO917619 ACO983055:ACO983155 BGD13:BGD63 AML66:AML116 AMK65551:AMK65651 AMK131087:AMK131187 AMK196623:AMK196723 AMK262159:AMK262259 AMK327695:AMK327795 AMK393231:AMK393331 AMK458767:AMK458867 AMK524303:AMK524403 AMK589839:AMK589939 AMK655375:AMK655475 AMK720911:AMK721011 AMK786447:AMK786547 AMK851983:AMK852083 AMK917519:AMK917619 AMK983055:AMK983155 BPZ13:BPZ63 AWH66:AWH116 AWG65551:AWG65651 AWG131087:AWG131187 AWG196623:AWG196723 AWG262159:AWG262259 AWG327695:AWG327795 AWG393231:AWG393331 AWG458767:AWG458867 AWG524303:AWG524403 AWG589839:AWG589939 AWG655375:AWG655475 AWG720911:AWG721011 AWG786447:AWG786547 AWG851983:AWG852083 AWG917519:AWG917619 AWG983055:AWG983155 BZV13:BZV63 BGD66:BGD116 BGC65551:BGC65651 BGC131087:BGC131187 BGC196623:BGC196723 BGC262159:BGC262259 BGC327695:BGC327795 BGC393231:BGC393331 BGC458767:BGC458867 BGC524303:BGC524403 BGC589839:BGC589939 BGC655375:BGC655475 BGC720911:BGC721011 BGC786447:BGC786547 BGC851983:BGC852083 BGC917519:BGC917619 BGC983055:BGC983155 CJR13:CJR63 BPZ66:BPZ116 BPY65551:BPY65651 BPY131087:BPY131187 BPY196623:BPY196723 BPY262159:BPY262259 BPY327695:BPY327795 BPY393231:BPY393331 BPY458767:BPY458867 BPY524303:BPY524403 BPY589839:BPY589939 BPY655375:BPY655475 BPY720911:BPY721011 BPY786447:BPY786547 BPY851983:BPY852083 BPY917519:BPY917619 BPY983055:BPY983155 CTN13:CTN63 BZV66:BZV116 BZU65551:BZU65651 BZU131087:BZU131187 BZU196623:BZU196723 BZU262159:BZU262259 BZU327695:BZU327795 BZU393231:BZU393331 BZU458767:BZU458867 BZU524303:BZU524403 BZU589839:BZU589939 BZU655375:BZU655475 BZU720911:BZU721011 BZU786447:BZU786547 BZU851983:BZU852083 BZU917519:BZU917619 BZU983055:BZU983155 DDJ13:DDJ63 CJR66:CJR116 CJQ65551:CJQ65651 CJQ131087:CJQ131187 CJQ196623:CJQ196723 CJQ262159:CJQ262259 CJQ327695:CJQ327795 CJQ393231:CJQ393331 CJQ458767:CJQ458867 CJQ524303:CJQ524403 CJQ589839:CJQ589939 CJQ655375:CJQ655475 CJQ720911:CJQ721011 CJQ786447:CJQ786547 CJQ851983:CJQ852083 CJQ917519:CJQ917619 CJQ983055:CJQ983155 DNF13:DNF63 CTN66:CTN116 CTM65551:CTM65651 CTM131087:CTM131187 CTM196623:CTM196723 CTM262159:CTM262259 CTM327695:CTM327795 CTM393231:CTM393331 CTM458767:CTM458867 CTM524303:CTM524403 CTM589839:CTM589939 CTM655375:CTM655475 CTM720911:CTM721011 CTM786447:CTM786547 CTM851983:CTM852083 CTM917519:CTM917619 CTM983055:CTM983155 DXB13:DXB63 DDJ66:DDJ116 DDI65551:DDI65651 DDI131087:DDI131187 DDI196623:DDI196723 DDI262159:DDI262259 DDI327695:DDI327795 DDI393231:DDI393331 DDI458767:DDI458867 DDI524303:DDI524403 DDI589839:DDI589939 DDI655375:DDI655475 DDI720911:DDI721011 DDI786447:DDI786547 DDI851983:DDI852083 DDI917519:DDI917619 DDI983055:DDI983155 EGX13:EGX63 DNF66:DNF116 DNE65551:DNE65651 DNE131087:DNE131187 DNE196623:DNE196723 DNE262159:DNE262259 DNE327695:DNE327795 DNE393231:DNE393331 DNE458767:DNE458867 DNE524303:DNE524403 DNE589839:DNE589939 DNE655375:DNE655475 DNE720911:DNE721011 DNE786447:DNE786547 DNE851983:DNE852083 DNE917519:DNE917619 DNE983055:DNE983155 EQT13:EQT63 DXB66:DXB116 DXA65551:DXA65651 DXA131087:DXA131187 DXA196623:DXA196723 DXA262159:DXA262259 DXA327695:DXA327795 DXA393231:DXA393331 DXA458767:DXA458867 DXA524303:DXA524403 DXA589839:DXA589939 DXA655375:DXA655475 DXA720911:DXA721011 DXA786447:DXA786547 DXA851983:DXA852083 DXA917519:DXA917619 DXA983055:DXA983155 FAP13:FAP63 EGX66:EGX116 EGW65551:EGW65651 EGW131087:EGW131187 EGW196623:EGW196723 EGW262159:EGW262259 EGW327695:EGW327795 EGW393231:EGW393331 EGW458767:EGW458867 EGW524303:EGW524403 EGW589839:EGW589939 EGW655375:EGW655475 EGW720911:EGW721011 EGW786447:EGW786547 EGW851983:EGW852083 EGW917519:EGW917619 EGW983055:EGW983155 FKL13:FKL63 EQT66:EQT116 EQS65551:EQS65651 EQS131087:EQS131187 EQS196623:EQS196723 EQS262159:EQS262259 EQS327695:EQS327795 EQS393231:EQS393331 EQS458767:EQS458867 EQS524303:EQS524403 EQS589839:EQS589939 EQS655375:EQS655475 EQS720911:EQS721011 EQS786447:EQS786547 EQS851983:EQS852083 EQS917519:EQS917619 EQS983055:EQS983155 FUH13:FUH63 FAP66:FAP116 FAO65551:FAO65651 FAO131087:FAO131187 FAO196623:FAO196723 FAO262159:FAO262259 FAO327695:FAO327795 FAO393231:FAO393331 FAO458767:FAO458867 FAO524303:FAO524403 FAO589839:FAO589939 FAO655375:FAO655475 FAO720911:FAO721011 FAO786447:FAO786547 FAO851983:FAO852083 FAO917519:FAO917619 FAO983055:FAO983155 GED13:GED63 FKL66:FKL116 FKK65551:FKK65651 FKK131087:FKK131187 FKK196623:FKK196723 FKK262159:FKK262259 FKK327695:FKK327795 FKK393231:FKK393331 FKK458767:FKK458867 FKK524303:FKK524403 FKK589839:FKK589939 FKK655375:FKK655475 FKK720911:FKK721011 FKK786447:FKK786547 FKK851983:FKK852083 FKK917519:FKK917619 FKK983055:FKK983155 GNZ13:GNZ63 FUH66:FUH116 FUG65551:FUG65651 FUG131087:FUG131187 FUG196623:FUG196723 FUG262159:FUG262259 FUG327695:FUG327795 FUG393231:FUG393331 FUG458767:FUG458867 FUG524303:FUG524403 FUG589839:FUG589939 FUG655375:FUG655475 FUG720911:FUG721011 FUG786447:FUG786547 FUG851983:FUG852083 FUG917519:FUG917619 FUG983055:FUG983155 GXV13:GXV63 GED66:GED116 GEC65551:GEC65651 GEC131087:GEC131187 GEC196623:GEC196723 GEC262159:GEC262259 GEC327695:GEC327795 GEC393231:GEC393331 GEC458767:GEC458867 GEC524303:GEC524403 GEC589839:GEC589939 GEC655375:GEC655475 GEC720911:GEC721011 GEC786447:GEC786547 GEC851983:GEC852083 GEC917519:GEC917619 GEC983055:GEC983155 HHR13:HHR63 GNZ66:GNZ116 GNY65551:GNY65651 GNY131087:GNY131187 GNY196623:GNY196723 GNY262159:GNY262259 GNY327695:GNY327795 GNY393231:GNY393331 GNY458767:GNY458867 GNY524303:GNY524403 GNY589839:GNY589939 GNY655375:GNY655475 GNY720911:GNY721011 GNY786447:GNY786547 GNY851983:GNY852083 GNY917519:GNY917619 GNY983055:GNY983155 HRN13:HRN63 GXV66:GXV116 GXU65551:GXU65651 GXU131087:GXU131187 GXU196623:GXU196723 GXU262159:GXU262259 GXU327695:GXU327795 GXU393231:GXU393331 GXU458767:GXU458867 GXU524303:GXU524403 GXU589839:GXU589939 GXU655375:GXU655475 GXU720911:GXU721011 GXU786447:GXU786547 GXU851983:GXU852083 GXU917519:GXU917619 GXU983055:GXU983155 IBJ13:IBJ63 HHR66:HHR116 HHQ65551:HHQ65651 HHQ131087:HHQ131187 HHQ196623:HHQ196723 HHQ262159:HHQ262259 HHQ327695:HHQ327795 HHQ393231:HHQ393331 HHQ458767:HHQ458867 HHQ524303:HHQ524403 HHQ589839:HHQ589939 HHQ655375:HHQ655475 HHQ720911:HHQ721011 HHQ786447:HHQ786547 HHQ851983:HHQ852083 HHQ917519:HHQ917619 HHQ983055:HHQ983155 ILF13:ILF63 HRN66:HRN116 HRM65551:HRM65651 HRM131087:HRM131187 HRM196623:HRM196723 HRM262159:HRM262259 HRM327695:HRM327795 HRM393231:HRM393331 HRM458767:HRM458867 HRM524303:HRM524403 HRM589839:HRM589939 HRM655375:HRM655475 HRM720911:HRM721011 HRM786447:HRM786547 HRM851983:HRM852083 HRM917519:HRM917619 HRM983055:HRM983155 IVB13:IVB63 IBJ66:IBJ116 IBI65551:IBI65651 IBI131087:IBI131187 IBI196623:IBI196723 IBI262159:IBI262259 IBI327695:IBI327795 IBI393231:IBI393331 IBI458767:IBI458867 IBI524303:IBI524403 IBI589839:IBI589939 IBI655375:IBI655475 IBI720911:IBI721011 IBI786447:IBI786547 IBI851983:IBI852083 IBI917519:IBI917619 IBI983055:IBI983155 JEX13:JEX63 ILF66:ILF116 ILE65551:ILE65651 ILE131087:ILE131187 ILE196623:ILE196723 ILE262159:ILE262259 ILE327695:ILE327795 ILE393231:ILE393331 ILE458767:ILE458867 ILE524303:ILE524403 ILE589839:ILE589939 ILE655375:ILE655475 ILE720911:ILE721011 ILE786447:ILE786547 ILE851983:ILE852083 ILE917519:ILE917619 ILE983055:ILE983155 JOT13:JOT63 IVB66:IVB116 IVA65551:IVA65651 IVA131087:IVA131187 IVA196623:IVA196723 IVA262159:IVA262259 IVA327695:IVA327795 IVA393231:IVA393331 IVA458767:IVA458867 IVA524303:IVA524403 IVA589839:IVA589939 IVA655375:IVA655475 IVA720911:IVA721011 IVA786447:IVA786547 IVA851983:IVA852083 IVA917519:IVA917619 IVA983055:IVA983155 JYP13:JYP63 JEX66:JEX116 JEW65551:JEW65651 JEW131087:JEW131187 JEW196623:JEW196723 JEW262159:JEW262259 JEW327695:JEW327795 JEW393231:JEW393331 JEW458767:JEW458867 JEW524303:JEW524403 JEW589839:JEW589939 JEW655375:JEW655475 JEW720911:JEW721011 JEW786447:JEW786547 JEW851983:JEW852083 JEW917519:JEW917619 JEW983055:JEW983155 KIL13:KIL63 JOT66:JOT116 JOS65551:JOS65651 JOS131087:JOS131187 JOS196623:JOS196723 JOS262159:JOS262259 JOS327695:JOS327795 JOS393231:JOS393331 JOS458767:JOS458867 JOS524303:JOS524403 JOS589839:JOS589939 JOS655375:JOS655475 JOS720911:JOS721011 JOS786447:JOS786547 JOS851983:JOS852083 JOS917519:JOS917619 JOS983055:JOS983155 KSH13:KSH63 JYP66:JYP116 JYO65551:JYO65651 JYO131087:JYO131187 JYO196623:JYO196723 JYO262159:JYO262259 JYO327695:JYO327795 JYO393231:JYO393331 JYO458767:JYO458867 JYO524303:JYO524403 JYO589839:JYO589939 JYO655375:JYO655475 JYO720911:JYO721011 JYO786447:JYO786547 JYO851983:JYO852083 JYO917519:JYO917619 JYO983055:JYO983155 LCD13:LCD63 KIL66:KIL116 KIK65551:KIK65651 KIK131087:KIK131187 KIK196623:KIK196723 KIK262159:KIK262259 KIK327695:KIK327795 KIK393231:KIK393331 KIK458767:KIK458867 KIK524303:KIK524403 KIK589839:KIK589939 KIK655375:KIK655475 KIK720911:KIK721011 KIK786447:KIK786547 KIK851983:KIK852083 KIK917519:KIK917619 KIK983055:KIK983155 LLZ13:LLZ63 KSH66:KSH116 KSG65551:KSG65651 KSG131087:KSG131187 KSG196623:KSG196723 KSG262159:KSG262259 KSG327695:KSG327795 KSG393231:KSG393331 KSG458767:KSG458867 KSG524303:KSG524403 KSG589839:KSG589939 KSG655375:KSG655475 KSG720911:KSG721011 KSG786447:KSG786547 KSG851983:KSG852083 KSG917519:KSG917619 KSG983055:KSG983155 LVV13:LVV63 LCD66:LCD116 LCC65551:LCC65651 LCC131087:LCC131187 LCC196623:LCC196723 LCC262159:LCC262259 LCC327695:LCC327795 LCC393231:LCC393331 LCC458767:LCC458867 LCC524303:LCC524403 LCC589839:LCC589939 LCC655375:LCC655475 LCC720911:LCC721011 LCC786447:LCC786547 LCC851983:LCC852083 LCC917519:LCC917619 LCC983055:LCC983155 MFR13:MFR63 LLZ66:LLZ116 LLY65551:LLY65651 LLY131087:LLY131187 LLY196623:LLY196723 LLY262159:LLY262259 LLY327695:LLY327795 LLY393231:LLY393331 LLY458767:LLY458867 LLY524303:LLY524403 LLY589839:LLY589939 LLY655375:LLY655475 LLY720911:LLY721011 LLY786447:LLY786547 LLY851983:LLY852083 LLY917519:LLY917619 LLY983055:LLY983155 MPN13:MPN63 LVV66:LVV116 LVU65551:LVU65651 LVU131087:LVU131187 LVU196623:LVU196723 LVU262159:LVU262259 LVU327695:LVU327795 LVU393231:LVU393331 LVU458767:LVU458867 LVU524303:LVU524403 LVU589839:LVU589939 LVU655375:LVU655475 LVU720911:LVU721011 LVU786447:LVU786547 LVU851983:LVU852083 LVU917519:LVU917619 LVU983055:LVU983155 MZJ13:MZJ63 MFR66:MFR116 MFQ65551:MFQ65651 MFQ131087:MFQ131187 MFQ196623:MFQ196723 MFQ262159:MFQ262259 MFQ327695:MFQ327795 MFQ393231:MFQ393331 MFQ458767:MFQ458867 MFQ524303:MFQ524403 MFQ589839:MFQ589939 MFQ655375:MFQ655475 MFQ720911:MFQ721011 MFQ786447:MFQ786547 MFQ851983:MFQ852083 MFQ917519:MFQ917619 MFQ983055:MFQ983155 NJF13:NJF63 MPN66:MPN116 MPM65551:MPM65651 MPM131087:MPM131187 MPM196623:MPM196723 MPM262159:MPM262259 MPM327695:MPM327795 MPM393231:MPM393331 MPM458767:MPM458867 MPM524303:MPM524403 MPM589839:MPM589939 MPM655375:MPM655475 MPM720911:MPM721011 MPM786447:MPM786547 MPM851983:MPM852083 MPM917519:MPM917619 MPM983055:MPM983155 NTB13:NTB63 MZJ66:MZJ116 MZI65551:MZI65651 MZI131087:MZI131187 MZI196623:MZI196723 MZI262159:MZI262259 MZI327695:MZI327795 MZI393231:MZI393331 MZI458767:MZI458867 MZI524303:MZI524403 MZI589839:MZI589939 MZI655375:MZI655475 MZI720911:MZI721011 MZI786447:MZI786547 MZI851983:MZI852083 MZI917519:MZI917619 MZI983055:MZI983155 OCX13:OCX63 NJF66:NJF116 NJE65551:NJE65651 NJE131087:NJE131187 NJE196623:NJE196723 NJE262159:NJE262259 NJE327695:NJE327795 NJE393231:NJE393331 NJE458767:NJE458867 NJE524303:NJE524403 NJE589839:NJE589939 NJE655375:NJE655475 NJE720911:NJE721011 NJE786447:NJE786547 NJE851983:NJE852083 NJE917519:NJE917619 NJE983055:NJE983155 OMT13:OMT63 NTB66:NTB116 NTA65551:NTA65651 NTA131087:NTA131187 NTA196623:NTA196723 NTA262159:NTA262259 NTA327695:NTA327795 NTA393231:NTA393331 NTA458767:NTA458867 NTA524303:NTA524403 NTA589839:NTA589939 NTA655375:NTA655475 NTA720911:NTA721011 NTA786447:NTA786547 NTA851983:NTA852083 NTA917519:NTA917619 NTA983055:NTA983155 OWP13:OWP63 OCX66:OCX116 OCW65551:OCW65651 OCW131087:OCW131187 OCW196623:OCW196723 OCW262159:OCW262259 OCW327695:OCW327795 OCW393231:OCW393331 OCW458767:OCW458867 OCW524303:OCW524403 OCW589839:OCW589939 OCW655375:OCW655475 OCW720911:OCW721011 OCW786447:OCW786547 OCW851983:OCW852083 OCW917519:OCW917619 OCW983055:OCW983155 PGL13:PGL63 OMT66:OMT116 OMS65551:OMS65651 OMS131087:OMS131187 OMS196623:OMS196723 OMS262159:OMS262259 OMS327695:OMS327795 OMS393231:OMS393331 OMS458767:OMS458867 OMS524303:OMS524403 OMS589839:OMS589939 OMS655375:OMS655475 OMS720911:OMS721011 OMS786447:OMS786547 OMS851983:OMS852083 OMS917519:OMS917619 OMS983055:OMS983155 PQH13:PQH63 OWP66:OWP116 OWO65551:OWO65651 OWO131087:OWO131187 OWO196623:OWO196723 OWO262159:OWO262259 OWO327695:OWO327795 OWO393231:OWO393331 OWO458767:OWO458867 OWO524303:OWO524403 OWO589839:OWO589939 OWO655375:OWO655475 OWO720911:OWO721011 OWO786447:OWO786547 OWO851983:OWO852083 OWO917519:OWO917619 OWO983055:OWO983155 QAD13:QAD63 PGL66:PGL116 PGK65551:PGK65651 PGK131087:PGK131187 PGK196623:PGK196723 PGK262159:PGK262259 PGK327695:PGK327795 PGK393231:PGK393331 PGK458767:PGK458867 PGK524303:PGK524403 PGK589839:PGK589939 PGK655375:PGK655475 PGK720911:PGK721011 PGK786447:PGK786547 PGK851983:PGK852083 PGK917519:PGK917619 PGK983055:PGK983155 QJZ13:QJZ63 PQH66:PQH116 PQG65551:PQG65651 PQG131087:PQG131187 PQG196623:PQG196723 PQG262159:PQG262259 PQG327695:PQG327795 PQG393231:PQG393331 PQG458767:PQG458867 PQG524303:PQG524403 PQG589839:PQG589939 PQG655375:PQG655475 PQG720911:PQG721011 PQG786447:PQG786547 PQG851983:PQG852083 PQG917519:PQG917619 PQG983055:PQG983155 QTV13:QTV63 QAD66:QAD116 QAC65551:QAC65651 QAC131087:QAC131187 QAC196623:QAC196723 QAC262159:QAC262259 QAC327695:QAC327795 QAC393231:QAC393331 QAC458767:QAC458867 QAC524303:QAC524403 QAC589839:QAC589939 QAC655375:QAC655475 QAC720911:QAC721011 QAC786447:QAC786547 QAC851983:QAC852083 QAC917519:QAC917619 QAC983055:QAC983155 RDR13:RDR63 QJZ66:QJZ116 QJY65551:QJY65651 QJY131087:QJY131187 QJY196623:QJY196723 QJY262159:QJY262259 QJY327695:QJY327795 QJY393231:QJY393331 QJY458767:QJY458867 QJY524303:QJY524403 QJY589839:QJY589939 QJY655375:QJY655475 QJY720911:QJY721011 QJY786447:QJY786547 QJY851983:QJY852083 QJY917519:QJY917619 QJY983055:QJY983155 RNN13:RNN63 QTV66:QTV116 QTU65551:QTU65651 QTU131087:QTU131187 QTU196623:QTU196723 QTU262159:QTU262259 QTU327695:QTU327795 QTU393231:QTU393331 QTU458767:QTU458867 QTU524303:QTU524403 QTU589839:QTU589939 QTU655375:QTU655475 QTU720911:QTU721011 QTU786447:QTU786547 QTU851983:QTU852083 QTU917519:QTU917619 QTU983055:QTU983155 RXJ13:RXJ63 RDR66:RDR116 RDQ65551:RDQ65651 RDQ131087:RDQ131187 RDQ196623:RDQ196723 RDQ262159:RDQ262259 RDQ327695:RDQ327795 RDQ393231:RDQ393331 RDQ458767:RDQ458867 RDQ524303:RDQ524403 RDQ589839:RDQ589939 RDQ655375:RDQ655475 RDQ720911:RDQ721011 RDQ786447:RDQ786547 RDQ851983:RDQ852083 RDQ917519:RDQ917619 RDQ983055:RDQ983155 SHF13:SHF63 RNN66:RNN116 RNM65551:RNM65651 RNM131087:RNM131187 RNM196623:RNM196723 RNM262159:RNM262259 RNM327695:RNM327795 RNM393231:RNM393331 RNM458767:RNM458867 RNM524303:RNM524403 RNM589839:RNM589939 RNM655375:RNM655475 RNM720911:RNM721011 RNM786447:RNM786547 RNM851983:RNM852083 RNM917519:RNM917619 RNM983055:RNM983155 SRB13:SRB63 RXJ66:RXJ116 RXI65551:RXI65651 RXI131087:RXI131187 RXI196623:RXI196723 RXI262159:RXI262259 RXI327695:RXI327795 RXI393231:RXI393331 RXI458767:RXI458867 RXI524303:RXI524403 RXI589839:RXI589939 RXI655375:RXI655475 RXI720911:RXI721011 RXI786447:RXI786547 RXI851983:RXI852083 RXI917519:RXI917619 RXI983055:RXI983155 TAX13:TAX63 SHF66:SHF116 SHE65551:SHE65651 SHE131087:SHE131187 SHE196623:SHE196723 SHE262159:SHE262259 SHE327695:SHE327795 SHE393231:SHE393331 SHE458767:SHE458867 SHE524303:SHE524403 SHE589839:SHE589939 SHE655375:SHE655475 SHE720911:SHE721011 SHE786447:SHE786547 SHE851983:SHE852083 SHE917519:SHE917619 SHE983055:SHE983155 TKT13:TKT63 SRB66:SRB116 SRA65551:SRA65651 SRA131087:SRA131187 SRA196623:SRA196723 SRA262159:SRA262259 SRA327695:SRA327795 SRA393231:SRA393331 SRA458767:SRA458867 SRA524303:SRA524403 SRA589839:SRA589939 SRA655375:SRA655475 SRA720911:SRA721011 SRA786447:SRA786547 SRA851983:SRA852083 SRA917519:SRA917619 SRA983055:SRA983155 TUP13:TUP63 TAX66:TAX116 TAW65551:TAW65651 TAW131087:TAW131187 TAW196623:TAW196723 TAW262159:TAW262259 TAW327695:TAW327795 TAW393231:TAW393331 TAW458767:TAW458867 TAW524303:TAW524403 TAW589839:TAW589939 TAW655375:TAW655475 TAW720911:TAW721011 TAW786447:TAW786547 TAW851983:TAW852083 TAW917519:TAW917619 TAW983055:TAW983155 UEL13:UEL63 TKT66:TKT116 TKS65551:TKS65651 TKS131087:TKS131187 TKS196623:TKS196723 TKS262159:TKS262259 TKS327695:TKS327795 TKS393231:TKS393331 TKS458767:TKS458867 TKS524303:TKS524403 TKS589839:TKS589939 TKS655375:TKS655475 TKS720911:TKS721011 TKS786447:TKS786547 TKS851983:TKS852083 TKS917519:TKS917619 TKS983055:TKS983155 UOH13:UOH63 TUP66:TUP116 TUO65551:TUO65651 TUO131087:TUO131187 TUO196623:TUO196723 TUO262159:TUO262259 TUO327695:TUO327795 TUO393231:TUO393331 TUO458767:TUO458867 TUO524303:TUO524403 TUO589839:TUO589939 TUO655375:TUO655475 TUO720911:TUO721011 TUO786447:TUO786547 TUO851983:TUO852083 TUO917519:TUO917619 TUO983055:TUO983155 UYD13:UYD63 UEL66:UEL116 UEK65551:UEK65651 UEK131087:UEK131187 UEK196623:UEK196723 UEK262159:UEK262259 UEK327695:UEK327795 UEK393231:UEK393331 UEK458767:UEK458867 UEK524303:UEK524403 UEK589839:UEK589939 UEK655375:UEK655475 UEK720911:UEK721011 UEK786447:UEK786547 UEK851983:UEK852083 UEK917519:UEK917619 UEK983055:UEK983155 VHZ13:VHZ63 UOH66:UOH116 UOG65551:UOG65651 UOG131087:UOG131187 UOG196623:UOG196723 UOG262159:UOG262259 UOG327695:UOG327795 UOG393231:UOG393331 UOG458767:UOG458867 UOG524303:UOG524403 UOG589839:UOG589939 UOG655375:UOG655475 UOG720911:UOG721011 UOG786447:UOG786547 UOG851983:UOG852083 UOG917519:UOG917619 UOG983055:UOG983155 VRV13:VRV63 UYD66:UYD116 UYC65551:UYC65651 UYC131087:UYC131187 UYC196623:UYC196723 UYC262159:UYC262259 UYC327695:UYC327795 UYC393231:UYC393331 UYC458767:UYC458867 UYC524303:UYC524403 UYC589839:UYC589939 UYC655375:UYC655475 UYC720911:UYC721011 UYC786447:UYC786547 UYC851983:UYC852083 UYC917519:UYC917619 UYC983055:UYC983155 WBR13:WBR63 VHZ66:VHZ116 VHY65551:VHY65651 VHY131087:VHY131187 VHY196623:VHY196723 VHY262159:VHY262259 VHY327695:VHY327795 VHY393231:VHY393331 VHY458767:VHY458867 VHY524303:VHY524403 VHY589839:VHY589939 VHY655375:VHY655475 VHY720911:VHY721011 VHY786447:VHY786547 VHY851983:VHY852083 VHY917519:VHY917619 VHY983055:VHY983155 WLN13:WLN63 VRV66:VRV116 VRU65551:VRU65651 VRU131087:VRU131187 VRU196623:VRU196723 VRU262159:VRU262259 VRU327695:VRU327795 VRU393231:VRU393331 VRU458767:VRU458867 VRU524303:VRU524403 VRU589839:VRU589939 VRU655375:VRU655475 VRU720911:VRU721011 VRU786447:VRU786547 VRU851983:VRU852083 VRU917519:VRU917619 VRU983055:VRU983155 WVJ13:WVJ63 WBR66:WBR116 WBQ65551:WBQ65651 WBQ131087:WBQ131187 WBQ196623:WBQ196723 WBQ262159:WBQ262259 WBQ327695:WBQ327795 WBQ393231:WBQ393331 WBQ458767:WBQ458867 WBQ524303:WBQ524403 WBQ589839:WBQ589939 WBQ655375:WBQ655475 WBQ720911:WBQ721011 WBQ786447:WBQ786547 WBQ851983:WBQ852083 WBQ917519:WBQ917619 WBQ983055:WBQ983155 IX13:IX63 WLN66:WLN116 WLM65551:WLM65651 WLM131087:WLM131187 WLM196623:WLM196723 WLM262159:WLM262259 WLM327695:WLM327795 WLM393231:WLM393331 WLM458767:WLM458867 WLM524303:WLM524403 WLM589839:WLM589939 WLM655375:WLM655475 WLM720911:WLM721011 WLM786447:WLM786547 WLM851983:WLM852083 WLM917519:WLM917619 WLM983055:WLM983155 WVI983055:WVI983155 WVJ66:WVJ116 WVI65551:WVI65651 WVI131087:WVI131187 WVI196623:WVI196723 WVI262159:WVI262259 WVI327695:WVI327795 WVI393231:WVI393331 WVI458767:WVI458867 WVI524303:WVI524403 WVI589839:WVI589939 WVI655375:WVI655475 WVI720911:WVI721011 WVI786447:WVI786547 WVI851983:WVI852083 WVI917519:WVI917619 ST13:ST63" xr:uid="{369D8D76-3595-4805-8224-C26BC3437685}"/>
    <dataValidation allowBlank="1" showInputMessage="1" showErrorMessage="1" prompt="EITHER WRITE YOUR OWN HPS OR EMPTY" sqref="K65549:M65550 K131085:M131086 K196621:M196622 K262157:M262158 K327693:M327694 K393229:M393230 K458765:M458766 K524301:M524302 K589837:M589838 K655373:M655374 K720909:M720910 K786445:M786446 K851981:M851982 K917517:M917518 K983053:M983054 JA10:JJ12 IM65549:IV65550 IM131085:IV131086 IM196621:IV196622 IM262157:IV262158 IM327693:IV327694 IM393229:IV393230 IM458765:IV458766 IM524301:IV524302 IM589837:IV589838 IM655373:IV655374 IM720909:IV720910 IM786445:IV786446 IM851981:IV851982 IM917517:IV917518 IM983053:IV983054 SJ10:SS12 IZ65549:JI65550 IZ131085:JI131086 IZ196621:JI196622 IZ262157:JI262158 IZ327693:JI327694 IZ393229:JI393230 IZ458765:JI458766 IZ524301:JI524302 IZ589837:JI589838 IZ655373:JI655374 IZ720909:JI720910 IZ786445:JI786446 IZ851981:JI851982 IZ917517:JI917518 IZ983053:JI983054 SW10:TF12 SI65549:SR65550 SI131085:SR131086 SI196621:SR196622 SI262157:SR262158 SI327693:SR327694 SI393229:SR393230 SI458765:SR458766 SI524301:SR524302 SI589837:SR589838 SI655373:SR655374 SI720909:SR720910 SI786445:SR786446 SI851981:SR851982 SI917517:SR917518 SI983053:SR983054 ACF10:ACO12 SV65549:TE65550 SV131085:TE131086 SV196621:TE196622 SV262157:TE262158 SV327693:TE327694 SV393229:TE393230 SV458765:TE458766 SV524301:TE524302 SV589837:TE589838 SV655373:TE655374 SV720909:TE720910 SV786445:TE786446 SV851981:TE851982 SV917517:TE917518 SV983053:TE983054 ACS10:ADB12 ACE65549:ACN65550 ACE131085:ACN131086 ACE196621:ACN196622 ACE262157:ACN262158 ACE327693:ACN327694 ACE393229:ACN393230 ACE458765:ACN458766 ACE524301:ACN524302 ACE589837:ACN589838 ACE655373:ACN655374 ACE720909:ACN720910 ACE786445:ACN786446 ACE851981:ACN851982 ACE917517:ACN917518 ACE983053:ACN983054 AMB10:AMK12 ACR65549:ADA65550 ACR131085:ADA131086 ACR196621:ADA196622 ACR262157:ADA262158 ACR327693:ADA327694 ACR393229:ADA393230 ACR458765:ADA458766 ACR524301:ADA524302 ACR589837:ADA589838 ACR655373:ADA655374 ACR720909:ADA720910 ACR786445:ADA786446 ACR851981:ADA851982 ACR917517:ADA917518 ACR983053:ADA983054 AMO10:AMX12 AMA65549:AMJ65550 AMA131085:AMJ131086 AMA196621:AMJ196622 AMA262157:AMJ262158 AMA327693:AMJ327694 AMA393229:AMJ393230 AMA458765:AMJ458766 AMA524301:AMJ524302 AMA589837:AMJ589838 AMA655373:AMJ655374 AMA720909:AMJ720910 AMA786445:AMJ786446 AMA851981:AMJ851982 AMA917517:AMJ917518 AMA983053:AMJ983054 AVX10:AWG12 AMN65549:AMW65550 AMN131085:AMW131086 AMN196621:AMW196622 AMN262157:AMW262158 AMN327693:AMW327694 AMN393229:AMW393230 AMN458765:AMW458766 AMN524301:AMW524302 AMN589837:AMW589838 AMN655373:AMW655374 AMN720909:AMW720910 AMN786445:AMW786446 AMN851981:AMW851982 AMN917517:AMW917518 AMN983053:AMW983054 AWK10:AWT12 AVW65549:AWF65550 AVW131085:AWF131086 AVW196621:AWF196622 AVW262157:AWF262158 AVW327693:AWF327694 AVW393229:AWF393230 AVW458765:AWF458766 AVW524301:AWF524302 AVW589837:AWF589838 AVW655373:AWF655374 AVW720909:AWF720910 AVW786445:AWF786446 AVW851981:AWF851982 AVW917517:AWF917518 AVW983053:AWF983054 BFT10:BGC12 AWJ65549:AWS65550 AWJ131085:AWS131086 AWJ196621:AWS196622 AWJ262157:AWS262158 AWJ327693:AWS327694 AWJ393229:AWS393230 AWJ458765:AWS458766 AWJ524301:AWS524302 AWJ589837:AWS589838 AWJ655373:AWS655374 AWJ720909:AWS720910 AWJ786445:AWS786446 AWJ851981:AWS851982 AWJ917517:AWS917518 AWJ983053:AWS983054 BGG10:BGP12 BFS65549:BGB65550 BFS131085:BGB131086 BFS196621:BGB196622 BFS262157:BGB262158 BFS327693:BGB327694 BFS393229:BGB393230 BFS458765:BGB458766 BFS524301:BGB524302 BFS589837:BGB589838 BFS655373:BGB655374 BFS720909:BGB720910 BFS786445:BGB786446 BFS851981:BGB851982 BFS917517:BGB917518 BFS983053:BGB983054 BPP10:BPY12 BGF65549:BGO65550 BGF131085:BGO131086 BGF196621:BGO196622 BGF262157:BGO262158 BGF327693:BGO327694 BGF393229:BGO393230 BGF458765:BGO458766 BGF524301:BGO524302 BGF589837:BGO589838 BGF655373:BGO655374 BGF720909:BGO720910 BGF786445:BGO786446 BGF851981:BGO851982 BGF917517:BGO917518 BGF983053:BGO983054 BQC10:BQL12 BPO65549:BPX65550 BPO131085:BPX131086 BPO196621:BPX196622 BPO262157:BPX262158 BPO327693:BPX327694 BPO393229:BPX393230 BPO458765:BPX458766 BPO524301:BPX524302 BPO589837:BPX589838 BPO655373:BPX655374 BPO720909:BPX720910 BPO786445:BPX786446 BPO851981:BPX851982 BPO917517:BPX917518 BPO983053:BPX983054 BZL10:BZU12 BQB65549:BQK65550 BQB131085:BQK131086 BQB196621:BQK196622 BQB262157:BQK262158 BQB327693:BQK327694 BQB393229:BQK393230 BQB458765:BQK458766 BQB524301:BQK524302 BQB589837:BQK589838 BQB655373:BQK655374 BQB720909:BQK720910 BQB786445:BQK786446 BQB851981:BQK851982 BQB917517:BQK917518 BQB983053:BQK983054 BZY10:CAH12 BZK65549:BZT65550 BZK131085:BZT131086 BZK196621:BZT196622 BZK262157:BZT262158 BZK327693:BZT327694 BZK393229:BZT393230 BZK458765:BZT458766 BZK524301:BZT524302 BZK589837:BZT589838 BZK655373:BZT655374 BZK720909:BZT720910 BZK786445:BZT786446 BZK851981:BZT851982 BZK917517:BZT917518 BZK983053:BZT983054 CJH10:CJQ12 BZX65549:CAG65550 BZX131085:CAG131086 BZX196621:CAG196622 BZX262157:CAG262158 BZX327693:CAG327694 BZX393229:CAG393230 BZX458765:CAG458766 BZX524301:CAG524302 BZX589837:CAG589838 BZX655373:CAG655374 BZX720909:CAG720910 BZX786445:CAG786446 BZX851981:CAG851982 BZX917517:CAG917518 BZX983053:CAG983054 CJU10:CKD12 CJG65549:CJP65550 CJG131085:CJP131086 CJG196621:CJP196622 CJG262157:CJP262158 CJG327693:CJP327694 CJG393229:CJP393230 CJG458765:CJP458766 CJG524301:CJP524302 CJG589837:CJP589838 CJG655373:CJP655374 CJG720909:CJP720910 CJG786445:CJP786446 CJG851981:CJP851982 CJG917517:CJP917518 CJG983053:CJP983054 CTD10:CTM12 CJT65549:CKC65550 CJT131085:CKC131086 CJT196621:CKC196622 CJT262157:CKC262158 CJT327693:CKC327694 CJT393229:CKC393230 CJT458765:CKC458766 CJT524301:CKC524302 CJT589837:CKC589838 CJT655373:CKC655374 CJT720909:CKC720910 CJT786445:CKC786446 CJT851981:CKC851982 CJT917517:CKC917518 CJT983053:CKC983054 CTQ10:CTZ12 CTC65549:CTL65550 CTC131085:CTL131086 CTC196621:CTL196622 CTC262157:CTL262158 CTC327693:CTL327694 CTC393229:CTL393230 CTC458765:CTL458766 CTC524301:CTL524302 CTC589837:CTL589838 CTC655373:CTL655374 CTC720909:CTL720910 CTC786445:CTL786446 CTC851981:CTL851982 CTC917517:CTL917518 CTC983053:CTL983054 DCZ10:DDI12 CTP65549:CTY65550 CTP131085:CTY131086 CTP196621:CTY196622 CTP262157:CTY262158 CTP327693:CTY327694 CTP393229:CTY393230 CTP458765:CTY458766 CTP524301:CTY524302 CTP589837:CTY589838 CTP655373:CTY655374 CTP720909:CTY720910 CTP786445:CTY786446 CTP851981:CTY851982 CTP917517:CTY917518 CTP983053:CTY983054 DDM10:DDV12 DCY65549:DDH65550 DCY131085:DDH131086 DCY196621:DDH196622 DCY262157:DDH262158 DCY327693:DDH327694 DCY393229:DDH393230 DCY458765:DDH458766 DCY524301:DDH524302 DCY589837:DDH589838 DCY655373:DDH655374 DCY720909:DDH720910 DCY786445:DDH786446 DCY851981:DDH851982 DCY917517:DDH917518 DCY983053:DDH983054 DMV10:DNE12 DDL65549:DDU65550 DDL131085:DDU131086 DDL196621:DDU196622 DDL262157:DDU262158 DDL327693:DDU327694 DDL393229:DDU393230 DDL458765:DDU458766 DDL524301:DDU524302 DDL589837:DDU589838 DDL655373:DDU655374 DDL720909:DDU720910 DDL786445:DDU786446 DDL851981:DDU851982 DDL917517:DDU917518 DDL983053:DDU983054 DNI10:DNR12 DMU65549:DND65550 DMU131085:DND131086 DMU196621:DND196622 DMU262157:DND262158 DMU327693:DND327694 DMU393229:DND393230 DMU458765:DND458766 DMU524301:DND524302 DMU589837:DND589838 DMU655373:DND655374 DMU720909:DND720910 DMU786445:DND786446 DMU851981:DND851982 DMU917517:DND917518 DMU983053:DND983054 DWR10:DXA12 DNH65549:DNQ65550 DNH131085:DNQ131086 DNH196621:DNQ196622 DNH262157:DNQ262158 DNH327693:DNQ327694 DNH393229:DNQ393230 DNH458765:DNQ458766 DNH524301:DNQ524302 DNH589837:DNQ589838 DNH655373:DNQ655374 DNH720909:DNQ720910 DNH786445:DNQ786446 DNH851981:DNQ851982 DNH917517:DNQ917518 DNH983053:DNQ983054 DXE10:DXN12 DWQ65549:DWZ65550 DWQ131085:DWZ131086 DWQ196621:DWZ196622 DWQ262157:DWZ262158 DWQ327693:DWZ327694 DWQ393229:DWZ393230 DWQ458765:DWZ458766 DWQ524301:DWZ524302 DWQ589837:DWZ589838 DWQ655373:DWZ655374 DWQ720909:DWZ720910 DWQ786445:DWZ786446 DWQ851981:DWZ851982 DWQ917517:DWZ917518 DWQ983053:DWZ983054 EGN10:EGW12 DXD65549:DXM65550 DXD131085:DXM131086 DXD196621:DXM196622 DXD262157:DXM262158 DXD327693:DXM327694 DXD393229:DXM393230 DXD458765:DXM458766 DXD524301:DXM524302 DXD589837:DXM589838 DXD655373:DXM655374 DXD720909:DXM720910 DXD786445:DXM786446 DXD851981:DXM851982 DXD917517:DXM917518 DXD983053:DXM983054 EHA10:EHJ12 EGM65549:EGV65550 EGM131085:EGV131086 EGM196621:EGV196622 EGM262157:EGV262158 EGM327693:EGV327694 EGM393229:EGV393230 EGM458765:EGV458766 EGM524301:EGV524302 EGM589837:EGV589838 EGM655373:EGV655374 EGM720909:EGV720910 EGM786445:EGV786446 EGM851981:EGV851982 EGM917517:EGV917518 EGM983053:EGV983054 EQJ10:EQS12 EGZ65549:EHI65550 EGZ131085:EHI131086 EGZ196621:EHI196622 EGZ262157:EHI262158 EGZ327693:EHI327694 EGZ393229:EHI393230 EGZ458765:EHI458766 EGZ524301:EHI524302 EGZ589837:EHI589838 EGZ655373:EHI655374 EGZ720909:EHI720910 EGZ786445:EHI786446 EGZ851981:EHI851982 EGZ917517:EHI917518 EGZ983053:EHI983054 EQW10:ERF12 EQI65549:EQR65550 EQI131085:EQR131086 EQI196621:EQR196622 EQI262157:EQR262158 EQI327693:EQR327694 EQI393229:EQR393230 EQI458765:EQR458766 EQI524301:EQR524302 EQI589837:EQR589838 EQI655373:EQR655374 EQI720909:EQR720910 EQI786445:EQR786446 EQI851981:EQR851982 EQI917517:EQR917518 EQI983053:EQR983054 FAF10:FAO12 EQV65549:ERE65550 EQV131085:ERE131086 EQV196621:ERE196622 EQV262157:ERE262158 EQV327693:ERE327694 EQV393229:ERE393230 EQV458765:ERE458766 EQV524301:ERE524302 EQV589837:ERE589838 EQV655373:ERE655374 EQV720909:ERE720910 EQV786445:ERE786446 EQV851981:ERE851982 EQV917517:ERE917518 EQV983053:ERE983054 FAS10:FBB12 FAE65549:FAN65550 FAE131085:FAN131086 FAE196621:FAN196622 FAE262157:FAN262158 FAE327693:FAN327694 FAE393229:FAN393230 FAE458765:FAN458766 FAE524301:FAN524302 FAE589837:FAN589838 FAE655373:FAN655374 FAE720909:FAN720910 FAE786445:FAN786446 FAE851981:FAN851982 FAE917517:FAN917518 FAE983053:FAN983054 FKB10:FKK12 FAR65549:FBA65550 FAR131085:FBA131086 FAR196621:FBA196622 FAR262157:FBA262158 FAR327693:FBA327694 FAR393229:FBA393230 FAR458765:FBA458766 FAR524301:FBA524302 FAR589837:FBA589838 FAR655373:FBA655374 FAR720909:FBA720910 FAR786445:FBA786446 FAR851981:FBA851982 FAR917517:FBA917518 FAR983053:FBA983054 FKO10:FKX12 FKA65549:FKJ65550 FKA131085:FKJ131086 FKA196621:FKJ196622 FKA262157:FKJ262158 FKA327693:FKJ327694 FKA393229:FKJ393230 FKA458765:FKJ458766 FKA524301:FKJ524302 FKA589837:FKJ589838 FKA655373:FKJ655374 FKA720909:FKJ720910 FKA786445:FKJ786446 FKA851981:FKJ851982 FKA917517:FKJ917518 FKA983053:FKJ983054 FTX10:FUG12 FKN65549:FKW65550 FKN131085:FKW131086 FKN196621:FKW196622 FKN262157:FKW262158 FKN327693:FKW327694 FKN393229:FKW393230 FKN458765:FKW458766 FKN524301:FKW524302 FKN589837:FKW589838 FKN655373:FKW655374 FKN720909:FKW720910 FKN786445:FKW786446 FKN851981:FKW851982 FKN917517:FKW917518 FKN983053:FKW983054 FUK10:FUT12 FTW65549:FUF65550 FTW131085:FUF131086 FTW196621:FUF196622 FTW262157:FUF262158 FTW327693:FUF327694 FTW393229:FUF393230 FTW458765:FUF458766 FTW524301:FUF524302 FTW589837:FUF589838 FTW655373:FUF655374 FTW720909:FUF720910 FTW786445:FUF786446 FTW851981:FUF851982 FTW917517:FUF917518 FTW983053:FUF983054 GDT10:GEC12 FUJ65549:FUS65550 FUJ131085:FUS131086 FUJ196621:FUS196622 FUJ262157:FUS262158 FUJ327693:FUS327694 FUJ393229:FUS393230 FUJ458765:FUS458766 FUJ524301:FUS524302 FUJ589837:FUS589838 FUJ655373:FUS655374 FUJ720909:FUS720910 FUJ786445:FUS786446 FUJ851981:FUS851982 FUJ917517:FUS917518 FUJ983053:FUS983054 GEG10:GEP12 GDS65549:GEB65550 GDS131085:GEB131086 GDS196621:GEB196622 GDS262157:GEB262158 GDS327693:GEB327694 GDS393229:GEB393230 GDS458765:GEB458766 GDS524301:GEB524302 GDS589837:GEB589838 GDS655373:GEB655374 GDS720909:GEB720910 GDS786445:GEB786446 GDS851981:GEB851982 GDS917517:GEB917518 GDS983053:GEB983054 GNP10:GNY12 GEF65549:GEO65550 GEF131085:GEO131086 GEF196621:GEO196622 GEF262157:GEO262158 GEF327693:GEO327694 GEF393229:GEO393230 GEF458765:GEO458766 GEF524301:GEO524302 GEF589837:GEO589838 GEF655373:GEO655374 GEF720909:GEO720910 GEF786445:GEO786446 GEF851981:GEO851982 GEF917517:GEO917518 GEF983053:GEO983054 GOC10:GOL12 GNO65549:GNX65550 GNO131085:GNX131086 GNO196621:GNX196622 GNO262157:GNX262158 GNO327693:GNX327694 GNO393229:GNX393230 GNO458765:GNX458766 GNO524301:GNX524302 GNO589837:GNX589838 GNO655373:GNX655374 GNO720909:GNX720910 GNO786445:GNX786446 GNO851981:GNX851982 GNO917517:GNX917518 GNO983053:GNX983054 GXL10:GXU12 GOB65549:GOK65550 GOB131085:GOK131086 GOB196621:GOK196622 GOB262157:GOK262158 GOB327693:GOK327694 GOB393229:GOK393230 GOB458765:GOK458766 GOB524301:GOK524302 GOB589837:GOK589838 GOB655373:GOK655374 GOB720909:GOK720910 GOB786445:GOK786446 GOB851981:GOK851982 GOB917517:GOK917518 GOB983053:GOK983054 GXY10:GYH12 GXK65549:GXT65550 GXK131085:GXT131086 GXK196621:GXT196622 GXK262157:GXT262158 GXK327693:GXT327694 GXK393229:GXT393230 GXK458765:GXT458766 GXK524301:GXT524302 GXK589837:GXT589838 GXK655373:GXT655374 GXK720909:GXT720910 GXK786445:GXT786446 GXK851981:GXT851982 GXK917517:GXT917518 GXK983053:GXT983054 HHH10:HHQ12 GXX65549:GYG65550 GXX131085:GYG131086 GXX196621:GYG196622 GXX262157:GYG262158 GXX327693:GYG327694 GXX393229:GYG393230 GXX458765:GYG458766 GXX524301:GYG524302 GXX589837:GYG589838 GXX655373:GYG655374 GXX720909:GYG720910 GXX786445:GYG786446 GXX851981:GYG851982 GXX917517:GYG917518 GXX983053:GYG983054 HHU10:HID12 HHG65549:HHP65550 HHG131085:HHP131086 HHG196621:HHP196622 HHG262157:HHP262158 HHG327693:HHP327694 HHG393229:HHP393230 HHG458765:HHP458766 HHG524301:HHP524302 HHG589837:HHP589838 HHG655373:HHP655374 HHG720909:HHP720910 HHG786445:HHP786446 HHG851981:HHP851982 HHG917517:HHP917518 HHG983053:HHP983054 HRD10:HRM12 HHT65549:HIC65550 HHT131085:HIC131086 HHT196621:HIC196622 HHT262157:HIC262158 HHT327693:HIC327694 HHT393229:HIC393230 HHT458765:HIC458766 HHT524301:HIC524302 HHT589837:HIC589838 HHT655373:HIC655374 HHT720909:HIC720910 HHT786445:HIC786446 HHT851981:HIC851982 HHT917517:HIC917518 HHT983053:HIC983054 HRQ10:HRZ12 HRC65549:HRL65550 HRC131085:HRL131086 HRC196621:HRL196622 HRC262157:HRL262158 HRC327693:HRL327694 HRC393229:HRL393230 HRC458765:HRL458766 HRC524301:HRL524302 HRC589837:HRL589838 HRC655373:HRL655374 HRC720909:HRL720910 HRC786445:HRL786446 HRC851981:HRL851982 HRC917517:HRL917518 HRC983053:HRL983054 IAZ10:IBI12 HRP65549:HRY65550 HRP131085:HRY131086 HRP196621:HRY196622 HRP262157:HRY262158 HRP327693:HRY327694 HRP393229:HRY393230 HRP458765:HRY458766 HRP524301:HRY524302 HRP589837:HRY589838 HRP655373:HRY655374 HRP720909:HRY720910 HRP786445:HRY786446 HRP851981:HRY851982 HRP917517:HRY917518 HRP983053:HRY983054 IBM10:IBV12 IAY65549:IBH65550 IAY131085:IBH131086 IAY196621:IBH196622 IAY262157:IBH262158 IAY327693:IBH327694 IAY393229:IBH393230 IAY458765:IBH458766 IAY524301:IBH524302 IAY589837:IBH589838 IAY655373:IBH655374 IAY720909:IBH720910 IAY786445:IBH786446 IAY851981:IBH851982 IAY917517:IBH917518 IAY983053:IBH983054 IKV10:ILE12 IBL65549:IBU65550 IBL131085:IBU131086 IBL196621:IBU196622 IBL262157:IBU262158 IBL327693:IBU327694 IBL393229:IBU393230 IBL458765:IBU458766 IBL524301:IBU524302 IBL589837:IBU589838 IBL655373:IBU655374 IBL720909:IBU720910 IBL786445:IBU786446 IBL851981:IBU851982 IBL917517:IBU917518 IBL983053:IBU983054 ILI10:ILR12 IKU65549:ILD65550 IKU131085:ILD131086 IKU196621:ILD196622 IKU262157:ILD262158 IKU327693:ILD327694 IKU393229:ILD393230 IKU458765:ILD458766 IKU524301:ILD524302 IKU589837:ILD589838 IKU655373:ILD655374 IKU720909:ILD720910 IKU786445:ILD786446 IKU851981:ILD851982 IKU917517:ILD917518 IKU983053:ILD983054 IUR10:IVA12 ILH65549:ILQ65550 ILH131085:ILQ131086 ILH196621:ILQ196622 ILH262157:ILQ262158 ILH327693:ILQ327694 ILH393229:ILQ393230 ILH458765:ILQ458766 ILH524301:ILQ524302 ILH589837:ILQ589838 ILH655373:ILQ655374 ILH720909:ILQ720910 ILH786445:ILQ786446 ILH851981:ILQ851982 ILH917517:ILQ917518 ILH983053:ILQ983054 IVE10:IVN12 IUQ65549:IUZ65550 IUQ131085:IUZ131086 IUQ196621:IUZ196622 IUQ262157:IUZ262158 IUQ327693:IUZ327694 IUQ393229:IUZ393230 IUQ458765:IUZ458766 IUQ524301:IUZ524302 IUQ589837:IUZ589838 IUQ655373:IUZ655374 IUQ720909:IUZ720910 IUQ786445:IUZ786446 IUQ851981:IUZ851982 IUQ917517:IUZ917518 IUQ983053:IUZ983054 JEN10:JEW12 IVD65549:IVM65550 IVD131085:IVM131086 IVD196621:IVM196622 IVD262157:IVM262158 IVD327693:IVM327694 IVD393229:IVM393230 IVD458765:IVM458766 IVD524301:IVM524302 IVD589837:IVM589838 IVD655373:IVM655374 IVD720909:IVM720910 IVD786445:IVM786446 IVD851981:IVM851982 IVD917517:IVM917518 IVD983053:IVM983054 JFA10:JFJ12 JEM65549:JEV65550 JEM131085:JEV131086 JEM196621:JEV196622 JEM262157:JEV262158 JEM327693:JEV327694 JEM393229:JEV393230 JEM458765:JEV458766 JEM524301:JEV524302 JEM589837:JEV589838 JEM655373:JEV655374 JEM720909:JEV720910 JEM786445:JEV786446 JEM851981:JEV851982 JEM917517:JEV917518 JEM983053:JEV983054 JOJ10:JOS12 JEZ65549:JFI65550 JEZ131085:JFI131086 JEZ196621:JFI196622 JEZ262157:JFI262158 JEZ327693:JFI327694 JEZ393229:JFI393230 JEZ458765:JFI458766 JEZ524301:JFI524302 JEZ589837:JFI589838 JEZ655373:JFI655374 JEZ720909:JFI720910 JEZ786445:JFI786446 JEZ851981:JFI851982 JEZ917517:JFI917518 JEZ983053:JFI983054 JOW10:JPF12 JOI65549:JOR65550 JOI131085:JOR131086 JOI196621:JOR196622 JOI262157:JOR262158 JOI327693:JOR327694 JOI393229:JOR393230 JOI458765:JOR458766 JOI524301:JOR524302 JOI589837:JOR589838 JOI655373:JOR655374 JOI720909:JOR720910 JOI786445:JOR786446 JOI851981:JOR851982 JOI917517:JOR917518 JOI983053:JOR983054 JYF10:JYO12 JOV65549:JPE65550 JOV131085:JPE131086 JOV196621:JPE196622 JOV262157:JPE262158 JOV327693:JPE327694 JOV393229:JPE393230 JOV458765:JPE458766 JOV524301:JPE524302 JOV589837:JPE589838 JOV655373:JPE655374 JOV720909:JPE720910 JOV786445:JPE786446 JOV851981:JPE851982 JOV917517:JPE917518 JOV983053:JPE983054 JYS10:JZB12 JYE65549:JYN65550 JYE131085:JYN131086 JYE196621:JYN196622 JYE262157:JYN262158 JYE327693:JYN327694 JYE393229:JYN393230 JYE458765:JYN458766 JYE524301:JYN524302 JYE589837:JYN589838 JYE655373:JYN655374 JYE720909:JYN720910 JYE786445:JYN786446 JYE851981:JYN851982 JYE917517:JYN917518 JYE983053:JYN983054 KIB10:KIK12 JYR65549:JZA65550 JYR131085:JZA131086 JYR196621:JZA196622 JYR262157:JZA262158 JYR327693:JZA327694 JYR393229:JZA393230 JYR458765:JZA458766 JYR524301:JZA524302 JYR589837:JZA589838 JYR655373:JZA655374 JYR720909:JZA720910 JYR786445:JZA786446 JYR851981:JZA851982 JYR917517:JZA917518 JYR983053:JZA983054 KIO10:KIX12 KIA65549:KIJ65550 KIA131085:KIJ131086 KIA196621:KIJ196622 KIA262157:KIJ262158 KIA327693:KIJ327694 KIA393229:KIJ393230 KIA458765:KIJ458766 KIA524301:KIJ524302 KIA589837:KIJ589838 KIA655373:KIJ655374 KIA720909:KIJ720910 KIA786445:KIJ786446 KIA851981:KIJ851982 KIA917517:KIJ917518 KIA983053:KIJ983054 KRX10:KSG12 KIN65549:KIW65550 KIN131085:KIW131086 KIN196621:KIW196622 KIN262157:KIW262158 KIN327693:KIW327694 KIN393229:KIW393230 KIN458765:KIW458766 KIN524301:KIW524302 KIN589837:KIW589838 KIN655373:KIW655374 KIN720909:KIW720910 KIN786445:KIW786446 KIN851981:KIW851982 KIN917517:KIW917518 KIN983053:KIW983054 KSK10:KST12 KRW65549:KSF65550 KRW131085:KSF131086 KRW196621:KSF196622 KRW262157:KSF262158 KRW327693:KSF327694 KRW393229:KSF393230 KRW458765:KSF458766 KRW524301:KSF524302 KRW589837:KSF589838 KRW655373:KSF655374 KRW720909:KSF720910 KRW786445:KSF786446 KRW851981:KSF851982 KRW917517:KSF917518 KRW983053:KSF983054 LBT10:LCC12 KSJ65549:KSS65550 KSJ131085:KSS131086 KSJ196621:KSS196622 KSJ262157:KSS262158 KSJ327693:KSS327694 KSJ393229:KSS393230 KSJ458765:KSS458766 KSJ524301:KSS524302 KSJ589837:KSS589838 KSJ655373:KSS655374 KSJ720909:KSS720910 KSJ786445:KSS786446 KSJ851981:KSS851982 KSJ917517:KSS917518 KSJ983053:KSS983054 LCG10:LCP12 LBS65549:LCB65550 LBS131085:LCB131086 LBS196621:LCB196622 LBS262157:LCB262158 LBS327693:LCB327694 LBS393229:LCB393230 LBS458765:LCB458766 LBS524301:LCB524302 LBS589837:LCB589838 LBS655373:LCB655374 LBS720909:LCB720910 LBS786445:LCB786446 LBS851981:LCB851982 LBS917517:LCB917518 LBS983053:LCB983054 LLP10:LLY12 LCF65549:LCO65550 LCF131085:LCO131086 LCF196621:LCO196622 LCF262157:LCO262158 LCF327693:LCO327694 LCF393229:LCO393230 LCF458765:LCO458766 LCF524301:LCO524302 LCF589837:LCO589838 LCF655373:LCO655374 LCF720909:LCO720910 LCF786445:LCO786446 LCF851981:LCO851982 LCF917517:LCO917518 LCF983053:LCO983054 LMC10:LML12 LLO65549:LLX65550 LLO131085:LLX131086 LLO196621:LLX196622 LLO262157:LLX262158 LLO327693:LLX327694 LLO393229:LLX393230 LLO458765:LLX458766 LLO524301:LLX524302 LLO589837:LLX589838 LLO655373:LLX655374 LLO720909:LLX720910 LLO786445:LLX786446 LLO851981:LLX851982 LLO917517:LLX917518 LLO983053:LLX983054 LVL10:LVU12 LMB65549:LMK65550 LMB131085:LMK131086 LMB196621:LMK196622 LMB262157:LMK262158 LMB327693:LMK327694 LMB393229:LMK393230 LMB458765:LMK458766 LMB524301:LMK524302 LMB589837:LMK589838 LMB655373:LMK655374 LMB720909:LMK720910 LMB786445:LMK786446 LMB851981:LMK851982 LMB917517:LMK917518 LMB983053:LMK983054 LVY10:LWH12 LVK65549:LVT65550 LVK131085:LVT131086 LVK196621:LVT196622 LVK262157:LVT262158 LVK327693:LVT327694 LVK393229:LVT393230 LVK458765:LVT458766 LVK524301:LVT524302 LVK589837:LVT589838 LVK655373:LVT655374 LVK720909:LVT720910 LVK786445:LVT786446 LVK851981:LVT851982 LVK917517:LVT917518 LVK983053:LVT983054 MFH10:MFQ12 LVX65549:LWG65550 LVX131085:LWG131086 LVX196621:LWG196622 LVX262157:LWG262158 LVX327693:LWG327694 LVX393229:LWG393230 LVX458765:LWG458766 LVX524301:LWG524302 LVX589837:LWG589838 LVX655373:LWG655374 LVX720909:LWG720910 LVX786445:LWG786446 LVX851981:LWG851982 LVX917517:LWG917518 LVX983053:LWG983054 MFU10:MGD12 MFG65549:MFP65550 MFG131085:MFP131086 MFG196621:MFP196622 MFG262157:MFP262158 MFG327693:MFP327694 MFG393229:MFP393230 MFG458765:MFP458766 MFG524301:MFP524302 MFG589837:MFP589838 MFG655373:MFP655374 MFG720909:MFP720910 MFG786445:MFP786446 MFG851981:MFP851982 MFG917517:MFP917518 MFG983053:MFP983054 MPD10:MPM12 MFT65549:MGC65550 MFT131085:MGC131086 MFT196621:MGC196622 MFT262157:MGC262158 MFT327693:MGC327694 MFT393229:MGC393230 MFT458765:MGC458766 MFT524301:MGC524302 MFT589837:MGC589838 MFT655373:MGC655374 MFT720909:MGC720910 MFT786445:MGC786446 MFT851981:MGC851982 MFT917517:MGC917518 MFT983053:MGC983054 MPQ10:MPZ12 MPC65549:MPL65550 MPC131085:MPL131086 MPC196621:MPL196622 MPC262157:MPL262158 MPC327693:MPL327694 MPC393229:MPL393230 MPC458765:MPL458766 MPC524301:MPL524302 MPC589837:MPL589838 MPC655373:MPL655374 MPC720909:MPL720910 MPC786445:MPL786446 MPC851981:MPL851982 MPC917517:MPL917518 MPC983053:MPL983054 MYZ10:MZI12 MPP65549:MPY65550 MPP131085:MPY131086 MPP196621:MPY196622 MPP262157:MPY262158 MPP327693:MPY327694 MPP393229:MPY393230 MPP458765:MPY458766 MPP524301:MPY524302 MPP589837:MPY589838 MPP655373:MPY655374 MPP720909:MPY720910 MPP786445:MPY786446 MPP851981:MPY851982 MPP917517:MPY917518 MPP983053:MPY983054 MZM10:MZV12 MYY65549:MZH65550 MYY131085:MZH131086 MYY196621:MZH196622 MYY262157:MZH262158 MYY327693:MZH327694 MYY393229:MZH393230 MYY458765:MZH458766 MYY524301:MZH524302 MYY589837:MZH589838 MYY655373:MZH655374 MYY720909:MZH720910 MYY786445:MZH786446 MYY851981:MZH851982 MYY917517:MZH917518 MYY983053:MZH983054 NIV10:NJE12 MZL65549:MZU65550 MZL131085:MZU131086 MZL196621:MZU196622 MZL262157:MZU262158 MZL327693:MZU327694 MZL393229:MZU393230 MZL458765:MZU458766 MZL524301:MZU524302 MZL589837:MZU589838 MZL655373:MZU655374 MZL720909:MZU720910 MZL786445:MZU786446 MZL851981:MZU851982 MZL917517:MZU917518 MZL983053:MZU983054 NJI10:NJR12 NIU65549:NJD65550 NIU131085:NJD131086 NIU196621:NJD196622 NIU262157:NJD262158 NIU327693:NJD327694 NIU393229:NJD393230 NIU458765:NJD458766 NIU524301:NJD524302 NIU589837:NJD589838 NIU655373:NJD655374 NIU720909:NJD720910 NIU786445:NJD786446 NIU851981:NJD851982 NIU917517:NJD917518 NIU983053:NJD983054 NSR10:NTA12 NJH65549:NJQ65550 NJH131085:NJQ131086 NJH196621:NJQ196622 NJH262157:NJQ262158 NJH327693:NJQ327694 NJH393229:NJQ393230 NJH458765:NJQ458766 NJH524301:NJQ524302 NJH589837:NJQ589838 NJH655373:NJQ655374 NJH720909:NJQ720910 NJH786445:NJQ786446 NJH851981:NJQ851982 NJH917517:NJQ917518 NJH983053:NJQ983054 NTE10:NTN12 NSQ65549:NSZ65550 NSQ131085:NSZ131086 NSQ196621:NSZ196622 NSQ262157:NSZ262158 NSQ327693:NSZ327694 NSQ393229:NSZ393230 NSQ458765:NSZ458766 NSQ524301:NSZ524302 NSQ589837:NSZ589838 NSQ655373:NSZ655374 NSQ720909:NSZ720910 NSQ786445:NSZ786446 NSQ851981:NSZ851982 NSQ917517:NSZ917518 NSQ983053:NSZ983054 OCN10:OCW12 NTD65549:NTM65550 NTD131085:NTM131086 NTD196621:NTM196622 NTD262157:NTM262158 NTD327693:NTM327694 NTD393229:NTM393230 NTD458765:NTM458766 NTD524301:NTM524302 NTD589837:NTM589838 NTD655373:NTM655374 NTD720909:NTM720910 NTD786445:NTM786446 NTD851981:NTM851982 NTD917517:NTM917518 NTD983053:NTM983054 ODA10:ODJ12 OCM65549:OCV65550 OCM131085:OCV131086 OCM196621:OCV196622 OCM262157:OCV262158 OCM327693:OCV327694 OCM393229:OCV393230 OCM458765:OCV458766 OCM524301:OCV524302 OCM589837:OCV589838 OCM655373:OCV655374 OCM720909:OCV720910 OCM786445:OCV786446 OCM851981:OCV851982 OCM917517:OCV917518 OCM983053:OCV983054 OMJ10:OMS12 OCZ65549:ODI65550 OCZ131085:ODI131086 OCZ196621:ODI196622 OCZ262157:ODI262158 OCZ327693:ODI327694 OCZ393229:ODI393230 OCZ458765:ODI458766 OCZ524301:ODI524302 OCZ589837:ODI589838 OCZ655373:ODI655374 OCZ720909:ODI720910 OCZ786445:ODI786446 OCZ851981:ODI851982 OCZ917517:ODI917518 OCZ983053:ODI983054 OMW10:ONF12 OMI65549:OMR65550 OMI131085:OMR131086 OMI196621:OMR196622 OMI262157:OMR262158 OMI327693:OMR327694 OMI393229:OMR393230 OMI458765:OMR458766 OMI524301:OMR524302 OMI589837:OMR589838 OMI655373:OMR655374 OMI720909:OMR720910 OMI786445:OMR786446 OMI851981:OMR851982 OMI917517:OMR917518 OMI983053:OMR983054 OWF10:OWO12 OMV65549:ONE65550 OMV131085:ONE131086 OMV196621:ONE196622 OMV262157:ONE262158 OMV327693:ONE327694 OMV393229:ONE393230 OMV458765:ONE458766 OMV524301:ONE524302 OMV589837:ONE589838 OMV655373:ONE655374 OMV720909:ONE720910 OMV786445:ONE786446 OMV851981:ONE851982 OMV917517:ONE917518 OMV983053:ONE983054 OWS10:OXB12 OWE65549:OWN65550 OWE131085:OWN131086 OWE196621:OWN196622 OWE262157:OWN262158 OWE327693:OWN327694 OWE393229:OWN393230 OWE458765:OWN458766 OWE524301:OWN524302 OWE589837:OWN589838 OWE655373:OWN655374 OWE720909:OWN720910 OWE786445:OWN786446 OWE851981:OWN851982 OWE917517:OWN917518 OWE983053:OWN983054 PGB10:PGK12 OWR65549:OXA65550 OWR131085:OXA131086 OWR196621:OXA196622 OWR262157:OXA262158 OWR327693:OXA327694 OWR393229:OXA393230 OWR458765:OXA458766 OWR524301:OXA524302 OWR589837:OXA589838 OWR655373:OXA655374 OWR720909:OXA720910 OWR786445:OXA786446 OWR851981:OXA851982 OWR917517:OXA917518 OWR983053:OXA983054 PGO10:PGX12 PGA65549:PGJ65550 PGA131085:PGJ131086 PGA196621:PGJ196622 PGA262157:PGJ262158 PGA327693:PGJ327694 PGA393229:PGJ393230 PGA458765:PGJ458766 PGA524301:PGJ524302 PGA589837:PGJ589838 PGA655373:PGJ655374 PGA720909:PGJ720910 PGA786445:PGJ786446 PGA851981:PGJ851982 PGA917517:PGJ917518 PGA983053:PGJ983054 PPX10:PQG12 PGN65549:PGW65550 PGN131085:PGW131086 PGN196621:PGW196622 PGN262157:PGW262158 PGN327693:PGW327694 PGN393229:PGW393230 PGN458765:PGW458766 PGN524301:PGW524302 PGN589837:PGW589838 PGN655373:PGW655374 PGN720909:PGW720910 PGN786445:PGW786446 PGN851981:PGW851982 PGN917517:PGW917518 PGN983053:PGW983054 PQK10:PQT12 PPW65549:PQF65550 PPW131085:PQF131086 PPW196621:PQF196622 PPW262157:PQF262158 PPW327693:PQF327694 PPW393229:PQF393230 PPW458765:PQF458766 PPW524301:PQF524302 PPW589837:PQF589838 PPW655373:PQF655374 PPW720909:PQF720910 PPW786445:PQF786446 PPW851981:PQF851982 PPW917517:PQF917518 PPW983053:PQF983054 PZT10:QAC12 PQJ65549:PQS65550 PQJ131085:PQS131086 PQJ196621:PQS196622 PQJ262157:PQS262158 PQJ327693:PQS327694 PQJ393229:PQS393230 PQJ458765:PQS458766 PQJ524301:PQS524302 PQJ589837:PQS589838 PQJ655373:PQS655374 PQJ720909:PQS720910 PQJ786445:PQS786446 PQJ851981:PQS851982 PQJ917517:PQS917518 PQJ983053:PQS983054 QAG10:QAP12 PZS65549:QAB65550 PZS131085:QAB131086 PZS196621:QAB196622 PZS262157:QAB262158 PZS327693:QAB327694 PZS393229:QAB393230 PZS458765:QAB458766 PZS524301:QAB524302 PZS589837:QAB589838 PZS655373:QAB655374 PZS720909:QAB720910 PZS786445:QAB786446 PZS851981:QAB851982 PZS917517:QAB917518 PZS983053:QAB983054 QJP10:QJY12 QAF65549:QAO65550 QAF131085:QAO131086 QAF196621:QAO196622 QAF262157:QAO262158 QAF327693:QAO327694 QAF393229:QAO393230 QAF458765:QAO458766 QAF524301:QAO524302 QAF589837:QAO589838 QAF655373:QAO655374 QAF720909:QAO720910 QAF786445:QAO786446 QAF851981:QAO851982 QAF917517:QAO917518 QAF983053:QAO983054 QKC10:QKL12 QJO65549:QJX65550 QJO131085:QJX131086 QJO196621:QJX196622 QJO262157:QJX262158 QJO327693:QJX327694 QJO393229:QJX393230 QJO458765:QJX458766 QJO524301:QJX524302 QJO589837:QJX589838 QJO655373:QJX655374 QJO720909:QJX720910 QJO786445:QJX786446 QJO851981:QJX851982 QJO917517:QJX917518 QJO983053:QJX983054 QTL10:QTU12 QKB65549:QKK65550 QKB131085:QKK131086 QKB196621:QKK196622 QKB262157:QKK262158 QKB327693:QKK327694 QKB393229:QKK393230 QKB458765:QKK458766 QKB524301:QKK524302 QKB589837:QKK589838 QKB655373:QKK655374 QKB720909:QKK720910 QKB786445:QKK786446 QKB851981:QKK851982 QKB917517:QKK917518 QKB983053:QKK983054 QTY10:QUH12 QTK65549:QTT65550 QTK131085:QTT131086 QTK196621:QTT196622 QTK262157:QTT262158 QTK327693:QTT327694 QTK393229:QTT393230 QTK458765:QTT458766 QTK524301:QTT524302 QTK589837:QTT589838 QTK655373:QTT655374 QTK720909:QTT720910 QTK786445:QTT786446 QTK851981:QTT851982 QTK917517:QTT917518 QTK983053:QTT983054 RDH10:RDQ12 QTX65549:QUG65550 QTX131085:QUG131086 QTX196621:QUG196622 QTX262157:QUG262158 QTX327693:QUG327694 QTX393229:QUG393230 QTX458765:QUG458766 QTX524301:QUG524302 QTX589837:QUG589838 QTX655373:QUG655374 QTX720909:QUG720910 QTX786445:QUG786446 QTX851981:QUG851982 QTX917517:QUG917518 QTX983053:QUG983054 RDU10:RED12 RDG65549:RDP65550 RDG131085:RDP131086 RDG196621:RDP196622 RDG262157:RDP262158 RDG327693:RDP327694 RDG393229:RDP393230 RDG458765:RDP458766 RDG524301:RDP524302 RDG589837:RDP589838 RDG655373:RDP655374 RDG720909:RDP720910 RDG786445:RDP786446 RDG851981:RDP851982 RDG917517:RDP917518 RDG983053:RDP983054 RND10:RNM12 RDT65549:REC65550 RDT131085:REC131086 RDT196621:REC196622 RDT262157:REC262158 RDT327693:REC327694 RDT393229:REC393230 RDT458765:REC458766 RDT524301:REC524302 RDT589837:REC589838 RDT655373:REC655374 RDT720909:REC720910 RDT786445:REC786446 RDT851981:REC851982 RDT917517:REC917518 RDT983053:REC983054 RNQ10:RNZ12 RNC65549:RNL65550 RNC131085:RNL131086 RNC196621:RNL196622 RNC262157:RNL262158 RNC327693:RNL327694 RNC393229:RNL393230 RNC458765:RNL458766 RNC524301:RNL524302 RNC589837:RNL589838 RNC655373:RNL655374 RNC720909:RNL720910 RNC786445:RNL786446 RNC851981:RNL851982 RNC917517:RNL917518 RNC983053:RNL983054 RWZ10:RXI12 RNP65549:RNY65550 RNP131085:RNY131086 RNP196621:RNY196622 RNP262157:RNY262158 RNP327693:RNY327694 RNP393229:RNY393230 RNP458765:RNY458766 RNP524301:RNY524302 RNP589837:RNY589838 RNP655373:RNY655374 RNP720909:RNY720910 RNP786445:RNY786446 RNP851981:RNY851982 RNP917517:RNY917518 RNP983053:RNY983054 RXM10:RXV12 RWY65549:RXH65550 RWY131085:RXH131086 RWY196621:RXH196622 RWY262157:RXH262158 RWY327693:RXH327694 RWY393229:RXH393230 RWY458765:RXH458766 RWY524301:RXH524302 RWY589837:RXH589838 RWY655373:RXH655374 RWY720909:RXH720910 RWY786445:RXH786446 RWY851981:RXH851982 RWY917517:RXH917518 RWY983053:RXH983054 SGV10:SHE12 RXL65549:RXU65550 RXL131085:RXU131086 RXL196621:RXU196622 RXL262157:RXU262158 RXL327693:RXU327694 RXL393229:RXU393230 RXL458765:RXU458766 RXL524301:RXU524302 RXL589837:RXU589838 RXL655373:RXU655374 RXL720909:RXU720910 RXL786445:RXU786446 RXL851981:RXU851982 RXL917517:RXU917518 RXL983053:RXU983054 SHI10:SHR12 SGU65549:SHD65550 SGU131085:SHD131086 SGU196621:SHD196622 SGU262157:SHD262158 SGU327693:SHD327694 SGU393229:SHD393230 SGU458765:SHD458766 SGU524301:SHD524302 SGU589837:SHD589838 SGU655373:SHD655374 SGU720909:SHD720910 SGU786445:SHD786446 SGU851981:SHD851982 SGU917517:SHD917518 SGU983053:SHD983054 SQR10:SRA12 SHH65549:SHQ65550 SHH131085:SHQ131086 SHH196621:SHQ196622 SHH262157:SHQ262158 SHH327693:SHQ327694 SHH393229:SHQ393230 SHH458765:SHQ458766 SHH524301:SHQ524302 SHH589837:SHQ589838 SHH655373:SHQ655374 SHH720909:SHQ720910 SHH786445:SHQ786446 SHH851981:SHQ851982 SHH917517:SHQ917518 SHH983053:SHQ983054 SRE10:SRN12 SQQ65549:SQZ65550 SQQ131085:SQZ131086 SQQ196621:SQZ196622 SQQ262157:SQZ262158 SQQ327693:SQZ327694 SQQ393229:SQZ393230 SQQ458765:SQZ458766 SQQ524301:SQZ524302 SQQ589837:SQZ589838 SQQ655373:SQZ655374 SQQ720909:SQZ720910 SQQ786445:SQZ786446 SQQ851981:SQZ851982 SQQ917517:SQZ917518 SQQ983053:SQZ983054 TAN10:TAW12 SRD65549:SRM65550 SRD131085:SRM131086 SRD196621:SRM196622 SRD262157:SRM262158 SRD327693:SRM327694 SRD393229:SRM393230 SRD458765:SRM458766 SRD524301:SRM524302 SRD589837:SRM589838 SRD655373:SRM655374 SRD720909:SRM720910 SRD786445:SRM786446 SRD851981:SRM851982 SRD917517:SRM917518 SRD983053:SRM983054 TBA10:TBJ12 TAM65549:TAV65550 TAM131085:TAV131086 TAM196621:TAV196622 TAM262157:TAV262158 TAM327693:TAV327694 TAM393229:TAV393230 TAM458765:TAV458766 TAM524301:TAV524302 TAM589837:TAV589838 TAM655373:TAV655374 TAM720909:TAV720910 TAM786445:TAV786446 TAM851981:TAV851982 TAM917517:TAV917518 TAM983053:TAV983054 TKJ10:TKS12 TAZ65549:TBI65550 TAZ131085:TBI131086 TAZ196621:TBI196622 TAZ262157:TBI262158 TAZ327693:TBI327694 TAZ393229:TBI393230 TAZ458765:TBI458766 TAZ524301:TBI524302 TAZ589837:TBI589838 TAZ655373:TBI655374 TAZ720909:TBI720910 TAZ786445:TBI786446 TAZ851981:TBI851982 TAZ917517:TBI917518 TAZ983053:TBI983054 TKW10:TLF12 TKI65549:TKR65550 TKI131085:TKR131086 TKI196621:TKR196622 TKI262157:TKR262158 TKI327693:TKR327694 TKI393229:TKR393230 TKI458765:TKR458766 TKI524301:TKR524302 TKI589837:TKR589838 TKI655373:TKR655374 TKI720909:TKR720910 TKI786445:TKR786446 TKI851981:TKR851982 TKI917517:TKR917518 TKI983053:TKR983054 TUF10:TUO12 TKV65549:TLE65550 TKV131085:TLE131086 TKV196621:TLE196622 TKV262157:TLE262158 TKV327693:TLE327694 TKV393229:TLE393230 TKV458765:TLE458766 TKV524301:TLE524302 TKV589837:TLE589838 TKV655373:TLE655374 TKV720909:TLE720910 TKV786445:TLE786446 TKV851981:TLE851982 TKV917517:TLE917518 TKV983053:TLE983054 TUS10:TVB12 TUE65549:TUN65550 TUE131085:TUN131086 TUE196621:TUN196622 TUE262157:TUN262158 TUE327693:TUN327694 TUE393229:TUN393230 TUE458765:TUN458766 TUE524301:TUN524302 TUE589837:TUN589838 TUE655373:TUN655374 TUE720909:TUN720910 TUE786445:TUN786446 TUE851981:TUN851982 TUE917517:TUN917518 TUE983053:TUN983054 UEB10:UEK12 TUR65549:TVA65550 TUR131085:TVA131086 TUR196621:TVA196622 TUR262157:TVA262158 TUR327693:TVA327694 TUR393229:TVA393230 TUR458765:TVA458766 TUR524301:TVA524302 TUR589837:TVA589838 TUR655373:TVA655374 TUR720909:TVA720910 TUR786445:TVA786446 TUR851981:TVA851982 TUR917517:TVA917518 TUR983053:TVA983054 UEO10:UEX12 UEA65549:UEJ65550 UEA131085:UEJ131086 UEA196621:UEJ196622 UEA262157:UEJ262158 UEA327693:UEJ327694 UEA393229:UEJ393230 UEA458765:UEJ458766 UEA524301:UEJ524302 UEA589837:UEJ589838 UEA655373:UEJ655374 UEA720909:UEJ720910 UEA786445:UEJ786446 UEA851981:UEJ851982 UEA917517:UEJ917518 UEA983053:UEJ983054 UNX10:UOG12 UEN65549:UEW65550 UEN131085:UEW131086 UEN196621:UEW196622 UEN262157:UEW262158 UEN327693:UEW327694 UEN393229:UEW393230 UEN458765:UEW458766 UEN524301:UEW524302 UEN589837:UEW589838 UEN655373:UEW655374 UEN720909:UEW720910 UEN786445:UEW786446 UEN851981:UEW851982 UEN917517:UEW917518 UEN983053:UEW983054 UOK10:UOT12 UNW65549:UOF65550 UNW131085:UOF131086 UNW196621:UOF196622 UNW262157:UOF262158 UNW327693:UOF327694 UNW393229:UOF393230 UNW458765:UOF458766 UNW524301:UOF524302 UNW589837:UOF589838 UNW655373:UOF655374 UNW720909:UOF720910 UNW786445:UOF786446 UNW851981:UOF851982 UNW917517:UOF917518 UNW983053:UOF983054 UXT10:UYC12 UOJ65549:UOS65550 UOJ131085:UOS131086 UOJ196621:UOS196622 UOJ262157:UOS262158 UOJ327693:UOS327694 UOJ393229:UOS393230 UOJ458765:UOS458766 UOJ524301:UOS524302 UOJ589837:UOS589838 UOJ655373:UOS655374 UOJ720909:UOS720910 UOJ786445:UOS786446 UOJ851981:UOS851982 UOJ917517:UOS917518 UOJ983053:UOS983054 UYG10:UYP12 UXS65549:UYB65550 UXS131085:UYB131086 UXS196621:UYB196622 UXS262157:UYB262158 UXS327693:UYB327694 UXS393229:UYB393230 UXS458765:UYB458766 UXS524301:UYB524302 UXS589837:UYB589838 UXS655373:UYB655374 UXS720909:UYB720910 UXS786445:UYB786446 UXS851981:UYB851982 UXS917517:UYB917518 UXS983053:UYB983054 VHP10:VHY12 UYF65549:UYO65550 UYF131085:UYO131086 UYF196621:UYO196622 UYF262157:UYO262158 UYF327693:UYO327694 UYF393229:UYO393230 UYF458765:UYO458766 UYF524301:UYO524302 UYF589837:UYO589838 UYF655373:UYO655374 UYF720909:UYO720910 UYF786445:UYO786446 UYF851981:UYO851982 UYF917517:UYO917518 UYF983053:UYO983054 VIC10:VIL12 VHO65549:VHX65550 VHO131085:VHX131086 VHO196621:VHX196622 VHO262157:VHX262158 VHO327693:VHX327694 VHO393229:VHX393230 VHO458765:VHX458766 VHO524301:VHX524302 VHO589837:VHX589838 VHO655373:VHX655374 VHO720909:VHX720910 VHO786445:VHX786446 VHO851981:VHX851982 VHO917517:VHX917518 VHO983053:VHX983054 VRL10:VRU12 VIB65549:VIK65550 VIB131085:VIK131086 VIB196621:VIK196622 VIB262157:VIK262158 VIB327693:VIK327694 VIB393229:VIK393230 VIB458765:VIK458766 VIB524301:VIK524302 VIB589837:VIK589838 VIB655373:VIK655374 VIB720909:VIK720910 VIB786445:VIK786446 VIB851981:VIK851982 VIB917517:VIK917518 VIB983053:VIK983054 VRY10:VSH12 VRK65549:VRT65550 VRK131085:VRT131086 VRK196621:VRT196622 VRK262157:VRT262158 VRK327693:VRT327694 VRK393229:VRT393230 VRK458765:VRT458766 VRK524301:VRT524302 VRK589837:VRT589838 VRK655373:VRT655374 VRK720909:VRT720910 VRK786445:VRT786446 VRK851981:VRT851982 VRK917517:VRT917518 VRK983053:VRT983054 WBH10:WBQ12 VRX65549:VSG65550 VRX131085:VSG131086 VRX196621:VSG196622 VRX262157:VSG262158 VRX327693:VSG327694 VRX393229:VSG393230 VRX458765:VSG458766 VRX524301:VSG524302 VRX589837:VSG589838 VRX655373:VSG655374 VRX720909:VSG720910 VRX786445:VSG786446 VRX851981:VSG851982 VRX917517:VSG917518 VRX983053:VSG983054 WBU10:WCD12 WBG65549:WBP65550 WBG131085:WBP131086 WBG196621:WBP196622 WBG262157:WBP262158 WBG327693:WBP327694 WBG393229:WBP393230 WBG458765:WBP458766 WBG524301:WBP524302 WBG589837:WBP589838 WBG655373:WBP655374 WBG720909:WBP720910 WBG786445:WBP786446 WBG851981:WBP851982 WBG917517:WBP917518 WBG983053:WBP983054 WLD10:WLM12 WBT65549:WCC65550 WBT131085:WCC131086 WBT196621:WCC196622 WBT262157:WCC262158 WBT327693:WCC327694 WBT393229:WCC393230 WBT458765:WCC458766 WBT524301:WCC524302 WBT589837:WCC589838 WBT655373:WCC655374 WBT720909:WCC720910 WBT786445:WCC786446 WBT851981:WCC851982 WBT917517:WCC917518 WBT983053:WCC983054 WLQ10:WLZ12 WLC65549:WLL65550 WLC131085:WLL131086 WLC196621:WLL196622 WLC262157:WLL262158 WLC327693:WLL327694 WLC393229:WLL393230 WLC458765:WLL458766 WLC524301:WLL524302 WLC589837:WLL589838 WLC655373:WLL655374 WLC720909:WLL720910 WLC786445:WLL786446 WLC851981:WLL851982 WLC917517:WLL917518 WLC983053:WLL983054 WUZ10:WVI12 WLP65549:WLY65550 WLP131085:WLY131086 WLP196621:WLY196622 WLP262157:WLY262158 WLP327693:WLY327694 WLP393229:WLY393230 WLP458765:WLY458766 WLP524301:WLY524302 WLP589837:WLY589838 WLP655373:WLY655374 WLP720909:WLY720910 WLP786445:WLY786446 WLP851981:WLY851982 WLP917517:WLY917518 WLP983053:WLY983054 WVM10:WVV12 WUY65549:WVH65550 WUY131085:WVH131086 WUY196621:WVH196622 WUY262157:WVH262158 WUY327693:WVH327694 WUY393229:WVH393230 WUY458765:WVH458766 WUY524301:WVH524302 WUY589837:WVH589838 WUY655373:WVH655374 WUY720909:WVH720910 WUY786445:WVH786446 WUY851981:WVH851982 WUY917517:WVH917518 WUY983053:WVH983054 D65549:G65550 WVL65549:WVU65550 WVL131085:WVU131086 WVL196621:WVU196622 WVL262157:WVU262158 WVL327693:WVU327694 WVL393229:WVU393230 WVL458765:WVU458766 WVL524301:WVU524302 WVL589837:WVU589838 WVL655373:WVU655374 WVL720909:WVU720910 WVL786445:WVU786446 WVL851981:WVU851982 WVL917517:WVU917518 WVL983053:WVU983054 D983053:G983054 D917517:G917518 D851981:G851982 D786445:G786446 D720909:G720910 D655373:G655374 D589837:G589838 D524301:G524302 D458765:G458766 D393229:G393230 D327693:G327694 D262157:G262158 D196621:G196622 D131085:G131086 IN10:IW12" xr:uid="{DA3778C5-A237-488B-BC46-BB806C47BBE0}"/>
    <dataValidation allowBlank="1" showInputMessage="1" showErrorMessage="1" prompt="Summative Tests' and Term Examination's Total Score" sqref="U66:U116 U13:U63" xr:uid="{9E1B967C-55D5-4C1F-A449-F09BD4E67475}"/>
    <dataValidation allowBlank="1" showInputMessage="1" prompt="Summative Tests' and Term Examination's Percentage Score" sqref="V66:V116 V13:V63" xr:uid="{7EF7E65B-0F69-4763-B0E4-9EC8F8C130AE}"/>
    <dataValidation allowBlank="1" showInputMessage="1" prompt="Summative Tests' and Term Examination's Weighted Score" sqref="W66:W116 W13:W63" xr:uid="{DAA454BB-E27E-474C-9418-8CD6D4CCF8DC}"/>
    <dataValidation type="whole" operator="lessThanOrEqual" allowBlank="1" showInputMessage="1" showErrorMessage="1" error="INPUT NUMBER LESS THAN OR EQUAL THE HPS" prompt="Encode learner's raw score" sqref="T66:T116 T13:T63" xr:uid="{B89801E5-E6BF-4AEB-AF64-B31AA3BD7156}">
      <formula1>$T$10</formula1>
    </dataValidation>
    <dataValidation type="whole" operator="lessThanOrEqual" allowBlank="1" showInputMessage="1" showErrorMessage="1" error="INPUT NUMBER LESS THAN OR EQUAL THE HPS" prompt="Encode learner's raw score." sqref="D13:H63 D66:H116 L66:N116 L13:N63" xr:uid="{04BAA465-7BCE-4940-82B7-E658C6C0E9AD}">
      <formula1>D$10</formula1>
    </dataValidation>
    <dataValidation type="whole" operator="lessThanOrEqual" allowBlank="1" showInputMessage="1" showErrorMessage="1" error="INPUT NUMBER LESS THAN OR EQUAL THE HPS" prompt="Encode Learners' Raw Score" sqref="R66:R116 R13:R63" xr:uid="{994FCBCB-976A-4C52-971E-E24DE6AB27FD}">
      <formula1>$R$10</formula1>
    </dataValidation>
    <dataValidation type="whole" operator="lessThanOrEqual" allowBlank="1" showInputMessage="1" showErrorMessage="1" error="INPUT NUMBER LESS THAN OR EQUAL THE HPS" prompt="Encode Learners' Raw Score" sqref="S66:S116 S13:S63" xr:uid="{D906C333-9079-401E-8C0C-8BF46E6DFA49}">
      <formula1>$S$10</formula1>
    </dataValidation>
  </dataValidations>
  <printOptions horizontalCentered="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9933"/>
  </sheetPr>
  <dimension ref="A1:BH123"/>
  <sheetViews>
    <sheetView showGridLines="0" topLeftCell="A85" zoomScale="85" zoomScaleNormal="85" workbookViewId="0">
      <selection activeCell="A116" sqref="A116:XFD116"/>
    </sheetView>
  </sheetViews>
  <sheetFormatPr defaultColWidth="4.7109375" defaultRowHeight="15"/>
  <cols>
    <col min="1" max="1" width="4.140625" style="2" customWidth="1"/>
    <col min="2" max="2" width="17.28515625" style="2" customWidth="1"/>
    <col min="3" max="3" width="33.42578125" style="2" customWidth="1"/>
    <col min="4" max="7" width="4.7109375" style="2" customWidth="1"/>
    <col min="8" max="8" width="5.140625" style="2" customWidth="1"/>
    <col min="9" max="10" width="7.140625" style="3" customWidth="1"/>
    <col min="11" max="11" width="5.85546875" style="2" customWidth="1"/>
    <col min="12" max="13" width="4.7109375" style="2" customWidth="1"/>
    <col min="14" max="14" width="6.28515625" style="2" customWidth="1"/>
    <col min="15" max="17" width="7.140625" style="3" customWidth="1"/>
    <col min="18" max="18" width="4.7109375" style="3" customWidth="1"/>
    <col min="19" max="19" width="4.7109375" style="2" customWidth="1"/>
    <col min="20" max="20" width="7.140625" style="2" bestFit="1" customWidth="1"/>
    <col min="21" max="22" width="7.140625" style="3" customWidth="1"/>
    <col min="23" max="23" width="11.28515625" style="3" customWidth="1"/>
    <col min="24" max="24" width="11.28515625" style="4" customWidth="1"/>
    <col min="25" max="25" width="15.28515625" style="1" customWidth="1"/>
    <col min="26" max="26" width="18.85546875" style="1" customWidth="1"/>
    <col min="27" max="27" width="2.7109375" style="1" customWidth="1"/>
    <col min="28" max="28" width="26" style="1" customWidth="1"/>
    <col min="29" max="29" width="8.28515625" style="48" customWidth="1"/>
    <col min="30" max="30" width="8.7109375" style="48" customWidth="1"/>
    <col min="31" max="31" width="9" style="48" customWidth="1"/>
    <col min="32" max="43" width="4.7109375" style="48" customWidth="1"/>
    <col min="44" max="45" width="4.7109375" style="5"/>
    <col min="46" max="46" width="4.7109375" style="6"/>
    <col min="47" max="47" width="4.7109375" style="6" hidden="1" customWidth="1"/>
    <col min="48" max="49" width="4.7109375" style="6"/>
    <col min="50" max="50" width="4.7109375" style="1" customWidth="1"/>
    <col min="51" max="52" width="4.7109375" style="1"/>
    <col min="53" max="60" width="4.7109375" style="1" customWidth="1"/>
  </cols>
  <sheetData>
    <row r="1" spans="1:50" ht="15" customHeight="1">
      <c r="A1" s="351" t="s">
        <v>0</v>
      </c>
      <c r="B1" s="351"/>
      <c r="C1" s="351"/>
      <c r="D1" s="351"/>
      <c r="E1" s="351"/>
      <c r="F1" s="351"/>
      <c r="G1" s="351"/>
      <c r="H1" s="351"/>
      <c r="I1" s="351"/>
      <c r="J1" s="351"/>
      <c r="K1" s="351"/>
      <c r="L1" s="351"/>
      <c r="M1" s="351"/>
      <c r="N1" s="351"/>
      <c r="O1" s="351"/>
      <c r="P1" s="351"/>
      <c r="Q1" s="351"/>
      <c r="R1" s="351"/>
      <c r="S1" s="351"/>
      <c r="T1" s="351"/>
      <c r="U1" s="351"/>
      <c r="V1" s="351"/>
      <c r="W1" s="351"/>
      <c r="X1" s="351"/>
      <c r="Y1" s="6"/>
    </row>
    <row r="2" spans="1:50" ht="15" customHeight="1">
      <c r="A2" s="351"/>
      <c r="B2" s="351"/>
      <c r="C2" s="351"/>
      <c r="D2" s="351"/>
      <c r="E2" s="351"/>
      <c r="F2" s="351"/>
      <c r="G2" s="351"/>
      <c r="H2" s="351"/>
      <c r="I2" s="351"/>
      <c r="J2" s="351"/>
      <c r="K2" s="351"/>
      <c r="L2" s="351"/>
      <c r="M2" s="351"/>
      <c r="N2" s="351"/>
      <c r="O2" s="351"/>
      <c r="P2" s="351"/>
      <c r="Q2" s="351"/>
      <c r="R2" s="351"/>
      <c r="S2" s="351"/>
      <c r="T2" s="351"/>
      <c r="U2" s="351"/>
      <c r="V2" s="351"/>
      <c r="W2" s="351"/>
      <c r="X2" s="351"/>
      <c r="Y2" s="6"/>
    </row>
    <row r="3" spans="1:50" ht="15" customHeight="1">
      <c r="A3" s="352"/>
      <c r="B3" s="352"/>
      <c r="C3" s="352"/>
      <c r="D3" s="352"/>
      <c r="E3" s="352"/>
      <c r="F3" s="352"/>
      <c r="G3" s="352"/>
      <c r="H3" s="352"/>
      <c r="I3" s="352"/>
      <c r="J3" s="352"/>
      <c r="K3" s="352"/>
      <c r="L3" s="352"/>
      <c r="M3" s="352"/>
      <c r="N3" s="352"/>
      <c r="O3" s="352"/>
      <c r="P3" s="352"/>
      <c r="Q3" s="352"/>
      <c r="R3" s="352"/>
      <c r="S3" s="352"/>
      <c r="T3" s="352"/>
      <c r="U3" s="352"/>
      <c r="V3" s="352"/>
      <c r="W3" s="352"/>
      <c r="X3" s="352"/>
      <c r="Y3" s="6"/>
    </row>
    <row r="4" spans="1:50" ht="21" customHeight="1">
      <c r="A4" s="47"/>
      <c r="C4" s="175" t="s">
        <v>2</v>
      </c>
      <c r="D4" s="332">
        <f>INPUT!H4</f>
        <v>10</v>
      </c>
      <c r="E4" s="334"/>
      <c r="F4" s="353" t="s">
        <v>3</v>
      </c>
      <c r="G4" s="354"/>
      <c r="H4" s="355"/>
      <c r="I4" s="332" t="str">
        <f>INPUT!M4</f>
        <v>CDO</v>
      </c>
      <c r="J4" s="333"/>
      <c r="K4" s="333"/>
      <c r="L4" s="334"/>
      <c r="M4" s="50"/>
      <c r="N4" s="8"/>
      <c r="O4" s="51"/>
      <c r="P4" s="52"/>
      <c r="Q4" s="52"/>
      <c r="R4" s="52"/>
      <c r="S4" s="53"/>
      <c r="T4" s="53"/>
      <c r="U4" s="126"/>
      <c r="V4" s="53"/>
      <c r="W4" s="53"/>
      <c r="X4" s="13"/>
      <c r="Y4" s="13"/>
      <c r="Z4" s="12"/>
      <c r="AA4" s="12"/>
      <c r="AB4" s="12"/>
      <c r="AC4" s="12"/>
    </row>
    <row r="5" spans="1:50" ht="21" customHeight="1">
      <c r="A5" s="47"/>
      <c r="C5" s="175" t="s">
        <v>5</v>
      </c>
      <c r="D5" s="332" t="str">
        <f>INPUT!H5</f>
        <v>{school_name}</v>
      </c>
      <c r="E5" s="333"/>
      <c r="F5" s="333"/>
      <c r="G5" s="333"/>
      <c r="H5" s="333"/>
      <c r="I5" s="333"/>
      <c r="J5" s="333"/>
      <c r="K5" s="333"/>
      <c r="L5" s="334"/>
      <c r="M5" s="50"/>
      <c r="N5" s="274" t="s">
        <v>6</v>
      </c>
      <c r="O5" s="335"/>
      <c r="P5" s="336">
        <f>INPUT!T5</f>
        <v>405198</v>
      </c>
      <c r="Q5" s="337"/>
      <c r="R5" s="338"/>
      <c r="S5" s="339" t="s">
        <v>7</v>
      </c>
      <c r="T5" s="314"/>
      <c r="U5" s="314"/>
      <c r="V5" s="340"/>
      <c r="W5" s="336" t="str">
        <f>INPUT!Z5</f>
        <v>{school_year}</v>
      </c>
      <c r="X5" s="338"/>
      <c r="Y5" s="13"/>
      <c r="Z5" s="12"/>
      <c r="AA5" s="12"/>
      <c r="AB5" s="12"/>
      <c r="AC5" s="12"/>
    </row>
    <row r="6" spans="1:50" ht="14.65" customHeight="1" thickBot="1"/>
    <row r="7" spans="1:50" ht="23.25" customHeight="1" thickBot="1">
      <c r="A7" s="358" t="s">
        <v>38</v>
      </c>
      <c r="B7" s="359"/>
      <c r="C7" s="360"/>
      <c r="D7" s="186" t="s">
        <v>8</v>
      </c>
      <c r="E7" s="187"/>
      <c r="F7" s="186"/>
      <c r="G7" s="185"/>
      <c r="H7" s="185"/>
      <c r="I7" s="341" t="str">
        <f>INPUT!K7</f>
        <v>{class}</v>
      </c>
      <c r="J7" s="341"/>
      <c r="K7" s="342"/>
      <c r="L7" s="343" t="s">
        <v>9</v>
      </c>
      <c r="M7" s="282"/>
      <c r="N7" s="282"/>
      <c r="O7" s="344" t="str">
        <f>INPUT!R7</f>
        <v>{subject_teacher}</v>
      </c>
      <c r="P7" s="344"/>
      <c r="Q7" s="345"/>
      <c r="R7" s="346" t="s">
        <v>10</v>
      </c>
      <c r="S7" s="347"/>
      <c r="T7" s="347"/>
      <c r="U7" s="344" t="str">
        <f>INPUT!Z7</f>
        <v>{subject_name}</v>
      </c>
      <c r="V7" s="344"/>
      <c r="W7" s="345"/>
      <c r="X7" s="188"/>
      <c r="Y7" s="6"/>
    </row>
    <row r="8" spans="1:50" s="4" customFormat="1" ht="46.9" customHeight="1">
      <c r="A8" s="366"/>
      <c r="B8" s="368" t="s">
        <v>128</v>
      </c>
      <c r="C8" s="376" t="s">
        <v>11</v>
      </c>
      <c r="D8" s="372" t="str">
        <f>INPUT!AD7 &amp; " (" &amp; TEXT(INPUT!AL7, "0%") &amp; ")"</f>
        <v>WRITTEN / ORAL WORKS (20%)</v>
      </c>
      <c r="E8" s="373"/>
      <c r="F8" s="373"/>
      <c r="G8" s="373"/>
      <c r="H8" s="373"/>
      <c r="I8" s="373"/>
      <c r="J8" s="373"/>
      <c r="K8" s="374"/>
      <c r="L8" s="348" t="str">
        <f>INPUT!AD8 &amp; " (" &amp; TEXT(INPUT!AL8, "0%") &amp; ")"</f>
        <v>PRODUCT / PERFORMANCE TASKS (80%)</v>
      </c>
      <c r="M8" s="349"/>
      <c r="N8" s="349"/>
      <c r="O8" s="349"/>
      <c r="P8" s="349"/>
      <c r="Q8" s="350"/>
      <c r="R8" s="348" t="str">
        <f>INPUT!AD9 &amp; " (" &amp; TEXT(INPUT!AL9, "0%") &amp; ")"</f>
        <v>PLACEHOLDER (20%)</v>
      </c>
      <c r="S8" s="349"/>
      <c r="T8" s="349"/>
      <c r="U8" s="349"/>
      <c r="V8" s="349"/>
      <c r="W8" s="350"/>
      <c r="X8" s="329" t="s">
        <v>16</v>
      </c>
      <c r="Y8" s="329" t="s">
        <v>37</v>
      </c>
      <c r="Z8" s="329" t="s">
        <v>17</v>
      </c>
      <c r="AA8" s="18"/>
      <c r="AS8" s="19"/>
      <c r="AT8" s="19"/>
      <c r="AU8" s="19"/>
      <c r="AV8" s="19"/>
      <c r="AW8" s="19"/>
      <c r="AX8" s="19"/>
    </row>
    <row r="9" spans="1:50" s="20" customFormat="1" ht="18" customHeight="1">
      <c r="A9" s="367"/>
      <c r="B9" s="369"/>
      <c r="C9" s="371"/>
      <c r="D9" s="55">
        <v>1</v>
      </c>
      <c r="E9" s="54">
        <v>2</v>
      </c>
      <c r="F9" s="54">
        <v>3</v>
      </c>
      <c r="G9" s="54">
        <v>4</v>
      </c>
      <c r="H9" s="54">
        <v>5</v>
      </c>
      <c r="I9" s="56" t="s">
        <v>18</v>
      </c>
      <c r="J9" s="57" t="s">
        <v>19</v>
      </c>
      <c r="K9" s="58" t="s">
        <v>20</v>
      </c>
      <c r="L9" s="55">
        <v>1</v>
      </c>
      <c r="M9" s="54">
        <v>2</v>
      </c>
      <c r="N9" s="54">
        <v>3</v>
      </c>
      <c r="O9" s="56" t="s">
        <v>18</v>
      </c>
      <c r="P9" s="57" t="s">
        <v>19</v>
      </c>
      <c r="Q9" s="58" t="s">
        <v>20</v>
      </c>
      <c r="R9" s="59" t="s">
        <v>125</v>
      </c>
      <c r="S9" s="60" t="s">
        <v>123</v>
      </c>
      <c r="T9" s="54" t="s">
        <v>124</v>
      </c>
      <c r="U9" s="56" t="s">
        <v>18</v>
      </c>
      <c r="V9" s="57" t="s">
        <v>19</v>
      </c>
      <c r="W9" s="58" t="s">
        <v>20</v>
      </c>
      <c r="X9" s="330"/>
      <c r="Y9" s="330"/>
      <c r="Z9" s="330"/>
      <c r="AA9" s="18"/>
      <c r="AD9" s="61"/>
      <c r="AE9" s="61"/>
      <c r="AF9" s="61"/>
      <c r="AG9" s="61"/>
      <c r="AH9" s="61"/>
      <c r="AI9" s="61"/>
      <c r="AJ9" s="61"/>
      <c r="AK9" s="61"/>
      <c r="AL9" s="61"/>
      <c r="AM9" s="61"/>
      <c r="AN9" s="61"/>
      <c r="AO9" s="61"/>
      <c r="AP9" s="61"/>
      <c r="AQ9" s="61"/>
      <c r="AR9" s="61"/>
      <c r="AS9" s="22"/>
      <c r="AT9" s="22"/>
      <c r="AU9" s="22"/>
      <c r="AV9" s="22"/>
      <c r="AW9" s="27"/>
      <c r="AX9" s="27"/>
    </row>
    <row r="10" spans="1:50" s="23" customFormat="1" ht="18" customHeight="1" thickBot="1">
      <c r="A10" s="361" t="s">
        <v>12</v>
      </c>
      <c r="B10" s="362"/>
      <c r="C10" s="363"/>
      <c r="D10" s="62"/>
      <c r="E10" s="63"/>
      <c r="F10" s="63"/>
      <c r="G10" s="63"/>
      <c r="H10" s="63"/>
      <c r="I10" s="56" t="str">
        <f>IF(COUNT($D10:$H10)=0,"",SUM($D10:$H10))</f>
        <v/>
      </c>
      <c r="J10" s="57">
        <v>100</v>
      </c>
      <c r="K10" s="64">
        <f>INPUT!AL7</f>
        <v>0.2</v>
      </c>
      <c r="L10" s="62"/>
      <c r="M10" s="63"/>
      <c r="N10" s="63"/>
      <c r="O10" s="56" t="str">
        <f>IF(COUNT($L10:$N10)=0,"",SUM($L10:$N10))</f>
        <v/>
      </c>
      <c r="P10" s="57">
        <v>100</v>
      </c>
      <c r="Q10" s="64">
        <f>INPUT!AL8</f>
        <v>0.8</v>
      </c>
      <c r="R10" s="65"/>
      <c r="S10" s="66"/>
      <c r="T10" s="63"/>
      <c r="U10" s="67">
        <f t="array" ref="U10">IF(COUNT($R10:$T10=0),"",SUM($R10:$T10))</f>
        <v>0</v>
      </c>
      <c r="V10" s="57">
        <v>100</v>
      </c>
      <c r="W10" s="64">
        <f>INPUT!AL9</f>
        <v>0.2</v>
      </c>
      <c r="X10" s="331"/>
      <c r="Y10" s="331"/>
      <c r="Z10" s="331"/>
      <c r="AA10" s="18"/>
      <c r="AB10" s="68"/>
      <c r="AC10" s="69"/>
      <c r="AD10" s="48"/>
      <c r="AE10" s="48"/>
      <c r="AF10" s="48"/>
      <c r="AG10" s="48"/>
      <c r="AH10" s="48"/>
      <c r="AI10" s="48"/>
      <c r="AJ10" s="48"/>
      <c r="AK10" s="48"/>
      <c r="AL10" s="48"/>
      <c r="AM10" s="48"/>
      <c r="AN10" s="48"/>
      <c r="AO10" s="48"/>
      <c r="AP10" s="48"/>
      <c r="AQ10" s="48"/>
      <c r="AR10" s="48"/>
      <c r="AS10" s="5"/>
      <c r="AT10" s="5"/>
      <c r="AU10" s="5"/>
      <c r="AV10" s="5"/>
      <c r="AW10" s="41"/>
      <c r="AX10" s="41"/>
    </row>
    <row r="11" spans="1:50" s="23" customFormat="1" ht="18" customHeight="1" thickBot="1">
      <c r="A11" s="260"/>
      <c r="B11" s="364" t="s">
        <v>13</v>
      </c>
      <c r="C11" s="365"/>
      <c r="D11" s="70"/>
      <c r="E11" s="71"/>
      <c r="F11" s="71"/>
      <c r="G11" s="71"/>
      <c r="H11" s="71"/>
      <c r="I11" s="72"/>
      <c r="J11" s="73"/>
      <c r="K11" s="74"/>
      <c r="L11" s="70"/>
      <c r="M11" s="71"/>
      <c r="N11" s="71"/>
      <c r="O11" s="72"/>
      <c r="P11" s="73"/>
      <c r="Q11" s="74"/>
      <c r="R11" s="75"/>
      <c r="S11" s="72"/>
      <c r="T11" s="71"/>
      <c r="U11" s="71"/>
      <c r="V11" s="73"/>
      <c r="W11" s="74"/>
      <c r="X11" s="76"/>
      <c r="Y11" s="77"/>
      <c r="Z11" s="78"/>
      <c r="AA11" s="18"/>
      <c r="AB11" s="68"/>
      <c r="AC11" s="69"/>
      <c r="AD11" s="48"/>
      <c r="AE11" s="48"/>
      <c r="AF11" s="48"/>
      <c r="AG11" s="48"/>
      <c r="AH11" s="48"/>
      <c r="AI11" s="48"/>
      <c r="AJ11" s="48"/>
      <c r="AK11" s="48"/>
      <c r="AL11" s="48"/>
      <c r="AM11" s="48"/>
      <c r="AN11" s="48"/>
      <c r="AO11" s="48"/>
      <c r="AP11" s="48"/>
      <c r="AQ11" s="48"/>
      <c r="AR11" s="48"/>
      <c r="AS11" s="5"/>
      <c r="AT11" s="5"/>
      <c r="AU11" s="5"/>
      <c r="AV11" s="5"/>
      <c r="AW11" s="41"/>
      <c r="AX11" s="41"/>
    </row>
    <row r="12" spans="1:50" s="23" customFormat="1" ht="18" hidden="1" customHeight="1" thickBot="1">
      <c r="A12" s="232" t="s">
        <v>129</v>
      </c>
      <c r="B12" s="183" t="s">
        <v>130</v>
      </c>
      <c r="C12" s="189" t="s">
        <v>131</v>
      </c>
      <c r="D12" s="191" t="s">
        <v>132</v>
      </c>
      <c r="E12" s="191" t="s">
        <v>132</v>
      </c>
      <c r="F12" s="191" t="s">
        <v>132</v>
      </c>
      <c r="G12" s="191" t="s">
        <v>132</v>
      </c>
      <c r="H12" s="191" t="s">
        <v>132</v>
      </c>
      <c r="I12" s="192" t="s">
        <v>133</v>
      </c>
      <c r="J12" s="193" t="s">
        <v>134</v>
      </c>
      <c r="K12" s="193" t="s">
        <v>135</v>
      </c>
      <c r="L12" s="191" t="s">
        <v>136</v>
      </c>
      <c r="M12" s="191" t="s">
        <v>136</v>
      </c>
      <c r="N12" s="191" t="s">
        <v>136</v>
      </c>
      <c r="O12" s="192" t="s">
        <v>137</v>
      </c>
      <c r="P12" s="193" t="s">
        <v>138</v>
      </c>
      <c r="Q12" s="193" t="s">
        <v>139</v>
      </c>
      <c r="R12" s="195" t="s">
        <v>146</v>
      </c>
      <c r="S12" s="196" t="s">
        <v>147</v>
      </c>
      <c r="T12" s="197" t="s">
        <v>148</v>
      </c>
      <c r="U12" s="191" t="s">
        <v>140</v>
      </c>
      <c r="V12" s="193" t="s">
        <v>141</v>
      </c>
      <c r="W12" s="193" t="s">
        <v>142</v>
      </c>
      <c r="X12" s="198" t="s">
        <v>143</v>
      </c>
      <c r="Y12" s="199" t="s">
        <v>144</v>
      </c>
      <c r="Z12" s="194" t="s">
        <v>145</v>
      </c>
      <c r="AA12" s="18"/>
      <c r="AB12" s="68"/>
      <c r="AC12" s="69"/>
      <c r="AD12" s="48"/>
      <c r="AE12" s="48"/>
      <c r="AF12" s="48"/>
      <c r="AG12" s="48"/>
      <c r="AH12" s="48"/>
      <c r="AI12" s="48"/>
      <c r="AJ12" s="48"/>
      <c r="AK12" s="48"/>
      <c r="AL12" s="48"/>
      <c r="AM12" s="48"/>
      <c r="AN12" s="48"/>
      <c r="AO12" s="48"/>
      <c r="AP12" s="48"/>
      <c r="AQ12" s="48"/>
      <c r="AR12" s="48"/>
      <c r="AS12" s="5"/>
      <c r="AT12" s="5"/>
      <c r="AU12" s="5"/>
      <c r="AV12" s="5"/>
      <c r="AW12" s="41"/>
      <c r="AX12" s="41"/>
    </row>
    <row r="13" spans="1:50" ht="18" customHeight="1">
      <c r="A13" s="182">
        <f>INPUT!A12</f>
        <v>0</v>
      </c>
      <c r="B13" s="182">
        <f>INPUT!B12</f>
        <v>0</v>
      </c>
      <c r="C13" s="182">
        <f>INPUT!C12</f>
        <v>0</v>
      </c>
      <c r="D13" s="79"/>
      <c r="E13" s="80"/>
      <c r="F13" s="80"/>
      <c r="G13" s="80"/>
      <c r="H13" s="80"/>
      <c r="I13" s="81" t="str">
        <f>IF(COUNT($D13:$H13)=0,"",SUM($D13:$H13))</f>
        <v/>
      </c>
      <c r="J13" s="82" t="str">
        <f>IF(ISERROR(IF($I13="","",ROUND(($I13/$I$10)*$J$10,2))),"",IF($I13="","",ROUND(($I13/$I$10)*$J$10,2)))</f>
        <v/>
      </c>
      <c r="K13" s="83" t="str">
        <f>IF($J13="","",ROUND($J13*$K$10,2))</f>
        <v/>
      </c>
      <c r="L13" s="79"/>
      <c r="M13" s="80"/>
      <c r="N13" s="80"/>
      <c r="O13" s="81" t="str">
        <f>IF(COUNT($L13:$N13)=0,"",SUM($L13:$N13))</f>
        <v/>
      </c>
      <c r="P13" s="82" t="str">
        <f>IF(ISERROR(IF($O13="","",ROUND(($O13/$O$10)*$P$10,2))),"",IF($O13="","",ROUND(($O13/$O$10)*$P$10,2)))</f>
        <v/>
      </c>
      <c r="Q13" s="83" t="str">
        <f>IF($P13="","",ROUND($P13*$Q$10,2))</f>
        <v/>
      </c>
      <c r="R13" s="79"/>
      <c r="S13" s="80"/>
      <c r="T13" s="80"/>
      <c r="U13" s="81" t="str">
        <f>IF(COUNT($R13:$T13)=0,"",SUM($R13:$T13))</f>
        <v/>
      </c>
      <c r="V13" s="82" t="str">
        <f>IF(ISERROR(IF($U13="","",ROUND(($U13/$U$10)*$V$10,2))),"",IF($U13="","",ROUND(($U13/$U$10)*$V$10,2)))</f>
        <v/>
      </c>
      <c r="W13" s="83" t="str">
        <f>IF($V13="","",ROUND($V13*$W$10,2))</f>
        <v/>
      </c>
      <c r="X13" s="84" t="str">
        <f>IF(ISERROR(IF($U13="","",ROUND(SUM($K13,$Q13,$W13),2))),"",IF($U13="","",ROUND(SUM($K13,$Q13,$W13),2)))</f>
        <v/>
      </c>
      <c r="Y13" s="85" t="str">
        <f>IF(ISERROR(IF($U13="","",VLOOKUP(X13,NewTransmu,4,TRUE))),"",IF($U13="","",VLOOKUP(X13,NewTransmu,4,TRUE)))</f>
        <v/>
      </c>
      <c r="Z13" s="86" t="str">
        <f>IF(ISERROR(IF(Y13="","",VLOOKUP(Y13,DESCRIPTORS,4,TRUE))),"",IF(Y13="","",VLOOKUP(Y13,DESCRIPTORS,4,TRUE)))</f>
        <v/>
      </c>
      <c r="AB13" s="47"/>
      <c r="AC13" s="6"/>
      <c r="AD13" s="41"/>
      <c r="AE13" s="41"/>
      <c r="AF13" s="23"/>
      <c r="AG13" s="23"/>
      <c r="AH13" s="23"/>
      <c r="AI13" s="23"/>
      <c r="AJ13" s="23"/>
      <c r="AK13" s="23"/>
      <c r="AL13" s="23"/>
      <c r="AM13" s="23"/>
      <c r="AN13" s="23"/>
      <c r="AO13" s="23"/>
      <c r="AP13" s="23"/>
      <c r="AQ13" s="23"/>
      <c r="AR13" s="23"/>
      <c r="AS13" s="41"/>
      <c r="AT13" s="41" t="e">
        <f>(R13/$R$10)*100</f>
        <v>#DIV/0!</v>
      </c>
      <c r="AU13" s="41" t="e">
        <f>(S13/$S$10)*100</f>
        <v>#DIV/0!</v>
      </c>
      <c r="AV13" s="41" t="e">
        <f>(T13/$T$10)*100</f>
        <v>#DIV/0!</v>
      </c>
      <c r="AX13" s="6"/>
    </row>
    <row r="14" spans="1:50" ht="18" customHeight="1">
      <c r="A14" s="182">
        <f>INPUT!A13</f>
        <v>0</v>
      </c>
      <c r="B14" s="182">
        <f>INPUT!B13</f>
        <v>0</v>
      </c>
      <c r="C14" s="182">
        <f>INPUT!C13</f>
        <v>0</v>
      </c>
      <c r="D14" s="88"/>
      <c r="E14" s="89"/>
      <c r="F14" s="89"/>
      <c r="G14" s="89"/>
      <c r="H14" s="89"/>
      <c r="I14" s="90" t="str">
        <f t="shared" ref="I14:I78" si="0">IF(COUNT($D14:$H14)=0,"",SUM($D14:$H14))</f>
        <v/>
      </c>
      <c r="J14" s="57" t="str">
        <f t="shared" ref="J14:J78" si="1">IF(ISERROR(IF($I14="","",ROUND(($I14/$I$10)*$J$10,2))),"",IF($I14="","",ROUND(($I14/$I$10)*$J$10,2)))</f>
        <v/>
      </c>
      <c r="K14" s="91" t="str">
        <f t="shared" ref="K14:K78" si="2">IF($J14="","",ROUND($J14*$K$10,2))</f>
        <v/>
      </c>
      <c r="L14" s="88"/>
      <c r="M14" s="89"/>
      <c r="N14" s="89"/>
      <c r="O14" s="90" t="str">
        <f t="shared" ref="O14:O78" si="3">IF(COUNT($L14:$N14)=0,"",SUM($L14:$N14))</f>
        <v/>
      </c>
      <c r="P14" s="57" t="str">
        <f t="shared" ref="P14:P78" si="4">IF(ISERROR(IF($O14="","",ROUND(($O14/$O$10)*$P$10,2))),"",IF($O14="","",ROUND(($O14/$O$10)*$P$10,2)))</f>
        <v/>
      </c>
      <c r="Q14" s="91" t="str">
        <f t="shared" ref="Q14:Q78" si="5">IF($P14="","",ROUND($P14*$Q$10,2))</f>
        <v/>
      </c>
      <c r="R14" s="88"/>
      <c r="S14" s="89"/>
      <c r="T14" s="89"/>
      <c r="U14" s="90" t="str">
        <f t="shared" ref="U14:U78" si="6">IF(COUNT($R14:$T14)=0,"",SUM($R14:$T14))</f>
        <v/>
      </c>
      <c r="V14" s="57" t="str">
        <f t="shared" ref="V14:V78" si="7">IF(ISERROR(IF($U14="","",ROUND(($U14/$U$10)*$V$10,2))),"",IF($U14="","",ROUND(($U14/$U$10)*$V$10,2)))</f>
        <v/>
      </c>
      <c r="W14" s="91" t="str">
        <f t="shared" ref="W14:W78" si="8">IF($V14="","",ROUND($V14*$W$10,2))</f>
        <v/>
      </c>
      <c r="X14" s="92" t="str">
        <f t="shared" ref="X14:X79" si="9">IF(ISERROR(IF($T14="","",ROUND(SUM($K14,$Q14,$W14),2))),"",IF($T14="","",ROUND(SUM($K14,$Q14,$W14),2)))</f>
        <v/>
      </c>
      <c r="Y14" s="93" t="str">
        <f t="shared" ref="Y14:Y79" si="10">IF(ISERROR(IF($T14="","",VLOOKUP(X14,NewTransmu,4,TRUE))),"",IF($T14="","",VLOOKUP(X14,NewTransmu,4,TRUE)))</f>
        <v/>
      </c>
      <c r="Z14" s="94" t="str">
        <f t="shared" ref="Z14:Z78" si="11">IF(ISERROR(IF(Y14="","",VLOOKUP(Y14,DESCRIPTORS,4,TRUE))),"",IF(Y14="","",VLOOKUP(Y14,DESCRIPTORS,4,TRUE)))</f>
        <v/>
      </c>
      <c r="AB14" s="95"/>
      <c r="AC14" s="95" t="s">
        <v>125</v>
      </c>
      <c r="AD14" s="95" t="s">
        <v>123</v>
      </c>
      <c r="AE14" s="95" t="s">
        <v>124</v>
      </c>
      <c r="AF14" s="23"/>
      <c r="AG14" s="23"/>
      <c r="AH14" s="23"/>
      <c r="AI14" s="23"/>
      <c r="AJ14" s="23"/>
      <c r="AK14" s="23"/>
      <c r="AL14" s="23"/>
      <c r="AM14" s="23"/>
      <c r="AN14" s="23"/>
      <c r="AO14" s="23"/>
      <c r="AP14" s="23"/>
      <c r="AQ14" s="23"/>
      <c r="AR14" s="23"/>
      <c r="AS14" s="41"/>
      <c r="AT14" s="41" t="e">
        <f t="shared" ref="AT14:AT78" si="12">(R14/$R$10)*100</f>
        <v>#DIV/0!</v>
      </c>
      <c r="AU14" s="41" t="e">
        <f t="shared" ref="AU14:AU78" si="13">(S14/$S$10)*100</f>
        <v>#DIV/0!</v>
      </c>
      <c r="AV14" s="41" t="e">
        <f t="shared" ref="AV14:AV78" si="14">(T14/$T$10)*100</f>
        <v>#DIV/0!</v>
      </c>
      <c r="AX14" s="6"/>
    </row>
    <row r="15" spans="1:50" ht="18" customHeight="1">
      <c r="A15" s="182">
        <f>INPUT!A14</f>
        <v>0</v>
      </c>
      <c r="B15" s="182">
        <f>INPUT!B14</f>
        <v>0</v>
      </c>
      <c r="C15" s="182">
        <f>INPUT!C14</f>
        <v>0</v>
      </c>
      <c r="D15" s="88"/>
      <c r="E15" s="89"/>
      <c r="F15" s="89"/>
      <c r="G15" s="89"/>
      <c r="H15" s="89"/>
      <c r="I15" s="90" t="str">
        <f t="shared" si="0"/>
        <v/>
      </c>
      <c r="J15" s="57" t="str">
        <f t="shared" si="1"/>
        <v/>
      </c>
      <c r="K15" s="91" t="str">
        <f t="shared" si="2"/>
        <v/>
      </c>
      <c r="L15" s="88"/>
      <c r="M15" s="89"/>
      <c r="N15" s="89"/>
      <c r="O15" s="90" t="str">
        <f t="shared" si="3"/>
        <v/>
      </c>
      <c r="P15" s="57" t="str">
        <f t="shared" si="4"/>
        <v/>
      </c>
      <c r="Q15" s="91" t="str">
        <f t="shared" si="5"/>
        <v/>
      </c>
      <c r="R15" s="176"/>
      <c r="S15" s="89"/>
      <c r="T15" s="177"/>
      <c r="U15" s="90" t="str">
        <f t="shared" si="6"/>
        <v/>
      </c>
      <c r="V15" s="57" t="str">
        <f t="shared" si="7"/>
        <v/>
      </c>
      <c r="W15" s="91" t="str">
        <f t="shared" si="8"/>
        <v/>
      </c>
      <c r="X15" s="92" t="str">
        <f t="shared" si="9"/>
        <v/>
      </c>
      <c r="Y15" s="93" t="str">
        <f t="shared" si="10"/>
        <v/>
      </c>
      <c r="Z15" s="94" t="str">
        <f t="shared" si="11"/>
        <v/>
      </c>
      <c r="AB15" s="96" t="s">
        <v>21</v>
      </c>
      <c r="AC15" s="97">
        <f>COUNTA(R13:R116)</f>
        <v>0</v>
      </c>
      <c r="AD15" s="97">
        <f>COUNTA(S13:S116)</f>
        <v>0</v>
      </c>
      <c r="AE15" s="97">
        <f>COUNTA(T13:T116)</f>
        <v>0</v>
      </c>
      <c r="AF15" s="23"/>
      <c r="AG15" s="23"/>
      <c r="AH15" s="23"/>
      <c r="AI15" s="23"/>
      <c r="AJ15" s="23"/>
      <c r="AK15" s="23"/>
      <c r="AL15" s="23"/>
      <c r="AM15" s="23"/>
      <c r="AN15" s="23"/>
      <c r="AO15" s="23"/>
      <c r="AP15" s="23"/>
      <c r="AQ15" s="23"/>
      <c r="AR15" s="23"/>
      <c r="AS15" s="41"/>
      <c r="AT15" s="41" t="e">
        <f t="shared" si="12"/>
        <v>#DIV/0!</v>
      </c>
      <c r="AU15" s="41" t="e">
        <f t="shared" si="13"/>
        <v>#DIV/0!</v>
      </c>
      <c r="AV15" s="41" t="e">
        <f t="shared" si="14"/>
        <v>#DIV/0!</v>
      </c>
      <c r="AX15" s="6"/>
    </row>
    <row r="16" spans="1:50" ht="18" customHeight="1">
      <c r="A16" s="182">
        <f>INPUT!A15</f>
        <v>0</v>
      </c>
      <c r="B16" s="182">
        <f>INPUT!B15</f>
        <v>0</v>
      </c>
      <c r="C16" s="182">
        <f>INPUT!C15</f>
        <v>0</v>
      </c>
      <c r="D16" s="88"/>
      <c r="E16" s="89"/>
      <c r="F16" s="89"/>
      <c r="G16" s="89"/>
      <c r="H16" s="89"/>
      <c r="I16" s="90" t="str">
        <f t="shared" si="0"/>
        <v/>
      </c>
      <c r="J16" s="57" t="str">
        <f t="shared" si="1"/>
        <v/>
      </c>
      <c r="K16" s="91" t="str">
        <f t="shared" si="2"/>
        <v/>
      </c>
      <c r="L16" s="88"/>
      <c r="M16" s="89"/>
      <c r="N16" s="89"/>
      <c r="O16" s="90" t="str">
        <f t="shared" si="3"/>
        <v/>
      </c>
      <c r="P16" s="57" t="str">
        <f t="shared" si="4"/>
        <v/>
      </c>
      <c r="Q16" s="91" t="str">
        <f t="shared" si="5"/>
        <v/>
      </c>
      <c r="R16" s="88"/>
      <c r="S16" s="89"/>
      <c r="T16" s="89"/>
      <c r="U16" s="90" t="str">
        <f t="shared" si="6"/>
        <v/>
      </c>
      <c r="V16" s="57" t="str">
        <f t="shared" si="7"/>
        <v/>
      </c>
      <c r="W16" s="91" t="str">
        <f t="shared" si="8"/>
        <v/>
      </c>
      <c r="X16" s="92" t="str">
        <f t="shared" si="9"/>
        <v/>
      </c>
      <c r="Y16" s="93" t="str">
        <f t="shared" si="10"/>
        <v/>
      </c>
      <c r="Z16" s="94" t="str">
        <f t="shared" si="11"/>
        <v/>
      </c>
      <c r="AB16" s="98" t="s">
        <v>22</v>
      </c>
      <c r="AC16" s="97">
        <f>R10</f>
        <v>0</v>
      </c>
      <c r="AD16" s="97">
        <f>S10</f>
        <v>0</v>
      </c>
      <c r="AE16" s="97">
        <f>T10</f>
        <v>0</v>
      </c>
      <c r="AF16" s="23"/>
      <c r="AG16" s="23"/>
      <c r="AH16" s="23"/>
      <c r="AI16" s="23"/>
      <c r="AJ16" s="23"/>
      <c r="AK16" s="23"/>
      <c r="AL16" s="23"/>
      <c r="AM16" s="23"/>
      <c r="AN16" s="23"/>
      <c r="AO16" s="23"/>
      <c r="AP16" s="23"/>
      <c r="AQ16" s="23"/>
      <c r="AR16" s="23"/>
      <c r="AS16" s="41"/>
      <c r="AT16" s="41" t="e">
        <f t="shared" si="12"/>
        <v>#DIV/0!</v>
      </c>
      <c r="AU16" s="41" t="e">
        <f t="shared" si="13"/>
        <v>#DIV/0!</v>
      </c>
      <c r="AV16" s="41" t="e">
        <f t="shared" si="14"/>
        <v>#DIV/0!</v>
      </c>
      <c r="AX16" s="6"/>
    </row>
    <row r="17" spans="1:50" ht="18" customHeight="1">
      <c r="A17" s="182">
        <f>INPUT!A16</f>
        <v>0</v>
      </c>
      <c r="B17" s="182">
        <f>INPUT!B16</f>
        <v>0</v>
      </c>
      <c r="C17" s="182">
        <f>INPUT!C16</f>
        <v>0</v>
      </c>
      <c r="D17" s="88"/>
      <c r="E17" s="89"/>
      <c r="F17" s="89"/>
      <c r="G17" s="89"/>
      <c r="H17" s="89"/>
      <c r="I17" s="90" t="str">
        <f t="shared" si="0"/>
        <v/>
      </c>
      <c r="J17" s="57" t="str">
        <f t="shared" si="1"/>
        <v/>
      </c>
      <c r="K17" s="91" t="str">
        <f t="shared" si="2"/>
        <v/>
      </c>
      <c r="L17" s="88"/>
      <c r="M17" s="89"/>
      <c r="N17" s="89"/>
      <c r="O17" s="90" t="str">
        <f t="shared" si="3"/>
        <v/>
      </c>
      <c r="P17" s="57" t="str">
        <f t="shared" si="4"/>
        <v/>
      </c>
      <c r="Q17" s="91" t="str">
        <f t="shared" si="5"/>
        <v/>
      </c>
      <c r="R17" s="88"/>
      <c r="S17" s="89"/>
      <c r="T17" s="89"/>
      <c r="U17" s="90" t="str">
        <f t="shared" si="6"/>
        <v/>
      </c>
      <c r="V17" s="57" t="str">
        <f t="shared" si="7"/>
        <v/>
      </c>
      <c r="W17" s="91" t="str">
        <f t="shared" si="8"/>
        <v/>
      </c>
      <c r="X17" s="92" t="str">
        <f t="shared" si="9"/>
        <v/>
      </c>
      <c r="Y17" s="93" t="str">
        <f t="shared" si="10"/>
        <v/>
      </c>
      <c r="Z17" s="94" t="str">
        <f t="shared" si="11"/>
        <v/>
      </c>
      <c r="AB17" s="99"/>
      <c r="AC17" s="99"/>
      <c r="AD17" s="99"/>
      <c r="AE17" s="99"/>
      <c r="AF17" s="23"/>
      <c r="AG17" s="23"/>
      <c r="AH17" s="23"/>
      <c r="AI17" s="23"/>
      <c r="AJ17" s="23"/>
      <c r="AK17" s="23"/>
      <c r="AL17" s="23"/>
      <c r="AM17" s="23"/>
      <c r="AN17" s="23"/>
      <c r="AO17" s="23"/>
      <c r="AP17" s="23"/>
      <c r="AQ17" s="23"/>
      <c r="AR17" s="23"/>
      <c r="AS17" s="41"/>
      <c r="AT17" s="41" t="e">
        <f t="shared" si="12"/>
        <v>#DIV/0!</v>
      </c>
      <c r="AU17" s="41" t="e">
        <f t="shared" si="13"/>
        <v>#DIV/0!</v>
      </c>
      <c r="AV17" s="41" t="e">
        <f t="shared" si="14"/>
        <v>#DIV/0!</v>
      </c>
      <c r="AX17" s="6"/>
    </row>
    <row r="18" spans="1:50" ht="18" customHeight="1">
      <c r="A18" s="182">
        <f>INPUT!A17</f>
        <v>0</v>
      </c>
      <c r="B18" s="182">
        <f>INPUT!B17</f>
        <v>0</v>
      </c>
      <c r="C18" s="182">
        <f>INPUT!C17</f>
        <v>0</v>
      </c>
      <c r="D18" s="88"/>
      <c r="E18" s="89"/>
      <c r="F18" s="89"/>
      <c r="G18" s="89"/>
      <c r="H18" s="89"/>
      <c r="I18" s="90" t="str">
        <f t="shared" si="0"/>
        <v/>
      </c>
      <c r="J18" s="57" t="str">
        <f t="shared" si="1"/>
        <v/>
      </c>
      <c r="K18" s="91" t="str">
        <f t="shared" si="2"/>
        <v/>
      </c>
      <c r="L18" s="88"/>
      <c r="M18" s="89"/>
      <c r="N18" s="89"/>
      <c r="O18" s="90" t="str">
        <f t="shared" si="3"/>
        <v/>
      </c>
      <c r="P18" s="57" t="str">
        <f t="shared" si="4"/>
        <v/>
      </c>
      <c r="Q18" s="91" t="str">
        <f t="shared" si="5"/>
        <v/>
      </c>
      <c r="R18" s="88"/>
      <c r="S18" s="89"/>
      <c r="T18" s="89"/>
      <c r="U18" s="90" t="str">
        <f t="shared" si="6"/>
        <v/>
      </c>
      <c r="V18" s="57" t="str">
        <f t="shared" si="7"/>
        <v/>
      </c>
      <c r="W18" s="91" t="str">
        <f t="shared" si="8"/>
        <v/>
      </c>
      <c r="X18" s="92" t="str">
        <f t="shared" si="9"/>
        <v/>
      </c>
      <c r="Y18" s="93" t="str">
        <f t="shared" si="10"/>
        <v/>
      </c>
      <c r="Z18" s="94" t="str">
        <f t="shared" si="11"/>
        <v/>
      </c>
      <c r="AB18" s="100" t="s">
        <v>23</v>
      </c>
      <c r="AC18" s="95" t="s">
        <v>125</v>
      </c>
      <c r="AD18" s="95" t="s">
        <v>123</v>
      </c>
      <c r="AE18" s="95" t="s">
        <v>124</v>
      </c>
      <c r="AF18" s="23"/>
      <c r="AG18" s="23"/>
      <c r="AH18" s="23"/>
      <c r="AI18" s="23"/>
      <c r="AJ18" s="23"/>
      <c r="AK18" s="23"/>
      <c r="AL18" s="23"/>
      <c r="AM18" s="23"/>
      <c r="AN18" s="23"/>
      <c r="AO18" s="23"/>
      <c r="AP18" s="23"/>
      <c r="AQ18" s="23"/>
      <c r="AR18" s="23"/>
      <c r="AS18" s="41"/>
      <c r="AT18" s="41" t="e">
        <f t="shared" si="12"/>
        <v>#DIV/0!</v>
      </c>
      <c r="AU18" s="41" t="e">
        <f t="shared" si="13"/>
        <v>#DIV/0!</v>
      </c>
      <c r="AV18" s="41" t="e">
        <f t="shared" si="14"/>
        <v>#DIV/0!</v>
      </c>
      <c r="AX18" s="6"/>
    </row>
    <row r="19" spans="1:50" ht="18" customHeight="1">
      <c r="A19" s="182">
        <f>INPUT!A18</f>
        <v>0</v>
      </c>
      <c r="B19" s="182">
        <f>INPUT!B18</f>
        <v>0</v>
      </c>
      <c r="C19" s="182">
        <f>INPUT!C18</f>
        <v>0</v>
      </c>
      <c r="D19" s="88"/>
      <c r="E19" s="89"/>
      <c r="F19" s="89"/>
      <c r="G19" s="89"/>
      <c r="H19" s="89"/>
      <c r="I19" s="90" t="str">
        <f t="shared" si="0"/>
        <v/>
      </c>
      <c r="J19" s="57" t="str">
        <f t="shared" si="1"/>
        <v/>
      </c>
      <c r="K19" s="91" t="str">
        <f t="shared" si="2"/>
        <v/>
      </c>
      <c r="L19" s="88"/>
      <c r="M19" s="89"/>
      <c r="N19" s="89"/>
      <c r="O19" s="90" t="str">
        <f t="shared" si="3"/>
        <v/>
      </c>
      <c r="P19" s="57" t="str">
        <f t="shared" si="4"/>
        <v/>
      </c>
      <c r="Q19" s="91" t="str">
        <f t="shared" si="5"/>
        <v/>
      </c>
      <c r="R19" s="88"/>
      <c r="S19" s="89"/>
      <c r="T19" s="89"/>
      <c r="U19" s="90" t="str">
        <f t="shared" si="6"/>
        <v/>
      </c>
      <c r="V19" s="57" t="str">
        <f t="shared" si="7"/>
        <v/>
      </c>
      <c r="W19" s="91" t="str">
        <f t="shared" si="8"/>
        <v/>
      </c>
      <c r="X19" s="92" t="str">
        <f t="shared" si="9"/>
        <v/>
      </c>
      <c r="Y19" s="93" t="str">
        <f t="shared" si="10"/>
        <v/>
      </c>
      <c r="Z19" s="94" t="str">
        <f t="shared" si="11"/>
        <v/>
      </c>
      <c r="AB19" s="101" t="s">
        <v>24</v>
      </c>
      <c r="AC19" s="102">
        <f>COUNTIF(AT13:AT116,"&gt;=75")</f>
        <v>0</v>
      </c>
      <c r="AD19" s="102">
        <f>COUNTIF(AU13:AU116,"&gt;=75")</f>
        <v>0</v>
      </c>
      <c r="AE19" s="102">
        <f>COUNTIF(AV13:AV116,"&gt;=75")</f>
        <v>0</v>
      </c>
      <c r="AF19" s="23"/>
      <c r="AG19" s="23"/>
      <c r="AH19" s="23"/>
      <c r="AI19" s="23"/>
      <c r="AJ19" s="23"/>
      <c r="AK19" s="23"/>
      <c r="AL19" s="23"/>
      <c r="AM19" s="23"/>
      <c r="AN19" s="23"/>
      <c r="AO19" s="23"/>
      <c r="AP19" s="23"/>
      <c r="AQ19" s="23"/>
      <c r="AR19" s="23"/>
      <c r="AS19" s="41"/>
      <c r="AT19" s="41" t="e">
        <f t="shared" si="12"/>
        <v>#DIV/0!</v>
      </c>
      <c r="AU19" s="41" t="e">
        <f t="shared" si="13"/>
        <v>#DIV/0!</v>
      </c>
      <c r="AV19" s="41" t="e">
        <f t="shared" si="14"/>
        <v>#DIV/0!</v>
      </c>
      <c r="AX19" s="6"/>
    </row>
    <row r="20" spans="1:50" ht="18" customHeight="1">
      <c r="A20" s="182">
        <f>INPUT!A19</f>
        <v>0</v>
      </c>
      <c r="B20" s="182">
        <f>INPUT!B19</f>
        <v>0</v>
      </c>
      <c r="C20" s="182">
        <f>INPUT!C19</f>
        <v>0</v>
      </c>
      <c r="D20" s="88"/>
      <c r="E20" s="89"/>
      <c r="F20" s="89"/>
      <c r="G20" s="89"/>
      <c r="H20" s="89"/>
      <c r="I20" s="90" t="str">
        <f t="shared" si="0"/>
        <v/>
      </c>
      <c r="J20" s="57" t="str">
        <f t="shared" si="1"/>
        <v/>
      </c>
      <c r="K20" s="91" t="str">
        <f t="shared" si="2"/>
        <v/>
      </c>
      <c r="L20" s="88"/>
      <c r="M20" s="89"/>
      <c r="N20" s="89"/>
      <c r="O20" s="90" t="str">
        <f t="shared" si="3"/>
        <v/>
      </c>
      <c r="P20" s="57" t="str">
        <f t="shared" si="4"/>
        <v/>
      </c>
      <c r="Q20" s="91" t="str">
        <f t="shared" si="5"/>
        <v/>
      </c>
      <c r="R20" s="88"/>
      <c r="S20" s="89"/>
      <c r="T20" s="89"/>
      <c r="U20" s="90" t="str">
        <f t="shared" si="6"/>
        <v/>
      </c>
      <c r="V20" s="57" t="str">
        <f t="shared" si="7"/>
        <v/>
      </c>
      <c r="W20" s="91" t="str">
        <f t="shared" si="8"/>
        <v/>
      </c>
      <c r="X20" s="92" t="str">
        <f t="shared" si="9"/>
        <v/>
      </c>
      <c r="Y20" s="93" t="str">
        <f t="shared" si="10"/>
        <v/>
      </c>
      <c r="Z20" s="94" t="str">
        <f t="shared" si="11"/>
        <v/>
      </c>
      <c r="AB20" s="101" t="s">
        <v>25</v>
      </c>
      <c r="AC20" s="103" t="str">
        <f>IFERROR(AC19/AC15,"")</f>
        <v/>
      </c>
      <c r="AD20" s="103" t="str">
        <f>IFERROR(AD19/AD15,"")</f>
        <v/>
      </c>
      <c r="AE20" s="103" t="str">
        <f>IFERROR(AE19/AE15,"")</f>
        <v/>
      </c>
      <c r="AF20" s="23"/>
      <c r="AG20" s="23"/>
      <c r="AH20" s="23"/>
      <c r="AI20" s="23"/>
      <c r="AJ20" s="23"/>
      <c r="AK20" s="23"/>
      <c r="AL20" s="23"/>
      <c r="AM20" s="23"/>
      <c r="AN20" s="23"/>
      <c r="AO20" s="23"/>
      <c r="AP20" s="23"/>
      <c r="AQ20" s="23"/>
      <c r="AR20" s="23"/>
      <c r="AS20" s="41"/>
      <c r="AT20" s="41" t="e">
        <f t="shared" si="12"/>
        <v>#DIV/0!</v>
      </c>
      <c r="AU20" s="41" t="e">
        <f t="shared" si="13"/>
        <v>#DIV/0!</v>
      </c>
      <c r="AV20" s="41" t="e">
        <f t="shared" si="14"/>
        <v>#DIV/0!</v>
      </c>
      <c r="AX20" s="6"/>
    </row>
    <row r="21" spans="1:50" ht="18" customHeight="1">
      <c r="A21" s="182">
        <f>INPUT!A20</f>
        <v>0</v>
      </c>
      <c r="B21" s="182">
        <f>INPUT!B20</f>
        <v>0</v>
      </c>
      <c r="C21" s="182">
        <f>INPUT!C20</f>
        <v>0</v>
      </c>
      <c r="D21" s="88"/>
      <c r="E21" s="89"/>
      <c r="F21" s="89"/>
      <c r="G21" s="89"/>
      <c r="H21" s="89"/>
      <c r="I21" s="90" t="str">
        <f t="shared" si="0"/>
        <v/>
      </c>
      <c r="J21" s="57" t="str">
        <f t="shared" si="1"/>
        <v/>
      </c>
      <c r="K21" s="91" t="str">
        <f t="shared" si="2"/>
        <v/>
      </c>
      <c r="L21" s="88"/>
      <c r="M21" s="89"/>
      <c r="N21" s="89"/>
      <c r="O21" s="90" t="str">
        <f t="shared" si="3"/>
        <v/>
      </c>
      <c r="P21" s="57" t="str">
        <f t="shared" si="4"/>
        <v/>
      </c>
      <c r="Q21" s="91" t="str">
        <f t="shared" si="5"/>
        <v/>
      </c>
      <c r="R21" s="88"/>
      <c r="S21" s="89"/>
      <c r="T21" s="89"/>
      <c r="U21" s="90" t="str">
        <f t="shared" si="6"/>
        <v/>
      </c>
      <c r="V21" s="57" t="str">
        <f t="shared" si="7"/>
        <v/>
      </c>
      <c r="W21" s="91" t="str">
        <f t="shared" si="8"/>
        <v/>
      </c>
      <c r="X21" s="92" t="str">
        <f t="shared" si="9"/>
        <v/>
      </c>
      <c r="Y21" s="93" t="str">
        <f t="shared" si="10"/>
        <v/>
      </c>
      <c r="Z21" s="94" t="str">
        <f t="shared" si="11"/>
        <v/>
      </c>
      <c r="AB21" s="101" t="s">
        <v>26</v>
      </c>
      <c r="AC21" s="102">
        <f>AC15-AC19</f>
        <v>0</v>
      </c>
      <c r="AD21" s="102">
        <f>AD15-AD19</f>
        <v>0</v>
      </c>
      <c r="AE21" s="102">
        <f>AE15-AE19</f>
        <v>0</v>
      </c>
      <c r="AF21" s="23"/>
      <c r="AG21" s="23"/>
      <c r="AH21" s="23"/>
      <c r="AI21" s="23"/>
      <c r="AJ21" s="23"/>
      <c r="AK21" s="23"/>
      <c r="AL21" s="23"/>
      <c r="AM21" s="23"/>
      <c r="AN21" s="23"/>
      <c r="AO21" s="23"/>
      <c r="AP21" s="23"/>
      <c r="AQ21" s="23"/>
      <c r="AR21" s="23"/>
      <c r="AS21" s="41"/>
      <c r="AT21" s="41" t="e">
        <f t="shared" si="12"/>
        <v>#DIV/0!</v>
      </c>
      <c r="AU21" s="41" t="e">
        <f t="shared" si="13"/>
        <v>#DIV/0!</v>
      </c>
      <c r="AV21" s="41" t="e">
        <f t="shared" si="14"/>
        <v>#DIV/0!</v>
      </c>
      <c r="AX21" s="6"/>
    </row>
    <row r="22" spans="1:50" ht="18" customHeight="1">
      <c r="A22" s="182">
        <f>INPUT!A21</f>
        <v>0</v>
      </c>
      <c r="B22" s="182">
        <f>INPUT!B21</f>
        <v>0</v>
      </c>
      <c r="C22" s="182">
        <f>INPUT!C21</f>
        <v>0</v>
      </c>
      <c r="D22" s="88"/>
      <c r="E22" s="89"/>
      <c r="F22" s="89"/>
      <c r="G22" s="89"/>
      <c r="H22" s="89"/>
      <c r="I22" s="90" t="str">
        <f t="shared" si="0"/>
        <v/>
      </c>
      <c r="J22" s="57" t="str">
        <f t="shared" si="1"/>
        <v/>
      </c>
      <c r="K22" s="91" t="str">
        <f t="shared" si="2"/>
        <v/>
      </c>
      <c r="L22" s="88"/>
      <c r="M22" s="89"/>
      <c r="N22" s="89"/>
      <c r="O22" s="90" t="str">
        <f t="shared" si="3"/>
        <v/>
      </c>
      <c r="P22" s="57" t="str">
        <f t="shared" si="4"/>
        <v/>
      </c>
      <c r="Q22" s="91" t="str">
        <f t="shared" si="5"/>
        <v/>
      </c>
      <c r="R22" s="88"/>
      <c r="S22" s="89"/>
      <c r="T22" s="89"/>
      <c r="U22" s="90" t="str">
        <f t="shared" si="6"/>
        <v/>
      </c>
      <c r="V22" s="57" t="str">
        <f t="shared" si="7"/>
        <v/>
      </c>
      <c r="W22" s="91" t="str">
        <f t="shared" si="8"/>
        <v/>
      </c>
      <c r="X22" s="92" t="str">
        <f t="shared" si="9"/>
        <v/>
      </c>
      <c r="Y22" s="93" t="str">
        <f t="shared" si="10"/>
        <v/>
      </c>
      <c r="Z22" s="94" t="str">
        <f t="shared" si="11"/>
        <v/>
      </c>
      <c r="AB22" s="101" t="s">
        <v>25</v>
      </c>
      <c r="AC22" s="103" t="str">
        <f>IFERROR(1-AC20,"")</f>
        <v/>
      </c>
      <c r="AD22" s="103" t="str">
        <f>IFERROR(1-AD20,"")</f>
        <v/>
      </c>
      <c r="AE22" s="103" t="str">
        <f>IFERROR(1-AE20,"")</f>
        <v/>
      </c>
      <c r="AF22" s="23"/>
      <c r="AG22" s="23"/>
      <c r="AH22" s="23"/>
      <c r="AI22" s="23"/>
      <c r="AJ22" s="23"/>
      <c r="AK22" s="23"/>
      <c r="AL22" s="23"/>
      <c r="AM22" s="23"/>
      <c r="AN22" s="23"/>
      <c r="AO22" s="23"/>
      <c r="AP22" s="23"/>
      <c r="AQ22" s="23"/>
      <c r="AR22" s="23"/>
      <c r="AS22" s="41"/>
      <c r="AT22" s="41" t="e">
        <f t="shared" si="12"/>
        <v>#DIV/0!</v>
      </c>
      <c r="AU22" s="41" t="e">
        <f t="shared" si="13"/>
        <v>#DIV/0!</v>
      </c>
      <c r="AV22" s="41" t="e">
        <f t="shared" si="14"/>
        <v>#DIV/0!</v>
      </c>
      <c r="AX22" s="6"/>
    </row>
    <row r="23" spans="1:50" ht="18" customHeight="1">
      <c r="A23" s="182">
        <f>INPUT!A22</f>
        <v>0</v>
      </c>
      <c r="B23" s="182">
        <f>INPUT!B22</f>
        <v>0</v>
      </c>
      <c r="C23" s="182">
        <f>INPUT!C22</f>
        <v>0</v>
      </c>
      <c r="D23" s="88"/>
      <c r="E23" s="89"/>
      <c r="F23" s="89"/>
      <c r="G23" s="89"/>
      <c r="H23" s="89"/>
      <c r="I23" s="90" t="str">
        <f t="shared" si="0"/>
        <v/>
      </c>
      <c r="J23" s="57" t="str">
        <f t="shared" si="1"/>
        <v/>
      </c>
      <c r="K23" s="91" t="str">
        <f t="shared" si="2"/>
        <v/>
      </c>
      <c r="L23" s="88"/>
      <c r="M23" s="89"/>
      <c r="N23" s="89"/>
      <c r="O23" s="90" t="str">
        <f t="shared" si="3"/>
        <v/>
      </c>
      <c r="P23" s="57" t="str">
        <f t="shared" si="4"/>
        <v/>
      </c>
      <c r="Q23" s="91" t="str">
        <f t="shared" si="5"/>
        <v/>
      </c>
      <c r="R23" s="88"/>
      <c r="S23" s="89"/>
      <c r="T23" s="89"/>
      <c r="U23" s="90" t="str">
        <f t="shared" si="6"/>
        <v/>
      </c>
      <c r="V23" s="57" t="str">
        <f t="shared" si="7"/>
        <v/>
      </c>
      <c r="W23" s="91" t="str">
        <f t="shared" si="8"/>
        <v/>
      </c>
      <c r="X23" s="92" t="str">
        <f t="shared" si="9"/>
        <v/>
      </c>
      <c r="Y23" s="93" t="str">
        <f t="shared" si="10"/>
        <v/>
      </c>
      <c r="Z23" s="94" t="str">
        <f t="shared" si="11"/>
        <v/>
      </c>
      <c r="AB23" s="99"/>
      <c r="AC23" s="99"/>
      <c r="AD23" s="99"/>
      <c r="AE23" s="99"/>
      <c r="AR23" s="48"/>
      <c r="AT23" s="41" t="e">
        <f t="shared" si="12"/>
        <v>#DIV/0!</v>
      </c>
      <c r="AU23" s="41" t="e">
        <f t="shared" si="13"/>
        <v>#DIV/0!</v>
      </c>
      <c r="AV23" s="41" t="e">
        <f t="shared" si="14"/>
        <v>#DIV/0!</v>
      </c>
      <c r="AX23" s="6"/>
    </row>
    <row r="24" spans="1:50" ht="18" customHeight="1">
      <c r="A24" s="182">
        <f>INPUT!A23</f>
        <v>0</v>
      </c>
      <c r="B24" s="182">
        <f>INPUT!B23</f>
        <v>0</v>
      </c>
      <c r="C24" s="182">
        <f>INPUT!C23</f>
        <v>0</v>
      </c>
      <c r="D24" s="88"/>
      <c r="E24" s="89"/>
      <c r="F24" s="89"/>
      <c r="G24" s="89"/>
      <c r="H24" s="89"/>
      <c r="I24" s="90" t="str">
        <f t="shared" si="0"/>
        <v/>
      </c>
      <c r="J24" s="57" t="str">
        <f t="shared" si="1"/>
        <v/>
      </c>
      <c r="K24" s="91" t="str">
        <f t="shared" si="2"/>
        <v/>
      </c>
      <c r="L24" s="88"/>
      <c r="M24" s="89"/>
      <c r="N24" s="89"/>
      <c r="O24" s="90" t="str">
        <f t="shared" si="3"/>
        <v/>
      </c>
      <c r="P24" s="57" t="str">
        <f t="shared" si="4"/>
        <v/>
      </c>
      <c r="Q24" s="91" t="str">
        <f t="shared" si="5"/>
        <v/>
      </c>
      <c r="R24" s="88"/>
      <c r="S24" s="89"/>
      <c r="T24" s="89"/>
      <c r="U24" s="90" t="str">
        <f t="shared" si="6"/>
        <v/>
      </c>
      <c r="V24" s="57" t="str">
        <f t="shared" si="7"/>
        <v/>
      </c>
      <c r="W24" s="91" t="str">
        <f t="shared" si="8"/>
        <v/>
      </c>
      <c r="X24" s="92" t="str">
        <f t="shared" si="9"/>
        <v/>
      </c>
      <c r="Y24" s="93" t="str">
        <f t="shared" si="10"/>
        <v/>
      </c>
      <c r="Z24" s="94" t="str">
        <f t="shared" si="11"/>
        <v/>
      </c>
      <c r="AB24" s="100" t="s">
        <v>27</v>
      </c>
      <c r="AC24" s="95" t="s">
        <v>125</v>
      </c>
      <c r="AD24" s="95" t="s">
        <v>123</v>
      </c>
      <c r="AE24" s="95" t="s">
        <v>124</v>
      </c>
      <c r="AF24" s="104"/>
      <c r="AG24" s="104"/>
      <c r="AH24" s="104"/>
      <c r="AI24" s="104"/>
      <c r="AJ24" s="104"/>
      <c r="AK24" s="104"/>
      <c r="AL24" s="104"/>
      <c r="AM24" s="104"/>
      <c r="AN24" s="104"/>
      <c r="AO24" s="104"/>
      <c r="AP24" s="104"/>
      <c r="AQ24" s="104"/>
      <c r="AR24" s="104"/>
      <c r="AS24" s="42"/>
      <c r="AT24" s="41" t="e">
        <f t="shared" si="12"/>
        <v>#DIV/0!</v>
      </c>
      <c r="AU24" s="41" t="e">
        <f t="shared" si="13"/>
        <v>#DIV/0!</v>
      </c>
      <c r="AV24" s="41" t="e">
        <f t="shared" si="14"/>
        <v>#DIV/0!</v>
      </c>
      <c r="AX24" s="6"/>
    </row>
    <row r="25" spans="1:50" ht="18" customHeight="1">
      <c r="A25" s="182">
        <f>INPUT!A24</f>
        <v>0</v>
      </c>
      <c r="B25" s="182">
        <f>INPUT!B24</f>
        <v>0</v>
      </c>
      <c r="C25" s="182">
        <f>INPUT!C24</f>
        <v>0</v>
      </c>
      <c r="D25" s="88"/>
      <c r="E25" s="89"/>
      <c r="F25" s="89"/>
      <c r="G25" s="89"/>
      <c r="H25" s="89"/>
      <c r="I25" s="90" t="str">
        <f t="shared" si="0"/>
        <v/>
      </c>
      <c r="J25" s="57" t="str">
        <f t="shared" si="1"/>
        <v/>
      </c>
      <c r="K25" s="91" t="str">
        <f t="shared" si="2"/>
        <v/>
      </c>
      <c r="L25" s="88"/>
      <c r="M25" s="89"/>
      <c r="N25" s="89"/>
      <c r="O25" s="90" t="str">
        <f t="shared" si="3"/>
        <v/>
      </c>
      <c r="P25" s="57" t="str">
        <f t="shared" si="4"/>
        <v/>
      </c>
      <c r="Q25" s="91" t="str">
        <f t="shared" si="5"/>
        <v/>
      </c>
      <c r="R25" s="88"/>
      <c r="S25" s="89"/>
      <c r="T25" s="89"/>
      <c r="U25" s="90" t="str">
        <f t="shared" si="6"/>
        <v/>
      </c>
      <c r="V25" s="57" t="str">
        <f t="shared" si="7"/>
        <v/>
      </c>
      <c r="W25" s="91" t="str">
        <f t="shared" si="8"/>
        <v/>
      </c>
      <c r="X25" s="92" t="str">
        <f t="shared" si="9"/>
        <v/>
      </c>
      <c r="Y25" s="93" t="str">
        <f t="shared" si="10"/>
        <v/>
      </c>
      <c r="Z25" s="94" t="str">
        <f t="shared" si="11"/>
        <v/>
      </c>
      <c r="AB25" s="101" t="s">
        <v>28</v>
      </c>
      <c r="AC25" s="105" t="str">
        <f>IFERROR(AVERAGE(R13:R116),"")</f>
        <v/>
      </c>
      <c r="AD25" s="105" t="str">
        <f>IFERROR(AVERAGE(S13:S116),"")</f>
        <v/>
      </c>
      <c r="AE25" s="105" t="str">
        <f>IFERROR(AVERAGE(T13:T116),"")</f>
        <v/>
      </c>
      <c r="AF25" s="104"/>
      <c r="AG25" s="104"/>
      <c r="AH25" s="104"/>
      <c r="AI25" s="104"/>
      <c r="AJ25" s="104"/>
      <c r="AK25" s="104"/>
      <c r="AL25" s="104"/>
      <c r="AM25" s="104"/>
      <c r="AN25" s="104"/>
      <c r="AO25" s="104"/>
      <c r="AP25" s="104"/>
      <c r="AQ25" s="104"/>
      <c r="AR25" s="104"/>
      <c r="AS25" s="42"/>
      <c r="AT25" s="41" t="e">
        <f t="shared" si="12"/>
        <v>#DIV/0!</v>
      </c>
      <c r="AU25" s="41" t="e">
        <f t="shared" si="13"/>
        <v>#DIV/0!</v>
      </c>
      <c r="AV25" s="41" t="e">
        <f t="shared" si="14"/>
        <v>#DIV/0!</v>
      </c>
      <c r="AX25" s="6"/>
    </row>
    <row r="26" spans="1:50" ht="18" customHeight="1">
      <c r="A26" s="182">
        <f>INPUT!A25</f>
        <v>0</v>
      </c>
      <c r="B26" s="182">
        <f>INPUT!B25</f>
        <v>0</v>
      </c>
      <c r="C26" s="182">
        <f>INPUT!C25</f>
        <v>0</v>
      </c>
      <c r="D26" s="88"/>
      <c r="E26" s="89"/>
      <c r="F26" s="89"/>
      <c r="G26" s="89"/>
      <c r="H26" s="89"/>
      <c r="I26" s="90" t="str">
        <f t="shared" si="0"/>
        <v/>
      </c>
      <c r="J26" s="57" t="str">
        <f t="shared" si="1"/>
        <v/>
      </c>
      <c r="K26" s="91" t="str">
        <f t="shared" si="2"/>
        <v/>
      </c>
      <c r="L26" s="88"/>
      <c r="M26" s="89"/>
      <c r="N26" s="89"/>
      <c r="O26" s="90" t="str">
        <f t="shared" si="3"/>
        <v/>
      </c>
      <c r="P26" s="57" t="str">
        <f t="shared" si="4"/>
        <v/>
      </c>
      <c r="Q26" s="91" t="str">
        <f t="shared" si="5"/>
        <v/>
      </c>
      <c r="R26" s="88"/>
      <c r="S26" s="89"/>
      <c r="T26" s="89"/>
      <c r="U26" s="90" t="str">
        <f t="shared" si="6"/>
        <v/>
      </c>
      <c r="V26" s="57" t="str">
        <f t="shared" si="7"/>
        <v/>
      </c>
      <c r="W26" s="91" t="str">
        <f t="shared" si="8"/>
        <v/>
      </c>
      <c r="X26" s="92" t="str">
        <f t="shared" si="9"/>
        <v/>
      </c>
      <c r="Y26" s="93" t="str">
        <f t="shared" si="10"/>
        <v/>
      </c>
      <c r="Z26" s="94" t="str">
        <f t="shared" si="11"/>
        <v/>
      </c>
      <c r="AB26" s="101" t="s">
        <v>29</v>
      </c>
      <c r="AC26" s="105" t="str">
        <f>IFERROR(MEDIAN(R13:R116),"")</f>
        <v/>
      </c>
      <c r="AD26" s="105" t="str">
        <f>IFERROR(MEDIAN(S13:S116),"")</f>
        <v/>
      </c>
      <c r="AE26" s="105" t="str">
        <f>IFERROR(MEDIAN(T13:T116),"")</f>
        <v/>
      </c>
      <c r="AF26" s="104"/>
      <c r="AG26" s="104"/>
      <c r="AH26" s="104"/>
      <c r="AI26" s="104"/>
      <c r="AJ26" s="104"/>
      <c r="AK26" s="104"/>
      <c r="AL26" s="104"/>
      <c r="AM26" s="104"/>
      <c r="AN26" s="104"/>
      <c r="AO26" s="104"/>
      <c r="AP26" s="104"/>
      <c r="AQ26" s="104"/>
      <c r="AR26" s="104"/>
      <c r="AS26" s="42"/>
      <c r="AT26" s="41" t="e">
        <f t="shared" si="12"/>
        <v>#DIV/0!</v>
      </c>
      <c r="AU26" s="41" t="e">
        <f t="shared" si="13"/>
        <v>#DIV/0!</v>
      </c>
      <c r="AV26" s="41" t="e">
        <f t="shared" si="14"/>
        <v>#DIV/0!</v>
      </c>
      <c r="AX26" s="6"/>
    </row>
    <row r="27" spans="1:50" ht="18" customHeight="1">
      <c r="A27" s="182">
        <f>INPUT!A26</f>
        <v>0</v>
      </c>
      <c r="B27" s="182">
        <f>INPUT!B26</f>
        <v>0</v>
      </c>
      <c r="C27" s="182">
        <f>INPUT!C26</f>
        <v>0</v>
      </c>
      <c r="D27" s="88"/>
      <c r="E27" s="89"/>
      <c r="F27" s="89"/>
      <c r="G27" s="89"/>
      <c r="H27" s="89"/>
      <c r="I27" s="90" t="str">
        <f t="shared" si="0"/>
        <v/>
      </c>
      <c r="J27" s="57" t="str">
        <f t="shared" si="1"/>
        <v/>
      </c>
      <c r="K27" s="91" t="str">
        <f t="shared" si="2"/>
        <v/>
      </c>
      <c r="L27" s="88"/>
      <c r="M27" s="89"/>
      <c r="N27" s="89"/>
      <c r="O27" s="90" t="str">
        <f t="shared" si="3"/>
        <v/>
      </c>
      <c r="P27" s="57" t="str">
        <f t="shared" si="4"/>
        <v/>
      </c>
      <c r="Q27" s="91" t="str">
        <f t="shared" si="5"/>
        <v/>
      </c>
      <c r="R27" s="88"/>
      <c r="S27" s="89"/>
      <c r="T27" s="89"/>
      <c r="U27" s="90" t="str">
        <f t="shared" si="6"/>
        <v/>
      </c>
      <c r="V27" s="57" t="str">
        <f t="shared" si="7"/>
        <v/>
      </c>
      <c r="W27" s="91" t="str">
        <f t="shared" si="8"/>
        <v/>
      </c>
      <c r="X27" s="92" t="str">
        <f t="shared" si="9"/>
        <v/>
      </c>
      <c r="Y27" s="93" t="str">
        <f t="shared" si="10"/>
        <v/>
      </c>
      <c r="Z27" s="94" t="str">
        <f t="shared" si="11"/>
        <v/>
      </c>
      <c r="AB27" s="101" t="s">
        <v>30</v>
      </c>
      <c r="AC27" s="105" t="str">
        <f>IFERROR(_xlfn.STDEV.S(R13:R116),"")</f>
        <v/>
      </c>
      <c r="AD27" s="105" t="e">
        <f>_xlfn.STDEV.S(S13:S116)</f>
        <v>#DIV/0!</v>
      </c>
      <c r="AE27" s="105" t="e">
        <f>_xlfn.STDEV.S(T13:T116)</f>
        <v>#DIV/0!</v>
      </c>
      <c r="AR27" s="48"/>
      <c r="AT27" s="41" t="e">
        <f t="shared" si="12"/>
        <v>#DIV/0!</v>
      </c>
      <c r="AU27" s="41" t="e">
        <f t="shared" si="13"/>
        <v>#DIV/0!</v>
      </c>
      <c r="AV27" s="41" t="e">
        <f t="shared" si="14"/>
        <v>#DIV/0!</v>
      </c>
      <c r="AX27" s="6"/>
    </row>
    <row r="28" spans="1:50" ht="18" customHeight="1">
      <c r="A28" s="182">
        <f>INPUT!A27</f>
        <v>0</v>
      </c>
      <c r="B28" s="182">
        <f>INPUT!B27</f>
        <v>0</v>
      </c>
      <c r="C28" s="182">
        <f>INPUT!C27</f>
        <v>0</v>
      </c>
      <c r="D28" s="88"/>
      <c r="E28" s="89"/>
      <c r="F28" s="89"/>
      <c r="G28" s="89"/>
      <c r="H28" s="89"/>
      <c r="I28" s="90" t="str">
        <f t="shared" si="0"/>
        <v/>
      </c>
      <c r="J28" s="57" t="str">
        <f t="shared" si="1"/>
        <v/>
      </c>
      <c r="K28" s="91" t="str">
        <f t="shared" si="2"/>
        <v/>
      </c>
      <c r="L28" s="88"/>
      <c r="M28" s="89"/>
      <c r="N28" s="89"/>
      <c r="O28" s="90" t="str">
        <f t="shared" si="3"/>
        <v/>
      </c>
      <c r="P28" s="57" t="str">
        <f t="shared" si="4"/>
        <v/>
      </c>
      <c r="Q28" s="91" t="str">
        <f t="shared" si="5"/>
        <v/>
      </c>
      <c r="R28" s="88"/>
      <c r="S28" s="89"/>
      <c r="T28" s="89"/>
      <c r="U28" s="90" t="str">
        <f t="shared" si="6"/>
        <v/>
      </c>
      <c r="V28" s="57" t="str">
        <f t="shared" si="7"/>
        <v/>
      </c>
      <c r="W28" s="91" t="str">
        <f t="shared" si="8"/>
        <v/>
      </c>
      <c r="X28" s="92" t="str">
        <f t="shared" si="9"/>
        <v/>
      </c>
      <c r="Y28" s="93" t="str">
        <f t="shared" si="10"/>
        <v/>
      </c>
      <c r="Z28" s="94" t="str">
        <f t="shared" si="11"/>
        <v/>
      </c>
      <c r="AB28" s="101" t="s">
        <v>31</v>
      </c>
      <c r="AC28" s="106" t="str">
        <f>IFERROR(AC25/AC16,"")</f>
        <v/>
      </c>
      <c r="AD28" s="106" t="str">
        <f>IFERROR(AD25/AD16,"")</f>
        <v/>
      </c>
      <c r="AE28" s="106" t="str">
        <f>IFERROR(AE25/AE16,"")</f>
        <v/>
      </c>
      <c r="AR28" s="48"/>
      <c r="AT28" s="41" t="e">
        <f t="shared" si="12"/>
        <v>#DIV/0!</v>
      </c>
      <c r="AU28" s="41" t="e">
        <f t="shared" si="13"/>
        <v>#DIV/0!</v>
      </c>
      <c r="AV28" s="41" t="e">
        <f t="shared" si="14"/>
        <v>#DIV/0!</v>
      </c>
      <c r="AX28" s="6"/>
    </row>
    <row r="29" spans="1:50" ht="18" customHeight="1">
      <c r="A29" s="182">
        <f>INPUT!A28</f>
        <v>0</v>
      </c>
      <c r="B29" s="182">
        <f>INPUT!B28</f>
        <v>0</v>
      </c>
      <c r="C29" s="182">
        <f>INPUT!C28</f>
        <v>0</v>
      </c>
      <c r="D29" s="88"/>
      <c r="E29" s="89"/>
      <c r="F29" s="89"/>
      <c r="G29" s="89"/>
      <c r="H29" s="89"/>
      <c r="I29" s="90" t="str">
        <f t="shared" si="0"/>
        <v/>
      </c>
      <c r="J29" s="57" t="str">
        <f t="shared" si="1"/>
        <v/>
      </c>
      <c r="K29" s="91" t="str">
        <f t="shared" si="2"/>
        <v/>
      </c>
      <c r="L29" s="88"/>
      <c r="M29" s="89"/>
      <c r="N29" s="89"/>
      <c r="O29" s="90" t="str">
        <f t="shared" si="3"/>
        <v/>
      </c>
      <c r="P29" s="57" t="str">
        <f t="shared" si="4"/>
        <v/>
      </c>
      <c r="Q29" s="91" t="str">
        <f t="shared" si="5"/>
        <v/>
      </c>
      <c r="R29" s="88"/>
      <c r="S29" s="89"/>
      <c r="T29" s="89"/>
      <c r="U29" s="90" t="str">
        <f t="shared" si="6"/>
        <v/>
      </c>
      <c r="V29" s="57" t="str">
        <f t="shared" si="7"/>
        <v/>
      </c>
      <c r="W29" s="91" t="str">
        <f t="shared" si="8"/>
        <v/>
      </c>
      <c r="X29" s="92" t="str">
        <f t="shared" si="9"/>
        <v/>
      </c>
      <c r="Y29" s="93" t="str">
        <f t="shared" si="10"/>
        <v/>
      </c>
      <c r="Z29" s="94" t="str">
        <f t="shared" si="11"/>
        <v/>
      </c>
      <c r="AB29" s="6"/>
      <c r="AC29" s="6"/>
      <c r="AD29" s="6"/>
      <c r="AE29" s="6"/>
      <c r="AR29" s="48"/>
      <c r="AT29" s="41" t="e">
        <f t="shared" si="12"/>
        <v>#DIV/0!</v>
      </c>
      <c r="AU29" s="41" t="e">
        <f t="shared" si="13"/>
        <v>#DIV/0!</v>
      </c>
      <c r="AV29" s="41" t="e">
        <f t="shared" si="14"/>
        <v>#DIV/0!</v>
      </c>
      <c r="AX29" s="6"/>
    </row>
    <row r="30" spans="1:50" ht="18" customHeight="1">
      <c r="A30" s="182">
        <f>INPUT!A29</f>
        <v>0</v>
      </c>
      <c r="B30" s="182">
        <f>INPUT!B29</f>
        <v>0</v>
      </c>
      <c r="C30" s="182">
        <f>INPUT!C29</f>
        <v>0</v>
      </c>
      <c r="D30" s="88"/>
      <c r="E30" s="89"/>
      <c r="F30" s="89"/>
      <c r="G30" s="89"/>
      <c r="H30" s="89"/>
      <c r="I30" s="90" t="str">
        <f t="shared" si="0"/>
        <v/>
      </c>
      <c r="J30" s="57" t="str">
        <f t="shared" si="1"/>
        <v/>
      </c>
      <c r="K30" s="91" t="str">
        <f t="shared" si="2"/>
        <v/>
      </c>
      <c r="L30" s="88"/>
      <c r="M30" s="89"/>
      <c r="N30" s="89"/>
      <c r="O30" s="90" t="str">
        <f t="shared" si="3"/>
        <v/>
      </c>
      <c r="P30" s="57" t="str">
        <f t="shared" si="4"/>
        <v/>
      </c>
      <c r="Q30" s="91" t="str">
        <f t="shared" si="5"/>
        <v/>
      </c>
      <c r="R30" s="88"/>
      <c r="S30" s="89"/>
      <c r="T30" s="89"/>
      <c r="U30" s="90" t="str">
        <f t="shared" si="6"/>
        <v/>
      </c>
      <c r="V30" s="57" t="str">
        <f t="shared" si="7"/>
        <v/>
      </c>
      <c r="W30" s="91" t="str">
        <f t="shared" si="8"/>
        <v/>
      </c>
      <c r="X30" s="92" t="str">
        <f t="shared" si="9"/>
        <v/>
      </c>
      <c r="Y30" s="93" t="str">
        <f t="shared" si="10"/>
        <v/>
      </c>
      <c r="Z30" s="94" t="str">
        <f t="shared" si="11"/>
        <v/>
      </c>
      <c r="AB30" s="100" t="s">
        <v>32</v>
      </c>
      <c r="AC30" s="95" t="s">
        <v>125</v>
      </c>
      <c r="AD30" s="95" t="s">
        <v>123</v>
      </c>
      <c r="AE30" s="95" t="s">
        <v>124</v>
      </c>
      <c r="AR30" s="48"/>
      <c r="AT30" s="41" t="e">
        <f t="shared" si="12"/>
        <v>#DIV/0!</v>
      </c>
      <c r="AU30" s="41" t="e">
        <f t="shared" si="13"/>
        <v>#DIV/0!</v>
      </c>
      <c r="AV30" s="41" t="e">
        <f t="shared" si="14"/>
        <v>#DIV/0!</v>
      </c>
      <c r="AX30" s="6"/>
    </row>
    <row r="31" spans="1:50" ht="18" customHeight="1">
      <c r="A31" s="182">
        <f>INPUT!A30</f>
        <v>0</v>
      </c>
      <c r="B31" s="182">
        <f>INPUT!B30</f>
        <v>0</v>
      </c>
      <c r="C31" s="182">
        <f>INPUT!C30</f>
        <v>0</v>
      </c>
      <c r="D31" s="88"/>
      <c r="E31" s="89"/>
      <c r="F31" s="89"/>
      <c r="G31" s="89"/>
      <c r="H31" s="89"/>
      <c r="I31" s="90" t="str">
        <f t="shared" si="0"/>
        <v/>
      </c>
      <c r="J31" s="57" t="str">
        <f t="shared" si="1"/>
        <v/>
      </c>
      <c r="K31" s="91" t="str">
        <f t="shared" si="2"/>
        <v/>
      </c>
      <c r="L31" s="88"/>
      <c r="M31" s="89"/>
      <c r="N31" s="89"/>
      <c r="O31" s="90" t="str">
        <f t="shared" si="3"/>
        <v/>
      </c>
      <c r="P31" s="57" t="str">
        <f t="shared" si="4"/>
        <v/>
      </c>
      <c r="Q31" s="91" t="str">
        <f t="shared" si="5"/>
        <v/>
      </c>
      <c r="R31" s="88"/>
      <c r="S31" s="89"/>
      <c r="T31" s="89"/>
      <c r="U31" s="90" t="str">
        <f t="shared" si="6"/>
        <v/>
      </c>
      <c r="V31" s="57" t="str">
        <f t="shared" si="7"/>
        <v/>
      </c>
      <c r="W31" s="91" t="str">
        <f t="shared" si="8"/>
        <v/>
      </c>
      <c r="X31" s="92" t="str">
        <f t="shared" si="9"/>
        <v/>
      </c>
      <c r="Y31" s="93" t="str">
        <f t="shared" si="10"/>
        <v/>
      </c>
      <c r="Z31" s="94" t="str">
        <f t="shared" si="11"/>
        <v/>
      </c>
      <c r="AB31" s="101" t="s">
        <v>33</v>
      </c>
      <c r="AC31" s="107" t="str">
        <f>IF(COUNTA(R13:R116)=0,"",MAX(R13:R116))</f>
        <v/>
      </c>
      <c r="AD31" s="107" t="str">
        <f>IF(COUNTA(S13:S116)=0,"",MAX(S13:S116))</f>
        <v/>
      </c>
      <c r="AE31" s="107" t="str">
        <f>IF(COUNTA(T13:T116)=0,"",MAX(T13:T116))</f>
        <v/>
      </c>
      <c r="AR31" s="48"/>
      <c r="AT31" s="41" t="e">
        <f t="shared" si="12"/>
        <v>#DIV/0!</v>
      </c>
      <c r="AU31" s="41" t="e">
        <f t="shared" si="13"/>
        <v>#DIV/0!</v>
      </c>
      <c r="AV31" s="41" t="e">
        <f t="shared" si="14"/>
        <v>#DIV/0!</v>
      </c>
      <c r="AX31" s="6"/>
    </row>
    <row r="32" spans="1:50" ht="18" customHeight="1">
      <c r="A32" s="182">
        <f>INPUT!A31</f>
        <v>0</v>
      </c>
      <c r="B32" s="182">
        <f>INPUT!B31</f>
        <v>0</v>
      </c>
      <c r="C32" s="182">
        <f>INPUT!C31</f>
        <v>0</v>
      </c>
      <c r="D32" s="88"/>
      <c r="E32" s="89"/>
      <c r="F32" s="89"/>
      <c r="G32" s="89"/>
      <c r="H32" s="89"/>
      <c r="I32" s="90" t="str">
        <f t="shared" si="0"/>
        <v/>
      </c>
      <c r="J32" s="57" t="str">
        <f t="shared" si="1"/>
        <v/>
      </c>
      <c r="K32" s="91" t="str">
        <f t="shared" si="2"/>
        <v/>
      </c>
      <c r="L32" s="88"/>
      <c r="M32" s="89"/>
      <c r="N32" s="89"/>
      <c r="O32" s="90" t="str">
        <f t="shared" si="3"/>
        <v/>
      </c>
      <c r="P32" s="57" t="str">
        <f t="shared" si="4"/>
        <v/>
      </c>
      <c r="Q32" s="91" t="str">
        <f t="shared" si="5"/>
        <v/>
      </c>
      <c r="R32" s="88"/>
      <c r="S32" s="89"/>
      <c r="T32" s="89"/>
      <c r="U32" s="90" t="str">
        <f t="shared" si="6"/>
        <v/>
      </c>
      <c r="V32" s="57" t="str">
        <f t="shared" si="7"/>
        <v/>
      </c>
      <c r="W32" s="91" t="str">
        <f t="shared" si="8"/>
        <v/>
      </c>
      <c r="X32" s="92" t="str">
        <f t="shared" si="9"/>
        <v/>
      </c>
      <c r="Y32" s="93" t="str">
        <f t="shared" si="10"/>
        <v/>
      </c>
      <c r="Z32" s="94" t="str">
        <f t="shared" si="11"/>
        <v/>
      </c>
      <c r="AB32" s="101" t="s">
        <v>34</v>
      </c>
      <c r="AC32" s="107" t="str">
        <f>IF(COUNTA(R13:R116)=0,"",MIN(R13:R116))</f>
        <v/>
      </c>
      <c r="AD32" s="107" t="str">
        <f>IF(COUNTA(S13:S116)=0,"",MIN(S13:S116))</f>
        <v/>
      </c>
      <c r="AE32" s="107" t="str">
        <f>IF(COUNTA(T13:T116)=0,"",MIN(T13:T116))</f>
        <v/>
      </c>
      <c r="AR32" s="48"/>
      <c r="AT32" s="41" t="e">
        <f t="shared" si="12"/>
        <v>#DIV/0!</v>
      </c>
      <c r="AU32" s="41" t="e">
        <f t="shared" si="13"/>
        <v>#DIV/0!</v>
      </c>
      <c r="AV32" s="41" t="e">
        <f t="shared" si="14"/>
        <v>#DIV/0!</v>
      </c>
      <c r="AX32" s="6"/>
    </row>
    <row r="33" spans="1:50" ht="18" customHeight="1">
      <c r="A33" s="182">
        <f>INPUT!A32</f>
        <v>0</v>
      </c>
      <c r="B33" s="182">
        <f>INPUT!B32</f>
        <v>0</v>
      </c>
      <c r="C33" s="182">
        <f>INPUT!C32</f>
        <v>0</v>
      </c>
      <c r="D33" s="88"/>
      <c r="E33" s="89"/>
      <c r="F33" s="89"/>
      <c r="G33" s="89"/>
      <c r="H33" s="89"/>
      <c r="I33" s="90" t="str">
        <f t="shared" si="0"/>
        <v/>
      </c>
      <c r="J33" s="57" t="str">
        <f t="shared" si="1"/>
        <v/>
      </c>
      <c r="K33" s="91" t="str">
        <f t="shared" si="2"/>
        <v/>
      </c>
      <c r="L33" s="88"/>
      <c r="M33" s="89"/>
      <c r="N33" s="89"/>
      <c r="O33" s="90" t="str">
        <f t="shared" si="3"/>
        <v/>
      </c>
      <c r="P33" s="57" t="str">
        <f t="shared" si="4"/>
        <v/>
      </c>
      <c r="Q33" s="91" t="str">
        <f t="shared" si="5"/>
        <v/>
      </c>
      <c r="R33" s="88"/>
      <c r="S33" s="89"/>
      <c r="T33" s="89"/>
      <c r="U33" s="90" t="str">
        <f t="shared" si="6"/>
        <v/>
      </c>
      <c r="V33" s="57" t="str">
        <f t="shared" si="7"/>
        <v/>
      </c>
      <c r="W33" s="91" t="str">
        <f t="shared" si="8"/>
        <v/>
      </c>
      <c r="X33" s="92" t="str">
        <f t="shared" si="9"/>
        <v/>
      </c>
      <c r="Y33" s="93" t="str">
        <f t="shared" si="10"/>
        <v/>
      </c>
      <c r="Z33" s="94" t="str">
        <f t="shared" si="11"/>
        <v/>
      </c>
      <c r="AB33" s="101" t="s">
        <v>35</v>
      </c>
      <c r="AC33" s="107" t="str">
        <f>IF(COUNTA(R13:R116)=0,"",SUM(R13:R116))</f>
        <v/>
      </c>
      <c r="AD33" s="107" t="str">
        <f>IF(COUNTA(S13:S116)=0,"",SUM(S13:S116))</f>
        <v/>
      </c>
      <c r="AE33" s="107" t="str">
        <f>IF(COUNTA(T13:T116)=0,"",SUM(T13:T116))</f>
        <v/>
      </c>
      <c r="AR33" s="48"/>
      <c r="AT33" s="41" t="e">
        <f t="shared" si="12"/>
        <v>#DIV/0!</v>
      </c>
      <c r="AU33" s="41" t="e">
        <f t="shared" si="13"/>
        <v>#DIV/0!</v>
      </c>
      <c r="AV33" s="41" t="e">
        <f t="shared" si="14"/>
        <v>#DIV/0!</v>
      </c>
      <c r="AX33" s="6"/>
    </row>
    <row r="34" spans="1:50" ht="18" customHeight="1">
      <c r="A34" s="182">
        <f>INPUT!A33</f>
        <v>0</v>
      </c>
      <c r="B34" s="182">
        <f>INPUT!B33</f>
        <v>0</v>
      </c>
      <c r="C34" s="182">
        <f>INPUT!C33</f>
        <v>0</v>
      </c>
      <c r="D34" s="88"/>
      <c r="E34" s="89"/>
      <c r="F34" s="89"/>
      <c r="G34" s="89"/>
      <c r="H34" s="89"/>
      <c r="I34" s="90" t="str">
        <f t="shared" si="0"/>
        <v/>
      </c>
      <c r="J34" s="57" t="str">
        <f t="shared" si="1"/>
        <v/>
      </c>
      <c r="K34" s="91" t="str">
        <f t="shared" si="2"/>
        <v/>
      </c>
      <c r="L34" s="88"/>
      <c r="M34" s="89"/>
      <c r="N34" s="89"/>
      <c r="O34" s="90" t="str">
        <f t="shared" si="3"/>
        <v/>
      </c>
      <c r="P34" s="57" t="str">
        <f t="shared" si="4"/>
        <v/>
      </c>
      <c r="Q34" s="91" t="str">
        <f t="shared" si="5"/>
        <v/>
      </c>
      <c r="R34" s="88"/>
      <c r="S34" s="89"/>
      <c r="T34" s="89"/>
      <c r="U34" s="90" t="str">
        <f t="shared" si="6"/>
        <v/>
      </c>
      <c r="V34" s="57" t="str">
        <f t="shared" si="7"/>
        <v/>
      </c>
      <c r="W34" s="91" t="str">
        <f t="shared" si="8"/>
        <v/>
      </c>
      <c r="X34" s="92" t="str">
        <f t="shared" si="9"/>
        <v/>
      </c>
      <c r="Y34" s="93" t="str">
        <f t="shared" si="10"/>
        <v/>
      </c>
      <c r="Z34" s="94" t="str">
        <f t="shared" si="11"/>
        <v/>
      </c>
      <c r="AB34" s="2"/>
      <c r="AC34" s="1"/>
      <c r="AE34" s="1"/>
      <c r="AF34" s="1"/>
      <c r="AG34" s="1"/>
      <c r="AH34" s="1"/>
      <c r="AI34" s="1"/>
      <c r="AJ34" s="1"/>
      <c r="AK34" s="1"/>
      <c r="AL34" s="1"/>
      <c r="AM34" s="1"/>
      <c r="AN34" s="1"/>
      <c r="AO34" s="1"/>
      <c r="AP34" s="1"/>
      <c r="AQ34" s="1"/>
      <c r="AR34" s="1"/>
      <c r="AS34" s="6"/>
      <c r="AT34" s="41" t="e">
        <f t="shared" si="12"/>
        <v>#DIV/0!</v>
      </c>
      <c r="AU34" s="41" t="e">
        <f t="shared" si="13"/>
        <v>#DIV/0!</v>
      </c>
      <c r="AV34" s="41" t="e">
        <f t="shared" si="14"/>
        <v>#DIV/0!</v>
      </c>
      <c r="AX34" s="6"/>
    </row>
    <row r="35" spans="1:50" ht="18" customHeight="1">
      <c r="A35" s="182">
        <f>INPUT!A34</f>
        <v>0</v>
      </c>
      <c r="B35" s="182">
        <f>INPUT!B34</f>
        <v>0</v>
      </c>
      <c r="C35" s="182">
        <f>INPUT!C34</f>
        <v>0</v>
      </c>
      <c r="D35" s="88"/>
      <c r="E35" s="89"/>
      <c r="F35" s="89"/>
      <c r="G35" s="89"/>
      <c r="H35" s="89"/>
      <c r="I35" s="90" t="str">
        <f t="shared" si="0"/>
        <v/>
      </c>
      <c r="J35" s="57" t="str">
        <f t="shared" si="1"/>
        <v/>
      </c>
      <c r="K35" s="91" t="str">
        <f t="shared" si="2"/>
        <v/>
      </c>
      <c r="L35" s="88"/>
      <c r="M35" s="89"/>
      <c r="N35" s="89"/>
      <c r="O35" s="90" t="str">
        <f t="shared" si="3"/>
        <v/>
      </c>
      <c r="P35" s="57" t="str">
        <f t="shared" si="4"/>
        <v/>
      </c>
      <c r="Q35" s="91" t="str">
        <f t="shared" si="5"/>
        <v/>
      </c>
      <c r="R35" s="88"/>
      <c r="S35" s="89"/>
      <c r="T35" s="89"/>
      <c r="U35" s="90" t="str">
        <f t="shared" si="6"/>
        <v/>
      </c>
      <c r="V35" s="57" t="str">
        <f t="shared" si="7"/>
        <v/>
      </c>
      <c r="W35" s="91" t="str">
        <f t="shared" si="8"/>
        <v/>
      </c>
      <c r="X35" s="92" t="str">
        <f t="shared" si="9"/>
        <v/>
      </c>
      <c r="Y35" s="93" t="str">
        <f t="shared" si="10"/>
        <v/>
      </c>
      <c r="Z35" s="94" t="str">
        <f t="shared" si="11"/>
        <v/>
      </c>
      <c r="AB35" s="2"/>
      <c r="AC35" s="1"/>
      <c r="AE35" s="1"/>
      <c r="AF35" s="1"/>
      <c r="AG35" s="1"/>
      <c r="AH35" s="1"/>
      <c r="AI35" s="1"/>
      <c r="AJ35" s="1"/>
      <c r="AK35" s="1"/>
      <c r="AL35" s="1"/>
      <c r="AM35" s="1"/>
      <c r="AN35" s="1"/>
      <c r="AO35" s="1"/>
      <c r="AP35" s="1"/>
      <c r="AQ35" s="1"/>
      <c r="AR35" s="1"/>
      <c r="AS35" s="6"/>
      <c r="AT35" s="41" t="e">
        <f t="shared" si="12"/>
        <v>#DIV/0!</v>
      </c>
      <c r="AU35" s="41" t="e">
        <f t="shared" si="13"/>
        <v>#DIV/0!</v>
      </c>
      <c r="AV35" s="41" t="e">
        <f t="shared" si="14"/>
        <v>#DIV/0!</v>
      </c>
      <c r="AX35" s="6"/>
    </row>
    <row r="36" spans="1:50" ht="18" customHeight="1">
      <c r="A36" s="182">
        <f>INPUT!A35</f>
        <v>0</v>
      </c>
      <c r="B36" s="182">
        <f>INPUT!B35</f>
        <v>0</v>
      </c>
      <c r="C36" s="182">
        <f>INPUT!C35</f>
        <v>0</v>
      </c>
      <c r="D36" s="88"/>
      <c r="E36" s="89"/>
      <c r="F36" s="89"/>
      <c r="G36" s="89"/>
      <c r="H36" s="89"/>
      <c r="I36" s="90" t="str">
        <f t="shared" si="0"/>
        <v/>
      </c>
      <c r="J36" s="57" t="str">
        <f t="shared" si="1"/>
        <v/>
      </c>
      <c r="K36" s="91" t="str">
        <f t="shared" si="2"/>
        <v/>
      </c>
      <c r="L36" s="88"/>
      <c r="M36" s="89"/>
      <c r="N36" s="89"/>
      <c r="O36" s="90" t="str">
        <f t="shared" si="3"/>
        <v/>
      </c>
      <c r="P36" s="57" t="str">
        <f t="shared" si="4"/>
        <v/>
      </c>
      <c r="Q36" s="91" t="str">
        <f t="shared" si="5"/>
        <v/>
      </c>
      <c r="R36" s="88"/>
      <c r="S36" s="89"/>
      <c r="T36" s="89"/>
      <c r="U36" s="90" t="str">
        <f t="shared" si="6"/>
        <v/>
      </c>
      <c r="V36" s="57" t="str">
        <f t="shared" si="7"/>
        <v/>
      </c>
      <c r="W36" s="91" t="str">
        <f t="shared" si="8"/>
        <v/>
      </c>
      <c r="X36" s="92" t="str">
        <f t="shared" si="9"/>
        <v/>
      </c>
      <c r="Y36" s="93" t="str">
        <f t="shared" si="10"/>
        <v/>
      </c>
      <c r="Z36" s="94" t="str">
        <f t="shared" si="11"/>
        <v/>
      </c>
      <c r="AB36" s="2"/>
      <c r="AC36" s="1"/>
      <c r="AE36" s="1"/>
      <c r="AF36" s="1"/>
      <c r="AG36" s="1"/>
      <c r="AH36" s="1"/>
      <c r="AI36" s="1"/>
      <c r="AJ36" s="1"/>
      <c r="AK36" s="1"/>
      <c r="AL36" s="1"/>
      <c r="AM36" s="1"/>
      <c r="AN36" s="1"/>
      <c r="AO36" s="1"/>
      <c r="AP36" s="1"/>
      <c r="AQ36" s="1"/>
      <c r="AR36" s="1"/>
      <c r="AS36" s="6"/>
      <c r="AT36" s="41" t="e">
        <f t="shared" si="12"/>
        <v>#DIV/0!</v>
      </c>
      <c r="AU36" s="41" t="e">
        <f t="shared" si="13"/>
        <v>#DIV/0!</v>
      </c>
      <c r="AV36" s="41" t="e">
        <f t="shared" si="14"/>
        <v>#DIV/0!</v>
      </c>
      <c r="AX36" s="6"/>
    </row>
    <row r="37" spans="1:50" ht="18" customHeight="1">
      <c r="A37" s="182">
        <f>INPUT!A36</f>
        <v>0</v>
      </c>
      <c r="B37" s="182">
        <f>INPUT!B36</f>
        <v>0</v>
      </c>
      <c r="C37" s="182">
        <f>INPUT!C36</f>
        <v>0</v>
      </c>
      <c r="D37" s="88"/>
      <c r="E37" s="89"/>
      <c r="F37" s="89"/>
      <c r="G37" s="89"/>
      <c r="H37" s="89"/>
      <c r="I37" s="90" t="str">
        <f t="shared" si="0"/>
        <v/>
      </c>
      <c r="J37" s="57" t="str">
        <f t="shared" si="1"/>
        <v/>
      </c>
      <c r="K37" s="91" t="str">
        <f t="shared" si="2"/>
        <v/>
      </c>
      <c r="L37" s="88"/>
      <c r="M37" s="89"/>
      <c r="N37" s="89"/>
      <c r="O37" s="90" t="str">
        <f t="shared" si="3"/>
        <v/>
      </c>
      <c r="P37" s="57" t="str">
        <f t="shared" si="4"/>
        <v/>
      </c>
      <c r="Q37" s="91" t="str">
        <f t="shared" si="5"/>
        <v/>
      </c>
      <c r="R37" s="88"/>
      <c r="S37" s="89"/>
      <c r="T37" s="89"/>
      <c r="U37" s="90" t="str">
        <f t="shared" si="6"/>
        <v/>
      </c>
      <c r="V37" s="57" t="str">
        <f t="shared" si="7"/>
        <v/>
      </c>
      <c r="W37" s="91" t="str">
        <f t="shared" si="8"/>
        <v/>
      </c>
      <c r="X37" s="92" t="str">
        <f t="shared" si="9"/>
        <v/>
      </c>
      <c r="Y37" s="93" t="str">
        <f t="shared" si="10"/>
        <v/>
      </c>
      <c r="Z37" s="94" t="str">
        <f t="shared" si="11"/>
        <v/>
      </c>
      <c r="AB37" s="2"/>
      <c r="AC37" s="1"/>
      <c r="AE37" s="1"/>
      <c r="AF37" s="1"/>
      <c r="AG37" s="1"/>
      <c r="AH37" s="1"/>
      <c r="AI37" s="1"/>
      <c r="AJ37" s="1"/>
      <c r="AK37" s="1"/>
      <c r="AL37" s="1"/>
      <c r="AM37" s="1"/>
      <c r="AN37" s="1"/>
      <c r="AO37" s="1"/>
      <c r="AP37" s="1"/>
      <c r="AQ37" s="1"/>
      <c r="AR37" s="1"/>
      <c r="AS37" s="6"/>
      <c r="AT37" s="41" t="e">
        <f t="shared" si="12"/>
        <v>#DIV/0!</v>
      </c>
      <c r="AU37" s="41" t="e">
        <f t="shared" si="13"/>
        <v>#DIV/0!</v>
      </c>
      <c r="AV37" s="41" t="e">
        <f t="shared" si="14"/>
        <v>#DIV/0!</v>
      </c>
      <c r="AX37" s="6"/>
    </row>
    <row r="38" spans="1:50" ht="18" customHeight="1">
      <c r="A38" s="182">
        <f>INPUT!A37</f>
        <v>0</v>
      </c>
      <c r="B38" s="182">
        <f>INPUT!B37</f>
        <v>0</v>
      </c>
      <c r="C38" s="182">
        <f>INPUT!C37</f>
        <v>0</v>
      </c>
      <c r="D38" s="88"/>
      <c r="E38" s="89"/>
      <c r="F38" s="89"/>
      <c r="G38" s="89"/>
      <c r="H38" s="89"/>
      <c r="I38" s="90" t="str">
        <f t="shared" si="0"/>
        <v/>
      </c>
      <c r="J38" s="57" t="str">
        <f t="shared" si="1"/>
        <v/>
      </c>
      <c r="K38" s="91" t="str">
        <f t="shared" si="2"/>
        <v/>
      </c>
      <c r="L38" s="88"/>
      <c r="M38" s="89"/>
      <c r="N38" s="89"/>
      <c r="O38" s="90" t="str">
        <f t="shared" si="3"/>
        <v/>
      </c>
      <c r="P38" s="57" t="str">
        <f t="shared" si="4"/>
        <v/>
      </c>
      <c r="Q38" s="91" t="str">
        <f t="shared" si="5"/>
        <v/>
      </c>
      <c r="R38" s="88"/>
      <c r="S38" s="89"/>
      <c r="T38" s="89"/>
      <c r="U38" s="90" t="str">
        <f t="shared" si="6"/>
        <v/>
      </c>
      <c r="V38" s="57" t="str">
        <f t="shared" si="7"/>
        <v/>
      </c>
      <c r="W38" s="91" t="str">
        <f t="shared" si="8"/>
        <v/>
      </c>
      <c r="X38" s="92" t="str">
        <f t="shared" si="9"/>
        <v/>
      </c>
      <c r="Y38" s="93" t="str">
        <f t="shared" si="10"/>
        <v/>
      </c>
      <c r="Z38" s="94" t="str">
        <f t="shared" si="11"/>
        <v/>
      </c>
      <c r="AB38" s="2"/>
      <c r="AC38" s="1"/>
      <c r="AE38" s="1"/>
      <c r="AF38" s="1"/>
      <c r="AG38" s="1"/>
      <c r="AH38" s="1"/>
      <c r="AI38" s="1"/>
      <c r="AJ38" s="1"/>
      <c r="AK38" s="1"/>
      <c r="AL38" s="1"/>
      <c r="AM38" s="1"/>
      <c r="AN38" s="1"/>
      <c r="AO38" s="1"/>
      <c r="AP38" s="1"/>
      <c r="AQ38" s="1"/>
      <c r="AR38" s="1"/>
      <c r="AS38" s="6"/>
      <c r="AT38" s="41" t="e">
        <f t="shared" si="12"/>
        <v>#DIV/0!</v>
      </c>
      <c r="AU38" s="41" t="e">
        <f t="shared" si="13"/>
        <v>#DIV/0!</v>
      </c>
      <c r="AV38" s="41" t="e">
        <f t="shared" si="14"/>
        <v>#DIV/0!</v>
      </c>
      <c r="AX38" s="6"/>
    </row>
    <row r="39" spans="1:50" ht="18" customHeight="1">
      <c r="A39" s="182">
        <f>INPUT!A38</f>
        <v>0</v>
      </c>
      <c r="B39" s="182">
        <f>INPUT!B38</f>
        <v>0</v>
      </c>
      <c r="C39" s="182">
        <f>INPUT!C38</f>
        <v>0</v>
      </c>
      <c r="D39" s="88"/>
      <c r="E39" s="89"/>
      <c r="F39" s="89"/>
      <c r="G39" s="89"/>
      <c r="H39" s="89"/>
      <c r="I39" s="90" t="str">
        <f t="shared" si="0"/>
        <v/>
      </c>
      <c r="J39" s="57" t="str">
        <f t="shared" si="1"/>
        <v/>
      </c>
      <c r="K39" s="91" t="str">
        <f t="shared" si="2"/>
        <v/>
      </c>
      <c r="L39" s="88"/>
      <c r="M39" s="89"/>
      <c r="N39" s="89"/>
      <c r="O39" s="90" t="str">
        <f t="shared" si="3"/>
        <v/>
      </c>
      <c r="P39" s="57" t="str">
        <f t="shared" si="4"/>
        <v/>
      </c>
      <c r="Q39" s="91" t="str">
        <f t="shared" si="5"/>
        <v/>
      </c>
      <c r="R39" s="88"/>
      <c r="S39" s="89"/>
      <c r="T39" s="89"/>
      <c r="U39" s="90" t="str">
        <f t="shared" si="6"/>
        <v/>
      </c>
      <c r="V39" s="57" t="str">
        <f t="shared" si="7"/>
        <v/>
      </c>
      <c r="W39" s="91" t="str">
        <f t="shared" si="8"/>
        <v/>
      </c>
      <c r="X39" s="92" t="str">
        <f t="shared" si="9"/>
        <v/>
      </c>
      <c r="Y39" s="93" t="str">
        <f t="shared" si="10"/>
        <v/>
      </c>
      <c r="Z39" s="94" t="str">
        <f t="shared" si="11"/>
        <v/>
      </c>
      <c r="AB39" s="2"/>
      <c r="AC39" s="1"/>
      <c r="AE39" s="1"/>
      <c r="AF39" s="1"/>
      <c r="AG39" s="1"/>
      <c r="AH39" s="1"/>
      <c r="AI39" s="1"/>
      <c r="AJ39" s="1"/>
      <c r="AK39" s="1"/>
      <c r="AL39" s="1"/>
      <c r="AM39" s="1"/>
      <c r="AN39" s="1"/>
      <c r="AO39" s="1"/>
      <c r="AP39" s="1"/>
      <c r="AQ39" s="1"/>
      <c r="AR39" s="1"/>
      <c r="AS39" s="6"/>
      <c r="AT39" s="41" t="e">
        <f t="shared" si="12"/>
        <v>#DIV/0!</v>
      </c>
      <c r="AU39" s="41" t="e">
        <f t="shared" si="13"/>
        <v>#DIV/0!</v>
      </c>
      <c r="AV39" s="41" t="e">
        <f t="shared" si="14"/>
        <v>#DIV/0!</v>
      </c>
      <c r="AX39" s="6"/>
    </row>
    <row r="40" spans="1:50" ht="18" customHeight="1">
      <c r="A40" s="182">
        <f>INPUT!A39</f>
        <v>0</v>
      </c>
      <c r="B40" s="182">
        <f>INPUT!B39</f>
        <v>0</v>
      </c>
      <c r="C40" s="182">
        <f>INPUT!C39</f>
        <v>0</v>
      </c>
      <c r="D40" s="88"/>
      <c r="E40" s="89"/>
      <c r="F40" s="89"/>
      <c r="G40" s="89"/>
      <c r="H40" s="89"/>
      <c r="I40" s="90" t="str">
        <f t="shared" si="0"/>
        <v/>
      </c>
      <c r="J40" s="57" t="str">
        <f t="shared" si="1"/>
        <v/>
      </c>
      <c r="K40" s="91" t="str">
        <f t="shared" si="2"/>
        <v/>
      </c>
      <c r="L40" s="88"/>
      <c r="M40" s="89"/>
      <c r="N40" s="89"/>
      <c r="O40" s="90" t="str">
        <f t="shared" si="3"/>
        <v/>
      </c>
      <c r="P40" s="57" t="str">
        <f t="shared" si="4"/>
        <v/>
      </c>
      <c r="Q40" s="91" t="str">
        <f t="shared" si="5"/>
        <v/>
      </c>
      <c r="R40" s="88"/>
      <c r="S40" s="89"/>
      <c r="T40" s="89"/>
      <c r="U40" s="90" t="str">
        <f t="shared" si="6"/>
        <v/>
      </c>
      <c r="V40" s="57" t="str">
        <f t="shared" si="7"/>
        <v/>
      </c>
      <c r="W40" s="91" t="str">
        <f t="shared" si="8"/>
        <v/>
      </c>
      <c r="X40" s="92" t="str">
        <f t="shared" si="9"/>
        <v/>
      </c>
      <c r="Y40" s="93" t="str">
        <f t="shared" si="10"/>
        <v/>
      </c>
      <c r="Z40" s="94" t="str">
        <f t="shared" si="11"/>
        <v/>
      </c>
      <c r="AB40" s="2"/>
      <c r="AC40" s="1"/>
      <c r="AE40" s="1"/>
      <c r="AF40" s="1"/>
      <c r="AG40" s="1"/>
      <c r="AH40" s="1"/>
      <c r="AI40" s="1"/>
      <c r="AJ40" s="1"/>
      <c r="AK40" s="1"/>
      <c r="AL40" s="1"/>
      <c r="AM40" s="1"/>
      <c r="AN40" s="1"/>
      <c r="AO40" s="1"/>
      <c r="AP40" s="1"/>
      <c r="AQ40" s="1"/>
      <c r="AR40" s="1"/>
      <c r="AS40" s="6"/>
      <c r="AT40" s="41" t="e">
        <f t="shared" si="12"/>
        <v>#DIV/0!</v>
      </c>
      <c r="AU40" s="41" t="e">
        <f t="shared" si="13"/>
        <v>#DIV/0!</v>
      </c>
      <c r="AV40" s="41" t="e">
        <f t="shared" si="14"/>
        <v>#DIV/0!</v>
      </c>
      <c r="AX40" s="6"/>
    </row>
    <row r="41" spans="1:50" ht="18" customHeight="1">
      <c r="A41" s="182">
        <f>INPUT!A40</f>
        <v>0</v>
      </c>
      <c r="B41" s="182">
        <f>INPUT!B40</f>
        <v>0</v>
      </c>
      <c r="C41" s="182">
        <f>INPUT!C40</f>
        <v>0</v>
      </c>
      <c r="D41" s="88"/>
      <c r="E41" s="89"/>
      <c r="F41" s="89"/>
      <c r="G41" s="89"/>
      <c r="H41" s="89"/>
      <c r="I41" s="90" t="str">
        <f t="shared" si="0"/>
        <v/>
      </c>
      <c r="J41" s="57" t="str">
        <f t="shared" si="1"/>
        <v/>
      </c>
      <c r="K41" s="91" t="str">
        <f t="shared" si="2"/>
        <v/>
      </c>
      <c r="L41" s="88"/>
      <c r="M41" s="89"/>
      <c r="N41" s="89"/>
      <c r="O41" s="90" t="str">
        <f t="shared" si="3"/>
        <v/>
      </c>
      <c r="P41" s="57" t="str">
        <f t="shared" si="4"/>
        <v/>
      </c>
      <c r="Q41" s="91" t="str">
        <f t="shared" si="5"/>
        <v/>
      </c>
      <c r="R41" s="88"/>
      <c r="S41" s="89"/>
      <c r="T41" s="89"/>
      <c r="U41" s="90" t="str">
        <f t="shared" si="6"/>
        <v/>
      </c>
      <c r="V41" s="57" t="str">
        <f t="shared" si="7"/>
        <v/>
      </c>
      <c r="W41" s="91" t="str">
        <f t="shared" si="8"/>
        <v/>
      </c>
      <c r="X41" s="92" t="str">
        <f t="shared" si="9"/>
        <v/>
      </c>
      <c r="Y41" s="93" t="str">
        <f t="shared" si="10"/>
        <v/>
      </c>
      <c r="Z41" s="94" t="str">
        <f t="shared" si="11"/>
        <v/>
      </c>
      <c r="AB41" s="2"/>
      <c r="AC41" s="1"/>
      <c r="AE41" s="1"/>
      <c r="AF41" s="1"/>
      <c r="AG41" s="1"/>
      <c r="AH41" s="1"/>
      <c r="AI41" s="1"/>
      <c r="AJ41" s="1"/>
      <c r="AK41" s="1"/>
      <c r="AL41" s="1"/>
      <c r="AM41" s="1"/>
      <c r="AN41" s="1"/>
      <c r="AO41" s="1"/>
      <c r="AP41" s="1"/>
      <c r="AQ41" s="1"/>
      <c r="AR41" s="1"/>
      <c r="AS41" s="6"/>
      <c r="AT41" s="41" t="e">
        <f t="shared" si="12"/>
        <v>#DIV/0!</v>
      </c>
      <c r="AU41" s="41" t="e">
        <f t="shared" si="13"/>
        <v>#DIV/0!</v>
      </c>
      <c r="AV41" s="41" t="e">
        <f t="shared" si="14"/>
        <v>#DIV/0!</v>
      </c>
      <c r="AX41" s="6"/>
    </row>
    <row r="42" spans="1:50" ht="18" customHeight="1">
      <c r="A42" s="182">
        <f>INPUT!A41</f>
        <v>0</v>
      </c>
      <c r="B42" s="182">
        <f>INPUT!B41</f>
        <v>0</v>
      </c>
      <c r="C42" s="182">
        <f>INPUT!C41</f>
        <v>0</v>
      </c>
      <c r="D42" s="88"/>
      <c r="E42" s="89"/>
      <c r="F42" s="89"/>
      <c r="G42" s="89"/>
      <c r="H42" s="89"/>
      <c r="I42" s="90" t="str">
        <f t="shared" si="0"/>
        <v/>
      </c>
      <c r="J42" s="57" t="str">
        <f t="shared" si="1"/>
        <v/>
      </c>
      <c r="K42" s="91" t="str">
        <f t="shared" si="2"/>
        <v/>
      </c>
      <c r="L42" s="88"/>
      <c r="M42" s="89"/>
      <c r="N42" s="89"/>
      <c r="O42" s="90" t="str">
        <f t="shared" si="3"/>
        <v/>
      </c>
      <c r="P42" s="57" t="str">
        <f t="shared" si="4"/>
        <v/>
      </c>
      <c r="Q42" s="91" t="str">
        <f t="shared" si="5"/>
        <v/>
      </c>
      <c r="R42" s="88"/>
      <c r="S42" s="89"/>
      <c r="T42" s="89"/>
      <c r="U42" s="90" t="str">
        <f t="shared" si="6"/>
        <v/>
      </c>
      <c r="V42" s="57" t="str">
        <f t="shared" si="7"/>
        <v/>
      </c>
      <c r="W42" s="91" t="str">
        <f t="shared" si="8"/>
        <v/>
      </c>
      <c r="X42" s="92" t="str">
        <f t="shared" si="9"/>
        <v/>
      </c>
      <c r="Y42" s="93" t="str">
        <f t="shared" si="10"/>
        <v/>
      </c>
      <c r="Z42" s="94" t="str">
        <f t="shared" si="11"/>
        <v/>
      </c>
      <c r="AB42" s="2"/>
      <c r="AC42" s="1"/>
      <c r="AE42" s="1"/>
      <c r="AF42" s="1"/>
      <c r="AG42" s="1"/>
      <c r="AH42" s="1"/>
      <c r="AI42" s="1"/>
      <c r="AJ42" s="1"/>
      <c r="AK42" s="1"/>
      <c r="AL42" s="1"/>
      <c r="AM42" s="1"/>
      <c r="AN42" s="1"/>
      <c r="AO42" s="1"/>
      <c r="AP42" s="1"/>
      <c r="AQ42" s="1"/>
      <c r="AR42" s="1"/>
      <c r="AS42" s="6"/>
      <c r="AT42" s="41" t="e">
        <f t="shared" si="12"/>
        <v>#DIV/0!</v>
      </c>
      <c r="AU42" s="41" t="e">
        <f t="shared" si="13"/>
        <v>#DIV/0!</v>
      </c>
      <c r="AV42" s="41" t="e">
        <f t="shared" si="14"/>
        <v>#DIV/0!</v>
      </c>
      <c r="AX42" s="6"/>
    </row>
    <row r="43" spans="1:50" ht="18" customHeight="1">
      <c r="A43" s="182">
        <f>INPUT!A42</f>
        <v>0</v>
      </c>
      <c r="B43" s="182">
        <f>INPUT!B42</f>
        <v>0</v>
      </c>
      <c r="C43" s="182">
        <f>INPUT!C42</f>
        <v>0</v>
      </c>
      <c r="D43" s="88"/>
      <c r="E43" s="89"/>
      <c r="F43" s="89"/>
      <c r="G43" s="89"/>
      <c r="H43" s="89"/>
      <c r="I43" s="90" t="str">
        <f t="shared" si="0"/>
        <v/>
      </c>
      <c r="J43" s="57" t="str">
        <f t="shared" si="1"/>
        <v/>
      </c>
      <c r="K43" s="91" t="str">
        <f t="shared" si="2"/>
        <v/>
      </c>
      <c r="L43" s="88"/>
      <c r="M43" s="89"/>
      <c r="N43" s="89"/>
      <c r="O43" s="90" t="str">
        <f t="shared" si="3"/>
        <v/>
      </c>
      <c r="P43" s="57" t="str">
        <f t="shared" si="4"/>
        <v/>
      </c>
      <c r="Q43" s="91" t="str">
        <f t="shared" si="5"/>
        <v/>
      </c>
      <c r="R43" s="88"/>
      <c r="S43" s="89"/>
      <c r="T43" s="89"/>
      <c r="U43" s="90" t="str">
        <f t="shared" si="6"/>
        <v/>
      </c>
      <c r="V43" s="57" t="str">
        <f t="shared" si="7"/>
        <v/>
      </c>
      <c r="W43" s="91" t="str">
        <f t="shared" si="8"/>
        <v/>
      </c>
      <c r="X43" s="92" t="str">
        <f t="shared" si="9"/>
        <v/>
      </c>
      <c r="Y43" s="93" t="str">
        <f t="shared" si="10"/>
        <v/>
      </c>
      <c r="Z43" s="94" t="str">
        <f t="shared" si="11"/>
        <v/>
      </c>
      <c r="AB43" s="2"/>
      <c r="AC43" s="1"/>
      <c r="AE43" s="1"/>
      <c r="AF43" s="1"/>
      <c r="AG43" s="1"/>
      <c r="AH43" s="1"/>
      <c r="AI43" s="1"/>
      <c r="AJ43" s="1"/>
      <c r="AK43" s="1"/>
      <c r="AL43" s="1"/>
      <c r="AM43" s="1"/>
      <c r="AN43" s="1"/>
      <c r="AO43" s="1"/>
      <c r="AP43" s="1"/>
      <c r="AQ43" s="1"/>
      <c r="AR43" s="1"/>
      <c r="AS43" s="6"/>
      <c r="AT43" s="41" t="e">
        <f t="shared" si="12"/>
        <v>#DIV/0!</v>
      </c>
      <c r="AU43" s="41" t="e">
        <f t="shared" si="13"/>
        <v>#DIV/0!</v>
      </c>
      <c r="AV43" s="41" t="e">
        <f t="shared" si="14"/>
        <v>#DIV/0!</v>
      </c>
      <c r="AX43" s="6"/>
    </row>
    <row r="44" spans="1:50" ht="18" customHeight="1">
      <c r="A44" s="182">
        <f>INPUT!A43</f>
        <v>0</v>
      </c>
      <c r="B44" s="182">
        <f>INPUT!B43</f>
        <v>0</v>
      </c>
      <c r="C44" s="182">
        <f>INPUT!C43</f>
        <v>0</v>
      </c>
      <c r="D44" s="88"/>
      <c r="E44" s="89"/>
      <c r="F44" s="89"/>
      <c r="G44" s="89"/>
      <c r="H44" s="89"/>
      <c r="I44" s="90" t="str">
        <f t="shared" si="0"/>
        <v/>
      </c>
      <c r="J44" s="57" t="str">
        <f t="shared" si="1"/>
        <v/>
      </c>
      <c r="K44" s="91" t="str">
        <f t="shared" si="2"/>
        <v/>
      </c>
      <c r="L44" s="88"/>
      <c r="M44" s="89"/>
      <c r="N44" s="89"/>
      <c r="O44" s="90" t="str">
        <f t="shared" si="3"/>
        <v/>
      </c>
      <c r="P44" s="57" t="str">
        <f t="shared" si="4"/>
        <v/>
      </c>
      <c r="Q44" s="91" t="str">
        <f t="shared" si="5"/>
        <v/>
      </c>
      <c r="R44" s="88"/>
      <c r="S44" s="89"/>
      <c r="T44" s="89"/>
      <c r="U44" s="90" t="str">
        <f t="shared" si="6"/>
        <v/>
      </c>
      <c r="V44" s="57" t="str">
        <f t="shared" si="7"/>
        <v/>
      </c>
      <c r="W44" s="91" t="str">
        <f t="shared" si="8"/>
        <v/>
      </c>
      <c r="X44" s="92" t="str">
        <f t="shared" si="9"/>
        <v/>
      </c>
      <c r="Y44" s="93" t="str">
        <f t="shared" si="10"/>
        <v/>
      </c>
      <c r="Z44" s="94" t="str">
        <f t="shared" si="11"/>
        <v/>
      </c>
      <c r="AB44" s="2"/>
      <c r="AC44" s="1"/>
      <c r="AE44" s="1"/>
      <c r="AF44" s="1"/>
      <c r="AG44" s="1"/>
      <c r="AH44" s="1"/>
      <c r="AI44" s="1"/>
      <c r="AJ44" s="1"/>
      <c r="AK44" s="1"/>
      <c r="AL44" s="1"/>
      <c r="AM44" s="1"/>
      <c r="AN44" s="1"/>
      <c r="AO44" s="1"/>
      <c r="AP44" s="1"/>
      <c r="AQ44" s="1"/>
      <c r="AR44" s="1"/>
      <c r="AS44" s="6"/>
      <c r="AT44" s="41" t="e">
        <f t="shared" si="12"/>
        <v>#DIV/0!</v>
      </c>
      <c r="AU44" s="41" t="e">
        <f t="shared" si="13"/>
        <v>#DIV/0!</v>
      </c>
      <c r="AV44" s="41" t="e">
        <f t="shared" si="14"/>
        <v>#DIV/0!</v>
      </c>
      <c r="AX44" s="6"/>
    </row>
    <row r="45" spans="1:50" ht="18" customHeight="1">
      <c r="A45" s="182">
        <f>INPUT!A44</f>
        <v>0</v>
      </c>
      <c r="B45" s="182">
        <f>INPUT!B44</f>
        <v>0</v>
      </c>
      <c r="C45" s="182">
        <f>INPUT!C44</f>
        <v>0</v>
      </c>
      <c r="D45" s="88"/>
      <c r="E45" s="89"/>
      <c r="F45" s="89"/>
      <c r="G45" s="89"/>
      <c r="H45" s="89"/>
      <c r="I45" s="90" t="str">
        <f t="shared" si="0"/>
        <v/>
      </c>
      <c r="J45" s="57" t="str">
        <f t="shared" si="1"/>
        <v/>
      </c>
      <c r="K45" s="91" t="str">
        <f t="shared" si="2"/>
        <v/>
      </c>
      <c r="L45" s="88"/>
      <c r="M45" s="89"/>
      <c r="N45" s="89"/>
      <c r="O45" s="90" t="str">
        <f t="shared" si="3"/>
        <v/>
      </c>
      <c r="P45" s="57" t="str">
        <f t="shared" si="4"/>
        <v/>
      </c>
      <c r="Q45" s="91" t="str">
        <f t="shared" si="5"/>
        <v/>
      </c>
      <c r="R45" s="88"/>
      <c r="S45" s="89"/>
      <c r="T45" s="89"/>
      <c r="U45" s="90" t="str">
        <f t="shared" si="6"/>
        <v/>
      </c>
      <c r="V45" s="57" t="str">
        <f t="shared" si="7"/>
        <v/>
      </c>
      <c r="W45" s="91" t="str">
        <f t="shared" si="8"/>
        <v/>
      </c>
      <c r="X45" s="92" t="str">
        <f t="shared" si="9"/>
        <v/>
      </c>
      <c r="Y45" s="93" t="str">
        <f t="shared" si="10"/>
        <v/>
      </c>
      <c r="Z45" s="94" t="str">
        <f t="shared" si="11"/>
        <v/>
      </c>
      <c r="AB45" s="2"/>
      <c r="AC45" s="1"/>
      <c r="AE45" s="1"/>
      <c r="AF45" s="1"/>
      <c r="AG45" s="1"/>
      <c r="AH45" s="1"/>
      <c r="AI45" s="1"/>
      <c r="AJ45" s="1"/>
      <c r="AK45" s="1"/>
      <c r="AL45" s="1"/>
      <c r="AM45" s="1"/>
      <c r="AN45" s="1"/>
      <c r="AO45" s="1"/>
      <c r="AP45" s="1"/>
      <c r="AQ45" s="1"/>
      <c r="AR45" s="1"/>
      <c r="AS45" s="6"/>
      <c r="AT45" s="41" t="e">
        <f t="shared" si="12"/>
        <v>#DIV/0!</v>
      </c>
      <c r="AU45" s="41" t="e">
        <f t="shared" si="13"/>
        <v>#DIV/0!</v>
      </c>
      <c r="AV45" s="41" t="e">
        <f t="shared" si="14"/>
        <v>#DIV/0!</v>
      </c>
      <c r="AX45" s="6"/>
    </row>
    <row r="46" spans="1:50" ht="18" customHeight="1">
      <c r="A46" s="182">
        <f>INPUT!A45</f>
        <v>0</v>
      </c>
      <c r="B46" s="182">
        <f>INPUT!B45</f>
        <v>0</v>
      </c>
      <c r="C46" s="182">
        <f>INPUT!C45</f>
        <v>0</v>
      </c>
      <c r="D46" s="88"/>
      <c r="E46" s="89"/>
      <c r="F46" s="89"/>
      <c r="G46" s="89"/>
      <c r="H46" s="89"/>
      <c r="I46" s="90" t="str">
        <f t="shared" si="0"/>
        <v/>
      </c>
      <c r="J46" s="57" t="str">
        <f t="shared" si="1"/>
        <v/>
      </c>
      <c r="K46" s="91" t="str">
        <f t="shared" si="2"/>
        <v/>
      </c>
      <c r="L46" s="88"/>
      <c r="M46" s="89"/>
      <c r="N46" s="89"/>
      <c r="O46" s="90" t="str">
        <f t="shared" si="3"/>
        <v/>
      </c>
      <c r="P46" s="57" t="str">
        <f t="shared" si="4"/>
        <v/>
      </c>
      <c r="Q46" s="91" t="str">
        <f t="shared" si="5"/>
        <v/>
      </c>
      <c r="R46" s="88"/>
      <c r="S46" s="89"/>
      <c r="T46" s="89"/>
      <c r="U46" s="90" t="str">
        <f t="shared" si="6"/>
        <v/>
      </c>
      <c r="V46" s="57" t="str">
        <f t="shared" si="7"/>
        <v/>
      </c>
      <c r="W46" s="91" t="str">
        <f t="shared" si="8"/>
        <v/>
      </c>
      <c r="X46" s="92" t="str">
        <f t="shared" si="9"/>
        <v/>
      </c>
      <c r="Y46" s="93" t="str">
        <f t="shared" si="10"/>
        <v/>
      </c>
      <c r="Z46" s="94" t="str">
        <f t="shared" si="11"/>
        <v/>
      </c>
      <c r="AB46" s="2"/>
      <c r="AC46" s="1"/>
      <c r="AE46" s="1"/>
      <c r="AF46" s="1"/>
      <c r="AG46" s="1"/>
      <c r="AH46" s="1"/>
      <c r="AI46" s="1"/>
      <c r="AJ46" s="1"/>
      <c r="AK46" s="1"/>
      <c r="AL46" s="1"/>
      <c r="AM46" s="1"/>
      <c r="AN46" s="1"/>
      <c r="AO46" s="1"/>
      <c r="AP46" s="1"/>
      <c r="AQ46" s="1"/>
      <c r="AR46" s="1"/>
      <c r="AS46" s="6"/>
      <c r="AT46" s="41" t="e">
        <f t="shared" si="12"/>
        <v>#DIV/0!</v>
      </c>
      <c r="AU46" s="41" t="e">
        <f t="shared" si="13"/>
        <v>#DIV/0!</v>
      </c>
      <c r="AV46" s="41" t="e">
        <f t="shared" si="14"/>
        <v>#DIV/0!</v>
      </c>
      <c r="AX46" s="6"/>
    </row>
    <row r="47" spans="1:50" ht="18" customHeight="1">
      <c r="A47" s="182">
        <f>INPUT!A46</f>
        <v>0</v>
      </c>
      <c r="B47" s="182">
        <f>INPUT!B46</f>
        <v>0</v>
      </c>
      <c r="C47" s="182">
        <f>INPUT!C46</f>
        <v>0</v>
      </c>
      <c r="D47" s="88"/>
      <c r="E47" s="89"/>
      <c r="F47" s="89"/>
      <c r="G47" s="89"/>
      <c r="H47" s="89"/>
      <c r="I47" s="90" t="str">
        <f t="shared" si="0"/>
        <v/>
      </c>
      <c r="J47" s="57" t="str">
        <f t="shared" si="1"/>
        <v/>
      </c>
      <c r="K47" s="91" t="str">
        <f t="shared" si="2"/>
        <v/>
      </c>
      <c r="L47" s="88"/>
      <c r="M47" s="89"/>
      <c r="N47" s="89"/>
      <c r="O47" s="90" t="str">
        <f t="shared" si="3"/>
        <v/>
      </c>
      <c r="P47" s="57" t="str">
        <f t="shared" si="4"/>
        <v/>
      </c>
      <c r="Q47" s="91" t="str">
        <f t="shared" si="5"/>
        <v/>
      </c>
      <c r="R47" s="88"/>
      <c r="S47" s="89"/>
      <c r="T47" s="89"/>
      <c r="U47" s="90" t="str">
        <f t="shared" si="6"/>
        <v/>
      </c>
      <c r="V47" s="57" t="str">
        <f t="shared" si="7"/>
        <v/>
      </c>
      <c r="W47" s="91" t="str">
        <f t="shared" si="8"/>
        <v/>
      </c>
      <c r="X47" s="92" t="str">
        <f t="shared" si="9"/>
        <v/>
      </c>
      <c r="Y47" s="93" t="str">
        <f t="shared" si="10"/>
        <v/>
      </c>
      <c r="Z47" s="94" t="str">
        <f t="shared" si="11"/>
        <v/>
      </c>
      <c r="AB47" s="2"/>
      <c r="AC47" s="1"/>
      <c r="AE47" s="1"/>
      <c r="AF47" s="1"/>
      <c r="AG47" s="1"/>
      <c r="AH47" s="1"/>
      <c r="AI47" s="1"/>
      <c r="AJ47" s="1"/>
      <c r="AK47" s="1"/>
      <c r="AL47" s="1"/>
      <c r="AM47" s="1"/>
      <c r="AN47" s="1"/>
      <c r="AO47" s="1"/>
      <c r="AP47" s="1"/>
      <c r="AQ47" s="1"/>
      <c r="AR47" s="1"/>
      <c r="AS47" s="6"/>
      <c r="AT47" s="41" t="e">
        <f t="shared" si="12"/>
        <v>#DIV/0!</v>
      </c>
      <c r="AU47" s="41" t="e">
        <f t="shared" si="13"/>
        <v>#DIV/0!</v>
      </c>
      <c r="AV47" s="41" t="e">
        <f t="shared" si="14"/>
        <v>#DIV/0!</v>
      </c>
      <c r="AX47" s="6"/>
    </row>
    <row r="48" spans="1:50" ht="18" customHeight="1">
      <c r="A48" s="182">
        <f>INPUT!A47</f>
        <v>0</v>
      </c>
      <c r="B48" s="182">
        <f>INPUT!B47</f>
        <v>0</v>
      </c>
      <c r="C48" s="182">
        <f>INPUT!C47</f>
        <v>0</v>
      </c>
      <c r="D48" s="88"/>
      <c r="E48" s="89"/>
      <c r="F48" s="89"/>
      <c r="G48" s="89"/>
      <c r="H48" s="89"/>
      <c r="I48" s="90" t="str">
        <f t="shared" si="0"/>
        <v/>
      </c>
      <c r="J48" s="57" t="str">
        <f t="shared" si="1"/>
        <v/>
      </c>
      <c r="K48" s="91" t="str">
        <f t="shared" si="2"/>
        <v/>
      </c>
      <c r="L48" s="88"/>
      <c r="M48" s="89"/>
      <c r="N48" s="89"/>
      <c r="O48" s="90" t="str">
        <f t="shared" si="3"/>
        <v/>
      </c>
      <c r="P48" s="57" t="str">
        <f t="shared" si="4"/>
        <v/>
      </c>
      <c r="Q48" s="91" t="str">
        <f t="shared" si="5"/>
        <v/>
      </c>
      <c r="R48" s="88"/>
      <c r="S48" s="89"/>
      <c r="T48" s="89"/>
      <c r="U48" s="90" t="str">
        <f t="shared" si="6"/>
        <v/>
      </c>
      <c r="V48" s="57" t="str">
        <f t="shared" si="7"/>
        <v/>
      </c>
      <c r="W48" s="91" t="str">
        <f t="shared" si="8"/>
        <v/>
      </c>
      <c r="X48" s="92" t="str">
        <f t="shared" si="9"/>
        <v/>
      </c>
      <c r="Y48" s="93" t="str">
        <f t="shared" si="10"/>
        <v/>
      </c>
      <c r="Z48" s="94" t="str">
        <f t="shared" si="11"/>
        <v/>
      </c>
      <c r="AB48" s="2"/>
      <c r="AC48" s="1"/>
      <c r="AE48" s="1"/>
      <c r="AF48" s="1"/>
      <c r="AG48" s="1"/>
      <c r="AH48" s="1"/>
      <c r="AI48" s="1"/>
      <c r="AJ48" s="1"/>
      <c r="AK48" s="1"/>
      <c r="AL48" s="1"/>
      <c r="AM48" s="1"/>
      <c r="AN48" s="1"/>
      <c r="AO48" s="1"/>
      <c r="AP48" s="1"/>
      <c r="AQ48" s="1"/>
      <c r="AR48" s="1"/>
      <c r="AS48" s="6"/>
      <c r="AT48" s="41" t="e">
        <f t="shared" si="12"/>
        <v>#DIV/0!</v>
      </c>
      <c r="AU48" s="41" t="e">
        <f t="shared" si="13"/>
        <v>#DIV/0!</v>
      </c>
      <c r="AV48" s="41" t="e">
        <f t="shared" si="14"/>
        <v>#DIV/0!</v>
      </c>
      <c r="AX48" s="6"/>
    </row>
    <row r="49" spans="1:50" ht="18" customHeight="1">
      <c r="A49" s="182">
        <f>INPUT!A48</f>
        <v>0</v>
      </c>
      <c r="B49" s="182">
        <f>INPUT!B48</f>
        <v>0</v>
      </c>
      <c r="C49" s="182">
        <f>INPUT!C48</f>
        <v>0</v>
      </c>
      <c r="D49" s="88"/>
      <c r="E49" s="89"/>
      <c r="F49" s="89"/>
      <c r="G49" s="89"/>
      <c r="H49" s="89"/>
      <c r="I49" s="90" t="str">
        <f t="shared" si="0"/>
        <v/>
      </c>
      <c r="J49" s="57" t="str">
        <f t="shared" si="1"/>
        <v/>
      </c>
      <c r="K49" s="91" t="str">
        <f t="shared" si="2"/>
        <v/>
      </c>
      <c r="L49" s="88"/>
      <c r="M49" s="89"/>
      <c r="N49" s="89"/>
      <c r="O49" s="90" t="str">
        <f t="shared" si="3"/>
        <v/>
      </c>
      <c r="P49" s="57" t="str">
        <f t="shared" si="4"/>
        <v/>
      </c>
      <c r="Q49" s="91" t="str">
        <f t="shared" si="5"/>
        <v/>
      </c>
      <c r="R49" s="88"/>
      <c r="S49" s="89"/>
      <c r="T49" s="89"/>
      <c r="U49" s="90" t="str">
        <f t="shared" si="6"/>
        <v/>
      </c>
      <c r="V49" s="57" t="str">
        <f t="shared" si="7"/>
        <v/>
      </c>
      <c r="W49" s="91" t="str">
        <f t="shared" si="8"/>
        <v/>
      </c>
      <c r="X49" s="92" t="str">
        <f t="shared" si="9"/>
        <v/>
      </c>
      <c r="Y49" s="93" t="str">
        <f t="shared" si="10"/>
        <v/>
      </c>
      <c r="Z49" s="94" t="str">
        <f t="shared" si="11"/>
        <v/>
      </c>
      <c r="AB49" s="2"/>
      <c r="AC49" s="1"/>
      <c r="AE49" s="1"/>
      <c r="AF49" s="1"/>
      <c r="AG49" s="1"/>
      <c r="AH49" s="1"/>
      <c r="AI49" s="1"/>
      <c r="AJ49" s="1"/>
      <c r="AK49" s="1"/>
      <c r="AL49" s="1"/>
      <c r="AM49" s="1"/>
      <c r="AN49" s="1"/>
      <c r="AO49" s="1"/>
      <c r="AP49" s="1"/>
      <c r="AQ49" s="1"/>
      <c r="AR49" s="1"/>
      <c r="AS49" s="6"/>
      <c r="AT49" s="41" t="e">
        <f t="shared" si="12"/>
        <v>#DIV/0!</v>
      </c>
      <c r="AU49" s="41" t="e">
        <f t="shared" si="13"/>
        <v>#DIV/0!</v>
      </c>
      <c r="AV49" s="41" t="e">
        <f t="shared" si="14"/>
        <v>#DIV/0!</v>
      </c>
      <c r="AX49" s="6"/>
    </row>
    <row r="50" spans="1:50" ht="18" customHeight="1">
      <c r="A50" s="182">
        <f>INPUT!A49</f>
        <v>0</v>
      </c>
      <c r="B50" s="182">
        <f>INPUT!B49</f>
        <v>0</v>
      </c>
      <c r="C50" s="182">
        <f>INPUT!C49</f>
        <v>0</v>
      </c>
      <c r="D50" s="88"/>
      <c r="E50" s="89"/>
      <c r="F50" s="89"/>
      <c r="G50" s="89"/>
      <c r="H50" s="89"/>
      <c r="I50" s="90" t="str">
        <f t="shared" si="0"/>
        <v/>
      </c>
      <c r="J50" s="57" t="str">
        <f t="shared" si="1"/>
        <v/>
      </c>
      <c r="K50" s="91" t="str">
        <f t="shared" si="2"/>
        <v/>
      </c>
      <c r="L50" s="88"/>
      <c r="M50" s="89"/>
      <c r="N50" s="89"/>
      <c r="O50" s="90" t="str">
        <f t="shared" si="3"/>
        <v/>
      </c>
      <c r="P50" s="57" t="str">
        <f t="shared" si="4"/>
        <v/>
      </c>
      <c r="Q50" s="91" t="str">
        <f t="shared" si="5"/>
        <v/>
      </c>
      <c r="R50" s="88"/>
      <c r="S50" s="89"/>
      <c r="T50" s="89"/>
      <c r="U50" s="90" t="str">
        <f t="shared" si="6"/>
        <v/>
      </c>
      <c r="V50" s="57" t="str">
        <f t="shared" si="7"/>
        <v/>
      </c>
      <c r="W50" s="91" t="str">
        <f t="shared" si="8"/>
        <v/>
      </c>
      <c r="X50" s="92" t="str">
        <f t="shared" si="9"/>
        <v/>
      </c>
      <c r="Y50" s="93" t="str">
        <f t="shared" si="10"/>
        <v/>
      </c>
      <c r="Z50" s="94" t="str">
        <f t="shared" si="11"/>
        <v/>
      </c>
      <c r="AB50" s="2"/>
      <c r="AC50" s="1"/>
      <c r="AE50" s="1"/>
      <c r="AF50" s="1"/>
      <c r="AG50" s="1"/>
      <c r="AH50" s="1"/>
      <c r="AI50" s="1"/>
      <c r="AJ50" s="1"/>
      <c r="AK50" s="1"/>
      <c r="AL50" s="1"/>
      <c r="AM50" s="1"/>
      <c r="AN50" s="1"/>
      <c r="AO50" s="1"/>
      <c r="AP50" s="1"/>
      <c r="AQ50" s="1"/>
      <c r="AR50" s="1"/>
      <c r="AS50" s="6"/>
      <c r="AT50" s="41" t="e">
        <f t="shared" si="12"/>
        <v>#DIV/0!</v>
      </c>
      <c r="AU50" s="41" t="e">
        <f t="shared" si="13"/>
        <v>#DIV/0!</v>
      </c>
      <c r="AV50" s="41" t="e">
        <f t="shared" si="14"/>
        <v>#DIV/0!</v>
      </c>
      <c r="AX50" s="6"/>
    </row>
    <row r="51" spans="1:50" ht="18" customHeight="1">
      <c r="A51" s="182">
        <f>INPUT!A50</f>
        <v>0</v>
      </c>
      <c r="B51" s="182">
        <f>INPUT!B50</f>
        <v>0</v>
      </c>
      <c r="C51" s="182">
        <f>INPUT!C50</f>
        <v>0</v>
      </c>
      <c r="D51" s="88"/>
      <c r="E51" s="89"/>
      <c r="F51" s="89"/>
      <c r="G51" s="89"/>
      <c r="H51" s="89"/>
      <c r="I51" s="90" t="str">
        <f t="shared" si="0"/>
        <v/>
      </c>
      <c r="J51" s="57" t="str">
        <f t="shared" si="1"/>
        <v/>
      </c>
      <c r="K51" s="91" t="str">
        <f t="shared" si="2"/>
        <v/>
      </c>
      <c r="L51" s="88"/>
      <c r="M51" s="89"/>
      <c r="N51" s="89"/>
      <c r="O51" s="90" t="str">
        <f t="shared" si="3"/>
        <v/>
      </c>
      <c r="P51" s="57" t="str">
        <f t="shared" si="4"/>
        <v/>
      </c>
      <c r="Q51" s="91" t="str">
        <f t="shared" si="5"/>
        <v/>
      </c>
      <c r="R51" s="88"/>
      <c r="S51" s="89"/>
      <c r="T51" s="89"/>
      <c r="U51" s="90" t="str">
        <f t="shared" si="6"/>
        <v/>
      </c>
      <c r="V51" s="57" t="str">
        <f t="shared" si="7"/>
        <v/>
      </c>
      <c r="W51" s="91" t="str">
        <f t="shared" si="8"/>
        <v/>
      </c>
      <c r="X51" s="92" t="str">
        <f t="shared" si="9"/>
        <v/>
      </c>
      <c r="Y51" s="93" t="str">
        <f t="shared" si="10"/>
        <v/>
      </c>
      <c r="Z51" s="94" t="str">
        <f t="shared" si="11"/>
        <v/>
      </c>
      <c r="AB51" s="2"/>
      <c r="AC51" s="1"/>
      <c r="AE51" s="1"/>
      <c r="AF51" s="1"/>
      <c r="AG51" s="1"/>
      <c r="AH51" s="1"/>
      <c r="AI51" s="1"/>
      <c r="AJ51" s="1"/>
      <c r="AK51" s="1"/>
      <c r="AL51" s="1"/>
      <c r="AM51" s="1"/>
      <c r="AN51" s="1"/>
      <c r="AO51" s="1"/>
      <c r="AP51" s="1"/>
      <c r="AQ51" s="1"/>
      <c r="AR51" s="1"/>
      <c r="AS51" s="6"/>
      <c r="AT51" s="41" t="e">
        <f t="shared" si="12"/>
        <v>#DIV/0!</v>
      </c>
      <c r="AU51" s="41" t="e">
        <f t="shared" si="13"/>
        <v>#DIV/0!</v>
      </c>
      <c r="AV51" s="41" t="e">
        <f t="shared" si="14"/>
        <v>#DIV/0!</v>
      </c>
      <c r="AX51" s="6"/>
    </row>
    <row r="52" spans="1:50" ht="18" customHeight="1">
      <c r="A52" s="182">
        <f>INPUT!A51</f>
        <v>0</v>
      </c>
      <c r="B52" s="182">
        <f>INPUT!B51</f>
        <v>0</v>
      </c>
      <c r="C52" s="182">
        <f>INPUT!C51</f>
        <v>0</v>
      </c>
      <c r="D52" s="88"/>
      <c r="E52" s="89"/>
      <c r="F52" s="89"/>
      <c r="G52" s="89"/>
      <c r="H52" s="89"/>
      <c r="I52" s="90" t="str">
        <f t="shared" si="0"/>
        <v/>
      </c>
      <c r="J52" s="57" t="str">
        <f t="shared" si="1"/>
        <v/>
      </c>
      <c r="K52" s="91" t="str">
        <f t="shared" si="2"/>
        <v/>
      </c>
      <c r="L52" s="88"/>
      <c r="M52" s="89"/>
      <c r="N52" s="89"/>
      <c r="O52" s="90" t="str">
        <f t="shared" si="3"/>
        <v/>
      </c>
      <c r="P52" s="57" t="str">
        <f t="shared" si="4"/>
        <v/>
      </c>
      <c r="Q52" s="91" t="str">
        <f t="shared" si="5"/>
        <v/>
      </c>
      <c r="R52" s="88"/>
      <c r="S52" s="89"/>
      <c r="T52" s="89"/>
      <c r="U52" s="90" t="str">
        <f t="shared" si="6"/>
        <v/>
      </c>
      <c r="V52" s="57" t="str">
        <f t="shared" si="7"/>
        <v/>
      </c>
      <c r="W52" s="91" t="str">
        <f t="shared" si="8"/>
        <v/>
      </c>
      <c r="X52" s="92" t="str">
        <f t="shared" si="9"/>
        <v/>
      </c>
      <c r="Y52" s="93" t="str">
        <f t="shared" si="10"/>
        <v/>
      </c>
      <c r="Z52" s="94" t="str">
        <f t="shared" si="11"/>
        <v/>
      </c>
      <c r="AB52" s="2"/>
      <c r="AC52" s="1"/>
      <c r="AE52" s="1"/>
      <c r="AF52" s="1"/>
      <c r="AG52" s="1"/>
      <c r="AH52" s="1"/>
      <c r="AI52" s="1"/>
      <c r="AJ52" s="1"/>
      <c r="AK52" s="1"/>
      <c r="AL52" s="1"/>
      <c r="AM52" s="1"/>
      <c r="AN52" s="1"/>
      <c r="AO52" s="1"/>
      <c r="AP52" s="1"/>
      <c r="AQ52" s="1"/>
      <c r="AR52" s="1"/>
      <c r="AS52" s="6"/>
      <c r="AT52" s="41" t="e">
        <f t="shared" si="12"/>
        <v>#DIV/0!</v>
      </c>
      <c r="AU52" s="41" t="e">
        <f t="shared" si="13"/>
        <v>#DIV/0!</v>
      </c>
      <c r="AV52" s="41" t="e">
        <f t="shared" si="14"/>
        <v>#DIV/0!</v>
      </c>
      <c r="AX52" s="6"/>
    </row>
    <row r="53" spans="1:50" ht="18" customHeight="1">
      <c r="A53" s="182">
        <f>INPUT!A52</f>
        <v>0</v>
      </c>
      <c r="B53" s="182">
        <f>INPUT!B52</f>
        <v>0</v>
      </c>
      <c r="C53" s="182">
        <f>INPUT!C52</f>
        <v>0</v>
      </c>
      <c r="D53" s="88"/>
      <c r="E53" s="89"/>
      <c r="F53" s="89"/>
      <c r="G53" s="89"/>
      <c r="H53" s="89"/>
      <c r="I53" s="90" t="str">
        <f t="shared" si="0"/>
        <v/>
      </c>
      <c r="J53" s="57" t="str">
        <f t="shared" si="1"/>
        <v/>
      </c>
      <c r="K53" s="91" t="str">
        <f t="shared" si="2"/>
        <v/>
      </c>
      <c r="L53" s="88"/>
      <c r="M53" s="89"/>
      <c r="N53" s="89"/>
      <c r="O53" s="90" t="str">
        <f t="shared" si="3"/>
        <v/>
      </c>
      <c r="P53" s="57" t="str">
        <f t="shared" si="4"/>
        <v/>
      </c>
      <c r="Q53" s="91" t="str">
        <f t="shared" si="5"/>
        <v/>
      </c>
      <c r="R53" s="88"/>
      <c r="S53" s="89"/>
      <c r="T53" s="89"/>
      <c r="U53" s="90" t="str">
        <f t="shared" si="6"/>
        <v/>
      </c>
      <c r="V53" s="57" t="str">
        <f t="shared" si="7"/>
        <v/>
      </c>
      <c r="W53" s="91" t="str">
        <f t="shared" si="8"/>
        <v/>
      </c>
      <c r="X53" s="92" t="str">
        <f t="shared" si="9"/>
        <v/>
      </c>
      <c r="Y53" s="93" t="str">
        <f t="shared" si="10"/>
        <v/>
      </c>
      <c r="Z53" s="94" t="str">
        <f t="shared" si="11"/>
        <v/>
      </c>
      <c r="AB53" s="2"/>
      <c r="AC53" s="1"/>
      <c r="AE53" s="1"/>
      <c r="AF53" s="1"/>
      <c r="AG53" s="1"/>
      <c r="AH53" s="1"/>
      <c r="AI53" s="1"/>
      <c r="AJ53" s="1"/>
      <c r="AK53" s="1"/>
      <c r="AL53" s="1"/>
      <c r="AM53" s="1"/>
      <c r="AN53" s="1"/>
      <c r="AO53" s="1"/>
      <c r="AP53" s="1"/>
      <c r="AQ53" s="1"/>
      <c r="AR53" s="1"/>
      <c r="AS53" s="6"/>
      <c r="AT53" s="41" t="e">
        <f t="shared" si="12"/>
        <v>#DIV/0!</v>
      </c>
      <c r="AU53" s="41" t="e">
        <f t="shared" si="13"/>
        <v>#DIV/0!</v>
      </c>
      <c r="AV53" s="41" t="e">
        <f t="shared" si="14"/>
        <v>#DIV/0!</v>
      </c>
      <c r="AX53" s="6"/>
    </row>
    <row r="54" spans="1:50" ht="18" customHeight="1">
      <c r="A54" s="182">
        <f>INPUT!A53</f>
        <v>0</v>
      </c>
      <c r="B54" s="182">
        <f>INPUT!B53</f>
        <v>0</v>
      </c>
      <c r="C54" s="182">
        <f>INPUT!C53</f>
        <v>0</v>
      </c>
      <c r="D54" s="88"/>
      <c r="E54" s="89"/>
      <c r="F54" s="89"/>
      <c r="G54" s="89"/>
      <c r="H54" s="89"/>
      <c r="I54" s="90" t="str">
        <f t="shared" si="0"/>
        <v/>
      </c>
      <c r="J54" s="57" t="str">
        <f t="shared" si="1"/>
        <v/>
      </c>
      <c r="K54" s="91" t="str">
        <f t="shared" si="2"/>
        <v/>
      </c>
      <c r="L54" s="88"/>
      <c r="M54" s="89"/>
      <c r="N54" s="89"/>
      <c r="O54" s="90" t="str">
        <f t="shared" si="3"/>
        <v/>
      </c>
      <c r="P54" s="57" t="str">
        <f t="shared" si="4"/>
        <v/>
      </c>
      <c r="Q54" s="91" t="str">
        <f t="shared" si="5"/>
        <v/>
      </c>
      <c r="R54" s="88"/>
      <c r="S54" s="89"/>
      <c r="T54" s="89"/>
      <c r="U54" s="90" t="str">
        <f t="shared" si="6"/>
        <v/>
      </c>
      <c r="V54" s="57" t="str">
        <f t="shared" si="7"/>
        <v/>
      </c>
      <c r="W54" s="91" t="str">
        <f t="shared" si="8"/>
        <v/>
      </c>
      <c r="X54" s="92" t="str">
        <f t="shared" si="9"/>
        <v/>
      </c>
      <c r="Y54" s="93" t="str">
        <f t="shared" si="10"/>
        <v/>
      </c>
      <c r="Z54" s="94" t="str">
        <f t="shared" si="11"/>
        <v/>
      </c>
      <c r="AB54" s="2"/>
      <c r="AC54" s="1"/>
      <c r="AE54" s="1"/>
      <c r="AF54" s="1"/>
      <c r="AG54" s="1"/>
      <c r="AH54" s="1"/>
      <c r="AI54" s="1"/>
      <c r="AJ54" s="1"/>
      <c r="AK54" s="1"/>
      <c r="AL54" s="1"/>
      <c r="AM54" s="1"/>
      <c r="AN54" s="1"/>
      <c r="AO54" s="1"/>
      <c r="AP54" s="1"/>
      <c r="AQ54" s="1"/>
      <c r="AR54" s="1"/>
      <c r="AS54" s="6"/>
      <c r="AT54" s="41" t="e">
        <f t="shared" si="12"/>
        <v>#DIV/0!</v>
      </c>
      <c r="AU54" s="41" t="e">
        <f t="shared" si="13"/>
        <v>#DIV/0!</v>
      </c>
      <c r="AV54" s="41" t="e">
        <f t="shared" si="14"/>
        <v>#DIV/0!</v>
      </c>
      <c r="AX54" s="6"/>
    </row>
    <row r="55" spans="1:50" ht="18" customHeight="1">
      <c r="A55" s="182">
        <f>INPUT!A54</f>
        <v>0</v>
      </c>
      <c r="B55" s="182">
        <f>INPUT!B54</f>
        <v>0</v>
      </c>
      <c r="C55" s="182">
        <f>INPUT!C54</f>
        <v>0</v>
      </c>
      <c r="D55" s="88"/>
      <c r="E55" s="89"/>
      <c r="F55" s="89"/>
      <c r="G55" s="89"/>
      <c r="H55" s="89"/>
      <c r="I55" s="90" t="str">
        <f t="shared" si="0"/>
        <v/>
      </c>
      <c r="J55" s="57" t="str">
        <f t="shared" si="1"/>
        <v/>
      </c>
      <c r="K55" s="91" t="str">
        <f t="shared" si="2"/>
        <v/>
      </c>
      <c r="L55" s="88"/>
      <c r="M55" s="89"/>
      <c r="N55" s="89"/>
      <c r="O55" s="90" t="str">
        <f t="shared" si="3"/>
        <v/>
      </c>
      <c r="P55" s="57" t="str">
        <f t="shared" si="4"/>
        <v/>
      </c>
      <c r="Q55" s="91" t="str">
        <f t="shared" si="5"/>
        <v/>
      </c>
      <c r="R55" s="88"/>
      <c r="S55" s="89"/>
      <c r="T55" s="89"/>
      <c r="U55" s="90" t="str">
        <f t="shared" si="6"/>
        <v/>
      </c>
      <c r="V55" s="57" t="str">
        <f t="shared" si="7"/>
        <v/>
      </c>
      <c r="W55" s="91" t="str">
        <f t="shared" si="8"/>
        <v/>
      </c>
      <c r="X55" s="92" t="str">
        <f t="shared" si="9"/>
        <v/>
      </c>
      <c r="Y55" s="93" t="str">
        <f t="shared" si="10"/>
        <v/>
      </c>
      <c r="Z55" s="94" t="str">
        <f t="shared" si="11"/>
        <v/>
      </c>
      <c r="AB55" s="2"/>
      <c r="AC55" s="1"/>
      <c r="AE55" s="1"/>
      <c r="AF55" s="1"/>
      <c r="AG55" s="1"/>
      <c r="AH55" s="1"/>
      <c r="AI55" s="1"/>
      <c r="AJ55" s="1"/>
      <c r="AK55" s="1"/>
      <c r="AL55" s="1"/>
      <c r="AM55" s="1"/>
      <c r="AN55" s="1"/>
      <c r="AO55" s="1"/>
      <c r="AP55" s="1"/>
      <c r="AQ55" s="1"/>
      <c r="AR55" s="1"/>
      <c r="AS55" s="6"/>
      <c r="AT55" s="41" t="e">
        <f t="shared" si="12"/>
        <v>#DIV/0!</v>
      </c>
      <c r="AU55" s="41" t="e">
        <f t="shared" si="13"/>
        <v>#DIV/0!</v>
      </c>
      <c r="AV55" s="41" t="e">
        <f t="shared" si="14"/>
        <v>#DIV/0!</v>
      </c>
      <c r="AX55" s="6"/>
    </row>
    <row r="56" spans="1:50" ht="18" customHeight="1">
      <c r="A56" s="182">
        <f>INPUT!A55</f>
        <v>0</v>
      </c>
      <c r="B56" s="182">
        <f>INPUT!B55</f>
        <v>0</v>
      </c>
      <c r="C56" s="182">
        <f>INPUT!C55</f>
        <v>0</v>
      </c>
      <c r="D56" s="88"/>
      <c r="E56" s="89"/>
      <c r="F56" s="89"/>
      <c r="G56" s="89"/>
      <c r="H56" s="89"/>
      <c r="I56" s="90" t="str">
        <f t="shared" si="0"/>
        <v/>
      </c>
      <c r="J56" s="57" t="str">
        <f t="shared" si="1"/>
        <v/>
      </c>
      <c r="K56" s="91" t="str">
        <f t="shared" si="2"/>
        <v/>
      </c>
      <c r="L56" s="88"/>
      <c r="M56" s="89"/>
      <c r="N56" s="89"/>
      <c r="O56" s="90" t="str">
        <f t="shared" si="3"/>
        <v/>
      </c>
      <c r="P56" s="57" t="str">
        <f t="shared" si="4"/>
        <v/>
      </c>
      <c r="Q56" s="91" t="str">
        <f t="shared" si="5"/>
        <v/>
      </c>
      <c r="R56" s="88"/>
      <c r="S56" s="89"/>
      <c r="T56" s="89"/>
      <c r="U56" s="90" t="str">
        <f t="shared" si="6"/>
        <v/>
      </c>
      <c r="V56" s="57" t="str">
        <f t="shared" si="7"/>
        <v/>
      </c>
      <c r="W56" s="91" t="str">
        <f t="shared" si="8"/>
        <v/>
      </c>
      <c r="X56" s="92" t="str">
        <f t="shared" si="9"/>
        <v/>
      </c>
      <c r="Y56" s="93" t="str">
        <f t="shared" si="10"/>
        <v/>
      </c>
      <c r="Z56" s="94" t="str">
        <f t="shared" si="11"/>
        <v/>
      </c>
      <c r="AB56" s="2"/>
      <c r="AC56" s="1"/>
      <c r="AE56" s="1"/>
      <c r="AF56" s="1"/>
      <c r="AG56" s="1"/>
      <c r="AH56" s="1"/>
      <c r="AI56" s="1"/>
      <c r="AJ56" s="1"/>
      <c r="AK56" s="1"/>
      <c r="AL56" s="1"/>
      <c r="AM56" s="1"/>
      <c r="AN56" s="1"/>
      <c r="AO56" s="1"/>
      <c r="AP56" s="1"/>
      <c r="AQ56" s="1"/>
      <c r="AR56" s="1"/>
      <c r="AS56" s="6"/>
      <c r="AT56" s="41" t="e">
        <f t="shared" si="12"/>
        <v>#DIV/0!</v>
      </c>
      <c r="AU56" s="41" t="e">
        <f t="shared" si="13"/>
        <v>#DIV/0!</v>
      </c>
      <c r="AV56" s="41" t="e">
        <f t="shared" si="14"/>
        <v>#DIV/0!</v>
      </c>
      <c r="AX56" s="6"/>
    </row>
    <row r="57" spans="1:50" ht="18" customHeight="1">
      <c r="A57" s="182">
        <f>INPUT!A56</f>
        <v>0</v>
      </c>
      <c r="B57" s="182">
        <f>INPUT!B56</f>
        <v>0</v>
      </c>
      <c r="C57" s="182">
        <f>INPUT!C56</f>
        <v>0</v>
      </c>
      <c r="D57" s="88"/>
      <c r="E57" s="89"/>
      <c r="F57" s="89"/>
      <c r="G57" s="89"/>
      <c r="H57" s="89"/>
      <c r="I57" s="90" t="str">
        <f t="shared" si="0"/>
        <v/>
      </c>
      <c r="J57" s="57" t="str">
        <f t="shared" si="1"/>
        <v/>
      </c>
      <c r="K57" s="91" t="str">
        <f t="shared" si="2"/>
        <v/>
      </c>
      <c r="L57" s="88"/>
      <c r="M57" s="89"/>
      <c r="N57" s="89"/>
      <c r="O57" s="90" t="str">
        <f t="shared" si="3"/>
        <v/>
      </c>
      <c r="P57" s="57" t="str">
        <f t="shared" si="4"/>
        <v/>
      </c>
      <c r="Q57" s="91" t="str">
        <f t="shared" si="5"/>
        <v/>
      </c>
      <c r="R57" s="88"/>
      <c r="S57" s="89"/>
      <c r="T57" s="89"/>
      <c r="U57" s="90" t="str">
        <f t="shared" si="6"/>
        <v/>
      </c>
      <c r="V57" s="57" t="str">
        <f t="shared" si="7"/>
        <v/>
      </c>
      <c r="W57" s="91" t="str">
        <f t="shared" si="8"/>
        <v/>
      </c>
      <c r="X57" s="92" t="str">
        <f t="shared" si="9"/>
        <v/>
      </c>
      <c r="Y57" s="93" t="str">
        <f t="shared" si="10"/>
        <v/>
      </c>
      <c r="Z57" s="94" t="str">
        <f t="shared" si="11"/>
        <v/>
      </c>
      <c r="AB57" s="2"/>
      <c r="AC57" s="1"/>
      <c r="AE57" s="1"/>
      <c r="AF57" s="1"/>
      <c r="AG57" s="1"/>
      <c r="AH57" s="1"/>
      <c r="AI57" s="1"/>
      <c r="AJ57" s="1"/>
      <c r="AK57" s="1"/>
      <c r="AL57" s="1"/>
      <c r="AM57" s="1"/>
      <c r="AN57" s="1"/>
      <c r="AO57" s="1"/>
      <c r="AP57" s="1"/>
      <c r="AQ57" s="1"/>
      <c r="AR57" s="1"/>
      <c r="AS57" s="6"/>
      <c r="AT57" s="41" t="e">
        <f t="shared" si="12"/>
        <v>#DIV/0!</v>
      </c>
      <c r="AU57" s="41" t="e">
        <f t="shared" si="13"/>
        <v>#DIV/0!</v>
      </c>
      <c r="AV57" s="41" t="e">
        <f t="shared" si="14"/>
        <v>#DIV/0!</v>
      </c>
      <c r="AX57" s="6"/>
    </row>
    <row r="58" spans="1:50" ht="18" customHeight="1">
      <c r="A58" s="182">
        <f>INPUT!A57</f>
        <v>0</v>
      </c>
      <c r="B58" s="182">
        <f>INPUT!B57</f>
        <v>0</v>
      </c>
      <c r="C58" s="182">
        <f>INPUT!C57</f>
        <v>0</v>
      </c>
      <c r="D58" s="88"/>
      <c r="E58" s="89"/>
      <c r="F58" s="89"/>
      <c r="G58" s="89"/>
      <c r="H58" s="89"/>
      <c r="I58" s="90" t="str">
        <f t="shared" si="0"/>
        <v/>
      </c>
      <c r="J58" s="57" t="str">
        <f t="shared" si="1"/>
        <v/>
      </c>
      <c r="K58" s="91" t="str">
        <f t="shared" si="2"/>
        <v/>
      </c>
      <c r="L58" s="88"/>
      <c r="M58" s="89"/>
      <c r="N58" s="89"/>
      <c r="O58" s="90" t="str">
        <f t="shared" si="3"/>
        <v/>
      </c>
      <c r="P58" s="57" t="str">
        <f t="shared" si="4"/>
        <v/>
      </c>
      <c r="Q58" s="91" t="str">
        <f t="shared" si="5"/>
        <v/>
      </c>
      <c r="R58" s="88"/>
      <c r="S58" s="89"/>
      <c r="T58" s="89"/>
      <c r="U58" s="90" t="str">
        <f t="shared" si="6"/>
        <v/>
      </c>
      <c r="V58" s="57" t="str">
        <f t="shared" si="7"/>
        <v/>
      </c>
      <c r="W58" s="91" t="str">
        <f t="shared" si="8"/>
        <v/>
      </c>
      <c r="X58" s="92" t="str">
        <f t="shared" si="9"/>
        <v/>
      </c>
      <c r="Y58" s="93" t="str">
        <f t="shared" si="10"/>
        <v/>
      </c>
      <c r="Z58" s="94" t="str">
        <f t="shared" si="11"/>
        <v/>
      </c>
      <c r="AB58" s="2"/>
      <c r="AC58" s="1"/>
      <c r="AE58" s="1"/>
      <c r="AF58" s="1"/>
      <c r="AG58" s="1"/>
      <c r="AH58" s="1"/>
      <c r="AI58" s="1"/>
      <c r="AJ58" s="1"/>
      <c r="AK58" s="1"/>
      <c r="AL58" s="1"/>
      <c r="AM58" s="1"/>
      <c r="AN58" s="1"/>
      <c r="AO58" s="1"/>
      <c r="AP58" s="1"/>
      <c r="AQ58" s="1"/>
      <c r="AR58" s="1"/>
      <c r="AS58" s="6"/>
      <c r="AT58" s="41" t="e">
        <f t="shared" si="12"/>
        <v>#DIV/0!</v>
      </c>
      <c r="AU58" s="41" t="e">
        <f t="shared" si="13"/>
        <v>#DIV/0!</v>
      </c>
      <c r="AV58" s="41" t="e">
        <f t="shared" si="14"/>
        <v>#DIV/0!</v>
      </c>
      <c r="AX58" s="6"/>
    </row>
    <row r="59" spans="1:50" ht="18" customHeight="1">
      <c r="A59" s="182">
        <f>INPUT!A58</f>
        <v>0</v>
      </c>
      <c r="B59" s="182">
        <f>INPUT!B58</f>
        <v>0</v>
      </c>
      <c r="C59" s="182">
        <f>INPUT!C58</f>
        <v>0</v>
      </c>
      <c r="D59" s="88"/>
      <c r="E59" s="89"/>
      <c r="F59" s="89"/>
      <c r="G59" s="89"/>
      <c r="H59" s="89"/>
      <c r="I59" s="90" t="str">
        <f t="shared" si="0"/>
        <v/>
      </c>
      <c r="J59" s="57" t="str">
        <f t="shared" si="1"/>
        <v/>
      </c>
      <c r="K59" s="91" t="str">
        <f t="shared" si="2"/>
        <v/>
      </c>
      <c r="L59" s="88"/>
      <c r="M59" s="89"/>
      <c r="N59" s="89"/>
      <c r="O59" s="90" t="str">
        <f t="shared" si="3"/>
        <v/>
      </c>
      <c r="P59" s="57" t="str">
        <f t="shared" si="4"/>
        <v/>
      </c>
      <c r="Q59" s="91" t="str">
        <f t="shared" si="5"/>
        <v/>
      </c>
      <c r="R59" s="88"/>
      <c r="S59" s="89"/>
      <c r="T59" s="89"/>
      <c r="U59" s="90" t="str">
        <f t="shared" si="6"/>
        <v/>
      </c>
      <c r="V59" s="57" t="str">
        <f t="shared" si="7"/>
        <v/>
      </c>
      <c r="W59" s="91" t="str">
        <f t="shared" si="8"/>
        <v/>
      </c>
      <c r="X59" s="92" t="str">
        <f t="shared" si="9"/>
        <v/>
      </c>
      <c r="Y59" s="93" t="str">
        <f t="shared" si="10"/>
        <v/>
      </c>
      <c r="Z59" s="94" t="str">
        <f t="shared" si="11"/>
        <v/>
      </c>
      <c r="AB59" s="2"/>
      <c r="AC59" s="1"/>
      <c r="AE59" s="1"/>
      <c r="AF59" s="1"/>
      <c r="AG59" s="1"/>
      <c r="AH59" s="1"/>
      <c r="AI59" s="1"/>
      <c r="AJ59" s="1"/>
      <c r="AK59" s="1"/>
      <c r="AL59" s="1"/>
      <c r="AM59" s="1"/>
      <c r="AN59" s="1"/>
      <c r="AO59" s="1"/>
      <c r="AP59" s="1"/>
      <c r="AQ59" s="1"/>
      <c r="AR59" s="1"/>
      <c r="AS59" s="6"/>
      <c r="AT59" s="41" t="e">
        <f t="shared" si="12"/>
        <v>#DIV/0!</v>
      </c>
      <c r="AU59" s="41" t="e">
        <f t="shared" si="13"/>
        <v>#DIV/0!</v>
      </c>
      <c r="AV59" s="41" t="e">
        <f t="shared" si="14"/>
        <v>#DIV/0!</v>
      </c>
      <c r="AX59" s="6"/>
    </row>
    <row r="60" spans="1:50" ht="18" customHeight="1">
      <c r="A60" s="182">
        <f>INPUT!A59</f>
        <v>0</v>
      </c>
      <c r="B60" s="182">
        <f>INPUT!B59</f>
        <v>0</v>
      </c>
      <c r="C60" s="182">
        <f>INPUT!C59</f>
        <v>0</v>
      </c>
      <c r="D60" s="88"/>
      <c r="E60" s="89"/>
      <c r="F60" s="89"/>
      <c r="G60" s="89"/>
      <c r="H60" s="89"/>
      <c r="I60" s="90" t="str">
        <f t="shared" si="0"/>
        <v/>
      </c>
      <c r="J60" s="57" t="str">
        <f t="shared" si="1"/>
        <v/>
      </c>
      <c r="K60" s="91" t="str">
        <f t="shared" si="2"/>
        <v/>
      </c>
      <c r="L60" s="88"/>
      <c r="M60" s="89"/>
      <c r="N60" s="89"/>
      <c r="O60" s="90" t="str">
        <f t="shared" si="3"/>
        <v/>
      </c>
      <c r="P60" s="57" t="str">
        <f t="shared" si="4"/>
        <v/>
      </c>
      <c r="Q60" s="91" t="str">
        <f t="shared" si="5"/>
        <v/>
      </c>
      <c r="R60" s="88"/>
      <c r="S60" s="89"/>
      <c r="T60" s="89"/>
      <c r="U60" s="90" t="str">
        <f t="shared" si="6"/>
        <v/>
      </c>
      <c r="V60" s="57" t="str">
        <f t="shared" si="7"/>
        <v/>
      </c>
      <c r="W60" s="91" t="str">
        <f t="shared" si="8"/>
        <v/>
      </c>
      <c r="X60" s="92" t="str">
        <f t="shared" si="9"/>
        <v/>
      </c>
      <c r="Y60" s="93" t="str">
        <f t="shared" si="10"/>
        <v/>
      </c>
      <c r="Z60" s="94" t="str">
        <f t="shared" si="11"/>
        <v/>
      </c>
      <c r="AB60" s="2"/>
      <c r="AC60" s="1"/>
      <c r="AE60" s="1"/>
      <c r="AF60" s="1"/>
      <c r="AG60" s="1"/>
      <c r="AH60" s="1"/>
      <c r="AI60" s="1"/>
      <c r="AJ60" s="1"/>
      <c r="AK60" s="1"/>
      <c r="AL60" s="1"/>
      <c r="AM60" s="1"/>
      <c r="AN60" s="1"/>
      <c r="AO60" s="1"/>
      <c r="AP60" s="1"/>
      <c r="AQ60" s="1"/>
      <c r="AR60" s="1"/>
      <c r="AS60" s="6"/>
      <c r="AT60" s="41" t="e">
        <f t="shared" si="12"/>
        <v>#DIV/0!</v>
      </c>
      <c r="AU60" s="41" t="e">
        <f t="shared" si="13"/>
        <v>#DIV/0!</v>
      </c>
      <c r="AV60" s="41" t="e">
        <f t="shared" si="14"/>
        <v>#DIV/0!</v>
      </c>
      <c r="AX60" s="6"/>
    </row>
    <row r="61" spans="1:50" ht="18" customHeight="1">
      <c r="A61" s="182">
        <f>INPUT!A60</f>
        <v>0</v>
      </c>
      <c r="B61" s="182">
        <f>INPUT!B60</f>
        <v>0</v>
      </c>
      <c r="C61" s="182">
        <f>INPUT!C60</f>
        <v>0</v>
      </c>
      <c r="D61" s="88"/>
      <c r="E61" s="89"/>
      <c r="F61" s="89"/>
      <c r="G61" s="89"/>
      <c r="H61" s="89"/>
      <c r="I61" s="90" t="str">
        <f t="shared" si="0"/>
        <v/>
      </c>
      <c r="J61" s="57" t="str">
        <f t="shared" si="1"/>
        <v/>
      </c>
      <c r="K61" s="91" t="str">
        <f t="shared" si="2"/>
        <v/>
      </c>
      <c r="L61" s="88"/>
      <c r="M61" s="89"/>
      <c r="N61" s="89"/>
      <c r="O61" s="90" t="str">
        <f t="shared" si="3"/>
        <v/>
      </c>
      <c r="P61" s="57" t="str">
        <f t="shared" si="4"/>
        <v/>
      </c>
      <c r="Q61" s="91" t="str">
        <f t="shared" si="5"/>
        <v/>
      </c>
      <c r="R61" s="88"/>
      <c r="S61" s="89"/>
      <c r="T61" s="89"/>
      <c r="U61" s="90" t="str">
        <f t="shared" si="6"/>
        <v/>
      </c>
      <c r="V61" s="57" t="str">
        <f t="shared" si="7"/>
        <v/>
      </c>
      <c r="W61" s="91" t="str">
        <f t="shared" si="8"/>
        <v/>
      </c>
      <c r="X61" s="92" t="str">
        <f t="shared" si="9"/>
        <v/>
      </c>
      <c r="Y61" s="93" t="str">
        <f t="shared" si="10"/>
        <v/>
      </c>
      <c r="Z61" s="94" t="str">
        <f t="shared" si="11"/>
        <v/>
      </c>
      <c r="AB61" s="2"/>
      <c r="AC61" s="1"/>
      <c r="AE61" s="1"/>
      <c r="AF61" s="1"/>
      <c r="AG61" s="1"/>
      <c r="AH61" s="1"/>
      <c r="AI61" s="1"/>
      <c r="AJ61" s="1"/>
      <c r="AK61" s="1"/>
      <c r="AL61" s="1"/>
      <c r="AM61" s="1"/>
      <c r="AN61" s="1"/>
      <c r="AO61" s="1"/>
      <c r="AP61" s="1"/>
      <c r="AQ61" s="1"/>
      <c r="AR61" s="1"/>
      <c r="AS61" s="6"/>
      <c r="AT61" s="41" t="e">
        <f t="shared" si="12"/>
        <v>#DIV/0!</v>
      </c>
      <c r="AU61" s="41" t="e">
        <f t="shared" si="13"/>
        <v>#DIV/0!</v>
      </c>
      <c r="AV61" s="41" t="e">
        <f t="shared" si="14"/>
        <v>#DIV/0!</v>
      </c>
      <c r="AX61" s="6"/>
    </row>
    <row r="62" spans="1:50" ht="18" customHeight="1" thickBot="1">
      <c r="A62" s="87"/>
      <c r="B62" s="184"/>
      <c r="C62" s="35"/>
      <c r="D62" s="109"/>
      <c r="E62" s="110"/>
      <c r="F62" s="110"/>
      <c r="G62" s="110"/>
      <c r="H62" s="110"/>
      <c r="I62" s="111" t="str">
        <f t="shared" si="0"/>
        <v/>
      </c>
      <c r="J62" s="112" t="str">
        <f t="shared" si="1"/>
        <v/>
      </c>
      <c r="K62" s="113" t="str">
        <f t="shared" si="2"/>
        <v/>
      </c>
      <c r="L62" s="109"/>
      <c r="M62" s="110"/>
      <c r="N62" s="110"/>
      <c r="O62" s="111" t="str">
        <f t="shared" si="3"/>
        <v/>
      </c>
      <c r="P62" s="112" t="str">
        <f t="shared" si="4"/>
        <v/>
      </c>
      <c r="Q62" s="113" t="str">
        <f t="shared" si="5"/>
        <v/>
      </c>
      <c r="R62" s="109"/>
      <c r="S62" s="110"/>
      <c r="T62" s="110"/>
      <c r="U62" s="111" t="str">
        <f t="shared" si="6"/>
        <v/>
      </c>
      <c r="V62" s="112" t="str">
        <f t="shared" si="7"/>
        <v/>
      </c>
      <c r="W62" s="113" t="str">
        <f t="shared" si="8"/>
        <v/>
      </c>
      <c r="X62" s="114" t="str">
        <f t="shared" si="9"/>
        <v/>
      </c>
      <c r="Y62" s="115" t="str">
        <f t="shared" si="10"/>
        <v/>
      </c>
      <c r="Z62" s="116" t="str">
        <f t="shared" si="11"/>
        <v/>
      </c>
      <c r="AB62" s="2"/>
      <c r="AC62" s="1"/>
      <c r="AE62" s="1"/>
      <c r="AF62" s="1"/>
      <c r="AG62" s="1"/>
      <c r="AH62" s="1"/>
      <c r="AI62" s="1"/>
      <c r="AJ62" s="1"/>
      <c r="AK62" s="1"/>
      <c r="AL62" s="1"/>
      <c r="AM62" s="1"/>
      <c r="AN62" s="1"/>
      <c r="AO62" s="1"/>
      <c r="AP62" s="1"/>
      <c r="AQ62" s="1"/>
      <c r="AR62" s="1"/>
      <c r="AS62" s="6"/>
      <c r="AT62" s="41" t="e">
        <f t="shared" si="12"/>
        <v>#DIV/0!</v>
      </c>
      <c r="AU62" s="41" t="e">
        <f t="shared" si="13"/>
        <v>#DIV/0!</v>
      </c>
      <c r="AV62" s="41" t="e">
        <f t="shared" si="14"/>
        <v>#DIV/0!</v>
      </c>
      <c r="AX62" s="6"/>
    </row>
    <row r="63" spans="1:50" ht="18" hidden="1" customHeight="1" thickBot="1">
      <c r="A63" s="232" t="s">
        <v>157</v>
      </c>
      <c r="B63" s="231" t="s">
        <v>161</v>
      </c>
      <c r="C63" s="230" t="s">
        <v>158</v>
      </c>
      <c r="D63" s="225"/>
      <c r="E63" s="226"/>
      <c r="F63" s="227"/>
      <c r="G63" s="227"/>
      <c r="H63" s="227"/>
      <c r="I63" s="228"/>
      <c r="J63" s="121"/>
      <c r="K63" s="122"/>
      <c r="L63" s="229"/>
      <c r="M63" s="227"/>
      <c r="N63" s="227"/>
      <c r="O63" s="228"/>
      <c r="P63" s="121"/>
      <c r="Q63" s="122"/>
      <c r="R63" s="229"/>
      <c r="S63" s="227"/>
      <c r="T63" s="227"/>
      <c r="U63" s="228"/>
      <c r="V63" s="121"/>
      <c r="W63" s="122"/>
      <c r="X63" s="123"/>
      <c r="Y63" s="124"/>
      <c r="Z63" s="125"/>
      <c r="AB63" s="2"/>
      <c r="AC63" s="1"/>
      <c r="AE63" s="1"/>
      <c r="AF63" s="1"/>
      <c r="AG63" s="1"/>
      <c r="AH63" s="1"/>
      <c r="AI63" s="1"/>
      <c r="AJ63" s="1"/>
      <c r="AK63" s="1"/>
      <c r="AL63" s="1"/>
      <c r="AM63" s="1"/>
      <c r="AN63" s="1"/>
      <c r="AO63" s="1"/>
      <c r="AP63" s="1"/>
      <c r="AQ63" s="1"/>
      <c r="AR63" s="1"/>
      <c r="AS63" s="6"/>
      <c r="AT63" s="41"/>
      <c r="AU63" s="41"/>
      <c r="AV63" s="41"/>
      <c r="AX63" s="6"/>
    </row>
    <row r="64" spans="1:50" ht="18" customHeight="1" thickBot="1">
      <c r="A64" s="201"/>
      <c r="B64" s="356" t="s">
        <v>14</v>
      </c>
      <c r="C64" s="357"/>
      <c r="D64" s="180"/>
      <c r="E64" s="181"/>
      <c r="F64" s="118"/>
      <c r="G64" s="118"/>
      <c r="H64" s="118"/>
      <c r="I64" s="119"/>
      <c r="J64" s="119"/>
      <c r="K64" s="120"/>
      <c r="L64" s="117"/>
      <c r="M64" s="118"/>
      <c r="N64" s="118"/>
      <c r="O64" s="119"/>
      <c r="P64" s="119"/>
      <c r="Q64" s="120"/>
      <c r="R64" s="117"/>
      <c r="S64" s="118"/>
      <c r="T64" s="118"/>
      <c r="U64" s="119"/>
      <c r="V64" s="121"/>
      <c r="W64" s="122"/>
      <c r="X64" s="123"/>
      <c r="Y64" s="124"/>
      <c r="Z64" s="125"/>
      <c r="AB64" s="2"/>
      <c r="AC64" s="1"/>
      <c r="AE64" s="1"/>
      <c r="AF64" s="1"/>
      <c r="AG64" s="1"/>
      <c r="AH64" s="1"/>
      <c r="AI64" s="1"/>
      <c r="AJ64" s="1"/>
      <c r="AK64" s="1"/>
      <c r="AL64" s="1"/>
      <c r="AM64" s="1"/>
      <c r="AN64" s="1"/>
      <c r="AO64" s="1"/>
      <c r="AP64" s="1"/>
      <c r="AQ64" s="1"/>
      <c r="AR64" s="1"/>
      <c r="AS64" s="6"/>
      <c r="AT64" s="41" t="e">
        <f t="shared" si="12"/>
        <v>#DIV/0!</v>
      </c>
      <c r="AU64" s="41" t="e">
        <f t="shared" si="13"/>
        <v>#DIV/0!</v>
      </c>
      <c r="AV64" s="41" t="e">
        <f t="shared" si="14"/>
        <v>#DIV/0!</v>
      </c>
      <c r="AX64" s="6"/>
    </row>
    <row r="65" spans="1:50" ht="18" hidden="1" customHeight="1" thickBot="1">
      <c r="A65" s="191" t="s">
        <v>149</v>
      </c>
      <c r="B65" s="202" t="s">
        <v>150</v>
      </c>
      <c r="C65" s="200" t="s">
        <v>151</v>
      </c>
      <c r="D65" s="117"/>
      <c r="E65" s="118"/>
      <c r="F65" s="118"/>
      <c r="G65" s="118"/>
      <c r="H65" s="118"/>
      <c r="I65" s="119"/>
      <c r="J65" s="119"/>
      <c r="K65" s="120"/>
      <c r="L65" s="117"/>
      <c r="M65" s="118"/>
      <c r="N65" s="118"/>
      <c r="O65" s="119"/>
      <c r="P65" s="119"/>
      <c r="Q65" s="120"/>
      <c r="R65" s="117"/>
      <c r="S65" s="118"/>
      <c r="T65" s="118"/>
      <c r="U65" s="119"/>
      <c r="V65" s="121"/>
      <c r="W65" s="122"/>
      <c r="X65" s="123"/>
      <c r="Y65" s="124"/>
      <c r="Z65" s="125"/>
      <c r="AB65" s="2"/>
      <c r="AC65" s="1"/>
      <c r="AE65" s="1"/>
      <c r="AF65" s="1"/>
      <c r="AG65" s="1"/>
      <c r="AH65" s="1"/>
      <c r="AI65" s="1"/>
      <c r="AJ65" s="1"/>
      <c r="AK65" s="1"/>
      <c r="AL65" s="1"/>
      <c r="AM65" s="1"/>
      <c r="AN65" s="1"/>
      <c r="AO65" s="1"/>
      <c r="AP65" s="1"/>
      <c r="AQ65" s="1"/>
      <c r="AR65" s="1"/>
      <c r="AS65" s="6"/>
      <c r="AT65" s="41"/>
      <c r="AU65" s="41"/>
      <c r="AV65" s="41"/>
      <c r="AX65" s="6"/>
    </row>
    <row r="66" spans="1:50" ht="18" customHeight="1">
      <c r="A66" s="35">
        <f>INPUT!A64</f>
        <v>0</v>
      </c>
      <c r="B66" s="35">
        <f>INPUT!B64</f>
        <v>0</v>
      </c>
      <c r="C66" s="35">
        <f>INPUT!C64</f>
        <v>0</v>
      </c>
      <c r="D66" s="178"/>
      <c r="E66" s="179"/>
      <c r="F66" s="80"/>
      <c r="G66" s="80"/>
      <c r="H66" s="80"/>
      <c r="I66" s="81" t="str">
        <f t="shared" si="0"/>
        <v/>
      </c>
      <c r="J66" s="82" t="str">
        <f t="shared" si="1"/>
        <v/>
      </c>
      <c r="K66" s="83" t="str">
        <f t="shared" si="2"/>
        <v/>
      </c>
      <c r="L66" s="79"/>
      <c r="M66" s="80"/>
      <c r="N66" s="80"/>
      <c r="O66" s="81" t="str">
        <f t="shared" si="3"/>
        <v/>
      </c>
      <c r="P66" s="82" t="str">
        <f t="shared" si="4"/>
        <v/>
      </c>
      <c r="Q66" s="83" t="str">
        <f t="shared" si="5"/>
        <v/>
      </c>
      <c r="R66" s="79"/>
      <c r="S66" s="80"/>
      <c r="T66" s="80"/>
      <c r="U66" s="81" t="str">
        <f t="shared" si="6"/>
        <v/>
      </c>
      <c r="V66" s="82" t="str">
        <f t="shared" si="7"/>
        <v/>
      </c>
      <c r="W66" s="83" t="str">
        <f t="shared" si="8"/>
        <v/>
      </c>
      <c r="X66" s="84" t="str">
        <f t="shared" si="9"/>
        <v/>
      </c>
      <c r="Y66" s="85" t="str">
        <f t="shared" si="10"/>
        <v/>
      </c>
      <c r="Z66" s="86" t="str">
        <f t="shared" si="11"/>
        <v/>
      </c>
      <c r="AB66" s="2"/>
      <c r="AC66" s="1"/>
      <c r="AE66" s="1"/>
      <c r="AF66" s="1"/>
      <c r="AG66" s="1"/>
      <c r="AH66" s="1"/>
      <c r="AI66" s="1"/>
      <c r="AJ66" s="1"/>
      <c r="AK66" s="1"/>
      <c r="AL66" s="1"/>
      <c r="AM66" s="1"/>
      <c r="AN66" s="1"/>
      <c r="AO66" s="1"/>
      <c r="AP66" s="1"/>
      <c r="AQ66" s="1"/>
      <c r="AR66" s="1"/>
      <c r="AS66" s="6"/>
      <c r="AT66" s="41" t="e">
        <f t="shared" si="12"/>
        <v>#DIV/0!</v>
      </c>
      <c r="AU66" s="41" t="e">
        <f t="shared" si="13"/>
        <v>#DIV/0!</v>
      </c>
      <c r="AV66" s="41" t="e">
        <f t="shared" si="14"/>
        <v>#DIV/0!</v>
      </c>
      <c r="AX66" s="6"/>
    </row>
    <row r="67" spans="1:50" ht="18" customHeight="1">
      <c r="A67" s="35">
        <f>INPUT!A65</f>
        <v>0</v>
      </c>
      <c r="B67" s="35">
        <f>INPUT!B65</f>
        <v>0</v>
      </c>
      <c r="C67" s="35">
        <f>INPUT!C65</f>
        <v>0</v>
      </c>
      <c r="D67" s="88"/>
      <c r="E67" s="89"/>
      <c r="F67" s="89"/>
      <c r="G67" s="89"/>
      <c r="H67" s="89"/>
      <c r="I67" s="90" t="str">
        <f t="shared" si="0"/>
        <v/>
      </c>
      <c r="J67" s="57" t="str">
        <f t="shared" si="1"/>
        <v/>
      </c>
      <c r="K67" s="91" t="str">
        <f t="shared" si="2"/>
        <v/>
      </c>
      <c r="L67" s="88"/>
      <c r="M67" s="89"/>
      <c r="N67" s="89"/>
      <c r="O67" s="90" t="str">
        <f t="shared" si="3"/>
        <v/>
      </c>
      <c r="P67" s="57" t="str">
        <f t="shared" si="4"/>
        <v/>
      </c>
      <c r="Q67" s="91" t="str">
        <f t="shared" si="5"/>
        <v/>
      </c>
      <c r="R67" s="88"/>
      <c r="S67" s="89"/>
      <c r="T67" s="89"/>
      <c r="U67" s="90" t="str">
        <f t="shared" si="6"/>
        <v/>
      </c>
      <c r="V67" s="57" t="str">
        <f t="shared" si="7"/>
        <v/>
      </c>
      <c r="W67" s="91" t="str">
        <f t="shared" si="8"/>
        <v/>
      </c>
      <c r="X67" s="92" t="str">
        <f t="shared" si="9"/>
        <v/>
      </c>
      <c r="Y67" s="93" t="str">
        <f t="shared" si="10"/>
        <v/>
      </c>
      <c r="Z67" s="94" t="str">
        <f t="shared" si="11"/>
        <v/>
      </c>
      <c r="AB67" s="2"/>
      <c r="AC67" s="1"/>
      <c r="AE67" s="1"/>
      <c r="AF67" s="1"/>
      <c r="AG67" s="1"/>
      <c r="AH67" s="1"/>
      <c r="AI67" s="1"/>
      <c r="AJ67" s="1"/>
      <c r="AK67" s="1"/>
      <c r="AL67" s="1"/>
      <c r="AM67" s="1"/>
      <c r="AN67" s="1"/>
      <c r="AO67" s="1"/>
      <c r="AP67" s="1"/>
      <c r="AQ67" s="1"/>
      <c r="AR67" s="1"/>
      <c r="AS67" s="6"/>
      <c r="AT67" s="41" t="e">
        <f t="shared" si="12"/>
        <v>#DIV/0!</v>
      </c>
      <c r="AU67" s="41" t="e">
        <f t="shared" si="13"/>
        <v>#DIV/0!</v>
      </c>
      <c r="AV67" s="41" t="e">
        <f t="shared" si="14"/>
        <v>#DIV/0!</v>
      </c>
      <c r="AX67" s="6"/>
    </row>
    <row r="68" spans="1:50" ht="18" customHeight="1">
      <c r="A68" s="35">
        <f>INPUT!A66</f>
        <v>0</v>
      </c>
      <c r="B68" s="35">
        <f>INPUT!B66</f>
        <v>0</v>
      </c>
      <c r="C68" s="35">
        <f>INPUT!C66</f>
        <v>0</v>
      </c>
      <c r="D68" s="88"/>
      <c r="E68" s="89"/>
      <c r="F68" s="89"/>
      <c r="G68" s="89"/>
      <c r="H68" s="89"/>
      <c r="I68" s="90" t="str">
        <f t="shared" si="0"/>
        <v/>
      </c>
      <c r="J68" s="57" t="str">
        <f t="shared" si="1"/>
        <v/>
      </c>
      <c r="K68" s="91" t="str">
        <f t="shared" si="2"/>
        <v/>
      </c>
      <c r="L68" s="88"/>
      <c r="M68" s="89"/>
      <c r="N68" s="89"/>
      <c r="O68" s="90" t="str">
        <f t="shared" si="3"/>
        <v/>
      </c>
      <c r="P68" s="57" t="str">
        <f t="shared" si="4"/>
        <v/>
      </c>
      <c r="Q68" s="91" t="str">
        <f t="shared" si="5"/>
        <v/>
      </c>
      <c r="R68" s="176"/>
      <c r="S68" s="89"/>
      <c r="T68" s="177"/>
      <c r="U68" s="90" t="str">
        <f t="shared" si="6"/>
        <v/>
      </c>
      <c r="V68" s="57" t="str">
        <f t="shared" si="7"/>
        <v/>
      </c>
      <c r="W68" s="91" t="str">
        <f t="shared" si="8"/>
        <v/>
      </c>
      <c r="X68" s="92" t="str">
        <f t="shared" si="9"/>
        <v/>
      </c>
      <c r="Y68" s="93" t="str">
        <f t="shared" si="10"/>
        <v/>
      </c>
      <c r="Z68" s="94" t="str">
        <f t="shared" si="11"/>
        <v/>
      </c>
      <c r="AB68" s="2"/>
      <c r="AC68" s="1"/>
      <c r="AE68" s="1"/>
      <c r="AF68" s="1"/>
      <c r="AG68" s="1"/>
      <c r="AH68" s="1"/>
      <c r="AI68" s="1"/>
      <c r="AJ68" s="1"/>
      <c r="AK68" s="1"/>
      <c r="AL68" s="1"/>
      <c r="AM68" s="1"/>
      <c r="AN68" s="1"/>
      <c r="AO68" s="1"/>
      <c r="AP68" s="1"/>
      <c r="AQ68" s="1"/>
      <c r="AR68" s="1"/>
      <c r="AS68" s="6"/>
      <c r="AT68" s="41" t="e">
        <f t="shared" si="12"/>
        <v>#DIV/0!</v>
      </c>
      <c r="AU68" s="41" t="e">
        <f t="shared" si="13"/>
        <v>#DIV/0!</v>
      </c>
      <c r="AV68" s="41" t="e">
        <f t="shared" si="14"/>
        <v>#DIV/0!</v>
      </c>
      <c r="AX68" s="6"/>
    </row>
    <row r="69" spans="1:50" ht="18" customHeight="1">
      <c r="A69" s="35">
        <f>INPUT!A67</f>
        <v>0</v>
      </c>
      <c r="B69" s="35">
        <f>INPUT!B67</f>
        <v>0</v>
      </c>
      <c r="C69" s="35">
        <f>INPUT!C67</f>
        <v>0</v>
      </c>
      <c r="D69" s="88"/>
      <c r="E69" s="89"/>
      <c r="F69" s="89"/>
      <c r="G69" s="89"/>
      <c r="H69" s="89"/>
      <c r="I69" s="90" t="str">
        <f t="shared" si="0"/>
        <v/>
      </c>
      <c r="J69" s="57" t="str">
        <f t="shared" si="1"/>
        <v/>
      </c>
      <c r="K69" s="91" t="str">
        <f t="shared" si="2"/>
        <v/>
      </c>
      <c r="L69" s="88"/>
      <c r="M69" s="89"/>
      <c r="N69" s="89"/>
      <c r="O69" s="90" t="str">
        <f t="shared" si="3"/>
        <v/>
      </c>
      <c r="P69" s="57" t="str">
        <f t="shared" si="4"/>
        <v/>
      </c>
      <c r="Q69" s="91" t="str">
        <f t="shared" si="5"/>
        <v/>
      </c>
      <c r="R69" s="88"/>
      <c r="S69" s="89"/>
      <c r="T69" s="89"/>
      <c r="U69" s="90" t="str">
        <f t="shared" si="6"/>
        <v/>
      </c>
      <c r="V69" s="57" t="str">
        <f t="shared" si="7"/>
        <v/>
      </c>
      <c r="W69" s="91" t="str">
        <f t="shared" si="8"/>
        <v/>
      </c>
      <c r="X69" s="92" t="str">
        <f t="shared" si="9"/>
        <v/>
      </c>
      <c r="Y69" s="93" t="str">
        <f t="shared" si="10"/>
        <v/>
      </c>
      <c r="Z69" s="94" t="str">
        <f t="shared" si="11"/>
        <v/>
      </c>
      <c r="AB69" s="2"/>
      <c r="AC69" s="1"/>
      <c r="AE69" s="1"/>
      <c r="AF69" s="1"/>
      <c r="AG69" s="1"/>
      <c r="AH69" s="1"/>
      <c r="AI69" s="1"/>
      <c r="AJ69" s="1"/>
      <c r="AK69" s="1"/>
      <c r="AL69" s="1"/>
      <c r="AM69" s="1"/>
      <c r="AN69" s="1"/>
      <c r="AO69" s="1"/>
      <c r="AP69" s="1"/>
      <c r="AQ69" s="1"/>
      <c r="AR69" s="1"/>
      <c r="AS69" s="6"/>
      <c r="AT69" s="41" t="e">
        <f t="shared" si="12"/>
        <v>#DIV/0!</v>
      </c>
      <c r="AU69" s="41" t="e">
        <f t="shared" si="13"/>
        <v>#DIV/0!</v>
      </c>
      <c r="AV69" s="41" t="e">
        <f t="shared" si="14"/>
        <v>#DIV/0!</v>
      </c>
      <c r="AX69" s="6"/>
    </row>
    <row r="70" spans="1:50" ht="18" customHeight="1">
      <c r="A70" s="35">
        <f>INPUT!A68</f>
        <v>0</v>
      </c>
      <c r="B70" s="35">
        <f>INPUT!B68</f>
        <v>0</v>
      </c>
      <c r="C70" s="35">
        <f>INPUT!C68</f>
        <v>0</v>
      </c>
      <c r="D70" s="88"/>
      <c r="E70" s="89"/>
      <c r="F70" s="89"/>
      <c r="G70" s="89"/>
      <c r="H70" s="89"/>
      <c r="I70" s="90" t="str">
        <f t="shared" si="0"/>
        <v/>
      </c>
      <c r="J70" s="57" t="str">
        <f t="shared" si="1"/>
        <v/>
      </c>
      <c r="K70" s="91" t="str">
        <f t="shared" si="2"/>
        <v/>
      </c>
      <c r="L70" s="88"/>
      <c r="M70" s="89"/>
      <c r="N70" s="89"/>
      <c r="O70" s="90" t="str">
        <f t="shared" si="3"/>
        <v/>
      </c>
      <c r="P70" s="57" t="str">
        <f t="shared" si="4"/>
        <v/>
      </c>
      <c r="Q70" s="91" t="str">
        <f t="shared" si="5"/>
        <v/>
      </c>
      <c r="R70" s="88"/>
      <c r="S70" s="89"/>
      <c r="T70" s="89"/>
      <c r="U70" s="90" t="str">
        <f t="shared" si="6"/>
        <v/>
      </c>
      <c r="V70" s="57" t="str">
        <f t="shared" si="7"/>
        <v/>
      </c>
      <c r="W70" s="91" t="str">
        <f t="shared" si="8"/>
        <v/>
      </c>
      <c r="X70" s="92" t="str">
        <f t="shared" si="9"/>
        <v/>
      </c>
      <c r="Y70" s="93" t="str">
        <f t="shared" si="10"/>
        <v/>
      </c>
      <c r="Z70" s="94" t="str">
        <f t="shared" si="11"/>
        <v/>
      </c>
      <c r="AB70" s="2"/>
      <c r="AC70" s="1"/>
      <c r="AE70" s="1"/>
      <c r="AF70" s="1"/>
      <c r="AG70" s="1"/>
      <c r="AH70" s="1"/>
      <c r="AI70" s="1"/>
      <c r="AJ70" s="1"/>
      <c r="AK70" s="1"/>
      <c r="AL70" s="1"/>
      <c r="AM70" s="1"/>
      <c r="AN70" s="1"/>
      <c r="AO70" s="1"/>
      <c r="AP70" s="1"/>
      <c r="AQ70" s="1"/>
      <c r="AR70" s="1"/>
      <c r="AS70" s="6"/>
      <c r="AT70" s="41" t="e">
        <f t="shared" si="12"/>
        <v>#DIV/0!</v>
      </c>
      <c r="AU70" s="41" t="e">
        <f t="shared" si="13"/>
        <v>#DIV/0!</v>
      </c>
      <c r="AV70" s="41" t="e">
        <f t="shared" si="14"/>
        <v>#DIV/0!</v>
      </c>
      <c r="AX70" s="6"/>
    </row>
    <row r="71" spans="1:50" ht="18" customHeight="1">
      <c r="A71" s="35">
        <f>INPUT!A69</f>
        <v>0</v>
      </c>
      <c r="B71" s="35">
        <f>INPUT!B69</f>
        <v>0</v>
      </c>
      <c r="C71" s="35">
        <f>INPUT!C69</f>
        <v>0</v>
      </c>
      <c r="D71" s="88"/>
      <c r="E71" s="89"/>
      <c r="F71" s="89"/>
      <c r="G71" s="89"/>
      <c r="H71" s="89"/>
      <c r="I71" s="90" t="str">
        <f t="shared" si="0"/>
        <v/>
      </c>
      <c r="J71" s="57" t="str">
        <f t="shared" si="1"/>
        <v/>
      </c>
      <c r="K71" s="91" t="str">
        <f t="shared" si="2"/>
        <v/>
      </c>
      <c r="L71" s="88"/>
      <c r="M71" s="89"/>
      <c r="N71" s="89"/>
      <c r="O71" s="90" t="str">
        <f t="shared" si="3"/>
        <v/>
      </c>
      <c r="P71" s="57" t="str">
        <f t="shared" si="4"/>
        <v/>
      </c>
      <c r="Q71" s="91" t="str">
        <f t="shared" si="5"/>
        <v/>
      </c>
      <c r="R71" s="88"/>
      <c r="S71" s="89"/>
      <c r="T71" s="89"/>
      <c r="U71" s="90" t="str">
        <f t="shared" si="6"/>
        <v/>
      </c>
      <c r="V71" s="57" t="str">
        <f t="shared" si="7"/>
        <v/>
      </c>
      <c r="W71" s="91" t="str">
        <f t="shared" si="8"/>
        <v/>
      </c>
      <c r="X71" s="92" t="str">
        <f t="shared" si="9"/>
        <v/>
      </c>
      <c r="Y71" s="93" t="str">
        <f t="shared" si="10"/>
        <v/>
      </c>
      <c r="Z71" s="94" t="str">
        <f t="shared" si="11"/>
        <v/>
      </c>
      <c r="AB71" s="2"/>
      <c r="AC71" s="1"/>
      <c r="AE71" s="1"/>
      <c r="AF71" s="1"/>
      <c r="AG71" s="1"/>
      <c r="AH71" s="1"/>
      <c r="AI71" s="1"/>
      <c r="AJ71" s="1"/>
      <c r="AK71" s="1"/>
      <c r="AL71" s="1"/>
      <c r="AM71" s="1"/>
      <c r="AN71" s="1"/>
      <c r="AO71" s="1"/>
      <c r="AP71" s="1"/>
      <c r="AQ71" s="1"/>
      <c r="AR71" s="1"/>
      <c r="AS71" s="6"/>
      <c r="AT71" s="41" t="e">
        <f t="shared" si="12"/>
        <v>#DIV/0!</v>
      </c>
      <c r="AU71" s="41" t="e">
        <f t="shared" si="13"/>
        <v>#DIV/0!</v>
      </c>
      <c r="AV71" s="41" t="e">
        <f t="shared" si="14"/>
        <v>#DIV/0!</v>
      </c>
      <c r="AX71" s="6"/>
    </row>
    <row r="72" spans="1:50" ht="18" customHeight="1">
      <c r="A72" s="35">
        <f>INPUT!A70</f>
        <v>0</v>
      </c>
      <c r="B72" s="35">
        <f>INPUT!B70</f>
        <v>0</v>
      </c>
      <c r="C72" s="35">
        <f>INPUT!C70</f>
        <v>0</v>
      </c>
      <c r="D72" s="88"/>
      <c r="E72" s="89"/>
      <c r="F72" s="89"/>
      <c r="G72" s="89"/>
      <c r="H72" s="89"/>
      <c r="I72" s="90" t="str">
        <f t="shared" si="0"/>
        <v/>
      </c>
      <c r="J72" s="57" t="str">
        <f t="shared" si="1"/>
        <v/>
      </c>
      <c r="K72" s="91" t="str">
        <f t="shared" si="2"/>
        <v/>
      </c>
      <c r="L72" s="88"/>
      <c r="M72" s="89"/>
      <c r="N72" s="89"/>
      <c r="O72" s="90" t="str">
        <f t="shared" si="3"/>
        <v/>
      </c>
      <c r="P72" s="57" t="str">
        <f t="shared" si="4"/>
        <v/>
      </c>
      <c r="Q72" s="91" t="str">
        <f t="shared" si="5"/>
        <v/>
      </c>
      <c r="R72" s="88"/>
      <c r="S72" s="89"/>
      <c r="T72" s="89"/>
      <c r="U72" s="90" t="str">
        <f t="shared" si="6"/>
        <v/>
      </c>
      <c r="V72" s="57" t="str">
        <f t="shared" si="7"/>
        <v/>
      </c>
      <c r="W72" s="91" t="str">
        <f t="shared" si="8"/>
        <v/>
      </c>
      <c r="X72" s="92" t="str">
        <f t="shared" si="9"/>
        <v/>
      </c>
      <c r="Y72" s="93" t="str">
        <f t="shared" si="10"/>
        <v/>
      </c>
      <c r="Z72" s="94" t="str">
        <f t="shared" si="11"/>
        <v/>
      </c>
      <c r="AB72" s="2"/>
      <c r="AC72" s="1"/>
      <c r="AE72" s="1"/>
      <c r="AF72" s="1"/>
      <c r="AG72" s="1"/>
      <c r="AH72" s="1"/>
      <c r="AI72" s="1"/>
      <c r="AJ72" s="1"/>
      <c r="AK72" s="1"/>
      <c r="AL72" s="1"/>
      <c r="AM72" s="1"/>
      <c r="AN72" s="1"/>
      <c r="AO72" s="1"/>
      <c r="AP72" s="1"/>
      <c r="AQ72" s="1"/>
      <c r="AR72" s="1"/>
      <c r="AS72" s="6"/>
      <c r="AT72" s="41" t="e">
        <f t="shared" si="12"/>
        <v>#DIV/0!</v>
      </c>
      <c r="AU72" s="41" t="e">
        <f t="shared" si="13"/>
        <v>#DIV/0!</v>
      </c>
      <c r="AV72" s="41" t="e">
        <f t="shared" si="14"/>
        <v>#DIV/0!</v>
      </c>
      <c r="AX72" s="6"/>
    </row>
    <row r="73" spans="1:50" ht="18" customHeight="1">
      <c r="A73" s="35">
        <f>INPUT!A71</f>
        <v>0</v>
      </c>
      <c r="B73" s="35">
        <f>INPUT!B71</f>
        <v>0</v>
      </c>
      <c r="C73" s="35">
        <f>INPUT!C71</f>
        <v>0</v>
      </c>
      <c r="D73" s="88"/>
      <c r="E73" s="89"/>
      <c r="F73" s="89"/>
      <c r="G73" s="89"/>
      <c r="H73" s="89"/>
      <c r="I73" s="90" t="str">
        <f t="shared" si="0"/>
        <v/>
      </c>
      <c r="J73" s="57" t="str">
        <f t="shared" si="1"/>
        <v/>
      </c>
      <c r="K73" s="91" t="str">
        <f t="shared" si="2"/>
        <v/>
      </c>
      <c r="L73" s="88"/>
      <c r="M73" s="89"/>
      <c r="N73" s="89"/>
      <c r="O73" s="90" t="str">
        <f t="shared" si="3"/>
        <v/>
      </c>
      <c r="P73" s="57" t="str">
        <f t="shared" si="4"/>
        <v/>
      </c>
      <c r="Q73" s="91" t="str">
        <f t="shared" si="5"/>
        <v/>
      </c>
      <c r="R73" s="88"/>
      <c r="S73" s="89"/>
      <c r="T73" s="89"/>
      <c r="U73" s="90" t="str">
        <f t="shared" si="6"/>
        <v/>
      </c>
      <c r="V73" s="57" t="str">
        <f t="shared" si="7"/>
        <v/>
      </c>
      <c r="W73" s="91" t="str">
        <f t="shared" si="8"/>
        <v/>
      </c>
      <c r="X73" s="92" t="str">
        <f t="shared" si="9"/>
        <v/>
      </c>
      <c r="Y73" s="93" t="str">
        <f t="shared" si="10"/>
        <v/>
      </c>
      <c r="Z73" s="94" t="str">
        <f t="shared" si="11"/>
        <v/>
      </c>
      <c r="AB73" s="2"/>
      <c r="AC73" s="1"/>
      <c r="AE73" s="1"/>
      <c r="AF73" s="1"/>
      <c r="AG73" s="1"/>
      <c r="AH73" s="1"/>
      <c r="AI73" s="1"/>
      <c r="AJ73" s="1"/>
      <c r="AK73" s="1"/>
      <c r="AL73" s="1"/>
      <c r="AM73" s="1"/>
      <c r="AN73" s="1"/>
      <c r="AO73" s="1"/>
      <c r="AP73" s="1"/>
      <c r="AQ73" s="1"/>
      <c r="AR73" s="1"/>
      <c r="AS73" s="6"/>
      <c r="AT73" s="41" t="e">
        <f t="shared" si="12"/>
        <v>#DIV/0!</v>
      </c>
      <c r="AU73" s="41" t="e">
        <f t="shared" si="13"/>
        <v>#DIV/0!</v>
      </c>
      <c r="AV73" s="41" t="e">
        <f t="shared" si="14"/>
        <v>#DIV/0!</v>
      </c>
      <c r="AX73" s="6"/>
    </row>
    <row r="74" spans="1:50" ht="18" customHeight="1">
      <c r="A74" s="35">
        <f>INPUT!A72</f>
        <v>0</v>
      </c>
      <c r="B74" s="35">
        <f>INPUT!B72</f>
        <v>0</v>
      </c>
      <c r="C74" s="35">
        <f>INPUT!C72</f>
        <v>0</v>
      </c>
      <c r="D74" s="88"/>
      <c r="E74" s="89"/>
      <c r="F74" s="89"/>
      <c r="G74" s="89"/>
      <c r="H74" s="89"/>
      <c r="I74" s="90" t="str">
        <f t="shared" si="0"/>
        <v/>
      </c>
      <c r="J74" s="57" t="str">
        <f t="shared" si="1"/>
        <v/>
      </c>
      <c r="K74" s="91" t="str">
        <f t="shared" si="2"/>
        <v/>
      </c>
      <c r="L74" s="88"/>
      <c r="M74" s="89"/>
      <c r="N74" s="89"/>
      <c r="O74" s="90" t="str">
        <f t="shared" si="3"/>
        <v/>
      </c>
      <c r="P74" s="57" t="str">
        <f t="shared" si="4"/>
        <v/>
      </c>
      <c r="Q74" s="91" t="str">
        <f t="shared" si="5"/>
        <v/>
      </c>
      <c r="R74" s="88"/>
      <c r="S74" s="89"/>
      <c r="T74" s="89"/>
      <c r="U74" s="90" t="str">
        <f t="shared" si="6"/>
        <v/>
      </c>
      <c r="V74" s="57" t="str">
        <f t="shared" si="7"/>
        <v/>
      </c>
      <c r="W74" s="91" t="str">
        <f t="shared" si="8"/>
        <v/>
      </c>
      <c r="X74" s="92" t="str">
        <f t="shared" si="9"/>
        <v/>
      </c>
      <c r="Y74" s="93" t="str">
        <f t="shared" si="10"/>
        <v/>
      </c>
      <c r="Z74" s="94" t="str">
        <f t="shared" si="11"/>
        <v/>
      </c>
      <c r="AB74" s="2"/>
      <c r="AC74" s="1"/>
      <c r="AE74" s="1"/>
      <c r="AF74" s="1"/>
      <c r="AG74" s="1"/>
      <c r="AH74" s="1"/>
      <c r="AI74" s="1"/>
      <c r="AJ74" s="1"/>
      <c r="AK74" s="1"/>
      <c r="AL74" s="1"/>
      <c r="AM74" s="1"/>
      <c r="AN74" s="1"/>
      <c r="AO74" s="1"/>
      <c r="AP74" s="1"/>
      <c r="AQ74" s="1"/>
      <c r="AR74" s="1"/>
      <c r="AS74" s="6"/>
      <c r="AT74" s="41" t="e">
        <f t="shared" si="12"/>
        <v>#DIV/0!</v>
      </c>
      <c r="AU74" s="41" t="e">
        <f t="shared" si="13"/>
        <v>#DIV/0!</v>
      </c>
      <c r="AV74" s="41" t="e">
        <f t="shared" si="14"/>
        <v>#DIV/0!</v>
      </c>
      <c r="AX74" s="6"/>
    </row>
    <row r="75" spans="1:50" ht="18" customHeight="1">
      <c r="A75" s="35">
        <f>INPUT!A73</f>
        <v>0</v>
      </c>
      <c r="B75" s="35">
        <f>INPUT!B73</f>
        <v>0</v>
      </c>
      <c r="C75" s="35">
        <f>INPUT!C73</f>
        <v>0</v>
      </c>
      <c r="D75" s="88"/>
      <c r="E75" s="89"/>
      <c r="F75" s="89"/>
      <c r="G75" s="89"/>
      <c r="H75" s="89"/>
      <c r="I75" s="90" t="str">
        <f t="shared" si="0"/>
        <v/>
      </c>
      <c r="J75" s="57" t="str">
        <f t="shared" si="1"/>
        <v/>
      </c>
      <c r="K75" s="91" t="str">
        <f t="shared" si="2"/>
        <v/>
      </c>
      <c r="L75" s="88"/>
      <c r="M75" s="89"/>
      <c r="N75" s="89"/>
      <c r="O75" s="90" t="str">
        <f t="shared" si="3"/>
        <v/>
      </c>
      <c r="P75" s="57" t="str">
        <f t="shared" si="4"/>
        <v/>
      </c>
      <c r="Q75" s="91" t="str">
        <f t="shared" si="5"/>
        <v/>
      </c>
      <c r="R75" s="88"/>
      <c r="S75" s="89"/>
      <c r="T75" s="89"/>
      <c r="U75" s="90" t="str">
        <f t="shared" si="6"/>
        <v/>
      </c>
      <c r="V75" s="57" t="str">
        <f t="shared" si="7"/>
        <v/>
      </c>
      <c r="W75" s="91" t="str">
        <f t="shared" si="8"/>
        <v/>
      </c>
      <c r="X75" s="92" t="str">
        <f t="shared" si="9"/>
        <v/>
      </c>
      <c r="Y75" s="93" t="str">
        <f t="shared" si="10"/>
        <v/>
      </c>
      <c r="Z75" s="94" t="str">
        <f t="shared" si="11"/>
        <v/>
      </c>
      <c r="AB75" s="2"/>
      <c r="AC75" s="1"/>
      <c r="AE75" s="1"/>
      <c r="AF75" s="1"/>
      <c r="AG75" s="1"/>
      <c r="AH75" s="1"/>
      <c r="AI75" s="1"/>
      <c r="AJ75" s="1"/>
      <c r="AK75" s="1"/>
      <c r="AL75" s="1"/>
      <c r="AM75" s="1"/>
      <c r="AN75" s="1"/>
      <c r="AO75" s="1"/>
      <c r="AP75" s="1"/>
      <c r="AQ75" s="1"/>
      <c r="AR75" s="1"/>
      <c r="AS75" s="6"/>
      <c r="AT75" s="41" t="e">
        <f t="shared" si="12"/>
        <v>#DIV/0!</v>
      </c>
      <c r="AU75" s="41" t="e">
        <f t="shared" si="13"/>
        <v>#DIV/0!</v>
      </c>
      <c r="AV75" s="41" t="e">
        <f t="shared" si="14"/>
        <v>#DIV/0!</v>
      </c>
      <c r="AX75" s="6"/>
    </row>
    <row r="76" spans="1:50" ht="18" customHeight="1">
      <c r="A76" s="35">
        <f>INPUT!A74</f>
        <v>0</v>
      </c>
      <c r="B76" s="35">
        <f>INPUT!B74</f>
        <v>0</v>
      </c>
      <c r="C76" s="35">
        <f>INPUT!C74</f>
        <v>0</v>
      </c>
      <c r="D76" s="88"/>
      <c r="E76" s="89"/>
      <c r="F76" s="89"/>
      <c r="G76" s="89"/>
      <c r="H76" s="89"/>
      <c r="I76" s="90" t="str">
        <f t="shared" si="0"/>
        <v/>
      </c>
      <c r="J76" s="57" t="str">
        <f t="shared" si="1"/>
        <v/>
      </c>
      <c r="K76" s="91" t="str">
        <f t="shared" si="2"/>
        <v/>
      </c>
      <c r="L76" s="88"/>
      <c r="M76" s="89"/>
      <c r="N76" s="89"/>
      <c r="O76" s="90" t="str">
        <f t="shared" si="3"/>
        <v/>
      </c>
      <c r="P76" s="57" t="str">
        <f t="shared" si="4"/>
        <v/>
      </c>
      <c r="Q76" s="91" t="str">
        <f t="shared" si="5"/>
        <v/>
      </c>
      <c r="R76" s="88"/>
      <c r="S76" s="89"/>
      <c r="T76" s="89"/>
      <c r="U76" s="90" t="str">
        <f t="shared" si="6"/>
        <v/>
      </c>
      <c r="V76" s="57" t="str">
        <f t="shared" si="7"/>
        <v/>
      </c>
      <c r="W76" s="91" t="str">
        <f t="shared" si="8"/>
        <v/>
      </c>
      <c r="X76" s="92" t="str">
        <f t="shared" si="9"/>
        <v/>
      </c>
      <c r="Y76" s="93" t="str">
        <f t="shared" si="10"/>
        <v/>
      </c>
      <c r="Z76" s="94" t="str">
        <f t="shared" si="11"/>
        <v/>
      </c>
      <c r="AB76" s="2"/>
      <c r="AC76" s="1"/>
      <c r="AE76" s="1"/>
      <c r="AF76" s="1"/>
      <c r="AG76" s="1"/>
      <c r="AH76" s="1"/>
      <c r="AI76" s="1"/>
      <c r="AJ76" s="1"/>
      <c r="AK76" s="1"/>
      <c r="AL76" s="1"/>
      <c r="AM76" s="1"/>
      <c r="AN76" s="1"/>
      <c r="AO76" s="1"/>
      <c r="AP76" s="1"/>
      <c r="AQ76" s="1"/>
      <c r="AR76" s="1"/>
      <c r="AS76" s="6"/>
      <c r="AT76" s="41" t="e">
        <f t="shared" si="12"/>
        <v>#DIV/0!</v>
      </c>
      <c r="AU76" s="41" t="e">
        <f t="shared" si="13"/>
        <v>#DIV/0!</v>
      </c>
      <c r="AV76" s="41" t="e">
        <f t="shared" si="14"/>
        <v>#DIV/0!</v>
      </c>
      <c r="AX76" s="6"/>
    </row>
    <row r="77" spans="1:50" ht="18" customHeight="1">
      <c r="A77" s="35">
        <f>INPUT!A75</f>
        <v>0</v>
      </c>
      <c r="B77" s="35">
        <f>INPUT!B75</f>
        <v>0</v>
      </c>
      <c r="C77" s="35">
        <f>INPUT!C75</f>
        <v>0</v>
      </c>
      <c r="D77" s="88"/>
      <c r="E77" s="89"/>
      <c r="F77" s="89"/>
      <c r="G77" s="89"/>
      <c r="H77" s="89"/>
      <c r="I77" s="90" t="str">
        <f t="shared" si="0"/>
        <v/>
      </c>
      <c r="J77" s="57" t="str">
        <f t="shared" si="1"/>
        <v/>
      </c>
      <c r="K77" s="91" t="str">
        <f t="shared" si="2"/>
        <v/>
      </c>
      <c r="L77" s="88"/>
      <c r="M77" s="89"/>
      <c r="N77" s="89"/>
      <c r="O77" s="90" t="str">
        <f t="shared" si="3"/>
        <v/>
      </c>
      <c r="P77" s="57" t="str">
        <f t="shared" si="4"/>
        <v/>
      </c>
      <c r="Q77" s="91" t="str">
        <f t="shared" si="5"/>
        <v/>
      </c>
      <c r="R77" s="88"/>
      <c r="S77" s="89"/>
      <c r="T77" s="89"/>
      <c r="U77" s="90" t="str">
        <f t="shared" si="6"/>
        <v/>
      </c>
      <c r="V77" s="57" t="str">
        <f t="shared" si="7"/>
        <v/>
      </c>
      <c r="W77" s="91" t="str">
        <f t="shared" si="8"/>
        <v/>
      </c>
      <c r="X77" s="92" t="str">
        <f t="shared" si="9"/>
        <v/>
      </c>
      <c r="Y77" s="93" t="str">
        <f t="shared" si="10"/>
        <v/>
      </c>
      <c r="Z77" s="94" t="str">
        <f t="shared" si="11"/>
        <v/>
      </c>
      <c r="AB77" s="2"/>
      <c r="AC77" s="1"/>
      <c r="AE77" s="1"/>
      <c r="AF77" s="1"/>
      <c r="AG77" s="1"/>
      <c r="AH77" s="1"/>
      <c r="AI77" s="1"/>
      <c r="AJ77" s="1"/>
      <c r="AK77" s="1"/>
      <c r="AL77" s="1"/>
      <c r="AM77" s="1"/>
      <c r="AN77" s="1"/>
      <c r="AO77" s="1"/>
      <c r="AP77" s="1"/>
      <c r="AQ77" s="1"/>
      <c r="AR77" s="1"/>
      <c r="AS77" s="6"/>
      <c r="AT77" s="41" t="e">
        <f t="shared" si="12"/>
        <v>#DIV/0!</v>
      </c>
      <c r="AU77" s="41" t="e">
        <f t="shared" si="13"/>
        <v>#DIV/0!</v>
      </c>
      <c r="AV77" s="41" t="e">
        <f t="shared" si="14"/>
        <v>#DIV/0!</v>
      </c>
      <c r="AX77" s="6"/>
    </row>
    <row r="78" spans="1:50" ht="18" customHeight="1">
      <c r="A78" s="35">
        <f>INPUT!A76</f>
        <v>0</v>
      </c>
      <c r="B78" s="35">
        <f>INPUT!B76</f>
        <v>0</v>
      </c>
      <c r="C78" s="35">
        <f>INPUT!C76</f>
        <v>0</v>
      </c>
      <c r="D78" s="88"/>
      <c r="E78" s="89"/>
      <c r="F78" s="89"/>
      <c r="G78" s="89"/>
      <c r="H78" s="89"/>
      <c r="I78" s="90" t="str">
        <f t="shared" si="0"/>
        <v/>
      </c>
      <c r="J78" s="57" t="str">
        <f t="shared" si="1"/>
        <v/>
      </c>
      <c r="K78" s="91" t="str">
        <f t="shared" si="2"/>
        <v/>
      </c>
      <c r="L78" s="88"/>
      <c r="M78" s="89"/>
      <c r="N78" s="89"/>
      <c r="O78" s="90" t="str">
        <f t="shared" si="3"/>
        <v/>
      </c>
      <c r="P78" s="57" t="str">
        <f t="shared" si="4"/>
        <v/>
      </c>
      <c r="Q78" s="91" t="str">
        <f t="shared" si="5"/>
        <v/>
      </c>
      <c r="R78" s="88"/>
      <c r="S78" s="89"/>
      <c r="T78" s="89"/>
      <c r="U78" s="90" t="str">
        <f t="shared" si="6"/>
        <v/>
      </c>
      <c r="V78" s="57" t="str">
        <f t="shared" si="7"/>
        <v/>
      </c>
      <c r="W78" s="91" t="str">
        <f t="shared" si="8"/>
        <v/>
      </c>
      <c r="X78" s="92" t="str">
        <f t="shared" si="9"/>
        <v/>
      </c>
      <c r="Y78" s="93" t="str">
        <f t="shared" si="10"/>
        <v/>
      </c>
      <c r="Z78" s="94" t="str">
        <f t="shared" si="11"/>
        <v/>
      </c>
      <c r="AB78" s="2"/>
      <c r="AC78" s="1"/>
      <c r="AE78" s="1"/>
      <c r="AF78" s="1"/>
      <c r="AG78" s="1"/>
      <c r="AH78" s="1"/>
      <c r="AI78" s="1"/>
      <c r="AJ78" s="1"/>
      <c r="AK78" s="1"/>
      <c r="AL78" s="1"/>
      <c r="AM78" s="1"/>
      <c r="AN78" s="1"/>
      <c r="AO78" s="1"/>
      <c r="AP78" s="1"/>
      <c r="AQ78" s="1"/>
      <c r="AR78" s="1"/>
      <c r="AS78" s="6"/>
      <c r="AT78" s="41" t="e">
        <f t="shared" si="12"/>
        <v>#DIV/0!</v>
      </c>
      <c r="AU78" s="41" t="e">
        <f t="shared" si="13"/>
        <v>#DIV/0!</v>
      </c>
      <c r="AV78" s="41" t="e">
        <f t="shared" si="14"/>
        <v>#DIV/0!</v>
      </c>
      <c r="AX78" s="6"/>
    </row>
    <row r="79" spans="1:50" ht="18" customHeight="1">
      <c r="A79" s="35">
        <f>INPUT!A77</f>
        <v>0</v>
      </c>
      <c r="B79" s="35">
        <f>INPUT!B77</f>
        <v>0</v>
      </c>
      <c r="C79" s="35">
        <f>INPUT!C77</f>
        <v>0</v>
      </c>
      <c r="D79" s="88"/>
      <c r="E79" s="89"/>
      <c r="F79" s="89"/>
      <c r="G79" s="89"/>
      <c r="H79" s="89"/>
      <c r="I79" s="90" t="str">
        <f t="shared" ref="I79:I116" si="15">IF(COUNT($D79:$H79)=0,"",SUM($D79:$H79))</f>
        <v/>
      </c>
      <c r="J79" s="57" t="str">
        <f t="shared" ref="J79:J116" si="16">IF(ISERROR(IF($I79="","",ROUND(($I79/$I$10)*$J$10,2))),"",IF($I79="","",ROUND(($I79/$I$10)*$J$10,2)))</f>
        <v/>
      </c>
      <c r="K79" s="91" t="str">
        <f t="shared" ref="K79:K116" si="17">IF($J79="","",ROUND($J79*$K$10,2))</f>
        <v/>
      </c>
      <c r="L79" s="88"/>
      <c r="M79" s="89"/>
      <c r="N79" s="89"/>
      <c r="O79" s="90" t="str">
        <f t="shared" ref="O79:O116" si="18">IF(COUNT($L79:$N79)=0,"",SUM($L79:$N79))</f>
        <v/>
      </c>
      <c r="P79" s="57" t="str">
        <f t="shared" ref="P79:P116" si="19">IF(ISERROR(IF($O79="","",ROUND(($O79/$O$10)*$P$10,2))),"",IF($O79="","",ROUND(($O79/$O$10)*$P$10,2)))</f>
        <v/>
      </c>
      <c r="Q79" s="91" t="str">
        <f t="shared" ref="Q79:Q116" si="20">IF($P79="","",ROUND($P79*$Q$10,2))</f>
        <v/>
      </c>
      <c r="R79" s="88"/>
      <c r="S79" s="89"/>
      <c r="T79" s="89"/>
      <c r="U79" s="90" t="str">
        <f t="shared" ref="U79:U116" si="21">IF(COUNT($R79:$T79)=0,"",SUM($R79:$T79))</f>
        <v/>
      </c>
      <c r="V79" s="57" t="str">
        <f t="shared" ref="V79:V116" si="22">IF(ISERROR(IF($U79="","",ROUND(($U79/$U$10)*$V$10,2))),"",IF($U79="","",ROUND(($U79/$U$10)*$V$10,2)))</f>
        <v/>
      </c>
      <c r="W79" s="91" t="str">
        <f t="shared" ref="W79:W116" si="23">IF($V79="","",ROUND($V79*$W$10,2))</f>
        <v/>
      </c>
      <c r="X79" s="92" t="str">
        <f t="shared" si="9"/>
        <v/>
      </c>
      <c r="Y79" s="93" t="str">
        <f t="shared" si="10"/>
        <v/>
      </c>
      <c r="Z79" s="94" t="str">
        <f t="shared" ref="Z79:Z116" si="24">IF(ISERROR(IF(Y79="","",VLOOKUP(Y79,DESCRIPTORS,4,TRUE))),"",IF(Y79="","",VLOOKUP(Y79,DESCRIPTORS,4,TRUE)))</f>
        <v/>
      </c>
      <c r="AB79" s="2"/>
      <c r="AC79" s="1"/>
      <c r="AE79" s="1"/>
      <c r="AF79" s="1"/>
      <c r="AG79" s="1"/>
      <c r="AH79" s="1"/>
      <c r="AI79" s="1"/>
      <c r="AJ79" s="1"/>
      <c r="AK79" s="1"/>
      <c r="AL79" s="1"/>
      <c r="AM79" s="1"/>
      <c r="AN79" s="1"/>
      <c r="AO79" s="1"/>
      <c r="AP79" s="1"/>
      <c r="AQ79" s="1"/>
      <c r="AR79" s="1"/>
      <c r="AS79" s="6"/>
      <c r="AT79" s="41" t="e">
        <f t="shared" ref="AT79:AT116" si="25">(R79/$R$10)*100</f>
        <v>#DIV/0!</v>
      </c>
      <c r="AU79" s="41" t="e">
        <f t="shared" ref="AU79:AU116" si="26">(S79/$S$10)*100</f>
        <v>#DIV/0!</v>
      </c>
      <c r="AV79" s="41" t="e">
        <f t="shared" ref="AV79:AV116" si="27">(T79/$T$10)*100</f>
        <v>#DIV/0!</v>
      </c>
      <c r="AX79" s="6"/>
    </row>
    <row r="80" spans="1:50" ht="18" customHeight="1">
      <c r="A80" s="35">
        <f>INPUT!A78</f>
        <v>0</v>
      </c>
      <c r="B80" s="35">
        <f>INPUT!B78</f>
        <v>0</v>
      </c>
      <c r="C80" s="35">
        <f>INPUT!C78</f>
        <v>0</v>
      </c>
      <c r="D80" s="88"/>
      <c r="E80" s="89"/>
      <c r="F80" s="89"/>
      <c r="G80" s="89"/>
      <c r="H80" s="89"/>
      <c r="I80" s="90" t="str">
        <f t="shared" si="15"/>
        <v/>
      </c>
      <c r="J80" s="57" t="str">
        <f t="shared" si="16"/>
        <v/>
      </c>
      <c r="K80" s="91" t="str">
        <f t="shared" si="17"/>
        <v/>
      </c>
      <c r="L80" s="88"/>
      <c r="M80" s="89"/>
      <c r="N80" s="89"/>
      <c r="O80" s="90" t="str">
        <f t="shared" si="18"/>
        <v/>
      </c>
      <c r="P80" s="57" t="str">
        <f t="shared" si="19"/>
        <v/>
      </c>
      <c r="Q80" s="91" t="str">
        <f t="shared" si="20"/>
        <v/>
      </c>
      <c r="R80" s="88"/>
      <c r="S80" s="89"/>
      <c r="T80" s="89"/>
      <c r="U80" s="90" t="str">
        <f t="shared" si="21"/>
        <v/>
      </c>
      <c r="V80" s="57" t="str">
        <f t="shared" si="22"/>
        <v/>
      </c>
      <c r="W80" s="91" t="str">
        <f t="shared" si="23"/>
        <v/>
      </c>
      <c r="X80" s="92" t="str">
        <f t="shared" ref="X80:X116" si="28">IF(ISERROR(IF($T80="","",ROUND(SUM($K80,$Q80,$W80),2))),"",IF($T80="","",ROUND(SUM($K80,$Q80,$W80),2)))</f>
        <v/>
      </c>
      <c r="Y80" s="93" t="str">
        <f t="shared" ref="Y80:Y116" si="29">IF(ISERROR(IF($T80="","",VLOOKUP(X80,NewTransmu,4,TRUE))),"",IF($T80="","",VLOOKUP(X80,NewTransmu,4,TRUE)))</f>
        <v/>
      </c>
      <c r="Z80" s="94" t="str">
        <f t="shared" si="24"/>
        <v/>
      </c>
      <c r="AB80" s="2"/>
      <c r="AC80" s="1"/>
      <c r="AE80" s="1"/>
      <c r="AF80" s="1"/>
      <c r="AG80" s="1"/>
      <c r="AH80" s="1"/>
      <c r="AI80" s="1"/>
      <c r="AJ80" s="1"/>
      <c r="AK80" s="1"/>
      <c r="AL80" s="1"/>
      <c r="AM80" s="1"/>
      <c r="AN80" s="1"/>
      <c r="AO80" s="1"/>
      <c r="AP80" s="1"/>
      <c r="AQ80" s="1"/>
      <c r="AR80" s="1"/>
      <c r="AS80" s="6"/>
      <c r="AT80" s="41" t="e">
        <f t="shared" si="25"/>
        <v>#DIV/0!</v>
      </c>
      <c r="AU80" s="41" t="e">
        <f t="shared" si="26"/>
        <v>#DIV/0!</v>
      </c>
      <c r="AV80" s="41" t="e">
        <f t="shared" si="27"/>
        <v>#DIV/0!</v>
      </c>
      <c r="AX80" s="6"/>
    </row>
    <row r="81" spans="1:50" ht="18" customHeight="1">
      <c r="A81" s="35">
        <f>INPUT!A79</f>
        <v>0</v>
      </c>
      <c r="B81" s="35">
        <f>INPUT!B79</f>
        <v>0</v>
      </c>
      <c r="C81" s="35">
        <f>INPUT!C79</f>
        <v>0</v>
      </c>
      <c r="D81" s="88"/>
      <c r="E81" s="89"/>
      <c r="F81" s="89"/>
      <c r="G81" s="89"/>
      <c r="H81" s="89"/>
      <c r="I81" s="90" t="str">
        <f t="shared" si="15"/>
        <v/>
      </c>
      <c r="J81" s="57" t="str">
        <f t="shared" si="16"/>
        <v/>
      </c>
      <c r="K81" s="91" t="str">
        <f t="shared" si="17"/>
        <v/>
      </c>
      <c r="L81" s="88"/>
      <c r="M81" s="89"/>
      <c r="N81" s="89"/>
      <c r="O81" s="90" t="str">
        <f t="shared" si="18"/>
        <v/>
      </c>
      <c r="P81" s="57" t="str">
        <f t="shared" si="19"/>
        <v/>
      </c>
      <c r="Q81" s="91" t="str">
        <f t="shared" si="20"/>
        <v/>
      </c>
      <c r="R81" s="88"/>
      <c r="S81" s="89"/>
      <c r="T81" s="89"/>
      <c r="U81" s="90" t="str">
        <f t="shared" si="21"/>
        <v/>
      </c>
      <c r="V81" s="57" t="str">
        <f t="shared" si="22"/>
        <v/>
      </c>
      <c r="W81" s="91" t="str">
        <f t="shared" si="23"/>
        <v/>
      </c>
      <c r="X81" s="92" t="str">
        <f t="shared" si="28"/>
        <v/>
      </c>
      <c r="Y81" s="93" t="str">
        <f t="shared" si="29"/>
        <v/>
      </c>
      <c r="Z81" s="94" t="str">
        <f t="shared" si="24"/>
        <v/>
      </c>
      <c r="AB81" s="2"/>
      <c r="AC81" s="1"/>
      <c r="AE81" s="1"/>
      <c r="AF81" s="1"/>
      <c r="AG81" s="1"/>
      <c r="AH81" s="1"/>
      <c r="AI81" s="1"/>
      <c r="AJ81" s="1"/>
      <c r="AK81" s="1"/>
      <c r="AL81" s="1"/>
      <c r="AM81" s="1"/>
      <c r="AN81" s="1"/>
      <c r="AO81" s="1"/>
      <c r="AP81" s="1"/>
      <c r="AQ81" s="1"/>
      <c r="AR81" s="1"/>
      <c r="AS81" s="6"/>
      <c r="AT81" s="41" t="e">
        <f t="shared" si="25"/>
        <v>#DIV/0!</v>
      </c>
      <c r="AU81" s="41" t="e">
        <f t="shared" si="26"/>
        <v>#DIV/0!</v>
      </c>
      <c r="AV81" s="41" t="e">
        <f t="shared" si="27"/>
        <v>#DIV/0!</v>
      </c>
      <c r="AX81" s="6"/>
    </row>
    <row r="82" spans="1:50" ht="18" customHeight="1">
      <c r="A82" s="35">
        <f>INPUT!A80</f>
        <v>0</v>
      </c>
      <c r="B82" s="35">
        <f>INPUT!B80</f>
        <v>0</v>
      </c>
      <c r="C82" s="35">
        <f>INPUT!C80</f>
        <v>0</v>
      </c>
      <c r="D82" s="88"/>
      <c r="E82" s="89"/>
      <c r="F82" s="89"/>
      <c r="G82" s="89"/>
      <c r="H82" s="89"/>
      <c r="I82" s="90" t="str">
        <f t="shared" si="15"/>
        <v/>
      </c>
      <c r="J82" s="57" t="str">
        <f t="shared" si="16"/>
        <v/>
      </c>
      <c r="K82" s="91" t="str">
        <f t="shared" si="17"/>
        <v/>
      </c>
      <c r="L82" s="88"/>
      <c r="M82" s="89"/>
      <c r="N82" s="89"/>
      <c r="O82" s="90" t="str">
        <f t="shared" si="18"/>
        <v/>
      </c>
      <c r="P82" s="57" t="str">
        <f t="shared" si="19"/>
        <v/>
      </c>
      <c r="Q82" s="91" t="str">
        <f t="shared" si="20"/>
        <v/>
      </c>
      <c r="R82" s="88"/>
      <c r="S82" s="89"/>
      <c r="T82" s="89"/>
      <c r="U82" s="90" t="str">
        <f t="shared" si="21"/>
        <v/>
      </c>
      <c r="V82" s="57" t="str">
        <f t="shared" si="22"/>
        <v/>
      </c>
      <c r="W82" s="91" t="str">
        <f t="shared" si="23"/>
        <v/>
      </c>
      <c r="X82" s="92" t="str">
        <f t="shared" si="28"/>
        <v/>
      </c>
      <c r="Y82" s="93" t="str">
        <f t="shared" si="29"/>
        <v/>
      </c>
      <c r="Z82" s="94" t="str">
        <f t="shared" si="24"/>
        <v/>
      </c>
      <c r="AB82" s="2"/>
      <c r="AC82" s="1"/>
      <c r="AE82" s="1"/>
      <c r="AF82" s="1"/>
      <c r="AG82" s="1"/>
      <c r="AH82" s="1"/>
      <c r="AI82" s="1"/>
      <c r="AJ82" s="1"/>
      <c r="AK82" s="1"/>
      <c r="AL82" s="1"/>
      <c r="AM82" s="1"/>
      <c r="AN82" s="1"/>
      <c r="AO82" s="1"/>
      <c r="AP82" s="1"/>
      <c r="AQ82" s="1"/>
      <c r="AR82" s="1"/>
      <c r="AS82" s="6"/>
      <c r="AT82" s="41" t="e">
        <f t="shared" si="25"/>
        <v>#DIV/0!</v>
      </c>
      <c r="AU82" s="41" t="e">
        <f t="shared" si="26"/>
        <v>#DIV/0!</v>
      </c>
      <c r="AV82" s="41" t="e">
        <f t="shared" si="27"/>
        <v>#DIV/0!</v>
      </c>
      <c r="AX82" s="6"/>
    </row>
    <row r="83" spans="1:50" ht="18" customHeight="1">
      <c r="A83" s="35">
        <f>INPUT!A81</f>
        <v>0</v>
      </c>
      <c r="B83" s="35">
        <f>INPUT!B81</f>
        <v>0</v>
      </c>
      <c r="C83" s="35">
        <f>INPUT!C81</f>
        <v>0</v>
      </c>
      <c r="D83" s="88"/>
      <c r="E83" s="89"/>
      <c r="F83" s="89"/>
      <c r="G83" s="89"/>
      <c r="H83" s="89"/>
      <c r="I83" s="90" t="str">
        <f t="shared" si="15"/>
        <v/>
      </c>
      <c r="J83" s="57" t="str">
        <f t="shared" si="16"/>
        <v/>
      </c>
      <c r="K83" s="91" t="str">
        <f t="shared" si="17"/>
        <v/>
      </c>
      <c r="L83" s="88"/>
      <c r="M83" s="89"/>
      <c r="N83" s="89"/>
      <c r="O83" s="90" t="str">
        <f t="shared" si="18"/>
        <v/>
      </c>
      <c r="P83" s="57" t="str">
        <f t="shared" si="19"/>
        <v/>
      </c>
      <c r="Q83" s="91" t="str">
        <f t="shared" si="20"/>
        <v/>
      </c>
      <c r="R83" s="88"/>
      <c r="S83" s="89"/>
      <c r="T83" s="89"/>
      <c r="U83" s="90" t="str">
        <f t="shared" si="21"/>
        <v/>
      </c>
      <c r="V83" s="57" t="str">
        <f t="shared" si="22"/>
        <v/>
      </c>
      <c r="W83" s="91" t="str">
        <f t="shared" si="23"/>
        <v/>
      </c>
      <c r="X83" s="92" t="str">
        <f t="shared" si="28"/>
        <v/>
      </c>
      <c r="Y83" s="93" t="str">
        <f t="shared" si="29"/>
        <v/>
      </c>
      <c r="Z83" s="94" t="str">
        <f t="shared" si="24"/>
        <v/>
      </c>
      <c r="AB83" s="2"/>
      <c r="AC83" s="1"/>
      <c r="AE83" s="1"/>
      <c r="AF83" s="1"/>
      <c r="AG83" s="1"/>
      <c r="AH83" s="1"/>
      <c r="AI83" s="1"/>
      <c r="AJ83" s="1"/>
      <c r="AK83" s="1"/>
      <c r="AL83" s="1"/>
      <c r="AM83" s="1"/>
      <c r="AN83" s="1"/>
      <c r="AO83" s="1"/>
      <c r="AP83" s="1"/>
      <c r="AQ83" s="1"/>
      <c r="AR83" s="1"/>
      <c r="AS83" s="6"/>
      <c r="AT83" s="41" t="e">
        <f t="shared" si="25"/>
        <v>#DIV/0!</v>
      </c>
      <c r="AU83" s="41" t="e">
        <f t="shared" si="26"/>
        <v>#DIV/0!</v>
      </c>
      <c r="AV83" s="41" t="e">
        <f t="shared" si="27"/>
        <v>#DIV/0!</v>
      </c>
      <c r="AX83" s="6"/>
    </row>
    <row r="84" spans="1:50" ht="18" customHeight="1">
      <c r="A84" s="35">
        <f>INPUT!A82</f>
        <v>0</v>
      </c>
      <c r="B84" s="35">
        <f>INPUT!B82</f>
        <v>0</v>
      </c>
      <c r="C84" s="35">
        <f>INPUT!C82</f>
        <v>0</v>
      </c>
      <c r="D84" s="88"/>
      <c r="E84" s="89"/>
      <c r="F84" s="89"/>
      <c r="G84" s="89"/>
      <c r="H84" s="89"/>
      <c r="I84" s="90" t="str">
        <f t="shared" si="15"/>
        <v/>
      </c>
      <c r="J84" s="57" t="str">
        <f t="shared" si="16"/>
        <v/>
      </c>
      <c r="K84" s="91" t="str">
        <f t="shared" si="17"/>
        <v/>
      </c>
      <c r="L84" s="88"/>
      <c r="M84" s="89"/>
      <c r="N84" s="89"/>
      <c r="O84" s="90" t="str">
        <f t="shared" si="18"/>
        <v/>
      </c>
      <c r="P84" s="57" t="str">
        <f t="shared" si="19"/>
        <v/>
      </c>
      <c r="Q84" s="91" t="str">
        <f t="shared" si="20"/>
        <v/>
      </c>
      <c r="R84" s="88"/>
      <c r="S84" s="89"/>
      <c r="T84" s="89"/>
      <c r="U84" s="90" t="str">
        <f t="shared" si="21"/>
        <v/>
      </c>
      <c r="V84" s="57" t="str">
        <f t="shared" si="22"/>
        <v/>
      </c>
      <c r="W84" s="91" t="str">
        <f t="shared" si="23"/>
        <v/>
      </c>
      <c r="X84" s="92" t="str">
        <f t="shared" si="28"/>
        <v/>
      </c>
      <c r="Y84" s="93" t="str">
        <f t="shared" si="29"/>
        <v/>
      </c>
      <c r="Z84" s="94" t="str">
        <f t="shared" si="24"/>
        <v/>
      </c>
      <c r="AB84" s="2"/>
      <c r="AC84" s="1"/>
      <c r="AE84" s="1"/>
      <c r="AF84" s="1"/>
      <c r="AG84" s="1"/>
      <c r="AH84" s="1"/>
      <c r="AI84" s="1"/>
      <c r="AJ84" s="1"/>
      <c r="AK84" s="1"/>
      <c r="AL84" s="1"/>
      <c r="AM84" s="1"/>
      <c r="AN84" s="1"/>
      <c r="AO84" s="1"/>
      <c r="AP84" s="1"/>
      <c r="AQ84" s="1"/>
      <c r="AR84" s="1"/>
      <c r="AS84" s="6"/>
      <c r="AT84" s="41" t="e">
        <f t="shared" si="25"/>
        <v>#DIV/0!</v>
      </c>
      <c r="AU84" s="41" t="e">
        <f t="shared" si="26"/>
        <v>#DIV/0!</v>
      </c>
      <c r="AV84" s="41" t="e">
        <f t="shared" si="27"/>
        <v>#DIV/0!</v>
      </c>
      <c r="AX84" s="6"/>
    </row>
    <row r="85" spans="1:50" ht="18" customHeight="1">
      <c r="A85" s="35">
        <f>INPUT!A83</f>
        <v>0</v>
      </c>
      <c r="B85" s="35">
        <f>INPUT!B83</f>
        <v>0</v>
      </c>
      <c r="C85" s="35">
        <f>INPUT!C83</f>
        <v>0</v>
      </c>
      <c r="D85" s="88"/>
      <c r="E85" s="89"/>
      <c r="F85" s="89"/>
      <c r="G85" s="89"/>
      <c r="H85" s="89"/>
      <c r="I85" s="90" t="str">
        <f t="shared" si="15"/>
        <v/>
      </c>
      <c r="J85" s="57" t="str">
        <f t="shared" si="16"/>
        <v/>
      </c>
      <c r="K85" s="91" t="str">
        <f t="shared" si="17"/>
        <v/>
      </c>
      <c r="L85" s="88"/>
      <c r="M85" s="89"/>
      <c r="N85" s="89"/>
      <c r="O85" s="90" t="str">
        <f t="shared" si="18"/>
        <v/>
      </c>
      <c r="P85" s="57" t="str">
        <f t="shared" si="19"/>
        <v/>
      </c>
      <c r="Q85" s="91" t="str">
        <f t="shared" si="20"/>
        <v/>
      </c>
      <c r="R85" s="88"/>
      <c r="S85" s="89"/>
      <c r="T85" s="89"/>
      <c r="U85" s="90" t="str">
        <f t="shared" si="21"/>
        <v/>
      </c>
      <c r="V85" s="57" t="str">
        <f t="shared" si="22"/>
        <v/>
      </c>
      <c r="W85" s="91" t="str">
        <f t="shared" si="23"/>
        <v/>
      </c>
      <c r="X85" s="92" t="str">
        <f t="shared" si="28"/>
        <v/>
      </c>
      <c r="Y85" s="93" t="str">
        <f t="shared" si="29"/>
        <v/>
      </c>
      <c r="Z85" s="94" t="str">
        <f t="shared" si="24"/>
        <v/>
      </c>
      <c r="AB85" s="2"/>
      <c r="AC85" s="1"/>
      <c r="AE85" s="1"/>
      <c r="AF85" s="1"/>
      <c r="AG85" s="1"/>
      <c r="AH85" s="1"/>
      <c r="AI85" s="1"/>
      <c r="AJ85" s="1"/>
      <c r="AK85" s="1"/>
      <c r="AL85" s="1"/>
      <c r="AM85" s="1"/>
      <c r="AN85" s="1"/>
      <c r="AO85" s="1"/>
      <c r="AP85" s="1"/>
      <c r="AQ85" s="1"/>
      <c r="AR85" s="1"/>
      <c r="AS85" s="6"/>
      <c r="AT85" s="41" t="e">
        <f t="shared" si="25"/>
        <v>#DIV/0!</v>
      </c>
      <c r="AU85" s="41" t="e">
        <f t="shared" si="26"/>
        <v>#DIV/0!</v>
      </c>
      <c r="AV85" s="41" t="e">
        <f t="shared" si="27"/>
        <v>#DIV/0!</v>
      </c>
      <c r="AX85" s="6"/>
    </row>
    <row r="86" spans="1:50" ht="18" customHeight="1">
      <c r="A86" s="35">
        <f>INPUT!A84</f>
        <v>0</v>
      </c>
      <c r="B86" s="35">
        <f>INPUT!B84</f>
        <v>0</v>
      </c>
      <c r="C86" s="35">
        <f>INPUT!C84</f>
        <v>0</v>
      </c>
      <c r="D86" s="88"/>
      <c r="E86" s="89"/>
      <c r="F86" s="89"/>
      <c r="G86" s="89"/>
      <c r="H86" s="89"/>
      <c r="I86" s="90" t="str">
        <f t="shared" si="15"/>
        <v/>
      </c>
      <c r="J86" s="57" t="str">
        <f t="shared" si="16"/>
        <v/>
      </c>
      <c r="K86" s="91" t="str">
        <f t="shared" si="17"/>
        <v/>
      </c>
      <c r="L86" s="88"/>
      <c r="M86" s="89"/>
      <c r="N86" s="89"/>
      <c r="O86" s="90" t="str">
        <f t="shared" si="18"/>
        <v/>
      </c>
      <c r="P86" s="57" t="str">
        <f t="shared" si="19"/>
        <v/>
      </c>
      <c r="Q86" s="91" t="str">
        <f t="shared" si="20"/>
        <v/>
      </c>
      <c r="R86" s="88"/>
      <c r="S86" s="89"/>
      <c r="T86" s="89"/>
      <c r="U86" s="90" t="str">
        <f t="shared" si="21"/>
        <v/>
      </c>
      <c r="V86" s="57" t="str">
        <f t="shared" si="22"/>
        <v/>
      </c>
      <c r="W86" s="91" t="str">
        <f t="shared" si="23"/>
        <v/>
      </c>
      <c r="X86" s="92" t="str">
        <f t="shared" si="28"/>
        <v/>
      </c>
      <c r="Y86" s="93" t="str">
        <f t="shared" si="29"/>
        <v/>
      </c>
      <c r="Z86" s="94" t="str">
        <f t="shared" si="24"/>
        <v/>
      </c>
      <c r="AB86" s="2"/>
      <c r="AC86" s="1"/>
      <c r="AE86" s="1"/>
      <c r="AF86" s="1"/>
      <c r="AG86" s="1"/>
      <c r="AH86" s="1"/>
      <c r="AI86" s="1"/>
      <c r="AJ86" s="1"/>
      <c r="AK86" s="1"/>
      <c r="AL86" s="1"/>
      <c r="AM86" s="1"/>
      <c r="AN86" s="1"/>
      <c r="AO86" s="1"/>
      <c r="AP86" s="1"/>
      <c r="AQ86" s="1"/>
      <c r="AR86" s="1"/>
      <c r="AS86" s="6"/>
      <c r="AT86" s="41" t="e">
        <f t="shared" si="25"/>
        <v>#DIV/0!</v>
      </c>
      <c r="AU86" s="41" t="e">
        <f t="shared" si="26"/>
        <v>#DIV/0!</v>
      </c>
      <c r="AV86" s="41" t="e">
        <f t="shared" si="27"/>
        <v>#DIV/0!</v>
      </c>
      <c r="AX86" s="6"/>
    </row>
    <row r="87" spans="1:50" ht="18" customHeight="1">
      <c r="A87" s="35">
        <f>INPUT!A85</f>
        <v>0</v>
      </c>
      <c r="B87" s="35">
        <f>INPUT!B85</f>
        <v>0</v>
      </c>
      <c r="C87" s="35">
        <f>INPUT!C85</f>
        <v>0</v>
      </c>
      <c r="D87" s="88"/>
      <c r="E87" s="89"/>
      <c r="F87" s="89"/>
      <c r="G87" s="89"/>
      <c r="H87" s="89"/>
      <c r="I87" s="90" t="str">
        <f t="shared" si="15"/>
        <v/>
      </c>
      <c r="J87" s="57" t="str">
        <f t="shared" si="16"/>
        <v/>
      </c>
      <c r="K87" s="91" t="str">
        <f t="shared" si="17"/>
        <v/>
      </c>
      <c r="L87" s="88"/>
      <c r="M87" s="89"/>
      <c r="N87" s="89"/>
      <c r="O87" s="90" t="str">
        <f t="shared" si="18"/>
        <v/>
      </c>
      <c r="P87" s="57" t="str">
        <f t="shared" si="19"/>
        <v/>
      </c>
      <c r="Q87" s="91" t="str">
        <f t="shared" si="20"/>
        <v/>
      </c>
      <c r="R87" s="88"/>
      <c r="S87" s="89"/>
      <c r="T87" s="89"/>
      <c r="U87" s="90" t="str">
        <f t="shared" si="21"/>
        <v/>
      </c>
      <c r="V87" s="57" t="str">
        <f t="shared" si="22"/>
        <v/>
      </c>
      <c r="W87" s="91" t="str">
        <f t="shared" si="23"/>
        <v/>
      </c>
      <c r="X87" s="92" t="str">
        <f t="shared" si="28"/>
        <v/>
      </c>
      <c r="Y87" s="93" t="str">
        <f t="shared" si="29"/>
        <v/>
      </c>
      <c r="Z87" s="94" t="str">
        <f t="shared" si="24"/>
        <v/>
      </c>
      <c r="AB87" s="2"/>
      <c r="AC87" s="1"/>
      <c r="AE87" s="1"/>
      <c r="AF87" s="1"/>
      <c r="AG87" s="1"/>
      <c r="AH87" s="1"/>
      <c r="AI87" s="1"/>
      <c r="AJ87" s="1"/>
      <c r="AK87" s="1"/>
      <c r="AL87" s="1"/>
      <c r="AM87" s="1"/>
      <c r="AN87" s="1"/>
      <c r="AO87" s="1"/>
      <c r="AP87" s="1"/>
      <c r="AQ87" s="1"/>
      <c r="AR87" s="1"/>
      <c r="AS87" s="6"/>
      <c r="AT87" s="41" t="e">
        <f t="shared" si="25"/>
        <v>#DIV/0!</v>
      </c>
      <c r="AU87" s="41" t="e">
        <f t="shared" si="26"/>
        <v>#DIV/0!</v>
      </c>
      <c r="AV87" s="41" t="e">
        <f t="shared" si="27"/>
        <v>#DIV/0!</v>
      </c>
      <c r="AX87" s="6"/>
    </row>
    <row r="88" spans="1:50" ht="18" customHeight="1">
      <c r="A88" s="35">
        <f>INPUT!A86</f>
        <v>0</v>
      </c>
      <c r="B88" s="35">
        <f>INPUT!B86</f>
        <v>0</v>
      </c>
      <c r="C88" s="35">
        <f>INPUT!C86</f>
        <v>0</v>
      </c>
      <c r="D88" s="88"/>
      <c r="E88" s="89"/>
      <c r="F88" s="89"/>
      <c r="G88" s="89"/>
      <c r="H88" s="89"/>
      <c r="I88" s="90" t="str">
        <f t="shared" si="15"/>
        <v/>
      </c>
      <c r="J88" s="57" t="str">
        <f t="shared" si="16"/>
        <v/>
      </c>
      <c r="K88" s="91" t="str">
        <f t="shared" si="17"/>
        <v/>
      </c>
      <c r="L88" s="88"/>
      <c r="M88" s="89"/>
      <c r="N88" s="89"/>
      <c r="O88" s="90" t="str">
        <f t="shared" si="18"/>
        <v/>
      </c>
      <c r="P88" s="57" t="str">
        <f t="shared" si="19"/>
        <v/>
      </c>
      <c r="Q88" s="91" t="str">
        <f t="shared" si="20"/>
        <v/>
      </c>
      <c r="R88" s="88"/>
      <c r="S88" s="89"/>
      <c r="T88" s="89"/>
      <c r="U88" s="90" t="str">
        <f t="shared" si="21"/>
        <v/>
      </c>
      <c r="V88" s="57" t="str">
        <f t="shared" si="22"/>
        <v/>
      </c>
      <c r="W88" s="91" t="str">
        <f t="shared" si="23"/>
        <v/>
      </c>
      <c r="X88" s="92" t="str">
        <f t="shared" si="28"/>
        <v/>
      </c>
      <c r="Y88" s="93" t="str">
        <f t="shared" si="29"/>
        <v/>
      </c>
      <c r="Z88" s="94" t="str">
        <f t="shared" si="24"/>
        <v/>
      </c>
      <c r="AB88" s="2"/>
      <c r="AC88" s="1"/>
      <c r="AE88" s="1"/>
      <c r="AF88" s="1"/>
      <c r="AG88" s="1"/>
      <c r="AH88" s="1"/>
      <c r="AI88" s="1"/>
      <c r="AJ88" s="1"/>
      <c r="AK88" s="1"/>
      <c r="AL88" s="1"/>
      <c r="AM88" s="1"/>
      <c r="AN88" s="1"/>
      <c r="AO88" s="1"/>
      <c r="AP88" s="1"/>
      <c r="AQ88" s="1"/>
      <c r="AR88" s="1"/>
      <c r="AS88" s="6"/>
      <c r="AT88" s="41" t="e">
        <f t="shared" si="25"/>
        <v>#DIV/0!</v>
      </c>
      <c r="AU88" s="41" t="e">
        <f t="shared" si="26"/>
        <v>#DIV/0!</v>
      </c>
      <c r="AV88" s="41" t="e">
        <f t="shared" si="27"/>
        <v>#DIV/0!</v>
      </c>
      <c r="AX88" s="6"/>
    </row>
    <row r="89" spans="1:50" ht="18" customHeight="1">
      <c r="A89" s="35">
        <f>INPUT!A87</f>
        <v>0</v>
      </c>
      <c r="B89" s="35">
        <f>INPUT!B87</f>
        <v>0</v>
      </c>
      <c r="C89" s="35">
        <f>INPUT!C87</f>
        <v>0</v>
      </c>
      <c r="D89" s="88"/>
      <c r="E89" s="89"/>
      <c r="F89" s="89"/>
      <c r="G89" s="89"/>
      <c r="H89" s="89"/>
      <c r="I89" s="90" t="str">
        <f t="shared" si="15"/>
        <v/>
      </c>
      <c r="J89" s="57" t="str">
        <f t="shared" si="16"/>
        <v/>
      </c>
      <c r="K89" s="91" t="str">
        <f t="shared" si="17"/>
        <v/>
      </c>
      <c r="L89" s="88"/>
      <c r="M89" s="89"/>
      <c r="N89" s="89"/>
      <c r="O89" s="90" t="str">
        <f t="shared" si="18"/>
        <v/>
      </c>
      <c r="P89" s="57" t="str">
        <f t="shared" si="19"/>
        <v/>
      </c>
      <c r="Q89" s="91" t="str">
        <f t="shared" si="20"/>
        <v/>
      </c>
      <c r="R89" s="88"/>
      <c r="S89" s="89"/>
      <c r="T89" s="89"/>
      <c r="U89" s="90" t="str">
        <f t="shared" si="21"/>
        <v/>
      </c>
      <c r="V89" s="57" t="str">
        <f t="shared" si="22"/>
        <v/>
      </c>
      <c r="W89" s="91" t="str">
        <f t="shared" si="23"/>
        <v/>
      </c>
      <c r="X89" s="92" t="str">
        <f t="shared" si="28"/>
        <v/>
      </c>
      <c r="Y89" s="93" t="str">
        <f t="shared" si="29"/>
        <v/>
      </c>
      <c r="Z89" s="94" t="str">
        <f t="shared" si="24"/>
        <v/>
      </c>
      <c r="AB89" s="2"/>
      <c r="AC89" s="1"/>
      <c r="AE89" s="1"/>
      <c r="AF89" s="1"/>
      <c r="AG89" s="1"/>
      <c r="AH89" s="1"/>
      <c r="AI89" s="1"/>
      <c r="AJ89" s="1"/>
      <c r="AK89" s="1"/>
      <c r="AL89" s="1"/>
      <c r="AM89" s="1"/>
      <c r="AN89" s="1"/>
      <c r="AO89" s="1"/>
      <c r="AP89" s="1"/>
      <c r="AQ89" s="1"/>
      <c r="AR89" s="1"/>
      <c r="AS89" s="6"/>
      <c r="AT89" s="41" t="e">
        <f t="shared" si="25"/>
        <v>#DIV/0!</v>
      </c>
      <c r="AU89" s="41" t="e">
        <f t="shared" si="26"/>
        <v>#DIV/0!</v>
      </c>
      <c r="AV89" s="41" t="e">
        <f t="shared" si="27"/>
        <v>#DIV/0!</v>
      </c>
      <c r="AX89" s="6"/>
    </row>
    <row r="90" spans="1:50" ht="18" customHeight="1">
      <c r="A90" s="35">
        <f>INPUT!A88</f>
        <v>0</v>
      </c>
      <c r="B90" s="35">
        <f>INPUT!B88</f>
        <v>0</v>
      </c>
      <c r="C90" s="35">
        <f>INPUT!C88</f>
        <v>0</v>
      </c>
      <c r="D90" s="88"/>
      <c r="E90" s="89"/>
      <c r="F90" s="89"/>
      <c r="G90" s="89"/>
      <c r="H90" s="89"/>
      <c r="I90" s="90" t="str">
        <f t="shared" si="15"/>
        <v/>
      </c>
      <c r="J90" s="57" t="str">
        <f t="shared" si="16"/>
        <v/>
      </c>
      <c r="K90" s="91" t="str">
        <f t="shared" si="17"/>
        <v/>
      </c>
      <c r="L90" s="88"/>
      <c r="M90" s="89"/>
      <c r="N90" s="89"/>
      <c r="O90" s="90" t="str">
        <f t="shared" si="18"/>
        <v/>
      </c>
      <c r="P90" s="57" t="str">
        <f t="shared" si="19"/>
        <v/>
      </c>
      <c r="Q90" s="91" t="str">
        <f t="shared" si="20"/>
        <v/>
      </c>
      <c r="R90" s="88"/>
      <c r="S90" s="89"/>
      <c r="T90" s="89"/>
      <c r="U90" s="90" t="str">
        <f t="shared" si="21"/>
        <v/>
      </c>
      <c r="V90" s="57" t="str">
        <f t="shared" si="22"/>
        <v/>
      </c>
      <c r="W90" s="91" t="str">
        <f t="shared" si="23"/>
        <v/>
      </c>
      <c r="X90" s="92" t="str">
        <f t="shared" si="28"/>
        <v/>
      </c>
      <c r="Y90" s="93" t="str">
        <f t="shared" si="29"/>
        <v/>
      </c>
      <c r="Z90" s="94" t="str">
        <f t="shared" si="24"/>
        <v/>
      </c>
      <c r="AB90" s="2"/>
      <c r="AC90" s="1"/>
      <c r="AE90" s="1"/>
      <c r="AF90" s="1"/>
      <c r="AG90" s="1"/>
      <c r="AH90" s="1"/>
      <c r="AI90" s="1"/>
      <c r="AJ90" s="1"/>
      <c r="AK90" s="1"/>
      <c r="AL90" s="1"/>
      <c r="AM90" s="1"/>
      <c r="AN90" s="1"/>
      <c r="AO90" s="1"/>
      <c r="AP90" s="1"/>
      <c r="AQ90" s="1"/>
      <c r="AR90" s="1"/>
      <c r="AS90" s="6"/>
      <c r="AT90" s="41" t="e">
        <f t="shared" si="25"/>
        <v>#DIV/0!</v>
      </c>
      <c r="AU90" s="41" t="e">
        <f t="shared" si="26"/>
        <v>#DIV/0!</v>
      </c>
      <c r="AV90" s="41" t="e">
        <f t="shared" si="27"/>
        <v>#DIV/0!</v>
      </c>
      <c r="AX90" s="6"/>
    </row>
    <row r="91" spans="1:50" ht="18" customHeight="1">
      <c r="A91" s="35">
        <f>INPUT!A89</f>
        <v>0</v>
      </c>
      <c r="B91" s="35">
        <f>INPUT!B89</f>
        <v>0</v>
      </c>
      <c r="C91" s="35">
        <f>INPUT!C89</f>
        <v>0</v>
      </c>
      <c r="D91" s="88"/>
      <c r="E91" s="89"/>
      <c r="F91" s="89"/>
      <c r="G91" s="89"/>
      <c r="H91" s="89"/>
      <c r="I91" s="90" t="str">
        <f t="shared" si="15"/>
        <v/>
      </c>
      <c r="J91" s="57" t="str">
        <f t="shared" si="16"/>
        <v/>
      </c>
      <c r="K91" s="91" t="str">
        <f t="shared" si="17"/>
        <v/>
      </c>
      <c r="L91" s="88"/>
      <c r="M91" s="89"/>
      <c r="N91" s="89"/>
      <c r="O91" s="90" t="str">
        <f t="shared" si="18"/>
        <v/>
      </c>
      <c r="P91" s="57" t="str">
        <f t="shared" si="19"/>
        <v/>
      </c>
      <c r="Q91" s="91" t="str">
        <f t="shared" si="20"/>
        <v/>
      </c>
      <c r="R91" s="88"/>
      <c r="S91" s="89"/>
      <c r="T91" s="89"/>
      <c r="U91" s="90" t="str">
        <f t="shared" si="21"/>
        <v/>
      </c>
      <c r="V91" s="57" t="str">
        <f t="shared" si="22"/>
        <v/>
      </c>
      <c r="W91" s="91" t="str">
        <f t="shared" si="23"/>
        <v/>
      </c>
      <c r="X91" s="92" t="str">
        <f t="shared" si="28"/>
        <v/>
      </c>
      <c r="Y91" s="93" t="str">
        <f t="shared" si="29"/>
        <v/>
      </c>
      <c r="Z91" s="94" t="str">
        <f t="shared" si="24"/>
        <v/>
      </c>
      <c r="AB91" s="2"/>
      <c r="AC91" s="1"/>
      <c r="AE91" s="1"/>
      <c r="AF91" s="1"/>
      <c r="AG91" s="1"/>
      <c r="AH91" s="1"/>
      <c r="AI91" s="1"/>
      <c r="AJ91" s="1"/>
      <c r="AK91" s="1"/>
      <c r="AL91" s="1"/>
      <c r="AM91" s="1"/>
      <c r="AN91" s="1"/>
      <c r="AO91" s="1"/>
      <c r="AP91" s="1"/>
      <c r="AQ91" s="1"/>
      <c r="AR91" s="1"/>
      <c r="AS91" s="6"/>
      <c r="AT91" s="41" t="e">
        <f t="shared" si="25"/>
        <v>#DIV/0!</v>
      </c>
      <c r="AU91" s="41" t="e">
        <f t="shared" si="26"/>
        <v>#DIV/0!</v>
      </c>
      <c r="AV91" s="41" t="e">
        <f t="shared" si="27"/>
        <v>#DIV/0!</v>
      </c>
      <c r="AX91" s="6"/>
    </row>
    <row r="92" spans="1:50" ht="18" customHeight="1">
      <c r="A92" s="35">
        <f>INPUT!A90</f>
        <v>0</v>
      </c>
      <c r="B92" s="35">
        <f>INPUT!B90</f>
        <v>0</v>
      </c>
      <c r="C92" s="35">
        <f>INPUT!C90</f>
        <v>0</v>
      </c>
      <c r="D92" s="88"/>
      <c r="E92" s="89"/>
      <c r="F92" s="89"/>
      <c r="G92" s="89"/>
      <c r="H92" s="89"/>
      <c r="I92" s="90" t="str">
        <f t="shared" si="15"/>
        <v/>
      </c>
      <c r="J92" s="57" t="str">
        <f t="shared" si="16"/>
        <v/>
      </c>
      <c r="K92" s="91" t="str">
        <f t="shared" si="17"/>
        <v/>
      </c>
      <c r="L92" s="88"/>
      <c r="M92" s="89"/>
      <c r="N92" s="89"/>
      <c r="O92" s="90" t="str">
        <f t="shared" si="18"/>
        <v/>
      </c>
      <c r="P92" s="57" t="str">
        <f t="shared" si="19"/>
        <v/>
      </c>
      <c r="Q92" s="91" t="str">
        <f t="shared" si="20"/>
        <v/>
      </c>
      <c r="R92" s="88"/>
      <c r="S92" s="89"/>
      <c r="T92" s="89"/>
      <c r="U92" s="90" t="str">
        <f t="shared" si="21"/>
        <v/>
      </c>
      <c r="V92" s="57" t="str">
        <f t="shared" si="22"/>
        <v/>
      </c>
      <c r="W92" s="91" t="str">
        <f t="shared" si="23"/>
        <v/>
      </c>
      <c r="X92" s="92" t="str">
        <f t="shared" si="28"/>
        <v/>
      </c>
      <c r="Y92" s="93" t="str">
        <f t="shared" si="29"/>
        <v/>
      </c>
      <c r="Z92" s="94" t="str">
        <f t="shared" si="24"/>
        <v/>
      </c>
      <c r="AB92" s="2"/>
      <c r="AC92" s="1"/>
      <c r="AE92" s="1"/>
      <c r="AF92" s="1"/>
      <c r="AG92" s="1"/>
      <c r="AH92" s="1"/>
      <c r="AI92" s="1"/>
      <c r="AJ92" s="1"/>
      <c r="AK92" s="1"/>
      <c r="AL92" s="1"/>
      <c r="AM92" s="1"/>
      <c r="AN92" s="1"/>
      <c r="AO92" s="1"/>
      <c r="AP92" s="1"/>
      <c r="AQ92" s="1"/>
      <c r="AR92" s="1"/>
      <c r="AS92" s="6"/>
      <c r="AT92" s="41" t="e">
        <f t="shared" si="25"/>
        <v>#DIV/0!</v>
      </c>
      <c r="AU92" s="41" t="e">
        <f t="shared" si="26"/>
        <v>#DIV/0!</v>
      </c>
      <c r="AV92" s="41" t="e">
        <f t="shared" si="27"/>
        <v>#DIV/0!</v>
      </c>
      <c r="AX92" s="6"/>
    </row>
    <row r="93" spans="1:50" ht="18" customHeight="1">
      <c r="A93" s="35">
        <f>INPUT!A91</f>
        <v>0</v>
      </c>
      <c r="B93" s="35">
        <f>INPUT!B91</f>
        <v>0</v>
      </c>
      <c r="C93" s="35">
        <f>INPUT!C91</f>
        <v>0</v>
      </c>
      <c r="D93" s="88"/>
      <c r="E93" s="89"/>
      <c r="F93" s="89"/>
      <c r="G93" s="89"/>
      <c r="H93" s="89"/>
      <c r="I93" s="90" t="str">
        <f t="shared" si="15"/>
        <v/>
      </c>
      <c r="J93" s="57" t="str">
        <f t="shared" si="16"/>
        <v/>
      </c>
      <c r="K93" s="91" t="str">
        <f t="shared" si="17"/>
        <v/>
      </c>
      <c r="L93" s="88"/>
      <c r="M93" s="89"/>
      <c r="N93" s="89"/>
      <c r="O93" s="90" t="str">
        <f t="shared" si="18"/>
        <v/>
      </c>
      <c r="P93" s="57" t="str">
        <f t="shared" si="19"/>
        <v/>
      </c>
      <c r="Q93" s="91" t="str">
        <f t="shared" si="20"/>
        <v/>
      </c>
      <c r="R93" s="88"/>
      <c r="S93" s="89"/>
      <c r="T93" s="89"/>
      <c r="U93" s="90" t="str">
        <f t="shared" si="21"/>
        <v/>
      </c>
      <c r="V93" s="57" t="str">
        <f t="shared" si="22"/>
        <v/>
      </c>
      <c r="W93" s="91" t="str">
        <f t="shared" si="23"/>
        <v/>
      </c>
      <c r="X93" s="92" t="str">
        <f t="shared" si="28"/>
        <v/>
      </c>
      <c r="Y93" s="93" t="str">
        <f t="shared" si="29"/>
        <v/>
      </c>
      <c r="Z93" s="94" t="str">
        <f t="shared" si="24"/>
        <v/>
      </c>
      <c r="AB93" s="2"/>
      <c r="AC93" s="1"/>
      <c r="AE93" s="1"/>
      <c r="AF93" s="1"/>
      <c r="AG93" s="1"/>
      <c r="AH93" s="1"/>
      <c r="AI93" s="1"/>
      <c r="AJ93" s="1"/>
      <c r="AK93" s="1"/>
      <c r="AL93" s="1"/>
      <c r="AM93" s="1"/>
      <c r="AN93" s="1"/>
      <c r="AO93" s="1"/>
      <c r="AP93" s="1"/>
      <c r="AQ93" s="1"/>
      <c r="AR93" s="1"/>
      <c r="AS93" s="6"/>
      <c r="AT93" s="41" t="e">
        <f t="shared" si="25"/>
        <v>#DIV/0!</v>
      </c>
      <c r="AU93" s="41" t="e">
        <f t="shared" si="26"/>
        <v>#DIV/0!</v>
      </c>
      <c r="AV93" s="41" t="e">
        <f t="shared" si="27"/>
        <v>#DIV/0!</v>
      </c>
      <c r="AX93" s="6"/>
    </row>
    <row r="94" spans="1:50" ht="18" customHeight="1">
      <c r="A94" s="35">
        <f>INPUT!A92</f>
        <v>0</v>
      </c>
      <c r="B94" s="35">
        <f>INPUT!B92</f>
        <v>0</v>
      </c>
      <c r="C94" s="35">
        <f>INPUT!C92</f>
        <v>0</v>
      </c>
      <c r="D94" s="88"/>
      <c r="E94" s="89"/>
      <c r="F94" s="89"/>
      <c r="G94" s="89"/>
      <c r="H94" s="89"/>
      <c r="I94" s="90" t="str">
        <f t="shared" si="15"/>
        <v/>
      </c>
      <c r="J94" s="57" t="str">
        <f t="shared" si="16"/>
        <v/>
      </c>
      <c r="K94" s="91" t="str">
        <f t="shared" si="17"/>
        <v/>
      </c>
      <c r="L94" s="88"/>
      <c r="M94" s="89"/>
      <c r="N94" s="89"/>
      <c r="O94" s="90" t="str">
        <f t="shared" si="18"/>
        <v/>
      </c>
      <c r="P94" s="57" t="str">
        <f t="shared" si="19"/>
        <v/>
      </c>
      <c r="Q94" s="91" t="str">
        <f t="shared" si="20"/>
        <v/>
      </c>
      <c r="R94" s="88"/>
      <c r="S94" s="89"/>
      <c r="T94" s="89"/>
      <c r="U94" s="90" t="str">
        <f t="shared" si="21"/>
        <v/>
      </c>
      <c r="V94" s="57" t="str">
        <f t="shared" si="22"/>
        <v/>
      </c>
      <c r="W94" s="91" t="str">
        <f t="shared" si="23"/>
        <v/>
      </c>
      <c r="X94" s="92" t="str">
        <f t="shared" si="28"/>
        <v/>
      </c>
      <c r="Y94" s="93" t="str">
        <f t="shared" si="29"/>
        <v/>
      </c>
      <c r="Z94" s="94" t="str">
        <f t="shared" si="24"/>
        <v/>
      </c>
      <c r="AB94" s="2"/>
      <c r="AC94" s="1"/>
      <c r="AE94" s="1"/>
      <c r="AF94" s="1"/>
      <c r="AG94" s="1"/>
      <c r="AH94" s="1"/>
      <c r="AI94" s="1"/>
      <c r="AJ94" s="1"/>
      <c r="AK94" s="1"/>
      <c r="AL94" s="1"/>
      <c r="AM94" s="1"/>
      <c r="AN94" s="1"/>
      <c r="AO94" s="1"/>
      <c r="AP94" s="1"/>
      <c r="AQ94" s="1"/>
      <c r="AR94" s="1"/>
      <c r="AS94" s="6"/>
      <c r="AT94" s="41" t="e">
        <f t="shared" si="25"/>
        <v>#DIV/0!</v>
      </c>
      <c r="AU94" s="41" t="e">
        <f t="shared" si="26"/>
        <v>#DIV/0!</v>
      </c>
      <c r="AV94" s="41" t="e">
        <f t="shared" si="27"/>
        <v>#DIV/0!</v>
      </c>
      <c r="AX94" s="6"/>
    </row>
    <row r="95" spans="1:50" ht="18" customHeight="1">
      <c r="A95" s="35">
        <f>INPUT!A93</f>
        <v>0</v>
      </c>
      <c r="B95" s="35">
        <f>INPUT!B93</f>
        <v>0</v>
      </c>
      <c r="C95" s="35">
        <f>INPUT!C93</f>
        <v>0</v>
      </c>
      <c r="D95" s="88"/>
      <c r="E95" s="89"/>
      <c r="F95" s="89"/>
      <c r="G95" s="89"/>
      <c r="H95" s="89"/>
      <c r="I95" s="90" t="str">
        <f t="shared" si="15"/>
        <v/>
      </c>
      <c r="J95" s="57" t="str">
        <f t="shared" si="16"/>
        <v/>
      </c>
      <c r="K95" s="91" t="str">
        <f t="shared" si="17"/>
        <v/>
      </c>
      <c r="L95" s="88"/>
      <c r="M95" s="89"/>
      <c r="N95" s="89"/>
      <c r="O95" s="90" t="str">
        <f t="shared" si="18"/>
        <v/>
      </c>
      <c r="P95" s="57" t="str">
        <f t="shared" si="19"/>
        <v/>
      </c>
      <c r="Q95" s="91" t="str">
        <f t="shared" si="20"/>
        <v/>
      </c>
      <c r="R95" s="88"/>
      <c r="S95" s="89"/>
      <c r="T95" s="89"/>
      <c r="U95" s="90" t="str">
        <f t="shared" si="21"/>
        <v/>
      </c>
      <c r="V95" s="57" t="str">
        <f t="shared" si="22"/>
        <v/>
      </c>
      <c r="W95" s="91" t="str">
        <f t="shared" si="23"/>
        <v/>
      </c>
      <c r="X95" s="92" t="str">
        <f t="shared" si="28"/>
        <v/>
      </c>
      <c r="Y95" s="93" t="str">
        <f t="shared" si="29"/>
        <v/>
      </c>
      <c r="Z95" s="94" t="str">
        <f t="shared" si="24"/>
        <v/>
      </c>
      <c r="AB95" s="2"/>
      <c r="AC95" s="1"/>
      <c r="AE95" s="1"/>
      <c r="AF95" s="1"/>
      <c r="AG95" s="1"/>
      <c r="AH95" s="1"/>
      <c r="AI95" s="1"/>
      <c r="AJ95" s="1"/>
      <c r="AK95" s="1"/>
      <c r="AL95" s="1"/>
      <c r="AM95" s="1"/>
      <c r="AN95" s="1"/>
      <c r="AO95" s="1"/>
      <c r="AP95" s="1"/>
      <c r="AQ95" s="1"/>
      <c r="AR95" s="1"/>
      <c r="AS95" s="6"/>
      <c r="AT95" s="41" t="e">
        <f t="shared" si="25"/>
        <v>#DIV/0!</v>
      </c>
      <c r="AU95" s="41" t="e">
        <f t="shared" si="26"/>
        <v>#DIV/0!</v>
      </c>
      <c r="AV95" s="41" t="e">
        <f t="shared" si="27"/>
        <v>#DIV/0!</v>
      </c>
      <c r="AX95" s="6"/>
    </row>
    <row r="96" spans="1:50" ht="18" customHeight="1">
      <c r="A96" s="35">
        <f>INPUT!A94</f>
        <v>0</v>
      </c>
      <c r="B96" s="35">
        <f>INPUT!B94</f>
        <v>0</v>
      </c>
      <c r="C96" s="35">
        <f>INPUT!C94</f>
        <v>0</v>
      </c>
      <c r="D96" s="88"/>
      <c r="E96" s="89"/>
      <c r="F96" s="89"/>
      <c r="G96" s="89"/>
      <c r="H96" s="89"/>
      <c r="I96" s="90" t="str">
        <f t="shared" si="15"/>
        <v/>
      </c>
      <c r="J96" s="57" t="str">
        <f t="shared" si="16"/>
        <v/>
      </c>
      <c r="K96" s="91" t="str">
        <f t="shared" si="17"/>
        <v/>
      </c>
      <c r="L96" s="88"/>
      <c r="M96" s="89"/>
      <c r="N96" s="89"/>
      <c r="O96" s="90" t="str">
        <f t="shared" si="18"/>
        <v/>
      </c>
      <c r="P96" s="57" t="str">
        <f t="shared" si="19"/>
        <v/>
      </c>
      <c r="Q96" s="91" t="str">
        <f t="shared" si="20"/>
        <v/>
      </c>
      <c r="R96" s="88"/>
      <c r="S96" s="89"/>
      <c r="T96" s="89"/>
      <c r="U96" s="90" t="str">
        <f t="shared" si="21"/>
        <v/>
      </c>
      <c r="V96" s="57" t="str">
        <f t="shared" si="22"/>
        <v/>
      </c>
      <c r="W96" s="91" t="str">
        <f t="shared" si="23"/>
        <v/>
      </c>
      <c r="X96" s="92" t="str">
        <f t="shared" si="28"/>
        <v/>
      </c>
      <c r="Y96" s="93" t="str">
        <f t="shared" si="29"/>
        <v/>
      </c>
      <c r="Z96" s="94" t="str">
        <f t="shared" si="24"/>
        <v/>
      </c>
      <c r="AB96" s="2"/>
      <c r="AC96" s="1"/>
      <c r="AE96" s="1"/>
      <c r="AF96" s="1"/>
      <c r="AG96" s="1"/>
      <c r="AH96" s="1"/>
      <c r="AI96" s="1"/>
      <c r="AJ96" s="1"/>
      <c r="AK96" s="1"/>
      <c r="AL96" s="1"/>
      <c r="AM96" s="1"/>
      <c r="AN96" s="1"/>
      <c r="AO96" s="1"/>
      <c r="AP96" s="1"/>
      <c r="AQ96" s="1"/>
      <c r="AR96" s="1"/>
      <c r="AS96" s="6"/>
      <c r="AT96" s="41" t="e">
        <f t="shared" si="25"/>
        <v>#DIV/0!</v>
      </c>
      <c r="AU96" s="41" t="e">
        <f t="shared" si="26"/>
        <v>#DIV/0!</v>
      </c>
      <c r="AV96" s="41" t="e">
        <f t="shared" si="27"/>
        <v>#DIV/0!</v>
      </c>
      <c r="AX96" s="6"/>
    </row>
    <row r="97" spans="1:50" ht="18" customHeight="1">
      <c r="A97" s="35">
        <f>INPUT!A95</f>
        <v>0</v>
      </c>
      <c r="B97" s="35">
        <f>INPUT!B95</f>
        <v>0</v>
      </c>
      <c r="C97" s="35">
        <f>INPUT!C95</f>
        <v>0</v>
      </c>
      <c r="D97" s="88"/>
      <c r="E97" s="89"/>
      <c r="F97" s="89"/>
      <c r="G97" s="89"/>
      <c r="H97" s="89"/>
      <c r="I97" s="90" t="str">
        <f t="shared" si="15"/>
        <v/>
      </c>
      <c r="J97" s="57" t="str">
        <f t="shared" si="16"/>
        <v/>
      </c>
      <c r="K97" s="91" t="str">
        <f t="shared" si="17"/>
        <v/>
      </c>
      <c r="L97" s="88"/>
      <c r="M97" s="89"/>
      <c r="N97" s="89"/>
      <c r="O97" s="90" t="str">
        <f t="shared" si="18"/>
        <v/>
      </c>
      <c r="P97" s="57" t="str">
        <f t="shared" si="19"/>
        <v/>
      </c>
      <c r="Q97" s="91" t="str">
        <f t="shared" si="20"/>
        <v/>
      </c>
      <c r="R97" s="88"/>
      <c r="S97" s="89"/>
      <c r="T97" s="89"/>
      <c r="U97" s="90" t="str">
        <f t="shared" si="21"/>
        <v/>
      </c>
      <c r="V97" s="57" t="str">
        <f t="shared" si="22"/>
        <v/>
      </c>
      <c r="W97" s="91" t="str">
        <f t="shared" si="23"/>
        <v/>
      </c>
      <c r="X97" s="92" t="str">
        <f t="shared" si="28"/>
        <v/>
      </c>
      <c r="Y97" s="93" t="str">
        <f t="shared" si="29"/>
        <v/>
      </c>
      <c r="Z97" s="94" t="str">
        <f t="shared" si="24"/>
        <v/>
      </c>
      <c r="AB97" s="2"/>
      <c r="AC97" s="1"/>
      <c r="AE97" s="1"/>
      <c r="AF97" s="1"/>
      <c r="AG97" s="1"/>
      <c r="AH97" s="1"/>
      <c r="AI97" s="1"/>
      <c r="AJ97" s="1"/>
      <c r="AK97" s="1"/>
      <c r="AL97" s="1"/>
      <c r="AM97" s="1"/>
      <c r="AN97" s="1"/>
      <c r="AO97" s="1"/>
      <c r="AP97" s="1"/>
      <c r="AQ97" s="1"/>
      <c r="AR97" s="1"/>
      <c r="AS97" s="6"/>
      <c r="AT97" s="41" t="e">
        <f t="shared" si="25"/>
        <v>#DIV/0!</v>
      </c>
      <c r="AU97" s="41" t="e">
        <f t="shared" si="26"/>
        <v>#DIV/0!</v>
      </c>
      <c r="AV97" s="41" t="e">
        <f t="shared" si="27"/>
        <v>#DIV/0!</v>
      </c>
      <c r="AX97" s="6"/>
    </row>
    <row r="98" spans="1:50" ht="18" customHeight="1">
      <c r="A98" s="35">
        <f>INPUT!A96</f>
        <v>0</v>
      </c>
      <c r="B98" s="35">
        <f>INPUT!B96</f>
        <v>0</v>
      </c>
      <c r="C98" s="35">
        <f>INPUT!C96</f>
        <v>0</v>
      </c>
      <c r="D98" s="88"/>
      <c r="E98" s="89"/>
      <c r="F98" s="89"/>
      <c r="G98" s="89"/>
      <c r="H98" s="89"/>
      <c r="I98" s="90" t="str">
        <f t="shared" si="15"/>
        <v/>
      </c>
      <c r="J98" s="57" t="str">
        <f t="shared" si="16"/>
        <v/>
      </c>
      <c r="K98" s="91" t="str">
        <f t="shared" si="17"/>
        <v/>
      </c>
      <c r="L98" s="88"/>
      <c r="M98" s="89"/>
      <c r="N98" s="89"/>
      <c r="O98" s="90" t="str">
        <f t="shared" si="18"/>
        <v/>
      </c>
      <c r="P98" s="57" t="str">
        <f t="shared" si="19"/>
        <v/>
      </c>
      <c r="Q98" s="91" t="str">
        <f t="shared" si="20"/>
        <v/>
      </c>
      <c r="R98" s="88"/>
      <c r="S98" s="89"/>
      <c r="T98" s="89"/>
      <c r="U98" s="90" t="str">
        <f t="shared" si="21"/>
        <v/>
      </c>
      <c r="V98" s="57" t="str">
        <f t="shared" si="22"/>
        <v/>
      </c>
      <c r="W98" s="91" t="str">
        <f t="shared" si="23"/>
        <v/>
      </c>
      <c r="X98" s="92" t="str">
        <f t="shared" si="28"/>
        <v/>
      </c>
      <c r="Y98" s="93" t="str">
        <f t="shared" si="29"/>
        <v/>
      </c>
      <c r="Z98" s="94" t="str">
        <f t="shared" si="24"/>
        <v/>
      </c>
      <c r="AB98" s="2"/>
      <c r="AC98" s="1"/>
      <c r="AE98" s="1"/>
      <c r="AF98" s="1"/>
      <c r="AG98" s="1"/>
      <c r="AH98" s="1"/>
      <c r="AI98" s="1"/>
      <c r="AJ98" s="1"/>
      <c r="AK98" s="1"/>
      <c r="AL98" s="1"/>
      <c r="AM98" s="1"/>
      <c r="AN98" s="1"/>
      <c r="AO98" s="1"/>
      <c r="AP98" s="1"/>
      <c r="AQ98" s="1"/>
      <c r="AR98" s="1"/>
      <c r="AS98" s="6"/>
      <c r="AT98" s="41" t="e">
        <f t="shared" si="25"/>
        <v>#DIV/0!</v>
      </c>
      <c r="AU98" s="41" t="e">
        <f t="shared" si="26"/>
        <v>#DIV/0!</v>
      </c>
      <c r="AV98" s="41" t="e">
        <f t="shared" si="27"/>
        <v>#DIV/0!</v>
      </c>
      <c r="AX98" s="6"/>
    </row>
    <row r="99" spans="1:50" ht="18" customHeight="1">
      <c r="A99" s="35">
        <f>INPUT!A97</f>
        <v>0</v>
      </c>
      <c r="B99" s="35">
        <f>INPUT!B97</f>
        <v>0</v>
      </c>
      <c r="C99" s="35">
        <f>INPUT!C97</f>
        <v>0</v>
      </c>
      <c r="D99" s="88"/>
      <c r="E99" s="89"/>
      <c r="F99" s="89"/>
      <c r="G99" s="89"/>
      <c r="H99" s="89"/>
      <c r="I99" s="90" t="str">
        <f t="shared" si="15"/>
        <v/>
      </c>
      <c r="J99" s="57" t="str">
        <f t="shared" si="16"/>
        <v/>
      </c>
      <c r="K99" s="91" t="str">
        <f t="shared" si="17"/>
        <v/>
      </c>
      <c r="L99" s="88"/>
      <c r="M99" s="89"/>
      <c r="N99" s="89"/>
      <c r="O99" s="90" t="str">
        <f t="shared" si="18"/>
        <v/>
      </c>
      <c r="P99" s="57" t="str">
        <f t="shared" si="19"/>
        <v/>
      </c>
      <c r="Q99" s="91" t="str">
        <f t="shared" si="20"/>
        <v/>
      </c>
      <c r="R99" s="88"/>
      <c r="S99" s="89"/>
      <c r="T99" s="89"/>
      <c r="U99" s="90" t="str">
        <f t="shared" si="21"/>
        <v/>
      </c>
      <c r="V99" s="57" t="str">
        <f t="shared" si="22"/>
        <v/>
      </c>
      <c r="W99" s="91" t="str">
        <f t="shared" si="23"/>
        <v/>
      </c>
      <c r="X99" s="92" t="str">
        <f t="shared" si="28"/>
        <v/>
      </c>
      <c r="Y99" s="93" t="str">
        <f t="shared" si="29"/>
        <v/>
      </c>
      <c r="Z99" s="94" t="str">
        <f t="shared" si="24"/>
        <v/>
      </c>
      <c r="AB99" s="2"/>
      <c r="AC99" s="1"/>
      <c r="AE99" s="1"/>
      <c r="AF99" s="1"/>
      <c r="AG99" s="1"/>
      <c r="AH99" s="1"/>
      <c r="AI99" s="1"/>
      <c r="AJ99" s="1"/>
      <c r="AK99" s="1"/>
      <c r="AL99" s="1"/>
      <c r="AM99" s="1"/>
      <c r="AN99" s="1"/>
      <c r="AO99" s="1"/>
      <c r="AP99" s="1"/>
      <c r="AQ99" s="1"/>
      <c r="AR99" s="1"/>
      <c r="AS99" s="6"/>
      <c r="AT99" s="41" t="e">
        <f t="shared" si="25"/>
        <v>#DIV/0!</v>
      </c>
      <c r="AU99" s="41" t="e">
        <f t="shared" si="26"/>
        <v>#DIV/0!</v>
      </c>
      <c r="AV99" s="41" t="e">
        <f t="shared" si="27"/>
        <v>#DIV/0!</v>
      </c>
      <c r="AX99" s="6"/>
    </row>
    <row r="100" spans="1:50" ht="18" customHeight="1">
      <c r="A100" s="35">
        <f>INPUT!A98</f>
        <v>0</v>
      </c>
      <c r="B100" s="35">
        <f>INPUT!B98</f>
        <v>0</v>
      </c>
      <c r="C100" s="35">
        <f>INPUT!C98</f>
        <v>0</v>
      </c>
      <c r="D100" s="88"/>
      <c r="E100" s="89"/>
      <c r="F100" s="89"/>
      <c r="G100" s="89"/>
      <c r="H100" s="89"/>
      <c r="I100" s="90" t="str">
        <f t="shared" si="15"/>
        <v/>
      </c>
      <c r="J100" s="57" t="str">
        <f t="shared" si="16"/>
        <v/>
      </c>
      <c r="K100" s="91" t="str">
        <f t="shared" si="17"/>
        <v/>
      </c>
      <c r="L100" s="88"/>
      <c r="M100" s="89"/>
      <c r="N100" s="89"/>
      <c r="O100" s="90" t="str">
        <f t="shared" si="18"/>
        <v/>
      </c>
      <c r="P100" s="57" t="str">
        <f t="shared" si="19"/>
        <v/>
      </c>
      <c r="Q100" s="91" t="str">
        <f t="shared" si="20"/>
        <v/>
      </c>
      <c r="R100" s="88"/>
      <c r="S100" s="89"/>
      <c r="T100" s="89"/>
      <c r="U100" s="90" t="str">
        <f t="shared" si="21"/>
        <v/>
      </c>
      <c r="V100" s="57" t="str">
        <f t="shared" si="22"/>
        <v/>
      </c>
      <c r="W100" s="91" t="str">
        <f t="shared" si="23"/>
        <v/>
      </c>
      <c r="X100" s="92" t="str">
        <f t="shared" si="28"/>
        <v/>
      </c>
      <c r="Y100" s="93" t="str">
        <f t="shared" si="29"/>
        <v/>
      </c>
      <c r="Z100" s="94" t="str">
        <f t="shared" si="24"/>
        <v/>
      </c>
      <c r="AB100" s="2"/>
      <c r="AC100" s="1"/>
      <c r="AE100" s="1"/>
      <c r="AF100" s="1"/>
      <c r="AG100" s="1"/>
      <c r="AH100" s="1"/>
      <c r="AI100" s="1"/>
      <c r="AJ100" s="1"/>
      <c r="AK100" s="1"/>
      <c r="AL100" s="1"/>
      <c r="AM100" s="1"/>
      <c r="AN100" s="1"/>
      <c r="AO100" s="1"/>
      <c r="AP100" s="1"/>
      <c r="AQ100" s="1"/>
      <c r="AR100" s="1"/>
      <c r="AS100" s="6"/>
      <c r="AT100" s="41" t="e">
        <f t="shared" si="25"/>
        <v>#DIV/0!</v>
      </c>
      <c r="AU100" s="41" t="e">
        <f t="shared" si="26"/>
        <v>#DIV/0!</v>
      </c>
      <c r="AV100" s="41" t="e">
        <f t="shared" si="27"/>
        <v>#DIV/0!</v>
      </c>
      <c r="AX100" s="6"/>
    </row>
    <row r="101" spans="1:50" ht="18" customHeight="1">
      <c r="A101" s="35">
        <f>INPUT!A99</f>
        <v>0</v>
      </c>
      <c r="B101" s="35">
        <f>INPUT!B99</f>
        <v>0</v>
      </c>
      <c r="C101" s="35">
        <f>INPUT!C99</f>
        <v>0</v>
      </c>
      <c r="D101" s="88"/>
      <c r="E101" s="89"/>
      <c r="F101" s="89"/>
      <c r="G101" s="89"/>
      <c r="H101" s="89"/>
      <c r="I101" s="90" t="str">
        <f t="shared" si="15"/>
        <v/>
      </c>
      <c r="J101" s="57" t="str">
        <f t="shared" si="16"/>
        <v/>
      </c>
      <c r="K101" s="91" t="str">
        <f t="shared" si="17"/>
        <v/>
      </c>
      <c r="L101" s="88"/>
      <c r="M101" s="89"/>
      <c r="N101" s="89"/>
      <c r="O101" s="90" t="str">
        <f t="shared" si="18"/>
        <v/>
      </c>
      <c r="P101" s="57" t="str">
        <f t="shared" si="19"/>
        <v/>
      </c>
      <c r="Q101" s="91" t="str">
        <f t="shared" si="20"/>
        <v/>
      </c>
      <c r="R101" s="88"/>
      <c r="S101" s="89"/>
      <c r="T101" s="89"/>
      <c r="U101" s="90" t="str">
        <f t="shared" si="21"/>
        <v/>
      </c>
      <c r="V101" s="57" t="str">
        <f t="shared" si="22"/>
        <v/>
      </c>
      <c r="W101" s="91" t="str">
        <f t="shared" si="23"/>
        <v/>
      </c>
      <c r="X101" s="92" t="str">
        <f t="shared" si="28"/>
        <v/>
      </c>
      <c r="Y101" s="93" t="str">
        <f t="shared" si="29"/>
        <v/>
      </c>
      <c r="Z101" s="94" t="str">
        <f t="shared" si="24"/>
        <v/>
      </c>
      <c r="AB101" s="2"/>
      <c r="AC101" s="1"/>
      <c r="AE101" s="1"/>
      <c r="AF101" s="1"/>
      <c r="AG101" s="1"/>
      <c r="AH101" s="1"/>
      <c r="AI101" s="1"/>
      <c r="AJ101" s="1"/>
      <c r="AK101" s="1"/>
      <c r="AL101" s="1"/>
      <c r="AM101" s="1"/>
      <c r="AN101" s="1"/>
      <c r="AO101" s="1"/>
      <c r="AP101" s="1"/>
      <c r="AQ101" s="1"/>
      <c r="AR101" s="1"/>
      <c r="AS101" s="6"/>
      <c r="AT101" s="41" t="e">
        <f t="shared" si="25"/>
        <v>#DIV/0!</v>
      </c>
      <c r="AU101" s="41" t="e">
        <f t="shared" si="26"/>
        <v>#DIV/0!</v>
      </c>
      <c r="AV101" s="41" t="e">
        <f t="shared" si="27"/>
        <v>#DIV/0!</v>
      </c>
      <c r="AX101" s="6"/>
    </row>
    <row r="102" spans="1:50" ht="18" customHeight="1">
      <c r="A102" s="35">
        <f>INPUT!A100</f>
        <v>0</v>
      </c>
      <c r="B102" s="35">
        <f>INPUT!B100</f>
        <v>0</v>
      </c>
      <c r="C102" s="35">
        <f>INPUT!C100</f>
        <v>0</v>
      </c>
      <c r="D102" s="88"/>
      <c r="E102" s="89"/>
      <c r="F102" s="89"/>
      <c r="G102" s="89"/>
      <c r="H102" s="89"/>
      <c r="I102" s="90" t="str">
        <f t="shared" si="15"/>
        <v/>
      </c>
      <c r="J102" s="57" t="str">
        <f t="shared" si="16"/>
        <v/>
      </c>
      <c r="K102" s="91" t="str">
        <f t="shared" si="17"/>
        <v/>
      </c>
      <c r="L102" s="88"/>
      <c r="M102" s="89"/>
      <c r="N102" s="89"/>
      <c r="O102" s="90" t="str">
        <f t="shared" si="18"/>
        <v/>
      </c>
      <c r="P102" s="57" t="str">
        <f t="shared" si="19"/>
        <v/>
      </c>
      <c r="Q102" s="91" t="str">
        <f t="shared" si="20"/>
        <v/>
      </c>
      <c r="R102" s="88"/>
      <c r="S102" s="89"/>
      <c r="T102" s="89"/>
      <c r="U102" s="90" t="str">
        <f t="shared" si="21"/>
        <v/>
      </c>
      <c r="V102" s="57" t="str">
        <f t="shared" si="22"/>
        <v/>
      </c>
      <c r="W102" s="91" t="str">
        <f t="shared" si="23"/>
        <v/>
      </c>
      <c r="X102" s="92" t="str">
        <f t="shared" si="28"/>
        <v/>
      </c>
      <c r="Y102" s="93" t="str">
        <f t="shared" si="29"/>
        <v/>
      </c>
      <c r="Z102" s="94" t="str">
        <f t="shared" si="24"/>
        <v/>
      </c>
      <c r="AB102" s="2"/>
      <c r="AC102" s="1"/>
      <c r="AE102" s="1"/>
      <c r="AF102" s="1"/>
      <c r="AG102" s="1"/>
      <c r="AH102" s="1"/>
      <c r="AI102" s="1"/>
      <c r="AJ102" s="1"/>
      <c r="AK102" s="1"/>
      <c r="AL102" s="1"/>
      <c r="AM102" s="1"/>
      <c r="AN102" s="1"/>
      <c r="AO102" s="1"/>
      <c r="AP102" s="1"/>
      <c r="AQ102" s="1"/>
      <c r="AR102" s="1"/>
      <c r="AS102" s="6"/>
      <c r="AT102" s="41" t="e">
        <f t="shared" si="25"/>
        <v>#DIV/0!</v>
      </c>
      <c r="AU102" s="41" t="e">
        <f t="shared" si="26"/>
        <v>#DIV/0!</v>
      </c>
      <c r="AV102" s="41" t="e">
        <f t="shared" si="27"/>
        <v>#DIV/0!</v>
      </c>
      <c r="AX102" s="6"/>
    </row>
    <row r="103" spans="1:50" ht="18" customHeight="1">
      <c r="A103" s="35">
        <f>INPUT!A101</f>
        <v>0</v>
      </c>
      <c r="B103" s="35">
        <f>INPUT!B101</f>
        <v>0</v>
      </c>
      <c r="C103" s="35">
        <f>INPUT!C101</f>
        <v>0</v>
      </c>
      <c r="D103" s="88"/>
      <c r="E103" s="89"/>
      <c r="F103" s="89"/>
      <c r="G103" s="89"/>
      <c r="H103" s="89"/>
      <c r="I103" s="90" t="str">
        <f t="shared" si="15"/>
        <v/>
      </c>
      <c r="J103" s="57" t="str">
        <f t="shared" si="16"/>
        <v/>
      </c>
      <c r="K103" s="91" t="str">
        <f t="shared" si="17"/>
        <v/>
      </c>
      <c r="L103" s="88"/>
      <c r="M103" s="89"/>
      <c r="N103" s="89"/>
      <c r="O103" s="90" t="str">
        <f t="shared" si="18"/>
        <v/>
      </c>
      <c r="P103" s="57" t="str">
        <f t="shared" si="19"/>
        <v/>
      </c>
      <c r="Q103" s="91" t="str">
        <f t="shared" si="20"/>
        <v/>
      </c>
      <c r="R103" s="88"/>
      <c r="S103" s="89"/>
      <c r="T103" s="89"/>
      <c r="U103" s="90" t="str">
        <f t="shared" si="21"/>
        <v/>
      </c>
      <c r="V103" s="57" t="str">
        <f t="shared" si="22"/>
        <v/>
      </c>
      <c r="W103" s="91" t="str">
        <f t="shared" si="23"/>
        <v/>
      </c>
      <c r="X103" s="92" t="str">
        <f t="shared" si="28"/>
        <v/>
      </c>
      <c r="Y103" s="93" t="str">
        <f t="shared" si="29"/>
        <v/>
      </c>
      <c r="Z103" s="94" t="str">
        <f t="shared" si="24"/>
        <v/>
      </c>
      <c r="AB103" s="2"/>
      <c r="AC103" s="1"/>
      <c r="AE103" s="1"/>
      <c r="AF103" s="1"/>
      <c r="AG103" s="1"/>
      <c r="AH103" s="1"/>
      <c r="AI103" s="1"/>
      <c r="AJ103" s="1"/>
      <c r="AK103" s="1"/>
      <c r="AL103" s="1"/>
      <c r="AM103" s="1"/>
      <c r="AN103" s="1"/>
      <c r="AO103" s="1"/>
      <c r="AP103" s="1"/>
      <c r="AQ103" s="1"/>
      <c r="AR103" s="1"/>
      <c r="AS103" s="6"/>
      <c r="AT103" s="41" t="e">
        <f t="shared" si="25"/>
        <v>#DIV/0!</v>
      </c>
      <c r="AU103" s="41" t="e">
        <f t="shared" si="26"/>
        <v>#DIV/0!</v>
      </c>
      <c r="AV103" s="41" t="e">
        <f t="shared" si="27"/>
        <v>#DIV/0!</v>
      </c>
      <c r="AX103" s="6"/>
    </row>
    <row r="104" spans="1:50" ht="18" customHeight="1">
      <c r="A104" s="35">
        <f>INPUT!A102</f>
        <v>0</v>
      </c>
      <c r="B104" s="35">
        <f>INPUT!B102</f>
        <v>0</v>
      </c>
      <c r="C104" s="35">
        <f>INPUT!C102</f>
        <v>0</v>
      </c>
      <c r="D104" s="88"/>
      <c r="E104" s="89"/>
      <c r="F104" s="89"/>
      <c r="G104" s="89"/>
      <c r="H104" s="89"/>
      <c r="I104" s="90" t="str">
        <f t="shared" si="15"/>
        <v/>
      </c>
      <c r="J104" s="57" t="str">
        <f t="shared" si="16"/>
        <v/>
      </c>
      <c r="K104" s="91" t="str">
        <f t="shared" si="17"/>
        <v/>
      </c>
      <c r="L104" s="88"/>
      <c r="M104" s="89"/>
      <c r="N104" s="89"/>
      <c r="O104" s="90" t="str">
        <f t="shared" si="18"/>
        <v/>
      </c>
      <c r="P104" s="57" t="str">
        <f t="shared" si="19"/>
        <v/>
      </c>
      <c r="Q104" s="91" t="str">
        <f t="shared" si="20"/>
        <v/>
      </c>
      <c r="R104" s="88"/>
      <c r="S104" s="89"/>
      <c r="T104" s="89"/>
      <c r="U104" s="90" t="str">
        <f t="shared" si="21"/>
        <v/>
      </c>
      <c r="V104" s="57" t="str">
        <f t="shared" si="22"/>
        <v/>
      </c>
      <c r="W104" s="91" t="str">
        <f t="shared" si="23"/>
        <v/>
      </c>
      <c r="X104" s="92" t="str">
        <f t="shared" si="28"/>
        <v/>
      </c>
      <c r="Y104" s="93" t="str">
        <f t="shared" si="29"/>
        <v/>
      </c>
      <c r="Z104" s="94" t="str">
        <f t="shared" si="24"/>
        <v/>
      </c>
      <c r="AB104" s="2"/>
      <c r="AC104" s="1"/>
      <c r="AE104" s="1"/>
      <c r="AF104" s="1"/>
      <c r="AG104" s="1"/>
      <c r="AH104" s="1"/>
      <c r="AI104" s="1"/>
      <c r="AJ104" s="1"/>
      <c r="AK104" s="1"/>
      <c r="AL104" s="1"/>
      <c r="AM104" s="1"/>
      <c r="AN104" s="1"/>
      <c r="AO104" s="1"/>
      <c r="AP104" s="1"/>
      <c r="AQ104" s="1"/>
      <c r="AR104" s="1"/>
      <c r="AS104" s="6"/>
      <c r="AT104" s="41" t="e">
        <f t="shared" si="25"/>
        <v>#DIV/0!</v>
      </c>
      <c r="AU104" s="41" t="e">
        <f t="shared" si="26"/>
        <v>#DIV/0!</v>
      </c>
      <c r="AV104" s="41" t="e">
        <f t="shared" si="27"/>
        <v>#DIV/0!</v>
      </c>
      <c r="AX104" s="6"/>
    </row>
    <row r="105" spans="1:50" ht="18" customHeight="1">
      <c r="A105" s="35">
        <f>INPUT!A103</f>
        <v>0</v>
      </c>
      <c r="B105" s="35">
        <f>INPUT!B103</f>
        <v>0</v>
      </c>
      <c r="C105" s="35">
        <f>INPUT!C103</f>
        <v>0</v>
      </c>
      <c r="D105" s="88"/>
      <c r="E105" s="89"/>
      <c r="F105" s="89"/>
      <c r="G105" s="89"/>
      <c r="H105" s="89"/>
      <c r="I105" s="90" t="str">
        <f t="shared" si="15"/>
        <v/>
      </c>
      <c r="J105" s="57" t="str">
        <f t="shared" si="16"/>
        <v/>
      </c>
      <c r="K105" s="91" t="str">
        <f t="shared" si="17"/>
        <v/>
      </c>
      <c r="L105" s="88"/>
      <c r="M105" s="89"/>
      <c r="N105" s="89"/>
      <c r="O105" s="90" t="str">
        <f t="shared" si="18"/>
        <v/>
      </c>
      <c r="P105" s="57" t="str">
        <f t="shared" si="19"/>
        <v/>
      </c>
      <c r="Q105" s="91" t="str">
        <f t="shared" si="20"/>
        <v/>
      </c>
      <c r="R105" s="88"/>
      <c r="S105" s="89"/>
      <c r="T105" s="89"/>
      <c r="U105" s="90" t="str">
        <f t="shared" si="21"/>
        <v/>
      </c>
      <c r="V105" s="57" t="str">
        <f t="shared" si="22"/>
        <v/>
      </c>
      <c r="W105" s="91" t="str">
        <f t="shared" si="23"/>
        <v/>
      </c>
      <c r="X105" s="92" t="str">
        <f t="shared" si="28"/>
        <v/>
      </c>
      <c r="Y105" s="93" t="str">
        <f t="shared" si="29"/>
        <v/>
      </c>
      <c r="Z105" s="94" t="str">
        <f t="shared" si="24"/>
        <v/>
      </c>
      <c r="AB105" s="2"/>
      <c r="AC105" s="1"/>
      <c r="AE105" s="1"/>
      <c r="AF105" s="1"/>
      <c r="AG105" s="1"/>
      <c r="AH105" s="1"/>
      <c r="AI105" s="1"/>
      <c r="AJ105" s="1"/>
      <c r="AK105" s="1"/>
      <c r="AL105" s="1"/>
      <c r="AM105" s="1"/>
      <c r="AN105" s="1"/>
      <c r="AO105" s="1"/>
      <c r="AP105" s="1"/>
      <c r="AQ105" s="1"/>
      <c r="AR105" s="1"/>
      <c r="AS105" s="6"/>
      <c r="AT105" s="41" t="e">
        <f t="shared" si="25"/>
        <v>#DIV/0!</v>
      </c>
      <c r="AU105" s="41" t="e">
        <f t="shared" si="26"/>
        <v>#DIV/0!</v>
      </c>
      <c r="AV105" s="41" t="e">
        <f t="shared" si="27"/>
        <v>#DIV/0!</v>
      </c>
      <c r="AX105" s="6"/>
    </row>
    <row r="106" spans="1:50" ht="18" customHeight="1">
      <c r="A106" s="35">
        <f>INPUT!A104</f>
        <v>0</v>
      </c>
      <c r="B106" s="35">
        <f>INPUT!B104</f>
        <v>0</v>
      </c>
      <c r="C106" s="35">
        <f>INPUT!C104</f>
        <v>0</v>
      </c>
      <c r="D106" s="88"/>
      <c r="E106" s="89"/>
      <c r="F106" s="89"/>
      <c r="G106" s="89"/>
      <c r="H106" s="89"/>
      <c r="I106" s="90" t="str">
        <f t="shared" si="15"/>
        <v/>
      </c>
      <c r="J106" s="57" t="str">
        <f t="shared" si="16"/>
        <v/>
      </c>
      <c r="K106" s="91" t="str">
        <f t="shared" si="17"/>
        <v/>
      </c>
      <c r="L106" s="88"/>
      <c r="M106" s="89"/>
      <c r="N106" s="89"/>
      <c r="O106" s="90" t="str">
        <f t="shared" si="18"/>
        <v/>
      </c>
      <c r="P106" s="57" t="str">
        <f t="shared" si="19"/>
        <v/>
      </c>
      <c r="Q106" s="91" t="str">
        <f t="shared" si="20"/>
        <v/>
      </c>
      <c r="R106" s="88"/>
      <c r="S106" s="89"/>
      <c r="T106" s="89"/>
      <c r="U106" s="90" t="str">
        <f t="shared" si="21"/>
        <v/>
      </c>
      <c r="V106" s="57" t="str">
        <f t="shared" si="22"/>
        <v/>
      </c>
      <c r="W106" s="91" t="str">
        <f t="shared" si="23"/>
        <v/>
      </c>
      <c r="X106" s="92" t="str">
        <f t="shared" si="28"/>
        <v/>
      </c>
      <c r="Y106" s="93" t="str">
        <f t="shared" si="29"/>
        <v/>
      </c>
      <c r="Z106" s="94" t="str">
        <f t="shared" si="24"/>
        <v/>
      </c>
      <c r="AB106" s="2"/>
      <c r="AC106" s="1"/>
      <c r="AE106" s="1"/>
      <c r="AF106" s="1"/>
      <c r="AG106" s="1"/>
      <c r="AH106" s="1"/>
      <c r="AI106" s="1"/>
      <c r="AJ106" s="1"/>
      <c r="AK106" s="1"/>
      <c r="AL106" s="1"/>
      <c r="AM106" s="1"/>
      <c r="AN106" s="1"/>
      <c r="AO106" s="1"/>
      <c r="AP106" s="1"/>
      <c r="AQ106" s="1"/>
      <c r="AR106" s="1"/>
      <c r="AS106" s="6"/>
      <c r="AT106" s="41" t="e">
        <f t="shared" si="25"/>
        <v>#DIV/0!</v>
      </c>
      <c r="AU106" s="41" t="e">
        <f t="shared" si="26"/>
        <v>#DIV/0!</v>
      </c>
      <c r="AV106" s="41" t="e">
        <f t="shared" si="27"/>
        <v>#DIV/0!</v>
      </c>
      <c r="AX106" s="6"/>
    </row>
    <row r="107" spans="1:50" ht="18" customHeight="1">
      <c r="A107" s="35">
        <f>INPUT!A105</f>
        <v>0</v>
      </c>
      <c r="B107" s="35">
        <f>INPUT!B105</f>
        <v>0</v>
      </c>
      <c r="C107" s="35">
        <f>INPUT!C105</f>
        <v>0</v>
      </c>
      <c r="D107" s="88"/>
      <c r="E107" s="89"/>
      <c r="F107" s="89"/>
      <c r="G107" s="89"/>
      <c r="H107" s="89"/>
      <c r="I107" s="90" t="str">
        <f t="shared" si="15"/>
        <v/>
      </c>
      <c r="J107" s="57" t="str">
        <f t="shared" si="16"/>
        <v/>
      </c>
      <c r="K107" s="91" t="str">
        <f t="shared" si="17"/>
        <v/>
      </c>
      <c r="L107" s="88"/>
      <c r="M107" s="89"/>
      <c r="N107" s="89"/>
      <c r="O107" s="90" t="str">
        <f t="shared" si="18"/>
        <v/>
      </c>
      <c r="P107" s="57" t="str">
        <f t="shared" si="19"/>
        <v/>
      </c>
      <c r="Q107" s="91" t="str">
        <f t="shared" si="20"/>
        <v/>
      </c>
      <c r="R107" s="88"/>
      <c r="S107" s="89"/>
      <c r="T107" s="89"/>
      <c r="U107" s="90" t="str">
        <f t="shared" si="21"/>
        <v/>
      </c>
      <c r="V107" s="57" t="str">
        <f t="shared" si="22"/>
        <v/>
      </c>
      <c r="W107" s="91" t="str">
        <f t="shared" si="23"/>
        <v/>
      </c>
      <c r="X107" s="92" t="str">
        <f t="shared" si="28"/>
        <v/>
      </c>
      <c r="Y107" s="93" t="str">
        <f t="shared" si="29"/>
        <v/>
      </c>
      <c r="Z107" s="94" t="str">
        <f t="shared" si="24"/>
        <v/>
      </c>
      <c r="AB107" s="2"/>
      <c r="AC107" s="1"/>
      <c r="AE107" s="1"/>
      <c r="AF107" s="1"/>
      <c r="AG107" s="1"/>
      <c r="AH107" s="1"/>
      <c r="AI107" s="1"/>
      <c r="AJ107" s="1"/>
      <c r="AK107" s="1"/>
      <c r="AL107" s="1"/>
      <c r="AM107" s="1"/>
      <c r="AN107" s="1"/>
      <c r="AO107" s="1"/>
      <c r="AP107" s="1"/>
      <c r="AQ107" s="1"/>
      <c r="AR107" s="1"/>
      <c r="AS107" s="6"/>
      <c r="AT107" s="41" t="e">
        <f t="shared" si="25"/>
        <v>#DIV/0!</v>
      </c>
      <c r="AU107" s="41" t="e">
        <f t="shared" si="26"/>
        <v>#DIV/0!</v>
      </c>
      <c r="AV107" s="41" t="e">
        <f t="shared" si="27"/>
        <v>#DIV/0!</v>
      </c>
      <c r="AX107" s="6"/>
    </row>
    <row r="108" spans="1:50" ht="18" customHeight="1">
      <c r="A108" s="35">
        <f>INPUT!A106</f>
        <v>0</v>
      </c>
      <c r="B108" s="35">
        <f>INPUT!B106</f>
        <v>0</v>
      </c>
      <c r="C108" s="35">
        <f>INPUT!C106</f>
        <v>0</v>
      </c>
      <c r="D108" s="88"/>
      <c r="E108" s="89"/>
      <c r="F108" s="89"/>
      <c r="G108" s="89"/>
      <c r="H108" s="89"/>
      <c r="I108" s="90" t="str">
        <f t="shared" si="15"/>
        <v/>
      </c>
      <c r="J108" s="57" t="str">
        <f t="shared" si="16"/>
        <v/>
      </c>
      <c r="K108" s="91" t="str">
        <f t="shared" si="17"/>
        <v/>
      </c>
      <c r="L108" s="88"/>
      <c r="M108" s="89"/>
      <c r="N108" s="89"/>
      <c r="O108" s="90" t="str">
        <f t="shared" si="18"/>
        <v/>
      </c>
      <c r="P108" s="57" t="str">
        <f t="shared" si="19"/>
        <v/>
      </c>
      <c r="Q108" s="91" t="str">
        <f t="shared" si="20"/>
        <v/>
      </c>
      <c r="R108" s="88"/>
      <c r="S108" s="89"/>
      <c r="T108" s="89"/>
      <c r="U108" s="90" t="str">
        <f t="shared" si="21"/>
        <v/>
      </c>
      <c r="V108" s="57" t="str">
        <f t="shared" si="22"/>
        <v/>
      </c>
      <c r="W108" s="91" t="str">
        <f t="shared" si="23"/>
        <v/>
      </c>
      <c r="X108" s="92" t="str">
        <f t="shared" si="28"/>
        <v/>
      </c>
      <c r="Y108" s="93" t="str">
        <f t="shared" si="29"/>
        <v/>
      </c>
      <c r="Z108" s="94" t="str">
        <f t="shared" si="24"/>
        <v/>
      </c>
      <c r="AB108" s="2"/>
      <c r="AC108" s="1"/>
      <c r="AE108" s="1"/>
      <c r="AF108" s="1"/>
      <c r="AG108" s="1"/>
      <c r="AH108" s="1"/>
      <c r="AI108" s="1"/>
      <c r="AJ108" s="1"/>
      <c r="AK108" s="1"/>
      <c r="AL108" s="1"/>
      <c r="AM108" s="1"/>
      <c r="AN108" s="1"/>
      <c r="AO108" s="1"/>
      <c r="AP108" s="1"/>
      <c r="AQ108" s="1"/>
      <c r="AR108" s="1"/>
      <c r="AS108" s="6"/>
      <c r="AT108" s="41" t="e">
        <f t="shared" si="25"/>
        <v>#DIV/0!</v>
      </c>
      <c r="AU108" s="41" t="e">
        <f t="shared" si="26"/>
        <v>#DIV/0!</v>
      </c>
      <c r="AV108" s="41" t="e">
        <f t="shared" si="27"/>
        <v>#DIV/0!</v>
      </c>
      <c r="AX108" s="6"/>
    </row>
    <row r="109" spans="1:50" ht="18" customHeight="1">
      <c r="A109" s="35">
        <f>INPUT!A107</f>
        <v>0</v>
      </c>
      <c r="B109" s="35">
        <f>INPUT!B107</f>
        <v>0</v>
      </c>
      <c r="C109" s="35">
        <f>INPUT!C107</f>
        <v>0</v>
      </c>
      <c r="D109" s="88"/>
      <c r="E109" s="89"/>
      <c r="F109" s="89"/>
      <c r="G109" s="89"/>
      <c r="H109" s="89"/>
      <c r="I109" s="90" t="str">
        <f t="shared" si="15"/>
        <v/>
      </c>
      <c r="J109" s="57" t="str">
        <f t="shared" si="16"/>
        <v/>
      </c>
      <c r="K109" s="91" t="str">
        <f t="shared" si="17"/>
        <v/>
      </c>
      <c r="L109" s="88"/>
      <c r="M109" s="89"/>
      <c r="N109" s="89"/>
      <c r="O109" s="90" t="str">
        <f t="shared" si="18"/>
        <v/>
      </c>
      <c r="P109" s="57" t="str">
        <f t="shared" si="19"/>
        <v/>
      </c>
      <c r="Q109" s="91" t="str">
        <f t="shared" si="20"/>
        <v/>
      </c>
      <c r="R109" s="88"/>
      <c r="S109" s="89"/>
      <c r="T109" s="89"/>
      <c r="U109" s="90" t="str">
        <f t="shared" si="21"/>
        <v/>
      </c>
      <c r="V109" s="57" t="str">
        <f t="shared" si="22"/>
        <v/>
      </c>
      <c r="W109" s="91" t="str">
        <f t="shared" si="23"/>
        <v/>
      </c>
      <c r="X109" s="92" t="str">
        <f t="shared" si="28"/>
        <v/>
      </c>
      <c r="Y109" s="93" t="str">
        <f t="shared" si="29"/>
        <v/>
      </c>
      <c r="Z109" s="94" t="str">
        <f t="shared" si="24"/>
        <v/>
      </c>
      <c r="AB109" s="2"/>
      <c r="AC109" s="1"/>
      <c r="AE109" s="1"/>
      <c r="AF109" s="1"/>
      <c r="AG109" s="1"/>
      <c r="AH109" s="1"/>
      <c r="AI109" s="1"/>
      <c r="AJ109" s="1"/>
      <c r="AK109" s="1"/>
      <c r="AL109" s="1"/>
      <c r="AM109" s="1"/>
      <c r="AN109" s="1"/>
      <c r="AO109" s="1"/>
      <c r="AP109" s="1"/>
      <c r="AQ109" s="1"/>
      <c r="AR109" s="1"/>
      <c r="AS109" s="6"/>
      <c r="AT109" s="41" t="e">
        <f t="shared" si="25"/>
        <v>#DIV/0!</v>
      </c>
      <c r="AU109" s="41" t="e">
        <f t="shared" si="26"/>
        <v>#DIV/0!</v>
      </c>
      <c r="AV109" s="41" t="e">
        <f t="shared" si="27"/>
        <v>#DIV/0!</v>
      </c>
      <c r="AX109" s="6"/>
    </row>
    <row r="110" spans="1:50" ht="18" customHeight="1">
      <c r="A110" s="35">
        <f>INPUT!A108</f>
        <v>0</v>
      </c>
      <c r="B110" s="35">
        <f>INPUT!B108</f>
        <v>0</v>
      </c>
      <c r="C110" s="35">
        <f>INPUT!C108</f>
        <v>0</v>
      </c>
      <c r="D110" s="88"/>
      <c r="E110" s="89"/>
      <c r="F110" s="89"/>
      <c r="G110" s="89"/>
      <c r="H110" s="89"/>
      <c r="I110" s="90" t="str">
        <f t="shared" si="15"/>
        <v/>
      </c>
      <c r="J110" s="57" t="str">
        <f t="shared" si="16"/>
        <v/>
      </c>
      <c r="K110" s="91" t="str">
        <f t="shared" si="17"/>
        <v/>
      </c>
      <c r="L110" s="88"/>
      <c r="M110" s="89"/>
      <c r="N110" s="89"/>
      <c r="O110" s="90" t="str">
        <f t="shared" si="18"/>
        <v/>
      </c>
      <c r="P110" s="57" t="str">
        <f t="shared" si="19"/>
        <v/>
      </c>
      <c r="Q110" s="91" t="str">
        <f t="shared" si="20"/>
        <v/>
      </c>
      <c r="R110" s="88"/>
      <c r="S110" s="89"/>
      <c r="T110" s="89"/>
      <c r="U110" s="90" t="str">
        <f t="shared" si="21"/>
        <v/>
      </c>
      <c r="V110" s="57" t="str">
        <f t="shared" si="22"/>
        <v/>
      </c>
      <c r="W110" s="91" t="str">
        <f t="shared" si="23"/>
        <v/>
      </c>
      <c r="X110" s="92" t="str">
        <f t="shared" si="28"/>
        <v/>
      </c>
      <c r="Y110" s="93" t="str">
        <f t="shared" si="29"/>
        <v/>
      </c>
      <c r="Z110" s="94" t="str">
        <f t="shared" si="24"/>
        <v/>
      </c>
      <c r="AB110" s="2"/>
      <c r="AC110" s="1"/>
      <c r="AE110" s="1"/>
      <c r="AF110" s="1"/>
      <c r="AG110" s="1"/>
      <c r="AH110" s="1"/>
      <c r="AI110" s="1"/>
      <c r="AJ110" s="1"/>
      <c r="AK110" s="1"/>
      <c r="AL110" s="1"/>
      <c r="AM110" s="1"/>
      <c r="AN110" s="1"/>
      <c r="AO110" s="1"/>
      <c r="AP110" s="1"/>
      <c r="AQ110" s="1"/>
      <c r="AR110" s="1"/>
      <c r="AS110" s="6"/>
      <c r="AT110" s="41" t="e">
        <f t="shared" si="25"/>
        <v>#DIV/0!</v>
      </c>
      <c r="AU110" s="41" t="e">
        <f t="shared" si="26"/>
        <v>#DIV/0!</v>
      </c>
      <c r="AV110" s="41" t="e">
        <f t="shared" si="27"/>
        <v>#DIV/0!</v>
      </c>
      <c r="AX110" s="6"/>
    </row>
    <row r="111" spans="1:50" ht="18" customHeight="1">
      <c r="A111" s="35">
        <f>INPUT!A109</f>
        <v>0</v>
      </c>
      <c r="B111" s="35">
        <f>INPUT!B109</f>
        <v>0</v>
      </c>
      <c r="C111" s="35">
        <f>INPUT!C109</f>
        <v>0</v>
      </c>
      <c r="D111" s="88"/>
      <c r="E111" s="89"/>
      <c r="F111" s="89"/>
      <c r="G111" s="89"/>
      <c r="H111" s="89"/>
      <c r="I111" s="90" t="str">
        <f t="shared" si="15"/>
        <v/>
      </c>
      <c r="J111" s="57" t="str">
        <f t="shared" si="16"/>
        <v/>
      </c>
      <c r="K111" s="91" t="str">
        <f t="shared" si="17"/>
        <v/>
      </c>
      <c r="L111" s="88"/>
      <c r="M111" s="89"/>
      <c r="N111" s="89"/>
      <c r="O111" s="90" t="str">
        <f t="shared" si="18"/>
        <v/>
      </c>
      <c r="P111" s="57" t="str">
        <f t="shared" si="19"/>
        <v/>
      </c>
      <c r="Q111" s="91" t="str">
        <f t="shared" si="20"/>
        <v/>
      </c>
      <c r="R111" s="88"/>
      <c r="S111" s="89"/>
      <c r="T111" s="89"/>
      <c r="U111" s="90" t="str">
        <f t="shared" si="21"/>
        <v/>
      </c>
      <c r="V111" s="57" t="str">
        <f t="shared" si="22"/>
        <v/>
      </c>
      <c r="W111" s="91" t="str">
        <f t="shared" si="23"/>
        <v/>
      </c>
      <c r="X111" s="92" t="str">
        <f t="shared" si="28"/>
        <v/>
      </c>
      <c r="Y111" s="93" t="str">
        <f t="shared" si="29"/>
        <v/>
      </c>
      <c r="Z111" s="94" t="str">
        <f t="shared" si="24"/>
        <v/>
      </c>
      <c r="AB111" s="2"/>
      <c r="AC111" s="1"/>
      <c r="AE111" s="1"/>
      <c r="AF111" s="1"/>
      <c r="AG111" s="1"/>
      <c r="AH111" s="1"/>
      <c r="AI111" s="1"/>
      <c r="AJ111" s="1"/>
      <c r="AK111" s="1"/>
      <c r="AL111" s="1"/>
      <c r="AM111" s="1"/>
      <c r="AN111" s="1"/>
      <c r="AO111" s="1"/>
      <c r="AP111" s="1"/>
      <c r="AQ111" s="1"/>
      <c r="AR111" s="1"/>
      <c r="AS111" s="6"/>
      <c r="AT111" s="41" t="e">
        <f t="shared" si="25"/>
        <v>#DIV/0!</v>
      </c>
      <c r="AU111" s="41" t="e">
        <f t="shared" si="26"/>
        <v>#DIV/0!</v>
      </c>
      <c r="AV111" s="41" t="e">
        <f t="shared" si="27"/>
        <v>#DIV/0!</v>
      </c>
      <c r="AX111" s="6"/>
    </row>
    <row r="112" spans="1:50" ht="18" customHeight="1">
      <c r="A112" s="35">
        <f>INPUT!A110</f>
        <v>0</v>
      </c>
      <c r="B112" s="35">
        <f>INPUT!B110</f>
        <v>0</v>
      </c>
      <c r="C112" s="35">
        <f>INPUT!C110</f>
        <v>0</v>
      </c>
      <c r="D112" s="88"/>
      <c r="E112" s="89"/>
      <c r="F112" s="89"/>
      <c r="G112" s="89"/>
      <c r="H112" s="89"/>
      <c r="I112" s="90" t="str">
        <f t="shared" si="15"/>
        <v/>
      </c>
      <c r="J112" s="57" t="str">
        <f t="shared" si="16"/>
        <v/>
      </c>
      <c r="K112" s="91" t="str">
        <f t="shared" si="17"/>
        <v/>
      </c>
      <c r="L112" s="88"/>
      <c r="M112" s="89"/>
      <c r="N112" s="89"/>
      <c r="O112" s="90" t="str">
        <f t="shared" si="18"/>
        <v/>
      </c>
      <c r="P112" s="57" t="str">
        <f t="shared" si="19"/>
        <v/>
      </c>
      <c r="Q112" s="91" t="str">
        <f t="shared" si="20"/>
        <v/>
      </c>
      <c r="R112" s="88"/>
      <c r="S112" s="89"/>
      <c r="T112" s="89"/>
      <c r="U112" s="90" t="str">
        <f t="shared" si="21"/>
        <v/>
      </c>
      <c r="V112" s="57" t="str">
        <f t="shared" si="22"/>
        <v/>
      </c>
      <c r="W112" s="91" t="str">
        <f t="shared" si="23"/>
        <v/>
      </c>
      <c r="X112" s="92" t="str">
        <f t="shared" si="28"/>
        <v/>
      </c>
      <c r="Y112" s="93" t="str">
        <f t="shared" si="29"/>
        <v/>
      </c>
      <c r="Z112" s="94" t="str">
        <f t="shared" si="24"/>
        <v/>
      </c>
      <c r="AB112" s="2"/>
      <c r="AC112" s="1"/>
      <c r="AE112" s="1"/>
      <c r="AF112" s="1"/>
      <c r="AG112" s="1"/>
      <c r="AH112" s="1"/>
      <c r="AI112" s="1"/>
      <c r="AJ112" s="1"/>
      <c r="AK112" s="1"/>
      <c r="AL112" s="1"/>
      <c r="AM112" s="1"/>
      <c r="AN112" s="1"/>
      <c r="AO112" s="1"/>
      <c r="AP112" s="1"/>
      <c r="AQ112" s="1"/>
      <c r="AR112" s="1"/>
      <c r="AS112" s="6"/>
      <c r="AT112" s="41" t="e">
        <f t="shared" si="25"/>
        <v>#DIV/0!</v>
      </c>
      <c r="AU112" s="41" t="e">
        <f t="shared" si="26"/>
        <v>#DIV/0!</v>
      </c>
      <c r="AV112" s="41" t="e">
        <f t="shared" si="27"/>
        <v>#DIV/0!</v>
      </c>
      <c r="AX112" s="6"/>
    </row>
    <row r="113" spans="1:50" ht="18" customHeight="1">
      <c r="A113" s="35">
        <f>INPUT!A111</f>
        <v>0</v>
      </c>
      <c r="B113" s="35">
        <f>INPUT!B111</f>
        <v>0</v>
      </c>
      <c r="C113" s="35">
        <f>INPUT!C111</f>
        <v>0</v>
      </c>
      <c r="D113" s="88"/>
      <c r="E113" s="89"/>
      <c r="F113" s="89"/>
      <c r="G113" s="89"/>
      <c r="H113" s="89"/>
      <c r="I113" s="90" t="str">
        <f t="shared" si="15"/>
        <v/>
      </c>
      <c r="J113" s="57" t="str">
        <f t="shared" si="16"/>
        <v/>
      </c>
      <c r="K113" s="91" t="str">
        <f t="shared" si="17"/>
        <v/>
      </c>
      <c r="L113" s="88"/>
      <c r="M113" s="89"/>
      <c r="N113" s="89"/>
      <c r="O113" s="90" t="str">
        <f t="shared" si="18"/>
        <v/>
      </c>
      <c r="P113" s="57" t="str">
        <f t="shared" si="19"/>
        <v/>
      </c>
      <c r="Q113" s="91" t="str">
        <f t="shared" si="20"/>
        <v/>
      </c>
      <c r="R113" s="88"/>
      <c r="S113" s="89"/>
      <c r="T113" s="89"/>
      <c r="U113" s="90" t="str">
        <f t="shared" si="21"/>
        <v/>
      </c>
      <c r="V113" s="57" t="str">
        <f t="shared" si="22"/>
        <v/>
      </c>
      <c r="W113" s="91" t="str">
        <f t="shared" si="23"/>
        <v/>
      </c>
      <c r="X113" s="92" t="str">
        <f t="shared" si="28"/>
        <v/>
      </c>
      <c r="Y113" s="93" t="str">
        <f t="shared" si="29"/>
        <v/>
      </c>
      <c r="Z113" s="94" t="str">
        <f t="shared" si="24"/>
        <v/>
      </c>
      <c r="AB113" s="2"/>
      <c r="AC113" s="1"/>
      <c r="AE113" s="1"/>
      <c r="AF113" s="1"/>
      <c r="AG113" s="1"/>
      <c r="AH113" s="1"/>
      <c r="AI113" s="1"/>
      <c r="AJ113" s="1"/>
      <c r="AK113" s="1"/>
      <c r="AL113" s="1"/>
      <c r="AM113" s="1"/>
      <c r="AN113" s="1"/>
      <c r="AO113" s="1"/>
      <c r="AP113" s="1"/>
      <c r="AQ113" s="1"/>
      <c r="AR113" s="1"/>
      <c r="AS113" s="6"/>
      <c r="AT113" s="41" t="e">
        <f t="shared" si="25"/>
        <v>#DIV/0!</v>
      </c>
      <c r="AU113" s="41" t="e">
        <f t="shared" si="26"/>
        <v>#DIV/0!</v>
      </c>
      <c r="AV113" s="41" t="e">
        <f t="shared" si="27"/>
        <v>#DIV/0!</v>
      </c>
      <c r="AX113" s="6"/>
    </row>
    <row r="114" spans="1:50" ht="18" customHeight="1">
      <c r="A114" s="35"/>
      <c r="B114" s="35"/>
      <c r="C114" s="35"/>
      <c r="D114" s="88"/>
      <c r="E114" s="89"/>
      <c r="F114" s="89"/>
      <c r="G114" s="89"/>
      <c r="H114" s="89"/>
      <c r="I114" s="90" t="str">
        <f t="shared" si="15"/>
        <v/>
      </c>
      <c r="J114" s="57" t="str">
        <f t="shared" si="16"/>
        <v/>
      </c>
      <c r="K114" s="91" t="str">
        <f t="shared" si="17"/>
        <v/>
      </c>
      <c r="L114" s="88"/>
      <c r="M114" s="89"/>
      <c r="N114" s="89"/>
      <c r="O114" s="90" t="str">
        <f t="shared" si="18"/>
        <v/>
      </c>
      <c r="P114" s="57" t="str">
        <f t="shared" si="19"/>
        <v/>
      </c>
      <c r="Q114" s="91" t="str">
        <f t="shared" si="20"/>
        <v/>
      </c>
      <c r="R114" s="88"/>
      <c r="S114" s="89"/>
      <c r="T114" s="89"/>
      <c r="U114" s="90" t="str">
        <f t="shared" si="21"/>
        <v/>
      </c>
      <c r="V114" s="57" t="str">
        <f t="shared" si="22"/>
        <v/>
      </c>
      <c r="W114" s="91" t="str">
        <f t="shared" si="23"/>
        <v/>
      </c>
      <c r="X114" s="242" t="str">
        <f t="shared" si="28"/>
        <v/>
      </c>
      <c r="Y114" s="93" t="str">
        <f t="shared" si="29"/>
        <v/>
      </c>
      <c r="Z114" s="94" t="str">
        <f t="shared" si="24"/>
        <v/>
      </c>
      <c r="AC114" s="1"/>
      <c r="AE114" s="1"/>
      <c r="AF114" s="1"/>
      <c r="AG114" s="1"/>
      <c r="AH114" s="1"/>
      <c r="AI114" s="1"/>
      <c r="AJ114" s="1"/>
      <c r="AK114" s="1"/>
      <c r="AL114" s="1"/>
      <c r="AM114" s="1"/>
      <c r="AN114" s="1"/>
      <c r="AO114" s="1"/>
      <c r="AP114" s="1"/>
      <c r="AQ114" s="1"/>
      <c r="AR114" s="1"/>
      <c r="AS114" s="6"/>
      <c r="AT114" s="41" t="e">
        <f t="shared" si="25"/>
        <v>#DIV/0!</v>
      </c>
      <c r="AU114" s="41" t="e">
        <f t="shared" si="26"/>
        <v>#DIV/0!</v>
      </c>
      <c r="AV114" s="41" t="e">
        <f t="shared" si="27"/>
        <v>#DIV/0!</v>
      </c>
      <c r="AX114" s="6"/>
    </row>
    <row r="115" spans="1:50" ht="18" customHeight="1" thickBot="1">
      <c r="A115" s="108"/>
      <c r="B115" s="218"/>
      <c r="C115" s="218"/>
      <c r="D115" s="109"/>
      <c r="E115" s="110"/>
      <c r="F115" s="110"/>
      <c r="G115" s="110"/>
      <c r="H115" s="110"/>
      <c r="I115" s="111"/>
      <c r="J115" s="112"/>
      <c r="K115" s="113"/>
      <c r="L115" s="109"/>
      <c r="M115" s="110"/>
      <c r="N115" s="110"/>
      <c r="O115" s="111"/>
      <c r="P115" s="112"/>
      <c r="Q115" s="113"/>
      <c r="R115" s="109"/>
      <c r="S115" s="110"/>
      <c r="T115" s="110"/>
      <c r="U115" s="111"/>
      <c r="V115" s="112"/>
      <c r="W115" s="113"/>
      <c r="X115" s="241"/>
      <c r="Y115" s="116"/>
      <c r="Z115" s="116"/>
      <c r="AC115" s="1"/>
      <c r="AE115" s="1"/>
      <c r="AF115" s="1"/>
      <c r="AG115" s="1"/>
      <c r="AH115" s="1"/>
      <c r="AI115" s="1"/>
      <c r="AJ115" s="1"/>
      <c r="AK115" s="1"/>
      <c r="AL115" s="1"/>
      <c r="AM115" s="1"/>
      <c r="AN115" s="1"/>
      <c r="AO115" s="1"/>
      <c r="AP115" s="1"/>
      <c r="AQ115" s="1"/>
      <c r="AR115" s="1"/>
      <c r="AS115" s="6"/>
      <c r="AT115" s="41"/>
      <c r="AU115" s="41"/>
      <c r="AV115" s="41"/>
      <c r="AX115" s="6"/>
    </row>
    <row r="116" spans="1:50" ht="18" hidden="1" customHeight="1" thickBot="1">
      <c r="A116" s="232" t="s">
        <v>159</v>
      </c>
      <c r="B116" s="233" t="s">
        <v>162</v>
      </c>
      <c r="C116" s="234" t="s">
        <v>160</v>
      </c>
      <c r="D116" s="225"/>
      <c r="E116" s="226"/>
      <c r="F116" s="226"/>
      <c r="G116" s="226"/>
      <c r="H116" s="226"/>
      <c r="I116" s="235" t="str">
        <f t="shared" si="15"/>
        <v/>
      </c>
      <c r="J116" s="236" t="str">
        <f t="shared" si="16"/>
        <v/>
      </c>
      <c r="K116" s="237" t="str">
        <f t="shared" si="17"/>
        <v/>
      </c>
      <c r="L116" s="225"/>
      <c r="M116" s="226"/>
      <c r="N116" s="226"/>
      <c r="O116" s="235" t="str">
        <f t="shared" si="18"/>
        <v/>
      </c>
      <c r="P116" s="236" t="str">
        <f t="shared" si="19"/>
        <v/>
      </c>
      <c r="Q116" s="237" t="str">
        <f t="shared" si="20"/>
        <v/>
      </c>
      <c r="R116" s="225"/>
      <c r="S116" s="226"/>
      <c r="T116" s="226"/>
      <c r="U116" s="235" t="str">
        <f t="shared" si="21"/>
        <v/>
      </c>
      <c r="V116" s="236" t="str">
        <f t="shared" si="22"/>
        <v/>
      </c>
      <c r="W116" s="237" t="str">
        <f t="shared" si="23"/>
        <v/>
      </c>
      <c r="X116" s="238" t="str">
        <f t="shared" si="28"/>
        <v/>
      </c>
      <c r="Y116" s="239" t="str">
        <f t="shared" si="29"/>
        <v/>
      </c>
      <c r="Z116" s="240" t="str">
        <f t="shared" si="24"/>
        <v/>
      </c>
      <c r="AC116" s="1"/>
      <c r="AE116" s="1"/>
      <c r="AF116" s="1"/>
      <c r="AG116" s="1"/>
      <c r="AH116" s="1"/>
      <c r="AI116" s="1"/>
      <c r="AJ116" s="1"/>
      <c r="AK116" s="1"/>
      <c r="AL116" s="1"/>
      <c r="AM116" s="1"/>
      <c r="AN116" s="1"/>
      <c r="AO116" s="1"/>
      <c r="AP116" s="1"/>
      <c r="AQ116" s="1"/>
      <c r="AR116" s="1"/>
      <c r="AS116" s="6"/>
      <c r="AT116" s="41" t="e">
        <f t="shared" si="25"/>
        <v>#DIV/0!</v>
      </c>
      <c r="AU116" s="41" t="e">
        <f t="shared" si="26"/>
        <v>#DIV/0!</v>
      </c>
      <c r="AV116" s="41" t="e">
        <f t="shared" si="27"/>
        <v>#DIV/0!</v>
      </c>
      <c r="AX116" s="6"/>
    </row>
    <row r="123" spans="1:50" s="2" customFormat="1">
      <c r="I123" s="3"/>
      <c r="J123" s="3"/>
      <c r="O123" s="3"/>
      <c r="P123" s="3"/>
      <c r="Q123" s="3"/>
      <c r="R123" s="3"/>
      <c r="U123" s="3"/>
      <c r="V123" s="3"/>
      <c r="W123" s="3"/>
      <c r="X123" s="4"/>
      <c r="AC123" s="4"/>
      <c r="AD123" s="4"/>
      <c r="AE123" s="4"/>
      <c r="AF123" s="4"/>
      <c r="AG123" s="4"/>
      <c r="AH123" s="4"/>
      <c r="AI123" s="4"/>
      <c r="AJ123" s="4"/>
      <c r="AK123" s="4"/>
      <c r="AL123" s="4"/>
      <c r="AM123" s="4"/>
      <c r="AN123" s="4"/>
      <c r="AO123" s="4"/>
      <c r="AP123" s="4"/>
      <c r="AQ123" s="4"/>
      <c r="AR123" s="19"/>
      <c r="AS123" s="19"/>
      <c r="AT123" s="47"/>
      <c r="AU123" s="47"/>
      <c r="AV123" s="47"/>
      <c r="AW123" s="47"/>
    </row>
  </sheetData>
  <autoFilter ref="B12:B114" xr:uid="{00000000-0009-0000-0000-000004000000}"/>
  <mergeCells count="28">
    <mergeCell ref="B64:C64"/>
    <mergeCell ref="B11:C11"/>
    <mergeCell ref="A7:C7"/>
    <mergeCell ref="X8:X10"/>
    <mergeCell ref="Y8:Y10"/>
    <mergeCell ref="A10:C10"/>
    <mergeCell ref="A8:A9"/>
    <mergeCell ref="B8:B9"/>
    <mergeCell ref="C8:C9"/>
    <mergeCell ref="D8:K8"/>
    <mergeCell ref="L8:Q8"/>
    <mergeCell ref="A1:X2"/>
    <mergeCell ref="A3:X3"/>
    <mergeCell ref="D4:E4"/>
    <mergeCell ref="F4:H4"/>
    <mergeCell ref="I4:L4"/>
    <mergeCell ref="Z8:Z10"/>
    <mergeCell ref="D5:L5"/>
    <mergeCell ref="N5:O5"/>
    <mergeCell ref="P5:R5"/>
    <mergeCell ref="S5:V5"/>
    <mergeCell ref="W5:X5"/>
    <mergeCell ref="I7:K7"/>
    <mergeCell ref="L7:N7"/>
    <mergeCell ref="O7:Q7"/>
    <mergeCell ref="R7:T7"/>
    <mergeCell ref="U7:W7"/>
    <mergeCell ref="R8:W8"/>
  </mergeCells>
  <conditionalFormatting sqref="Y13:Y63">
    <cfRule type="cellIs" dxfId="9" priority="5" operator="lessThan">
      <formula>75</formula>
    </cfRule>
  </conditionalFormatting>
  <conditionalFormatting sqref="Y66:Y114 Y116">
    <cfRule type="cellIs" dxfId="8" priority="8" operator="lessThan">
      <formula>75</formula>
    </cfRule>
  </conditionalFormatting>
  <conditionalFormatting sqref="Y115">
    <cfRule type="containsText" dxfId="7" priority="1" operator="containsText" text="Emerging">
      <formula>NOT(ISERROR(SEARCH("Emerging",Y115)))</formula>
    </cfRule>
    <cfRule type="containsText" dxfId="6" priority="2" operator="containsText" text="Developing">
      <formula>NOT(ISERROR(SEARCH("Developing",Y115)))</formula>
    </cfRule>
  </conditionalFormatting>
  <conditionalFormatting sqref="Z13:Z116">
    <cfRule type="containsText" dxfId="5" priority="3" operator="containsText" text="Emerging">
      <formula>NOT(ISERROR(SEARCH("Emerging",Z13)))</formula>
    </cfRule>
    <cfRule type="containsText" dxfId="4" priority="4" operator="containsText" text="Developing">
      <formula>NOT(ISERROR(SEARCH("Developing",Z13)))</formula>
    </cfRule>
  </conditionalFormatting>
  <dataValidations count="51">
    <dataValidation allowBlank="1" showInputMessage="1" showErrorMessage="1" prompt="Encode Quarterly Assessment's Highest Possible Score" sqref="T10:U10 T12:U12" xr:uid="{7B32423E-39F1-48EB-AC5E-70E210DB9D67}"/>
    <dataValidation allowBlank="1" showInputMessage="1" prompt="Encode Quarterly Assessment's Highest Possible Score" sqref="T10:U10 T12:U12" xr:uid="{962844A5-A3CC-4AF9-BF6F-EB0473C36886}"/>
    <dataValidation allowBlank="1" showInputMessage="1" prompt="Summative Tests' and Term Examination's Weighted Score" sqref="W66:W116 W13:W63" xr:uid="{3EFA7E70-0310-45CE-A4BD-5871BB4A1FD6}"/>
    <dataValidation allowBlank="1" showInputMessage="1" prompt="Summative Tests' and Term Examination's Percentage Score" sqref="V66:V116 V13:V63" xr:uid="{57B70413-DED6-4C4F-AE09-4CFBD7D9D339}"/>
    <dataValidation allowBlank="1" showInputMessage="1" showErrorMessage="1" prompt="Summative Tests' and Term Examination's Total Score" sqref="U66:U116 U13:U63" xr:uid="{94B04088-0DDB-4127-9C5C-15856B69EB26}"/>
    <dataValidation allowBlank="1" showInputMessage="1" showErrorMessage="1" prompt="EITHER WRITE YOUR OWN HPS OR EMPTY" sqref="K65550:M65551 K131086:M131087 K196622:M196623 K262158:M262159 K327694:M327695 K393230:M393231 K458766:M458767 K524302:M524303 K589838:M589839 K655374:M655375 K720910:M720911 K786446:M786447 K851982:M851983 K917518:M917519 K983054:M983055 JA10:JJ12 IM65550:IV65551 IM131086:IV131087 IM196622:IV196623 IM262158:IV262159 IM327694:IV327695 IM393230:IV393231 IM458766:IV458767 IM524302:IV524303 IM589838:IV589839 IM655374:IV655375 IM720910:IV720911 IM786446:IV786447 IM851982:IV851983 IM917518:IV917519 IM983054:IV983055 SJ10:SS12 IZ65550:JI65551 IZ131086:JI131087 IZ196622:JI196623 IZ262158:JI262159 IZ327694:JI327695 IZ393230:JI393231 IZ458766:JI458767 IZ524302:JI524303 IZ589838:JI589839 IZ655374:JI655375 IZ720910:JI720911 IZ786446:JI786447 IZ851982:JI851983 IZ917518:JI917519 IZ983054:JI983055 SW10:TF12 SI65550:SR65551 SI131086:SR131087 SI196622:SR196623 SI262158:SR262159 SI327694:SR327695 SI393230:SR393231 SI458766:SR458767 SI524302:SR524303 SI589838:SR589839 SI655374:SR655375 SI720910:SR720911 SI786446:SR786447 SI851982:SR851983 SI917518:SR917519 SI983054:SR983055 ACF10:ACO12 SV65550:TE65551 SV131086:TE131087 SV196622:TE196623 SV262158:TE262159 SV327694:TE327695 SV393230:TE393231 SV458766:TE458767 SV524302:TE524303 SV589838:TE589839 SV655374:TE655375 SV720910:TE720911 SV786446:TE786447 SV851982:TE851983 SV917518:TE917519 SV983054:TE983055 ACS10:ADB12 ACE65550:ACN65551 ACE131086:ACN131087 ACE196622:ACN196623 ACE262158:ACN262159 ACE327694:ACN327695 ACE393230:ACN393231 ACE458766:ACN458767 ACE524302:ACN524303 ACE589838:ACN589839 ACE655374:ACN655375 ACE720910:ACN720911 ACE786446:ACN786447 ACE851982:ACN851983 ACE917518:ACN917519 ACE983054:ACN983055 AMB10:AMK12 ACR65550:ADA65551 ACR131086:ADA131087 ACR196622:ADA196623 ACR262158:ADA262159 ACR327694:ADA327695 ACR393230:ADA393231 ACR458766:ADA458767 ACR524302:ADA524303 ACR589838:ADA589839 ACR655374:ADA655375 ACR720910:ADA720911 ACR786446:ADA786447 ACR851982:ADA851983 ACR917518:ADA917519 ACR983054:ADA983055 AMO10:AMX12 AMA65550:AMJ65551 AMA131086:AMJ131087 AMA196622:AMJ196623 AMA262158:AMJ262159 AMA327694:AMJ327695 AMA393230:AMJ393231 AMA458766:AMJ458767 AMA524302:AMJ524303 AMA589838:AMJ589839 AMA655374:AMJ655375 AMA720910:AMJ720911 AMA786446:AMJ786447 AMA851982:AMJ851983 AMA917518:AMJ917519 AMA983054:AMJ983055 AVX10:AWG12 AMN65550:AMW65551 AMN131086:AMW131087 AMN196622:AMW196623 AMN262158:AMW262159 AMN327694:AMW327695 AMN393230:AMW393231 AMN458766:AMW458767 AMN524302:AMW524303 AMN589838:AMW589839 AMN655374:AMW655375 AMN720910:AMW720911 AMN786446:AMW786447 AMN851982:AMW851983 AMN917518:AMW917519 AMN983054:AMW983055 AWK10:AWT12 AVW65550:AWF65551 AVW131086:AWF131087 AVW196622:AWF196623 AVW262158:AWF262159 AVW327694:AWF327695 AVW393230:AWF393231 AVW458766:AWF458767 AVW524302:AWF524303 AVW589838:AWF589839 AVW655374:AWF655375 AVW720910:AWF720911 AVW786446:AWF786447 AVW851982:AWF851983 AVW917518:AWF917519 AVW983054:AWF983055 BFT10:BGC12 AWJ65550:AWS65551 AWJ131086:AWS131087 AWJ196622:AWS196623 AWJ262158:AWS262159 AWJ327694:AWS327695 AWJ393230:AWS393231 AWJ458766:AWS458767 AWJ524302:AWS524303 AWJ589838:AWS589839 AWJ655374:AWS655375 AWJ720910:AWS720911 AWJ786446:AWS786447 AWJ851982:AWS851983 AWJ917518:AWS917519 AWJ983054:AWS983055 BGG10:BGP12 BFS65550:BGB65551 BFS131086:BGB131087 BFS196622:BGB196623 BFS262158:BGB262159 BFS327694:BGB327695 BFS393230:BGB393231 BFS458766:BGB458767 BFS524302:BGB524303 BFS589838:BGB589839 BFS655374:BGB655375 BFS720910:BGB720911 BFS786446:BGB786447 BFS851982:BGB851983 BFS917518:BGB917519 BFS983054:BGB983055 BPP10:BPY12 BGF65550:BGO65551 BGF131086:BGO131087 BGF196622:BGO196623 BGF262158:BGO262159 BGF327694:BGO327695 BGF393230:BGO393231 BGF458766:BGO458767 BGF524302:BGO524303 BGF589838:BGO589839 BGF655374:BGO655375 BGF720910:BGO720911 BGF786446:BGO786447 BGF851982:BGO851983 BGF917518:BGO917519 BGF983054:BGO983055 BQC10:BQL12 BPO65550:BPX65551 BPO131086:BPX131087 BPO196622:BPX196623 BPO262158:BPX262159 BPO327694:BPX327695 BPO393230:BPX393231 BPO458766:BPX458767 BPO524302:BPX524303 BPO589838:BPX589839 BPO655374:BPX655375 BPO720910:BPX720911 BPO786446:BPX786447 BPO851982:BPX851983 BPO917518:BPX917519 BPO983054:BPX983055 BZL10:BZU12 BQB65550:BQK65551 BQB131086:BQK131087 BQB196622:BQK196623 BQB262158:BQK262159 BQB327694:BQK327695 BQB393230:BQK393231 BQB458766:BQK458767 BQB524302:BQK524303 BQB589838:BQK589839 BQB655374:BQK655375 BQB720910:BQK720911 BQB786446:BQK786447 BQB851982:BQK851983 BQB917518:BQK917519 BQB983054:BQK983055 BZY10:CAH12 BZK65550:BZT65551 BZK131086:BZT131087 BZK196622:BZT196623 BZK262158:BZT262159 BZK327694:BZT327695 BZK393230:BZT393231 BZK458766:BZT458767 BZK524302:BZT524303 BZK589838:BZT589839 BZK655374:BZT655375 BZK720910:BZT720911 BZK786446:BZT786447 BZK851982:BZT851983 BZK917518:BZT917519 BZK983054:BZT983055 CJH10:CJQ12 BZX65550:CAG65551 BZX131086:CAG131087 BZX196622:CAG196623 BZX262158:CAG262159 BZX327694:CAG327695 BZX393230:CAG393231 BZX458766:CAG458767 BZX524302:CAG524303 BZX589838:CAG589839 BZX655374:CAG655375 BZX720910:CAG720911 BZX786446:CAG786447 BZX851982:CAG851983 BZX917518:CAG917519 BZX983054:CAG983055 CJU10:CKD12 CJG65550:CJP65551 CJG131086:CJP131087 CJG196622:CJP196623 CJG262158:CJP262159 CJG327694:CJP327695 CJG393230:CJP393231 CJG458766:CJP458767 CJG524302:CJP524303 CJG589838:CJP589839 CJG655374:CJP655375 CJG720910:CJP720911 CJG786446:CJP786447 CJG851982:CJP851983 CJG917518:CJP917519 CJG983054:CJP983055 CTD10:CTM12 CJT65550:CKC65551 CJT131086:CKC131087 CJT196622:CKC196623 CJT262158:CKC262159 CJT327694:CKC327695 CJT393230:CKC393231 CJT458766:CKC458767 CJT524302:CKC524303 CJT589838:CKC589839 CJT655374:CKC655375 CJT720910:CKC720911 CJT786446:CKC786447 CJT851982:CKC851983 CJT917518:CKC917519 CJT983054:CKC983055 CTQ10:CTZ12 CTC65550:CTL65551 CTC131086:CTL131087 CTC196622:CTL196623 CTC262158:CTL262159 CTC327694:CTL327695 CTC393230:CTL393231 CTC458766:CTL458767 CTC524302:CTL524303 CTC589838:CTL589839 CTC655374:CTL655375 CTC720910:CTL720911 CTC786446:CTL786447 CTC851982:CTL851983 CTC917518:CTL917519 CTC983054:CTL983055 DCZ10:DDI12 CTP65550:CTY65551 CTP131086:CTY131087 CTP196622:CTY196623 CTP262158:CTY262159 CTP327694:CTY327695 CTP393230:CTY393231 CTP458766:CTY458767 CTP524302:CTY524303 CTP589838:CTY589839 CTP655374:CTY655375 CTP720910:CTY720911 CTP786446:CTY786447 CTP851982:CTY851983 CTP917518:CTY917519 CTP983054:CTY983055 DDM10:DDV12 DCY65550:DDH65551 DCY131086:DDH131087 DCY196622:DDH196623 DCY262158:DDH262159 DCY327694:DDH327695 DCY393230:DDH393231 DCY458766:DDH458767 DCY524302:DDH524303 DCY589838:DDH589839 DCY655374:DDH655375 DCY720910:DDH720911 DCY786446:DDH786447 DCY851982:DDH851983 DCY917518:DDH917519 DCY983054:DDH983055 DMV10:DNE12 DDL65550:DDU65551 DDL131086:DDU131087 DDL196622:DDU196623 DDL262158:DDU262159 DDL327694:DDU327695 DDL393230:DDU393231 DDL458766:DDU458767 DDL524302:DDU524303 DDL589838:DDU589839 DDL655374:DDU655375 DDL720910:DDU720911 DDL786446:DDU786447 DDL851982:DDU851983 DDL917518:DDU917519 DDL983054:DDU983055 DNI10:DNR12 DMU65550:DND65551 DMU131086:DND131087 DMU196622:DND196623 DMU262158:DND262159 DMU327694:DND327695 DMU393230:DND393231 DMU458766:DND458767 DMU524302:DND524303 DMU589838:DND589839 DMU655374:DND655375 DMU720910:DND720911 DMU786446:DND786447 DMU851982:DND851983 DMU917518:DND917519 DMU983054:DND983055 DWR10:DXA12 DNH65550:DNQ65551 DNH131086:DNQ131087 DNH196622:DNQ196623 DNH262158:DNQ262159 DNH327694:DNQ327695 DNH393230:DNQ393231 DNH458766:DNQ458767 DNH524302:DNQ524303 DNH589838:DNQ589839 DNH655374:DNQ655375 DNH720910:DNQ720911 DNH786446:DNQ786447 DNH851982:DNQ851983 DNH917518:DNQ917519 DNH983054:DNQ983055 DXE10:DXN12 DWQ65550:DWZ65551 DWQ131086:DWZ131087 DWQ196622:DWZ196623 DWQ262158:DWZ262159 DWQ327694:DWZ327695 DWQ393230:DWZ393231 DWQ458766:DWZ458767 DWQ524302:DWZ524303 DWQ589838:DWZ589839 DWQ655374:DWZ655375 DWQ720910:DWZ720911 DWQ786446:DWZ786447 DWQ851982:DWZ851983 DWQ917518:DWZ917519 DWQ983054:DWZ983055 EGN10:EGW12 DXD65550:DXM65551 DXD131086:DXM131087 DXD196622:DXM196623 DXD262158:DXM262159 DXD327694:DXM327695 DXD393230:DXM393231 DXD458766:DXM458767 DXD524302:DXM524303 DXD589838:DXM589839 DXD655374:DXM655375 DXD720910:DXM720911 DXD786446:DXM786447 DXD851982:DXM851983 DXD917518:DXM917519 DXD983054:DXM983055 EHA10:EHJ12 EGM65550:EGV65551 EGM131086:EGV131087 EGM196622:EGV196623 EGM262158:EGV262159 EGM327694:EGV327695 EGM393230:EGV393231 EGM458766:EGV458767 EGM524302:EGV524303 EGM589838:EGV589839 EGM655374:EGV655375 EGM720910:EGV720911 EGM786446:EGV786447 EGM851982:EGV851983 EGM917518:EGV917519 EGM983054:EGV983055 EQJ10:EQS12 EGZ65550:EHI65551 EGZ131086:EHI131087 EGZ196622:EHI196623 EGZ262158:EHI262159 EGZ327694:EHI327695 EGZ393230:EHI393231 EGZ458766:EHI458767 EGZ524302:EHI524303 EGZ589838:EHI589839 EGZ655374:EHI655375 EGZ720910:EHI720911 EGZ786446:EHI786447 EGZ851982:EHI851983 EGZ917518:EHI917519 EGZ983054:EHI983055 EQW10:ERF12 EQI65550:EQR65551 EQI131086:EQR131087 EQI196622:EQR196623 EQI262158:EQR262159 EQI327694:EQR327695 EQI393230:EQR393231 EQI458766:EQR458767 EQI524302:EQR524303 EQI589838:EQR589839 EQI655374:EQR655375 EQI720910:EQR720911 EQI786446:EQR786447 EQI851982:EQR851983 EQI917518:EQR917519 EQI983054:EQR983055 FAF10:FAO12 EQV65550:ERE65551 EQV131086:ERE131087 EQV196622:ERE196623 EQV262158:ERE262159 EQV327694:ERE327695 EQV393230:ERE393231 EQV458766:ERE458767 EQV524302:ERE524303 EQV589838:ERE589839 EQV655374:ERE655375 EQV720910:ERE720911 EQV786446:ERE786447 EQV851982:ERE851983 EQV917518:ERE917519 EQV983054:ERE983055 FAS10:FBB12 FAE65550:FAN65551 FAE131086:FAN131087 FAE196622:FAN196623 FAE262158:FAN262159 FAE327694:FAN327695 FAE393230:FAN393231 FAE458766:FAN458767 FAE524302:FAN524303 FAE589838:FAN589839 FAE655374:FAN655375 FAE720910:FAN720911 FAE786446:FAN786447 FAE851982:FAN851983 FAE917518:FAN917519 FAE983054:FAN983055 FKB10:FKK12 FAR65550:FBA65551 FAR131086:FBA131087 FAR196622:FBA196623 FAR262158:FBA262159 FAR327694:FBA327695 FAR393230:FBA393231 FAR458766:FBA458767 FAR524302:FBA524303 FAR589838:FBA589839 FAR655374:FBA655375 FAR720910:FBA720911 FAR786446:FBA786447 FAR851982:FBA851983 FAR917518:FBA917519 FAR983054:FBA983055 FKO10:FKX12 FKA65550:FKJ65551 FKA131086:FKJ131087 FKA196622:FKJ196623 FKA262158:FKJ262159 FKA327694:FKJ327695 FKA393230:FKJ393231 FKA458766:FKJ458767 FKA524302:FKJ524303 FKA589838:FKJ589839 FKA655374:FKJ655375 FKA720910:FKJ720911 FKA786446:FKJ786447 FKA851982:FKJ851983 FKA917518:FKJ917519 FKA983054:FKJ983055 FTX10:FUG12 FKN65550:FKW65551 FKN131086:FKW131087 FKN196622:FKW196623 FKN262158:FKW262159 FKN327694:FKW327695 FKN393230:FKW393231 FKN458766:FKW458767 FKN524302:FKW524303 FKN589838:FKW589839 FKN655374:FKW655375 FKN720910:FKW720911 FKN786446:FKW786447 FKN851982:FKW851983 FKN917518:FKW917519 FKN983054:FKW983055 FUK10:FUT12 FTW65550:FUF65551 FTW131086:FUF131087 FTW196622:FUF196623 FTW262158:FUF262159 FTW327694:FUF327695 FTW393230:FUF393231 FTW458766:FUF458767 FTW524302:FUF524303 FTW589838:FUF589839 FTW655374:FUF655375 FTW720910:FUF720911 FTW786446:FUF786447 FTW851982:FUF851983 FTW917518:FUF917519 FTW983054:FUF983055 GDT10:GEC12 FUJ65550:FUS65551 FUJ131086:FUS131087 FUJ196622:FUS196623 FUJ262158:FUS262159 FUJ327694:FUS327695 FUJ393230:FUS393231 FUJ458766:FUS458767 FUJ524302:FUS524303 FUJ589838:FUS589839 FUJ655374:FUS655375 FUJ720910:FUS720911 FUJ786446:FUS786447 FUJ851982:FUS851983 FUJ917518:FUS917519 FUJ983054:FUS983055 GEG10:GEP12 GDS65550:GEB65551 GDS131086:GEB131087 GDS196622:GEB196623 GDS262158:GEB262159 GDS327694:GEB327695 GDS393230:GEB393231 GDS458766:GEB458767 GDS524302:GEB524303 GDS589838:GEB589839 GDS655374:GEB655375 GDS720910:GEB720911 GDS786446:GEB786447 GDS851982:GEB851983 GDS917518:GEB917519 GDS983054:GEB983055 GNP10:GNY12 GEF65550:GEO65551 GEF131086:GEO131087 GEF196622:GEO196623 GEF262158:GEO262159 GEF327694:GEO327695 GEF393230:GEO393231 GEF458766:GEO458767 GEF524302:GEO524303 GEF589838:GEO589839 GEF655374:GEO655375 GEF720910:GEO720911 GEF786446:GEO786447 GEF851982:GEO851983 GEF917518:GEO917519 GEF983054:GEO983055 GOC10:GOL12 GNO65550:GNX65551 GNO131086:GNX131087 GNO196622:GNX196623 GNO262158:GNX262159 GNO327694:GNX327695 GNO393230:GNX393231 GNO458766:GNX458767 GNO524302:GNX524303 GNO589838:GNX589839 GNO655374:GNX655375 GNO720910:GNX720911 GNO786446:GNX786447 GNO851982:GNX851983 GNO917518:GNX917519 GNO983054:GNX983055 GXL10:GXU12 GOB65550:GOK65551 GOB131086:GOK131087 GOB196622:GOK196623 GOB262158:GOK262159 GOB327694:GOK327695 GOB393230:GOK393231 GOB458766:GOK458767 GOB524302:GOK524303 GOB589838:GOK589839 GOB655374:GOK655375 GOB720910:GOK720911 GOB786446:GOK786447 GOB851982:GOK851983 GOB917518:GOK917519 GOB983054:GOK983055 GXY10:GYH12 GXK65550:GXT65551 GXK131086:GXT131087 GXK196622:GXT196623 GXK262158:GXT262159 GXK327694:GXT327695 GXK393230:GXT393231 GXK458766:GXT458767 GXK524302:GXT524303 GXK589838:GXT589839 GXK655374:GXT655375 GXK720910:GXT720911 GXK786446:GXT786447 GXK851982:GXT851983 GXK917518:GXT917519 GXK983054:GXT983055 HHH10:HHQ12 GXX65550:GYG65551 GXX131086:GYG131087 GXX196622:GYG196623 GXX262158:GYG262159 GXX327694:GYG327695 GXX393230:GYG393231 GXX458766:GYG458767 GXX524302:GYG524303 GXX589838:GYG589839 GXX655374:GYG655375 GXX720910:GYG720911 GXX786446:GYG786447 GXX851982:GYG851983 GXX917518:GYG917519 GXX983054:GYG983055 HHU10:HID12 HHG65550:HHP65551 HHG131086:HHP131087 HHG196622:HHP196623 HHG262158:HHP262159 HHG327694:HHP327695 HHG393230:HHP393231 HHG458766:HHP458767 HHG524302:HHP524303 HHG589838:HHP589839 HHG655374:HHP655375 HHG720910:HHP720911 HHG786446:HHP786447 HHG851982:HHP851983 HHG917518:HHP917519 HHG983054:HHP983055 HRD10:HRM12 HHT65550:HIC65551 HHT131086:HIC131087 HHT196622:HIC196623 HHT262158:HIC262159 HHT327694:HIC327695 HHT393230:HIC393231 HHT458766:HIC458767 HHT524302:HIC524303 HHT589838:HIC589839 HHT655374:HIC655375 HHT720910:HIC720911 HHT786446:HIC786447 HHT851982:HIC851983 HHT917518:HIC917519 HHT983054:HIC983055 HRQ10:HRZ12 HRC65550:HRL65551 HRC131086:HRL131087 HRC196622:HRL196623 HRC262158:HRL262159 HRC327694:HRL327695 HRC393230:HRL393231 HRC458766:HRL458767 HRC524302:HRL524303 HRC589838:HRL589839 HRC655374:HRL655375 HRC720910:HRL720911 HRC786446:HRL786447 HRC851982:HRL851983 HRC917518:HRL917519 HRC983054:HRL983055 IAZ10:IBI12 HRP65550:HRY65551 HRP131086:HRY131087 HRP196622:HRY196623 HRP262158:HRY262159 HRP327694:HRY327695 HRP393230:HRY393231 HRP458766:HRY458767 HRP524302:HRY524303 HRP589838:HRY589839 HRP655374:HRY655375 HRP720910:HRY720911 HRP786446:HRY786447 HRP851982:HRY851983 HRP917518:HRY917519 HRP983054:HRY983055 IBM10:IBV12 IAY65550:IBH65551 IAY131086:IBH131087 IAY196622:IBH196623 IAY262158:IBH262159 IAY327694:IBH327695 IAY393230:IBH393231 IAY458766:IBH458767 IAY524302:IBH524303 IAY589838:IBH589839 IAY655374:IBH655375 IAY720910:IBH720911 IAY786446:IBH786447 IAY851982:IBH851983 IAY917518:IBH917519 IAY983054:IBH983055 IKV10:ILE12 IBL65550:IBU65551 IBL131086:IBU131087 IBL196622:IBU196623 IBL262158:IBU262159 IBL327694:IBU327695 IBL393230:IBU393231 IBL458766:IBU458767 IBL524302:IBU524303 IBL589838:IBU589839 IBL655374:IBU655375 IBL720910:IBU720911 IBL786446:IBU786447 IBL851982:IBU851983 IBL917518:IBU917519 IBL983054:IBU983055 ILI10:ILR12 IKU65550:ILD65551 IKU131086:ILD131087 IKU196622:ILD196623 IKU262158:ILD262159 IKU327694:ILD327695 IKU393230:ILD393231 IKU458766:ILD458767 IKU524302:ILD524303 IKU589838:ILD589839 IKU655374:ILD655375 IKU720910:ILD720911 IKU786446:ILD786447 IKU851982:ILD851983 IKU917518:ILD917519 IKU983054:ILD983055 IUR10:IVA12 ILH65550:ILQ65551 ILH131086:ILQ131087 ILH196622:ILQ196623 ILH262158:ILQ262159 ILH327694:ILQ327695 ILH393230:ILQ393231 ILH458766:ILQ458767 ILH524302:ILQ524303 ILH589838:ILQ589839 ILH655374:ILQ655375 ILH720910:ILQ720911 ILH786446:ILQ786447 ILH851982:ILQ851983 ILH917518:ILQ917519 ILH983054:ILQ983055 IVE10:IVN12 IUQ65550:IUZ65551 IUQ131086:IUZ131087 IUQ196622:IUZ196623 IUQ262158:IUZ262159 IUQ327694:IUZ327695 IUQ393230:IUZ393231 IUQ458766:IUZ458767 IUQ524302:IUZ524303 IUQ589838:IUZ589839 IUQ655374:IUZ655375 IUQ720910:IUZ720911 IUQ786446:IUZ786447 IUQ851982:IUZ851983 IUQ917518:IUZ917519 IUQ983054:IUZ983055 JEN10:JEW12 IVD65550:IVM65551 IVD131086:IVM131087 IVD196622:IVM196623 IVD262158:IVM262159 IVD327694:IVM327695 IVD393230:IVM393231 IVD458766:IVM458767 IVD524302:IVM524303 IVD589838:IVM589839 IVD655374:IVM655375 IVD720910:IVM720911 IVD786446:IVM786447 IVD851982:IVM851983 IVD917518:IVM917519 IVD983054:IVM983055 JFA10:JFJ12 JEM65550:JEV65551 JEM131086:JEV131087 JEM196622:JEV196623 JEM262158:JEV262159 JEM327694:JEV327695 JEM393230:JEV393231 JEM458766:JEV458767 JEM524302:JEV524303 JEM589838:JEV589839 JEM655374:JEV655375 JEM720910:JEV720911 JEM786446:JEV786447 JEM851982:JEV851983 JEM917518:JEV917519 JEM983054:JEV983055 JOJ10:JOS12 JEZ65550:JFI65551 JEZ131086:JFI131087 JEZ196622:JFI196623 JEZ262158:JFI262159 JEZ327694:JFI327695 JEZ393230:JFI393231 JEZ458766:JFI458767 JEZ524302:JFI524303 JEZ589838:JFI589839 JEZ655374:JFI655375 JEZ720910:JFI720911 JEZ786446:JFI786447 JEZ851982:JFI851983 JEZ917518:JFI917519 JEZ983054:JFI983055 JOW10:JPF12 JOI65550:JOR65551 JOI131086:JOR131087 JOI196622:JOR196623 JOI262158:JOR262159 JOI327694:JOR327695 JOI393230:JOR393231 JOI458766:JOR458767 JOI524302:JOR524303 JOI589838:JOR589839 JOI655374:JOR655375 JOI720910:JOR720911 JOI786446:JOR786447 JOI851982:JOR851983 JOI917518:JOR917519 JOI983054:JOR983055 JYF10:JYO12 JOV65550:JPE65551 JOV131086:JPE131087 JOV196622:JPE196623 JOV262158:JPE262159 JOV327694:JPE327695 JOV393230:JPE393231 JOV458766:JPE458767 JOV524302:JPE524303 JOV589838:JPE589839 JOV655374:JPE655375 JOV720910:JPE720911 JOV786446:JPE786447 JOV851982:JPE851983 JOV917518:JPE917519 JOV983054:JPE983055 JYS10:JZB12 JYE65550:JYN65551 JYE131086:JYN131087 JYE196622:JYN196623 JYE262158:JYN262159 JYE327694:JYN327695 JYE393230:JYN393231 JYE458766:JYN458767 JYE524302:JYN524303 JYE589838:JYN589839 JYE655374:JYN655375 JYE720910:JYN720911 JYE786446:JYN786447 JYE851982:JYN851983 JYE917518:JYN917519 JYE983054:JYN983055 KIB10:KIK12 JYR65550:JZA65551 JYR131086:JZA131087 JYR196622:JZA196623 JYR262158:JZA262159 JYR327694:JZA327695 JYR393230:JZA393231 JYR458766:JZA458767 JYR524302:JZA524303 JYR589838:JZA589839 JYR655374:JZA655375 JYR720910:JZA720911 JYR786446:JZA786447 JYR851982:JZA851983 JYR917518:JZA917519 JYR983054:JZA983055 KIO10:KIX12 KIA65550:KIJ65551 KIA131086:KIJ131087 KIA196622:KIJ196623 KIA262158:KIJ262159 KIA327694:KIJ327695 KIA393230:KIJ393231 KIA458766:KIJ458767 KIA524302:KIJ524303 KIA589838:KIJ589839 KIA655374:KIJ655375 KIA720910:KIJ720911 KIA786446:KIJ786447 KIA851982:KIJ851983 KIA917518:KIJ917519 KIA983054:KIJ983055 KRX10:KSG12 KIN65550:KIW65551 KIN131086:KIW131087 KIN196622:KIW196623 KIN262158:KIW262159 KIN327694:KIW327695 KIN393230:KIW393231 KIN458766:KIW458767 KIN524302:KIW524303 KIN589838:KIW589839 KIN655374:KIW655375 KIN720910:KIW720911 KIN786446:KIW786447 KIN851982:KIW851983 KIN917518:KIW917519 KIN983054:KIW983055 KSK10:KST12 KRW65550:KSF65551 KRW131086:KSF131087 KRW196622:KSF196623 KRW262158:KSF262159 KRW327694:KSF327695 KRW393230:KSF393231 KRW458766:KSF458767 KRW524302:KSF524303 KRW589838:KSF589839 KRW655374:KSF655375 KRW720910:KSF720911 KRW786446:KSF786447 KRW851982:KSF851983 KRW917518:KSF917519 KRW983054:KSF983055 LBT10:LCC12 KSJ65550:KSS65551 KSJ131086:KSS131087 KSJ196622:KSS196623 KSJ262158:KSS262159 KSJ327694:KSS327695 KSJ393230:KSS393231 KSJ458766:KSS458767 KSJ524302:KSS524303 KSJ589838:KSS589839 KSJ655374:KSS655375 KSJ720910:KSS720911 KSJ786446:KSS786447 KSJ851982:KSS851983 KSJ917518:KSS917519 KSJ983054:KSS983055 LCG10:LCP12 LBS65550:LCB65551 LBS131086:LCB131087 LBS196622:LCB196623 LBS262158:LCB262159 LBS327694:LCB327695 LBS393230:LCB393231 LBS458766:LCB458767 LBS524302:LCB524303 LBS589838:LCB589839 LBS655374:LCB655375 LBS720910:LCB720911 LBS786446:LCB786447 LBS851982:LCB851983 LBS917518:LCB917519 LBS983054:LCB983055 LLP10:LLY12 LCF65550:LCO65551 LCF131086:LCO131087 LCF196622:LCO196623 LCF262158:LCO262159 LCF327694:LCO327695 LCF393230:LCO393231 LCF458766:LCO458767 LCF524302:LCO524303 LCF589838:LCO589839 LCF655374:LCO655375 LCF720910:LCO720911 LCF786446:LCO786447 LCF851982:LCO851983 LCF917518:LCO917519 LCF983054:LCO983055 LMC10:LML12 LLO65550:LLX65551 LLO131086:LLX131087 LLO196622:LLX196623 LLO262158:LLX262159 LLO327694:LLX327695 LLO393230:LLX393231 LLO458766:LLX458767 LLO524302:LLX524303 LLO589838:LLX589839 LLO655374:LLX655375 LLO720910:LLX720911 LLO786446:LLX786447 LLO851982:LLX851983 LLO917518:LLX917519 LLO983054:LLX983055 LVL10:LVU12 LMB65550:LMK65551 LMB131086:LMK131087 LMB196622:LMK196623 LMB262158:LMK262159 LMB327694:LMK327695 LMB393230:LMK393231 LMB458766:LMK458767 LMB524302:LMK524303 LMB589838:LMK589839 LMB655374:LMK655375 LMB720910:LMK720911 LMB786446:LMK786447 LMB851982:LMK851983 LMB917518:LMK917519 LMB983054:LMK983055 LVY10:LWH12 LVK65550:LVT65551 LVK131086:LVT131087 LVK196622:LVT196623 LVK262158:LVT262159 LVK327694:LVT327695 LVK393230:LVT393231 LVK458766:LVT458767 LVK524302:LVT524303 LVK589838:LVT589839 LVK655374:LVT655375 LVK720910:LVT720911 LVK786446:LVT786447 LVK851982:LVT851983 LVK917518:LVT917519 LVK983054:LVT983055 MFH10:MFQ12 LVX65550:LWG65551 LVX131086:LWG131087 LVX196622:LWG196623 LVX262158:LWG262159 LVX327694:LWG327695 LVX393230:LWG393231 LVX458766:LWG458767 LVX524302:LWG524303 LVX589838:LWG589839 LVX655374:LWG655375 LVX720910:LWG720911 LVX786446:LWG786447 LVX851982:LWG851983 LVX917518:LWG917519 LVX983054:LWG983055 MFU10:MGD12 MFG65550:MFP65551 MFG131086:MFP131087 MFG196622:MFP196623 MFG262158:MFP262159 MFG327694:MFP327695 MFG393230:MFP393231 MFG458766:MFP458767 MFG524302:MFP524303 MFG589838:MFP589839 MFG655374:MFP655375 MFG720910:MFP720911 MFG786446:MFP786447 MFG851982:MFP851983 MFG917518:MFP917519 MFG983054:MFP983055 MPD10:MPM12 MFT65550:MGC65551 MFT131086:MGC131087 MFT196622:MGC196623 MFT262158:MGC262159 MFT327694:MGC327695 MFT393230:MGC393231 MFT458766:MGC458767 MFT524302:MGC524303 MFT589838:MGC589839 MFT655374:MGC655375 MFT720910:MGC720911 MFT786446:MGC786447 MFT851982:MGC851983 MFT917518:MGC917519 MFT983054:MGC983055 MPQ10:MPZ12 MPC65550:MPL65551 MPC131086:MPL131087 MPC196622:MPL196623 MPC262158:MPL262159 MPC327694:MPL327695 MPC393230:MPL393231 MPC458766:MPL458767 MPC524302:MPL524303 MPC589838:MPL589839 MPC655374:MPL655375 MPC720910:MPL720911 MPC786446:MPL786447 MPC851982:MPL851983 MPC917518:MPL917519 MPC983054:MPL983055 MYZ10:MZI12 MPP65550:MPY65551 MPP131086:MPY131087 MPP196622:MPY196623 MPP262158:MPY262159 MPP327694:MPY327695 MPP393230:MPY393231 MPP458766:MPY458767 MPP524302:MPY524303 MPP589838:MPY589839 MPP655374:MPY655375 MPP720910:MPY720911 MPP786446:MPY786447 MPP851982:MPY851983 MPP917518:MPY917519 MPP983054:MPY983055 MZM10:MZV12 MYY65550:MZH65551 MYY131086:MZH131087 MYY196622:MZH196623 MYY262158:MZH262159 MYY327694:MZH327695 MYY393230:MZH393231 MYY458766:MZH458767 MYY524302:MZH524303 MYY589838:MZH589839 MYY655374:MZH655375 MYY720910:MZH720911 MYY786446:MZH786447 MYY851982:MZH851983 MYY917518:MZH917519 MYY983054:MZH983055 NIV10:NJE12 MZL65550:MZU65551 MZL131086:MZU131087 MZL196622:MZU196623 MZL262158:MZU262159 MZL327694:MZU327695 MZL393230:MZU393231 MZL458766:MZU458767 MZL524302:MZU524303 MZL589838:MZU589839 MZL655374:MZU655375 MZL720910:MZU720911 MZL786446:MZU786447 MZL851982:MZU851983 MZL917518:MZU917519 MZL983054:MZU983055 NJI10:NJR12 NIU65550:NJD65551 NIU131086:NJD131087 NIU196622:NJD196623 NIU262158:NJD262159 NIU327694:NJD327695 NIU393230:NJD393231 NIU458766:NJD458767 NIU524302:NJD524303 NIU589838:NJD589839 NIU655374:NJD655375 NIU720910:NJD720911 NIU786446:NJD786447 NIU851982:NJD851983 NIU917518:NJD917519 NIU983054:NJD983055 NSR10:NTA12 NJH65550:NJQ65551 NJH131086:NJQ131087 NJH196622:NJQ196623 NJH262158:NJQ262159 NJH327694:NJQ327695 NJH393230:NJQ393231 NJH458766:NJQ458767 NJH524302:NJQ524303 NJH589838:NJQ589839 NJH655374:NJQ655375 NJH720910:NJQ720911 NJH786446:NJQ786447 NJH851982:NJQ851983 NJH917518:NJQ917519 NJH983054:NJQ983055 NTE10:NTN12 NSQ65550:NSZ65551 NSQ131086:NSZ131087 NSQ196622:NSZ196623 NSQ262158:NSZ262159 NSQ327694:NSZ327695 NSQ393230:NSZ393231 NSQ458766:NSZ458767 NSQ524302:NSZ524303 NSQ589838:NSZ589839 NSQ655374:NSZ655375 NSQ720910:NSZ720911 NSQ786446:NSZ786447 NSQ851982:NSZ851983 NSQ917518:NSZ917519 NSQ983054:NSZ983055 OCN10:OCW12 NTD65550:NTM65551 NTD131086:NTM131087 NTD196622:NTM196623 NTD262158:NTM262159 NTD327694:NTM327695 NTD393230:NTM393231 NTD458766:NTM458767 NTD524302:NTM524303 NTD589838:NTM589839 NTD655374:NTM655375 NTD720910:NTM720911 NTD786446:NTM786447 NTD851982:NTM851983 NTD917518:NTM917519 NTD983054:NTM983055 ODA10:ODJ12 OCM65550:OCV65551 OCM131086:OCV131087 OCM196622:OCV196623 OCM262158:OCV262159 OCM327694:OCV327695 OCM393230:OCV393231 OCM458766:OCV458767 OCM524302:OCV524303 OCM589838:OCV589839 OCM655374:OCV655375 OCM720910:OCV720911 OCM786446:OCV786447 OCM851982:OCV851983 OCM917518:OCV917519 OCM983054:OCV983055 OMJ10:OMS12 OCZ65550:ODI65551 OCZ131086:ODI131087 OCZ196622:ODI196623 OCZ262158:ODI262159 OCZ327694:ODI327695 OCZ393230:ODI393231 OCZ458766:ODI458767 OCZ524302:ODI524303 OCZ589838:ODI589839 OCZ655374:ODI655375 OCZ720910:ODI720911 OCZ786446:ODI786447 OCZ851982:ODI851983 OCZ917518:ODI917519 OCZ983054:ODI983055 OMW10:ONF12 OMI65550:OMR65551 OMI131086:OMR131087 OMI196622:OMR196623 OMI262158:OMR262159 OMI327694:OMR327695 OMI393230:OMR393231 OMI458766:OMR458767 OMI524302:OMR524303 OMI589838:OMR589839 OMI655374:OMR655375 OMI720910:OMR720911 OMI786446:OMR786447 OMI851982:OMR851983 OMI917518:OMR917519 OMI983054:OMR983055 OWF10:OWO12 OMV65550:ONE65551 OMV131086:ONE131087 OMV196622:ONE196623 OMV262158:ONE262159 OMV327694:ONE327695 OMV393230:ONE393231 OMV458766:ONE458767 OMV524302:ONE524303 OMV589838:ONE589839 OMV655374:ONE655375 OMV720910:ONE720911 OMV786446:ONE786447 OMV851982:ONE851983 OMV917518:ONE917519 OMV983054:ONE983055 OWS10:OXB12 OWE65550:OWN65551 OWE131086:OWN131087 OWE196622:OWN196623 OWE262158:OWN262159 OWE327694:OWN327695 OWE393230:OWN393231 OWE458766:OWN458767 OWE524302:OWN524303 OWE589838:OWN589839 OWE655374:OWN655375 OWE720910:OWN720911 OWE786446:OWN786447 OWE851982:OWN851983 OWE917518:OWN917519 OWE983054:OWN983055 PGB10:PGK12 OWR65550:OXA65551 OWR131086:OXA131087 OWR196622:OXA196623 OWR262158:OXA262159 OWR327694:OXA327695 OWR393230:OXA393231 OWR458766:OXA458767 OWR524302:OXA524303 OWR589838:OXA589839 OWR655374:OXA655375 OWR720910:OXA720911 OWR786446:OXA786447 OWR851982:OXA851983 OWR917518:OXA917519 OWR983054:OXA983055 PGO10:PGX12 PGA65550:PGJ65551 PGA131086:PGJ131087 PGA196622:PGJ196623 PGA262158:PGJ262159 PGA327694:PGJ327695 PGA393230:PGJ393231 PGA458766:PGJ458767 PGA524302:PGJ524303 PGA589838:PGJ589839 PGA655374:PGJ655375 PGA720910:PGJ720911 PGA786446:PGJ786447 PGA851982:PGJ851983 PGA917518:PGJ917519 PGA983054:PGJ983055 PPX10:PQG12 PGN65550:PGW65551 PGN131086:PGW131087 PGN196622:PGW196623 PGN262158:PGW262159 PGN327694:PGW327695 PGN393230:PGW393231 PGN458766:PGW458767 PGN524302:PGW524303 PGN589838:PGW589839 PGN655374:PGW655375 PGN720910:PGW720911 PGN786446:PGW786447 PGN851982:PGW851983 PGN917518:PGW917519 PGN983054:PGW983055 PQK10:PQT12 PPW65550:PQF65551 PPW131086:PQF131087 PPW196622:PQF196623 PPW262158:PQF262159 PPW327694:PQF327695 PPW393230:PQF393231 PPW458766:PQF458767 PPW524302:PQF524303 PPW589838:PQF589839 PPW655374:PQF655375 PPW720910:PQF720911 PPW786446:PQF786447 PPW851982:PQF851983 PPW917518:PQF917519 PPW983054:PQF983055 PZT10:QAC12 PQJ65550:PQS65551 PQJ131086:PQS131087 PQJ196622:PQS196623 PQJ262158:PQS262159 PQJ327694:PQS327695 PQJ393230:PQS393231 PQJ458766:PQS458767 PQJ524302:PQS524303 PQJ589838:PQS589839 PQJ655374:PQS655375 PQJ720910:PQS720911 PQJ786446:PQS786447 PQJ851982:PQS851983 PQJ917518:PQS917519 PQJ983054:PQS983055 QAG10:QAP12 PZS65550:QAB65551 PZS131086:QAB131087 PZS196622:QAB196623 PZS262158:QAB262159 PZS327694:QAB327695 PZS393230:QAB393231 PZS458766:QAB458767 PZS524302:QAB524303 PZS589838:QAB589839 PZS655374:QAB655375 PZS720910:QAB720911 PZS786446:QAB786447 PZS851982:QAB851983 PZS917518:QAB917519 PZS983054:QAB983055 QJP10:QJY12 QAF65550:QAO65551 QAF131086:QAO131087 QAF196622:QAO196623 QAF262158:QAO262159 QAF327694:QAO327695 QAF393230:QAO393231 QAF458766:QAO458767 QAF524302:QAO524303 QAF589838:QAO589839 QAF655374:QAO655375 QAF720910:QAO720911 QAF786446:QAO786447 QAF851982:QAO851983 QAF917518:QAO917519 QAF983054:QAO983055 QKC10:QKL12 QJO65550:QJX65551 QJO131086:QJX131087 QJO196622:QJX196623 QJO262158:QJX262159 QJO327694:QJX327695 QJO393230:QJX393231 QJO458766:QJX458767 QJO524302:QJX524303 QJO589838:QJX589839 QJO655374:QJX655375 QJO720910:QJX720911 QJO786446:QJX786447 QJO851982:QJX851983 QJO917518:QJX917519 QJO983054:QJX983055 QTL10:QTU12 QKB65550:QKK65551 QKB131086:QKK131087 QKB196622:QKK196623 QKB262158:QKK262159 QKB327694:QKK327695 QKB393230:QKK393231 QKB458766:QKK458767 QKB524302:QKK524303 QKB589838:QKK589839 QKB655374:QKK655375 QKB720910:QKK720911 QKB786446:QKK786447 QKB851982:QKK851983 QKB917518:QKK917519 QKB983054:QKK983055 QTY10:QUH12 QTK65550:QTT65551 QTK131086:QTT131087 QTK196622:QTT196623 QTK262158:QTT262159 QTK327694:QTT327695 QTK393230:QTT393231 QTK458766:QTT458767 QTK524302:QTT524303 QTK589838:QTT589839 QTK655374:QTT655375 QTK720910:QTT720911 QTK786446:QTT786447 QTK851982:QTT851983 QTK917518:QTT917519 QTK983054:QTT983055 RDH10:RDQ12 QTX65550:QUG65551 QTX131086:QUG131087 QTX196622:QUG196623 QTX262158:QUG262159 QTX327694:QUG327695 QTX393230:QUG393231 QTX458766:QUG458767 QTX524302:QUG524303 QTX589838:QUG589839 QTX655374:QUG655375 QTX720910:QUG720911 QTX786446:QUG786447 QTX851982:QUG851983 QTX917518:QUG917519 QTX983054:QUG983055 RDU10:RED12 RDG65550:RDP65551 RDG131086:RDP131087 RDG196622:RDP196623 RDG262158:RDP262159 RDG327694:RDP327695 RDG393230:RDP393231 RDG458766:RDP458767 RDG524302:RDP524303 RDG589838:RDP589839 RDG655374:RDP655375 RDG720910:RDP720911 RDG786446:RDP786447 RDG851982:RDP851983 RDG917518:RDP917519 RDG983054:RDP983055 RND10:RNM12 RDT65550:REC65551 RDT131086:REC131087 RDT196622:REC196623 RDT262158:REC262159 RDT327694:REC327695 RDT393230:REC393231 RDT458766:REC458767 RDT524302:REC524303 RDT589838:REC589839 RDT655374:REC655375 RDT720910:REC720911 RDT786446:REC786447 RDT851982:REC851983 RDT917518:REC917519 RDT983054:REC983055 RNQ10:RNZ12 RNC65550:RNL65551 RNC131086:RNL131087 RNC196622:RNL196623 RNC262158:RNL262159 RNC327694:RNL327695 RNC393230:RNL393231 RNC458766:RNL458767 RNC524302:RNL524303 RNC589838:RNL589839 RNC655374:RNL655375 RNC720910:RNL720911 RNC786446:RNL786447 RNC851982:RNL851983 RNC917518:RNL917519 RNC983054:RNL983055 RWZ10:RXI12 RNP65550:RNY65551 RNP131086:RNY131087 RNP196622:RNY196623 RNP262158:RNY262159 RNP327694:RNY327695 RNP393230:RNY393231 RNP458766:RNY458767 RNP524302:RNY524303 RNP589838:RNY589839 RNP655374:RNY655375 RNP720910:RNY720911 RNP786446:RNY786447 RNP851982:RNY851983 RNP917518:RNY917519 RNP983054:RNY983055 RXM10:RXV12 RWY65550:RXH65551 RWY131086:RXH131087 RWY196622:RXH196623 RWY262158:RXH262159 RWY327694:RXH327695 RWY393230:RXH393231 RWY458766:RXH458767 RWY524302:RXH524303 RWY589838:RXH589839 RWY655374:RXH655375 RWY720910:RXH720911 RWY786446:RXH786447 RWY851982:RXH851983 RWY917518:RXH917519 RWY983054:RXH983055 SGV10:SHE12 RXL65550:RXU65551 RXL131086:RXU131087 RXL196622:RXU196623 RXL262158:RXU262159 RXL327694:RXU327695 RXL393230:RXU393231 RXL458766:RXU458767 RXL524302:RXU524303 RXL589838:RXU589839 RXL655374:RXU655375 RXL720910:RXU720911 RXL786446:RXU786447 RXL851982:RXU851983 RXL917518:RXU917519 RXL983054:RXU983055 SHI10:SHR12 SGU65550:SHD65551 SGU131086:SHD131087 SGU196622:SHD196623 SGU262158:SHD262159 SGU327694:SHD327695 SGU393230:SHD393231 SGU458766:SHD458767 SGU524302:SHD524303 SGU589838:SHD589839 SGU655374:SHD655375 SGU720910:SHD720911 SGU786446:SHD786447 SGU851982:SHD851983 SGU917518:SHD917519 SGU983054:SHD983055 SQR10:SRA12 SHH65550:SHQ65551 SHH131086:SHQ131087 SHH196622:SHQ196623 SHH262158:SHQ262159 SHH327694:SHQ327695 SHH393230:SHQ393231 SHH458766:SHQ458767 SHH524302:SHQ524303 SHH589838:SHQ589839 SHH655374:SHQ655375 SHH720910:SHQ720911 SHH786446:SHQ786447 SHH851982:SHQ851983 SHH917518:SHQ917519 SHH983054:SHQ983055 SRE10:SRN12 SQQ65550:SQZ65551 SQQ131086:SQZ131087 SQQ196622:SQZ196623 SQQ262158:SQZ262159 SQQ327694:SQZ327695 SQQ393230:SQZ393231 SQQ458766:SQZ458767 SQQ524302:SQZ524303 SQQ589838:SQZ589839 SQQ655374:SQZ655375 SQQ720910:SQZ720911 SQQ786446:SQZ786447 SQQ851982:SQZ851983 SQQ917518:SQZ917519 SQQ983054:SQZ983055 TAN10:TAW12 SRD65550:SRM65551 SRD131086:SRM131087 SRD196622:SRM196623 SRD262158:SRM262159 SRD327694:SRM327695 SRD393230:SRM393231 SRD458766:SRM458767 SRD524302:SRM524303 SRD589838:SRM589839 SRD655374:SRM655375 SRD720910:SRM720911 SRD786446:SRM786447 SRD851982:SRM851983 SRD917518:SRM917519 SRD983054:SRM983055 TBA10:TBJ12 TAM65550:TAV65551 TAM131086:TAV131087 TAM196622:TAV196623 TAM262158:TAV262159 TAM327694:TAV327695 TAM393230:TAV393231 TAM458766:TAV458767 TAM524302:TAV524303 TAM589838:TAV589839 TAM655374:TAV655375 TAM720910:TAV720911 TAM786446:TAV786447 TAM851982:TAV851983 TAM917518:TAV917519 TAM983054:TAV983055 TKJ10:TKS12 TAZ65550:TBI65551 TAZ131086:TBI131087 TAZ196622:TBI196623 TAZ262158:TBI262159 TAZ327694:TBI327695 TAZ393230:TBI393231 TAZ458766:TBI458767 TAZ524302:TBI524303 TAZ589838:TBI589839 TAZ655374:TBI655375 TAZ720910:TBI720911 TAZ786446:TBI786447 TAZ851982:TBI851983 TAZ917518:TBI917519 TAZ983054:TBI983055 TKW10:TLF12 TKI65550:TKR65551 TKI131086:TKR131087 TKI196622:TKR196623 TKI262158:TKR262159 TKI327694:TKR327695 TKI393230:TKR393231 TKI458766:TKR458767 TKI524302:TKR524303 TKI589838:TKR589839 TKI655374:TKR655375 TKI720910:TKR720911 TKI786446:TKR786447 TKI851982:TKR851983 TKI917518:TKR917519 TKI983054:TKR983055 TUF10:TUO12 TKV65550:TLE65551 TKV131086:TLE131087 TKV196622:TLE196623 TKV262158:TLE262159 TKV327694:TLE327695 TKV393230:TLE393231 TKV458766:TLE458767 TKV524302:TLE524303 TKV589838:TLE589839 TKV655374:TLE655375 TKV720910:TLE720911 TKV786446:TLE786447 TKV851982:TLE851983 TKV917518:TLE917519 TKV983054:TLE983055 TUS10:TVB12 TUE65550:TUN65551 TUE131086:TUN131087 TUE196622:TUN196623 TUE262158:TUN262159 TUE327694:TUN327695 TUE393230:TUN393231 TUE458766:TUN458767 TUE524302:TUN524303 TUE589838:TUN589839 TUE655374:TUN655375 TUE720910:TUN720911 TUE786446:TUN786447 TUE851982:TUN851983 TUE917518:TUN917519 TUE983054:TUN983055 UEB10:UEK12 TUR65550:TVA65551 TUR131086:TVA131087 TUR196622:TVA196623 TUR262158:TVA262159 TUR327694:TVA327695 TUR393230:TVA393231 TUR458766:TVA458767 TUR524302:TVA524303 TUR589838:TVA589839 TUR655374:TVA655375 TUR720910:TVA720911 TUR786446:TVA786447 TUR851982:TVA851983 TUR917518:TVA917519 TUR983054:TVA983055 UEO10:UEX12 UEA65550:UEJ65551 UEA131086:UEJ131087 UEA196622:UEJ196623 UEA262158:UEJ262159 UEA327694:UEJ327695 UEA393230:UEJ393231 UEA458766:UEJ458767 UEA524302:UEJ524303 UEA589838:UEJ589839 UEA655374:UEJ655375 UEA720910:UEJ720911 UEA786446:UEJ786447 UEA851982:UEJ851983 UEA917518:UEJ917519 UEA983054:UEJ983055 UNX10:UOG12 UEN65550:UEW65551 UEN131086:UEW131087 UEN196622:UEW196623 UEN262158:UEW262159 UEN327694:UEW327695 UEN393230:UEW393231 UEN458766:UEW458767 UEN524302:UEW524303 UEN589838:UEW589839 UEN655374:UEW655375 UEN720910:UEW720911 UEN786446:UEW786447 UEN851982:UEW851983 UEN917518:UEW917519 UEN983054:UEW983055 UOK10:UOT12 UNW65550:UOF65551 UNW131086:UOF131087 UNW196622:UOF196623 UNW262158:UOF262159 UNW327694:UOF327695 UNW393230:UOF393231 UNW458766:UOF458767 UNW524302:UOF524303 UNW589838:UOF589839 UNW655374:UOF655375 UNW720910:UOF720911 UNW786446:UOF786447 UNW851982:UOF851983 UNW917518:UOF917519 UNW983054:UOF983055 UXT10:UYC12 UOJ65550:UOS65551 UOJ131086:UOS131087 UOJ196622:UOS196623 UOJ262158:UOS262159 UOJ327694:UOS327695 UOJ393230:UOS393231 UOJ458766:UOS458767 UOJ524302:UOS524303 UOJ589838:UOS589839 UOJ655374:UOS655375 UOJ720910:UOS720911 UOJ786446:UOS786447 UOJ851982:UOS851983 UOJ917518:UOS917519 UOJ983054:UOS983055 UYG10:UYP12 UXS65550:UYB65551 UXS131086:UYB131087 UXS196622:UYB196623 UXS262158:UYB262159 UXS327694:UYB327695 UXS393230:UYB393231 UXS458766:UYB458767 UXS524302:UYB524303 UXS589838:UYB589839 UXS655374:UYB655375 UXS720910:UYB720911 UXS786446:UYB786447 UXS851982:UYB851983 UXS917518:UYB917519 UXS983054:UYB983055 VHP10:VHY12 UYF65550:UYO65551 UYF131086:UYO131087 UYF196622:UYO196623 UYF262158:UYO262159 UYF327694:UYO327695 UYF393230:UYO393231 UYF458766:UYO458767 UYF524302:UYO524303 UYF589838:UYO589839 UYF655374:UYO655375 UYF720910:UYO720911 UYF786446:UYO786447 UYF851982:UYO851983 UYF917518:UYO917519 UYF983054:UYO983055 VIC10:VIL12 VHO65550:VHX65551 VHO131086:VHX131087 VHO196622:VHX196623 VHO262158:VHX262159 VHO327694:VHX327695 VHO393230:VHX393231 VHO458766:VHX458767 VHO524302:VHX524303 VHO589838:VHX589839 VHO655374:VHX655375 VHO720910:VHX720911 VHO786446:VHX786447 VHO851982:VHX851983 VHO917518:VHX917519 VHO983054:VHX983055 VRL10:VRU12 VIB65550:VIK65551 VIB131086:VIK131087 VIB196622:VIK196623 VIB262158:VIK262159 VIB327694:VIK327695 VIB393230:VIK393231 VIB458766:VIK458767 VIB524302:VIK524303 VIB589838:VIK589839 VIB655374:VIK655375 VIB720910:VIK720911 VIB786446:VIK786447 VIB851982:VIK851983 VIB917518:VIK917519 VIB983054:VIK983055 VRY10:VSH12 VRK65550:VRT65551 VRK131086:VRT131087 VRK196622:VRT196623 VRK262158:VRT262159 VRK327694:VRT327695 VRK393230:VRT393231 VRK458766:VRT458767 VRK524302:VRT524303 VRK589838:VRT589839 VRK655374:VRT655375 VRK720910:VRT720911 VRK786446:VRT786447 VRK851982:VRT851983 VRK917518:VRT917519 VRK983054:VRT983055 WBH10:WBQ12 VRX65550:VSG65551 VRX131086:VSG131087 VRX196622:VSG196623 VRX262158:VSG262159 VRX327694:VSG327695 VRX393230:VSG393231 VRX458766:VSG458767 VRX524302:VSG524303 VRX589838:VSG589839 VRX655374:VSG655375 VRX720910:VSG720911 VRX786446:VSG786447 VRX851982:VSG851983 VRX917518:VSG917519 VRX983054:VSG983055 WBU10:WCD12 WBG65550:WBP65551 WBG131086:WBP131087 WBG196622:WBP196623 WBG262158:WBP262159 WBG327694:WBP327695 WBG393230:WBP393231 WBG458766:WBP458767 WBG524302:WBP524303 WBG589838:WBP589839 WBG655374:WBP655375 WBG720910:WBP720911 WBG786446:WBP786447 WBG851982:WBP851983 WBG917518:WBP917519 WBG983054:WBP983055 WLD10:WLM12 WBT65550:WCC65551 WBT131086:WCC131087 WBT196622:WCC196623 WBT262158:WCC262159 WBT327694:WCC327695 WBT393230:WCC393231 WBT458766:WCC458767 WBT524302:WCC524303 WBT589838:WCC589839 WBT655374:WCC655375 WBT720910:WCC720911 WBT786446:WCC786447 WBT851982:WCC851983 WBT917518:WCC917519 WBT983054:WCC983055 WLQ10:WLZ12 WLC65550:WLL65551 WLC131086:WLL131087 WLC196622:WLL196623 WLC262158:WLL262159 WLC327694:WLL327695 WLC393230:WLL393231 WLC458766:WLL458767 WLC524302:WLL524303 WLC589838:WLL589839 WLC655374:WLL655375 WLC720910:WLL720911 WLC786446:WLL786447 WLC851982:WLL851983 WLC917518:WLL917519 WLC983054:WLL983055 WUZ10:WVI12 WLP65550:WLY65551 WLP131086:WLY131087 WLP196622:WLY196623 WLP262158:WLY262159 WLP327694:WLY327695 WLP393230:WLY393231 WLP458766:WLY458767 WLP524302:WLY524303 WLP589838:WLY589839 WLP655374:WLY655375 WLP720910:WLY720911 WLP786446:WLY786447 WLP851982:WLY851983 WLP917518:WLY917519 WLP983054:WLY983055 WVM10:WVV12 WUY65550:WVH65551 WUY131086:WVH131087 WUY196622:WVH196623 WUY262158:WVH262159 WUY327694:WVH327695 WUY393230:WVH393231 WUY458766:WVH458767 WUY524302:WVH524303 WUY589838:WVH589839 WUY655374:WVH655375 WUY720910:WVH720911 WUY786446:WVH786447 WUY851982:WVH851983 WUY917518:WVH917519 WUY983054:WVH983055 D65550:G65551 WVL65550:WVU65551 WVL131086:WVU131087 WVL196622:WVU196623 WVL262158:WVU262159 WVL327694:WVU327695 WVL393230:WVU393231 WVL458766:WVU458767 WVL524302:WVU524303 WVL589838:WVU589839 WVL655374:WVU655375 WVL720910:WVU720911 WVL786446:WVU786447 WVL851982:WVU851983 WVL917518:WVU917519 WVL983054:WVU983055 D983054:G983055 D917518:G917519 D851982:G851983 D786446:G786447 D720910:G720911 D655374:G655375 D589838:G589839 D524302:G524303 D458766:G458767 D393230:G393231 D327694:G327695 D262158:G262159 D196622:G196623 D131086:G131087 IN10:IW12" xr:uid="{7DBDBE89-184A-44FB-ACF5-E962888AD56B}"/>
    <dataValidation allowBlank="1" showInputMessage="1" showErrorMessage="1" prompt="Written work total raw score" sqref="H65552:H65652 H131088:H131188 H196624:H196724 H262160:H262260 H327696:H327796 H393232:H393332 H458768:H458868 H524304:H524404 H589840:H589940 H655376:H655476 H720912:H721012 H786448:H786548 H851984:H852084 H917520:H917620 H983056:H983156 IX66:IX116 IW65552:IW65652 IW131088:IW131188 IW196624:IW196724 IW262160:IW262260 IW327696:IW327796 IW393232:IW393332 IW458768:IW458868 IW524304:IW524404 IW589840:IW589940 IW655376:IW655476 IW720912:IW721012 IW786448:IW786548 IW851984:IW852084 IW917520:IW917620 IW983056:IW983156 ST66:ST116 SS65552:SS65652 SS131088:SS131188 SS196624:SS196724 SS262160:SS262260 SS327696:SS327796 SS393232:SS393332 SS458768:SS458868 SS524304:SS524404 SS589840:SS589940 SS655376:SS655476 SS720912:SS721012 SS786448:SS786548 SS851984:SS852084 SS917520:SS917620 SS983056:SS983156 ACP66:ACP116 ACO65552:ACO65652 ACO131088:ACO131188 ACO196624:ACO196724 ACO262160:ACO262260 ACO327696:ACO327796 ACO393232:ACO393332 ACO458768:ACO458868 ACO524304:ACO524404 ACO589840:ACO589940 ACO655376:ACO655476 ACO720912:ACO721012 ACO786448:ACO786548 ACO851984:ACO852084 ACO917520:ACO917620 ACO983056:ACO983156 AML66:AML116 AMK65552:AMK65652 AMK131088:AMK131188 AMK196624:AMK196724 AMK262160:AMK262260 AMK327696:AMK327796 AMK393232:AMK393332 AMK458768:AMK458868 AMK524304:AMK524404 AMK589840:AMK589940 AMK655376:AMK655476 AMK720912:AMK721012 AMK786448:AMK786548 AMK851984:AMK852084 AMK917520:AMK917620 AMK983056:AMK983156 AWH66:AWH116 AWG65552:AWG65652 AWG131088:AWG131188 AWG196624:AWG196724 AWG262160:AWG262260 AWG327696:AWG327796 AWG393232:AWG393332 AWG458768:AWG458868 AWG524304:AWG524404 AWG589840:AWG589940 AWG655376:AWG655476 AWG720912:AWG721012 AWG786448:AWG786548 AWG851984:AWG852084 AWG917520:AWG917620 AWG983056:AWG983156 BGD66:BGD116 BGC65552:BGC65652 BGC131088:BGC131188 BGC196624:BGC196724 BGC262160:BGC262260 BGC327696:BGC327796 BGC393232:BGC393332 BGC458768:BGC458868 BGC524304:BGC524404 BGC589840:BGC589940 BGC655376:BGC655476 BGC720912:BGC721012 BGC786448:BGC786548 BGC851984:BGC852084 BGC917520:BGC917620 BGC983056:BGC983156 BPZ66:BPZ116 BPY65552:BPY65652 BPY131088:BPY131188 BPY196624:BPY196724 BPY262160:BPY262260 BPY327696:BPY327796 BPY393232:BPY393332 BPY458768:BPY458868 BPY524304:BPY524404 BPY589840:BPY589940 BPY655376:BPY655476 BPY720912:BPY721012 BPY786448:BPY786548 BPY851984:BPY852084 BPY917520:BPY917620 BPY983056:BPY983156 BZV66:BZV116 BZU65552:BZU65652 BZU131088:BZU131188 BZU196624:BZU196724 BZU262160:BZU262260 BZU327696:BZU327796 BZU393232:BZU393332 BZU458768:BZU458868 BZU524304:BZU524404 BZU589840:BZU589940 BZU655376:BZU655476 BZU720912:BZU721012 BZU786448:BZU786548 BZU851984:BZU852084 BZU917520:BZU917620 BZU983056:BZU983156 CJR66:CJR116 CJQ65552:CJQ65652 CJQ131088:CJQ131188 CJQ196624:CJQ196724 CJQ262160:CJQ262260 CJQ327696:CJQ327796 CJQ393232:CJQ393332 CJQ458768:CJQ458868 CJQ524304:CJQ524404 CJQ589840:CJQ589940 CJQ655376:CJQ655476 CJQ720912:CJQ721012 CJQ786448:CJQ786548 CJQ851984:CJQ852084 CJQ917520:CJQ917620 CJQ983056:CJQ983156 CTN66:CTN116 CTM65552:CTM65652 CTM131088:CTM131188 CTM196624:CTM196724 CTM262160:CTM262260 CTM327696:CTM327796 CTM393232:CTM393332 CTM458768:CTM458868 CTM524304:CTM524404 CTM589840:CTM589940 CTM655376:CTM655476 CTM720912:CTM721012 CTM786448:CTM786548 CTM851984:CTM852084 CTM917520:CTM917620 CTM983056:CTM983156 DDJ66:DDJ116 DDI65552:DDI65652 DDI131088:DDI131188 DDI196624:DDI196724 DDI262160:DDI262260 DDI327696:DDI327796 DDI393232:DDI393332 DDI458768:DDI458868 DDI524304:DDI524404 DDI589840:DDI589940 DDI655376:DDI655476 DDI720912:DDI721012 DDI786448:DDI786548 DDI851984:DDI852084 DDI917520:DDI917620 DDI983056:DDI983156 DNF66:DNF116 DNE65552:DNE65652 DNE131088:DNE131188 DNE196624:DNE196724 DNE262160:DNE262260 DNE327696:DNE327796 DNE393232:DNE393332 DNE458768:DNE458868 DNE524304:DNE524404 DNE589840:DNE589940 DNE655376:DNE655476 DNE720912:DNE721012 DNE786448:DNE786548 DNE851984:DNE852084 DNE917520:DNE917620 DNE983056:DNE983156 DXB66:DXB116 DXA65552:DXA65652 DXA131088:DXA131188 DXA196624:DXA196724 DXA262160:DXA262260 DXA327696:DXA327796 DXA393232:DXA393332 DXA458768:DXA458868 DXA524304:DXA524404 DXA589840:DXA589940 DXA655376:DXA655476 DXA720912:DXA721012 DXA786448:DXA786548 DXA851984:DXA852084 DXA917520:DXA917620 DXA983056:DXA983156 EGX66:EGX116 EGW65552:EGW65652 EGW131088:EGW131188 EGW196624:EGW196724 EGW262160:EGW262260 EGW327696:EGW327796 EGW393232:EGW393332 EGW458768:EGW458868 EGW524304:EGW524404 EGW589840:EGW589940 EGW655376:EGW655476 EGW720912:EGW721012 EGW786448:EGW786548 EGW851984:EGW852084 EGW917520:EGW917620 EGW983056:EGW983156 EQT66:EQT116 EQS65552:EQS65652 EQS131088:EQS131188 EQS196624:EQS196724 EQS262160:EQS262260 EQS327696:EQS327796 EQS393232:EQS393332 EQS458768:EQS458868 EQS524304:EQS524404 EQS589840:EQS589940 EQS655376:EQS655476 EQS720912:EQS721012 EQS786448:EQS786548 EQS851984:EQS852084 EQS917520:EQS917620 EQS983056:EQS983156 FAP66:FAP116 FAO65552:FAO65652 FAO131088:FAO131188 FAO196624:FAO196724 FAO262160:FAO262260 FAO327696:FAO327796 FAO393232:FAO393332 FAO458768:FAO458868 FAO524304:FAO524404 FAO589840:FAO589940 FAO655376:FAO655476 FAO720912:FAO721012 FAO786448:FAO786548 FAO851984:FAO852084 FAO917520:FAO917620 FAO983056:FAO983156 FKL66:FKL116 FKK65552:FKK65652 FKK131088:FKK131188 FKK196624:FKK196724 FKK262160:FKK262260 FKK327696:FKK327796 FKK393232:FKK393332 FKK458768:FKK458868 FKK524304:FKK524404 FKK589840:FKK589940 FKK655376:FKK655476 FKK720912:FKK721012 FKK786448:FKK786548 FKK851984:FKK852084 FKK917520:FKK917620 FKK983056:FKK983156 FUH66:FUH116 FUG65552:FUG65652 FUG131088:FUG131188 FUG196624:FUG196724 FUG262160:FUG262260 FUG327696:FUG327796 FUG393232:FUG393332 FUG458768:FUG458868 FUG524304:FUG524404 FUG589840:FUG589940 FUG655376:FUG655476 FUG720912:FUG721012 FUG786448:FUG786548 FUG851984:FUG852084 FUG917520:FUG917620 FUG983056:FUG983156 GED66:GED116 GEC65552:GEC65652 GEC131088:GEC131188 GEC196624:GEC196724 GEC262160:GEC262260 GEC327696:GEC327796 GEC393232:GEC393332 GEC458768:GEC458868 GEC524304:GEC524404 GEC589840:GEC589940 GEC655376:GEC655476 GEC720912:GEC721012 GEC786448:GEC786548 GEC851984:GEC852084 GEC917520:GEC917620 GEC983056:GEC983156 GNZ66:GNZ116 GNY65552:GNY65652 GNY131088:GNY131188 GNY196624:GNY196724 GNY262160:GNY262260 GNY327696:GNY327796 GNY393232:GNY393332 GNY458768:GNY458868 GNY524304:GNY524404 GNY589840:GNY589940 GNY655376:GNY655476 GNY720912:GNY721012 GNY786448:GNY786548 GNY851984:GNY852084 GNY917520:GNY917620 GNY983056:GNY983156 GXV66:GXV116 GXU65552:GXU65652 GXU131088:GXU131188 GXU196624:GXU196724 GXU262160:GXU262260 GXU327696:GXU327796 GXU393232:GXU393332 GXU458768:GXU458868 GXU524304:GXU524404 GXU589840:GXU589940 GXU655376:GXU655476 GXU720912:GXU721012 GXU786448:GXU786548 GXU851984:GXU852084 GXU917520:GXU917620 GXU983056:GXU983156 HHR66:HHR116 HHQ65552:HHQ65652 HHQ131088:HHQ131188 HHQ196624:HHQ196724 HHQ262160:HHQ262260 HHQ327696:HHQ327796 HHQ393232:HHQ393332 HHQ458768:HHQ458868 HHQ524304:HHQ524404 HHQ589840:HHQ589940 HHQ655376:HHQ655476 HHQ720912:HHQ721012 HHQ786448:HHQ786548 HHQ851984:HHQ852084 HHQ917520:HHQ917620 HHQ983056:HHQ983156 HRN66:HRN116 HRM65552:HRM65652 HRM131088:HRM131188 HRM196624:HRM196724 HRM262160:HRM262260 HRM327696:HRM327796 HRM393232:HRM393332 HRM458768:HRM458868 HRM524304:HRM524404 HRM589840:HRM589940 HRM655376:HRM655476 HRM720912:HRM721012 HRM786448:HRM786548 HRM851984:HRM852084 HRM917520:HRM917620 HRM983056:HRM983156 IBJ66:IBJ116 IBI65552:IBI65652 IBI131088:IBI131188 IBI196624:IBI196724 IBI262160:IBI262260 IBI327696:IBI327796 IBI393232:IBI393332 IBI458768:IBI458868 IBI524304:IBI524404 IBI589840:IBI589940 IBI655376:IBI655476 IBI720912:IBI721012 IBI786448:IBI786548 IBI851984:IBI852084 IBI917520:IBI917620 IBI983056:IBI983156 ILF66:ILF116 ILE65552:ILE65652 ILE131088:ILE131188 ILE196624:ILE196724 ILE262160:ILE262260 ILE327696:ILE327796 ILE393232:ILE393332 ILE458768:ILE458868 ILE524304:ILE524404 ILE589840:ILE589940 ILE655376:ILE655476 ILE720912:ILE721012 ILE786448:ILE786548 ILE851984:ILE852084 ILE917520:ILE917620 ILE983056:ILE983156 IVB66:IVB116 IVA65552:IVA65652 IVA131088:IVA131188 IVA196624:IVA196724 IVA262160:IVA262260 IVA327696:IVA327796 IVA393232:IVA393332 IVA458768:IVA458868 IVA524304:IVA524404 IVA589840:IVA589940 IVA655376:IVA655476 IVA720912:IVA721012 IVA786448:IVA786548 IVA851984:IVA852084 IVA917520:IVA917620 IVA983056:IVA983156 JEX66:JEX116 JEW65552:JEW65652 JEW131088:JEW131188 JEW196624:JEW196724 JEW262160:JEW262260 JEW327696:JEW327796 JEW393232:JEW393332 JEW458768:JEW458868 JEW524304:JEW524404 JEW589840:JEW589940 JEW655376:JEW655476 JEW720912:JEW721012 JEW786448:JEW786548 JEW851984:JEW852084 JEW917520:JEW917620 JEW983056:JEW983156 JOT66:JOT116 JOS65552:JOS65652 JOS131088:JOS131188 JOS196624:JOS196724 JOS262160:JOS262260 JOS327696:JOS327796 JOS393232:JOS393332 JOS458768:JOS458868 JOS524304:JOS524404 JOS589840:JOS589940 JOS655376:JOS655476 JOS720912:JOS721012 JOS786448:JOS786548 JOS851984:JOS852084 JOS917520:JOS917620 JOS983056:JOS983156 JYP66:JYP116 JYO65552:JYO65652 JYO131088:JYO131188 JYO196624:JYO196724 JYO262160:JYO262260 JYO327696:JYO327796 JYO393232:JYO393332 JYO458768:JYO458868 JYO524304:JYO524404 JYO589840:JYO589940 JYO655376:JYO655476 JYO720912:JYO721012 JYO786448:JYO786548 JYO851984:JYO852084 JYO917520:JYO917620 JYO983056:JYO983156 KIL66:KIL116 KIK65552:KIK65652 KIK131088:KIK131188 KIK196624:KIK196724 KIK262160:KIK262260 KIK327696:KIK327796 KIK393232:KIK393332 KIK458768:KIK458868 KIK524304:KIK524404 KIK589840:KIK589940 KIK655376:KIK655476 KIK720912:KIK721012 KIK786448:KIK786548 KIK851984:KIK852084 KIK917520:KIK917620 KIK983056:KIK983156 KSH66:KSH116 KSG65552:KSG65652 KSG131088:KSG131188 KSG196624:KSG196724 KSG262160:KSG262260 KSG327696:KSG327796 KSG393232:KSG393332 KSG458768:KSG458868 KSG524304:KSG524404 KSG589840:KSG589940 KSG655376:KSG655476 KSG720912:KSG721012 KSG786448:KSG786548 KSG851984:KSG852084 KSG917520:KSG917620 KSG983056:KSG983156 LCD66:LCD116 LCC65552:LCC65652 LCC131088:LCC131188 LCC196624:LCC196724 LCC262160:LCC262260 LCC327696:LCC327796 LCC393232:LCC393332 LCC458768:LCC458868 LCC524304:LCC524404 LCC589840:LCC589940 LCC655376:LCC655476 LCC720912:LCC721012 LCC786448:LCC786548 LCC851984:LCC852084 LCC917520:LCC917620 LCC983056:LCC983156 LLZ66:LLZ116 LLY65552:LLY65652 LLY131088:LLY131188 LLY196624:LLY196724 LLY262160:LLY262260 LLY327696:LLY327796 LLY393232:LLY393332 LLY458768:LLY458868 LLY524304:LLY524404 LLY589840:LLY589940 LLY655376:LLY655476 LLY720912:LLY721012 LLY786448:LLY786548 LLY851984:LLY852084 LLY917520:LLY917620 LLY983056:LLY983156 LVV66:LVV116 LVU65552:LVU65652 LVU131088:LVU131188 LVU196624:LVU196724 LVU262160:LVU262260 LVU327696:LVU327796 LVU393232:LVU393332 LVU458768:LVU458868 LVU524304:LVU524404 LVU589840:LVU589940 LVU655376:LVU655476 LVU720912:LVU721012 LVU786448:LVU786548 LVU851984:LVU852084 LVU917520:LVU917620 LVU983056:LVU983156 MFR66:MFR116 MFQ65552:MFQ65652 MFQ131088:MFQ131188 MFQ196624:MFQ196724 MFQ262160:MFQ262260 MFQ327696:MFQ327796 MFQ393232:MFQ393332 MFQ458768:MFQ458868 MFQ524304:MFQ524404 MFQ589840:MFQ589940 MFQ655376:MFQ655476 MFQ720912:MFQ721012 MFQ786448:MFQ786548 MFQ851984:MFQ852084 MFQ917520:MFQ917620 MFQ983056:MFQ983156 MPN66:MPN116 MPM65552:MPM65652 MPM131088:MPM131188 MPM196624:MPM196724 MPM262160:MPM262260 MPM327696:MPM327796 MPM393232:MPM393332 MPM458768:MPM458868 MPM524304:MPM524404 MPM589840:MPM589940 MPM655376:MPM655476 MPM720912:MPM721012 MPM786448:MPM786548 MPM851984:MPM852084 MPM917520:MPM917620 MPM983056:MPM983156 MZJ66:MZJ116 MZI65552:MZI65652 MZI131088:MZI131188 MZI196624:MZI196724 MZI262160:MZI262260 MZI327696:MZI327796 MZI393232:MZI393332 MZI458768:MZI458868 MZI524304:MZI524404 MZI589840:MZI589940 MZI655376:MZI655476 MZI720912:MZI721012 MZI786448:MZI786548 MZI851984:MZI852084 MZI917520:MZI917620 MZI983056:MZI983156 NJF66:NJF116 NJE65552:NJE65652 NJE131088:NJE131188 NJE196624:NJE196724 NJE262160:NJE262260 NJE327696:NJE327796 NJE393232:NJE393332 NJE458768:NJE458868 NJE524304:NJE524404 NJE589840:NJE589940 NJE655376:NJE655476 NJE720912:NJE721012 NJE786448:NJE786548 NJE851984:NJE852084 NJE917520:NJE917620 NJE983056:NJE983156 NTB66:NTB116 NTA65552:NTA65652 NTA131088:NTA131188 NTA196624:NTA196724 NTA262160:NTA262260 NTA327696:NTA327796 NTA393232:NTA393332 NTA458768:NTA458868 NTA524304:NTA524404 NTA589840:NTA589940 NTA655376:NTA655476 NTA720912:NTA721012 NTA786448:NTA786548 NTA851984:NTA852084 NTA917520:NTA917620 NTA983056:NTA983156 OCX66:OCX116 OCW65552:OCW65652 OCW131088:OCW131188 OCW196624:OCW196724 OCW262160:OCW262260 OCW327696:OCW327796 OCW393232:OCW393332 OCW458768:OCW458868 OCW524304:OCW524404 OCW589840:OCW589940 OCW655376:OCW655476 OCW720912:OCW721012 OCW786448:OCW786548 OCW851984:OCW852084 OCW917520:OCW917620 OCW983056:OCW983156 OMT66:OMT116 OMS65552:OMS65652 OMS131088:OMS131188 OMS196624:OMS196724 OMS262160:OMS262260 OMS327696:OMS327796 OMS393232:OMS393332 OMS458768:OMS458868 OMS524304:OMS524404 OMS589840:OMS589940 OMS655376:OMS655476 OMS720912:OMS721012 OMS786448:OMS786548 OMS851984:OMS852084 OMS917520:OMS917620 OMS983056:OMS983156 OWP66:OWP116 OWO65552:OWO65652 OWO131088:OWO131188 OWO196624:OWO196724 OWO262160:OWO262260 OWO327696:OWO327796 OWO393232:OWO393332 OWO458768:OWO458868 OWO524304:OWO524404 OWO589840:OWO589940 OWO655376:OWO655476 OWO720912:OWO721012 OWO786448:OWO786548 OWO851984:OWO852084 OWO917520:OWO917620 OWO983056:OWO983156 PGL66:PGL116 PGK65552:PGK65652 PGK131088:PGK131188 PGK196624:PGK196724 PGK262160:PGK262260 PGK327696:PGK327796 PGK393232:PGK393332 PGK458768:PGK458868 PGK524304:PGK524404 PGK589840:PGK589940 PGK655376:PGK655476 PGK720912:PGK721012 PGK786448:PGK786548 PGK851984:PGK852084 PGK917520:PGK917620 PGK983056:PGK983156 PQH66:PQH116 PQG65552:PQG65652 PQG131088:PQG131188 PQG196624:PQG196724 PQG262160:PQG262260 PQG327696:PQG327796 PQG393232:PQG393332 PQG458768:PQG458868 PQG524304:PQG524404 PQG589840:PQG589940 PQG655376:PQG655476 PQG720912:PQG721012 PQG786448:PQG786548 PQG851984:PQG852084 PQG917520:PQG917620 PQG983056:PQG983156 QAD66:QAD116 QAC65552:QAC65652 QAC131088:QAC131188 QAC196624:QAC196724 QAC262160:QAC262260 QAC327696:QAC327796 QAC393232:QAC393332 QAC458768:QAC458868 QAC524304:QAC524404 QAC589840:QAC589940 QAC655376:QAC655476 QAC720912:QAC721012 QAC786448:QAC786548 QAC851984:QAC852084 QAC917520:QAC917620 QAC983056:QAC983156 QJZ66:QJZ116 QJY65552:QJY65652 QJY131088:QJY131188 QJY196624:QJY196724 QJY262160:QJY262260 QJY327696:QJY327796 QJY393232:QJY393332 QJY458768:QJY458868 QJY524304:QJY524404 QJY589840:QJY589940 QJY655376:QJY655476 QJY720912:QJY721012 QJY786448:QJY786548 QJY851984:QJY852084 QJY917520:QJY917620 QJY983056:QJY983156 QTV66:QTV116 QTU65552:QTU65652 QTU131088:QTU131188 QTU196624:QTU196724 QTU262160:QTU262260 QTU327696:QTU327796 QTU393232:QTU393332 QTU458768:QTU458868 QTU524304:QTU524404 QTU589840:QTU589940 QTU655376:QTU655476 QTU720912:QTU721012 QTU786448:QTU786548 QTU851984:QTU852084 QTU917520:QTU917620 QTU983056:QTU983156 RDR66:RDR116 RDQ65552:RDQ65652 RDQ131088:RDQ131188 RDQ196624:RDQ196724 RDQ262160:RDQ262260 RDQ327696:RDQ327796 RDQ393232:RDQ393332 RDQ458768:RDQ458868 RDQ524304:RDQ524404 RDQ589840:RDQ589940 RDQ655376:RDQ655476 RDQ720912:RDQ721012 RDQ786448:RDQ786548 RDQ851984:RDQ852084 RDQ917520:RDQ917620 RDQ983056:RDQ983156 RNN66:RNN116 RNM65552:RNM65652 RNM131088:RNM131188 RNM196624:RNM196724 RNM262160:RNM262260 RNM327696:RNM327796 RNM393232:RNM393332 RNM458768:RNM458868 RNM524304:RNM524404 RNM589840:RNM589940 RNM655376:RNM655476 RNM720912:RNM721012 RNM786448:RNM786548 RNM851984:RNM852084 RNM917520:RNM917620 RNM983056:RNM983156 RXJ66:RXJ116 RXI65552:RXI65652 RXI131088:RXI131188 RXI196624:RXI196724 RXI262160:RXI262260 RXI327696:RXI327796 RXI393232:RXI393332 RXI458768:RXI458868 RXI524304:RXI524404 RXI589840:RXI589940 RXI655376:RXI655476 RXI720912:RXI721012 RXI786448:RXI786548 RXI851984:RXI852084 RXI917520:RXI917620 RXI983056:RXI983156 SHF66:SHF116 SHE65552:SHE65652 SHE131088:SHE131188 SHE196624:SHE196724 SHE262160:SHE262260 SHE327696:SHE327796 SHE393232:SHE393332 SHE458768:SHE458868 SHE524304:SHE524404 SHE589840:SHE589940 SHE655376:SHE655476 SHE720912:SHE721012 SHE786448:SHE786548 SHE851984:SHE852084 SHE917520:SHE917620 SHE983056:SHE983156 SRB66:SRB116 SRA65552:SRA65652 SRA131088:SRA131188 SRA196624:SRA196724 SRA262160:SRA262260 SRA327696:SRA327796 SRA393232:SRA393332 SRA458768:SRA458868 SRA524304:SRA524404 SRA589840:SRA589940 SRA655376:SRA655476 SRA720912:SRA721012 SRA786448:SRA786548 SRA851984:SRA852084 SRA917520:SRA917620 SRA983056:SRA983156 TAX66:TAX116 TAW65552:TAW65652 TAW131088:TAW131188 TAW196624:TAW196724 TAW262160:TAW262260 TAW327696:TAW327796 TAW393232:TAW393332 TAW458768:TAW458868 TAW524304:TAW524404 TAW589840:TAW589940 TAW655376:TAW655476 TAW720912:TAW721012 TAW786448:TAW786548 TAW851984:TAW852084 TAW917520:TAW917620 TAW983056:TAW983156 TKT66:TKT116 TKS65552:TKS65652 TKS131088:TKS131188 TKS196624:TKS196724 TKS262160:TKS262260 TKS327696:TKS327796 TKS393232:TKS393332 TKS458768:TKS458868 TKS524304:TKS524404 TKS589840:TKS589940 TKS655376:TKS655476 TKS720912:TKS721012 TKS786448:TKS786548 TKS851984:TKS852084 TKS917520:TKS917620 TKS983056:TKS983156 TUP66:TUP116 TUO65552:TUO65652 TUO131088:TUO131188 TUO196624:TUO196724 TUO262160:TUO262260 TUO327696:TUO327796 TUO393232:TUO393332 TUO458768:TUO458868 TUO524304:TUO524404 TUO589840:TUO589940 TUO655376:TUO655476 TUO720912:TUO721012 TUO786448:TUO786548 TUO851984:TUO852084 TUO917520:TUO917620 TUO983056:TUO983156 UEL66:UEL116 UEK65552:UEK65652 UEK131088:UEK131188 UEK196624:UEK196724 UEK262160:UEK262260 UEK327696:UEK327796 UEK393232:UEK393332 UEK458768:UEK458868 UEK524304:UEK524404 UEK589840:UEK589940 UEK655376:UEK655476 UEK720912:UEK721012 UEK786448:UEK786548 UEK851984:UEK852084 UEK917520:UEK917620 UEK983056:UEK983156 UOH66:UOH116 UOG65552:UOG65652 UOG131088:UOG131188 UOG196624:UOG196724 UOG262160:UOG262260 UOG327696:UOG327796 UOG393232:UOG393332 UOG458768:UOG458868 UOG524304:UOG524404 UOG589840:UOG589940 UOG655376:UOG655476 UOG720912:UOG721012 UOG786448:UOG786548 UOG851984:UOG852084 UOG917520:UOG917620 UOG983056:UOG983156 UYD66:UYD116 UYC65552:UYC65652 UYC131088:UYC131188 UYC196624:UYC196724 UYC262160:UYC262260 UYC327696:UYC327796 UYC393232:UYC393332 UYC458768:UYC458868 UYC524304:UYC524404 UYC589840:UYC589940 UYC655376:UYC655476 UYC720912:UYC721012 UYC786448:UYC786548 UYC851984:UYC852084 UYC917520:UYC917620 UYC983056:UYC983156 VHZ66:VHZ116 VHY65552:VHY65652 VHY131088:VHY131188 VHY196624:VHY196724 VHY262160:VHY262260 VHY327696:VHY327796 VHY393232:VHY393332 VHY458768:VHY458868 VHY524304:VHY524404 VHY589840:VHY589940 VHY655376:VHY655476 VHY720912:VHY721012 VHY786448:VHY786548 VHY851984:VHY852084 VHY917520:VHY917620 VHY983056:VHY983156 VRV66:VRV116 VRU65552:VRU65652 VRU131088:VRU131188 VRU196624:VRU196724 VRU262160:VRU262260 VRU327696:VRU327796 VRU393232:VRU393332 VRU458768:VRU458868 VRU524304:VRU524404 VRU589840:VRU589940 VRU655376:VRU655476 VRU720912:VRU721012 VRU786448:VRU786548 VRU851984:VRU852084 VRU917520:VRU917620 VRU983056:VRU983156 WBR66:WBR116 WBQ65552:WBQ65652 WBQ131088:WBQ131188 WBQ196624:WBQ196724 WBQ262160:WBQ262260 WBQ327696:WBQ327796 WBQ393232:WBQ393332 WBQ458768:WBQ458868 WBQ524304:WBQ524404 WBQ589840:WBQ589940 WBQ655376:WBQ655476 WBQ720912:WBQ721012 WBQ786448:WBQ786548 WBQ851984:WBQ852084 WBQ917520:WBQ917620 WBQ983056:WBQ983156 WLN66:WLN116 WLM65552:WLM65652 WLM131088:WLM131188 WLM196624:WLM196724 WLM262160:WLM262260 WLM327696:WLM327796 WLM393232:WLM393332 WLM458768:WLM458868 WLM524304:WLM524404 WLM589840:WLM589940 WLM655376:WLM655476 WLM720912:WLM721012 WLM786448:WLM786548 WLM851984:WLM852084 WLM917520:WLM917620 WLM983056:WLM983156 WVI983056:WVI983156 WVJ66:WVJ116 WVI65552:WVI65652 WVI131088:WVI131188 WVI196624:WVI196724 WVI262160:WVI262260 WVI327696:WVI327796 WVI393232:WVI393332 WVI458768:WVI458868 WVI524304:WVI524404 WVI589840:WVI589940 WVI655376:WVI655476 WVI720912:WVI721012 WVI786448:WVI786548 WVI851984:WVI852084 WVI917520:WVI917620 IX13:IX63 WVJ13:WVJ63 WLN13:WLN63 WBR13:WBR63 VRV13:VRV63 VHZ13:VHZ63 UYD13:UYD63 UOH13:UOH63 UEL13:UEL63 TUP13:TUP63 TKT13:TKT63 TAX13:TAX63 SRB13:SRB63 SHF13:SHF63 RXJ13:RXJ63 RNN13:RNN63 RDR13:RDR63 QTV13:QTV63 QJZ13:QJZ63 QAD13:QAD63 PQH13:PQH63 PGL13:PGL63 OWP13:OWP63 OMT13:OMT63 OCX13:OCX63 NTB13:NTB63 NJF13:NJF63 MZJ13:MZJ63 MPN13:MPN63 MFR13:MFR63 LVV13:LVV63 LLZ13:LLZ63 LCD13:LCD63 KSH13:KSH63 KIL13:KIL63 JYP13:JYP63 JOT13:JOT63 JEX13:JEX63 IVB13:IVB63 ILF13:ILF63 IBJ13:IBJ63 HRN13:HRN63 HHR13:HHR63 GXV13:GXV63 GNZ13:GNZ63 GED13:GED63 FUH13:FUH63 FKL13:FKL63 FAP13:FAP63 EQT13:EQT63 EGX13:EGX63 DXB13:DXB63 DNF13:DNF63 DDJ13:DDJ63 CTN13:CTN63 CJR13:CJR63 BZV13:BZV63 BPZ13:BPZ63 BGD13:BGD63 AWH13:AWH63 AML13:AML63 ACP13:ACP63 ST13:ST63" xr:uid="{19F76AC4-5F2A-4C7B-9D34-7049A922D9AE}"/>
    <dataValidation allowBlank="1" showInputMessage="1" showErrorMessage="1" prompt="Written Work TOTAL Highest Possible Score" sqref="H65550:H65551 H131086:H131087 H196622:H196623 H262158:H262159 H327694:H327695 H393230:H393231 H458766:H458767 H524302:H524303 H589838:H589839 H655374:H655375 H720910:H720911 H786446:H786447 H851982:H851983 H917518:H917519 H983054:H983055 ST10:ST12 IW65550:IW65551 IW131086:IW131087 IW196622:IW196623 IW262158:IW262159 IW327694:IW327695 IW393230:IW393231 IW458766:IW458767 IW524302:IW524303 IW589838:IW589839 IW655374:IW655375 IW720910:IW720911 IW786446:IW786447 IW851982:IW851983 IW917518:IW917519 IW983054:IW983055 ACP10:ACP12 SS65550:SS65551 SS131086:SS131087 SS196622:SS196623 SS262158:SS262159 SS327694:SS327695 SS393230:SS393231 SS458766:SS458767 SS524302:SS524303 SS589838:SS589839 SS655374:SS655375 SS720910:SS720911 SS786446:SS786447 SS851982:SS851983 SS917518:SS917519 SS983054:SS983055 AML10:AML12 ACO65550:ACO65551 ACO131086:ACO131087 ACO196622:ACO196623 ACO262158:ACO262159 ACO327694:ACO327695 ACO393230:ACO393231 ACO458766:ACO458767 ACO524302:ACO524303 ACO589838:ACO589839 ACO655374:ACO655375 ACO720910:ACO720911 ACO786446:ACO786447 ACO851982:ACO851983 ACO917518:ACO917519 ACO983054:ACO983055 AWH10:AWH12 AMK65550:AMK65551 AMK131086:AMK131087 AMK196622:AMK196623 AMK262158:AMK262159 AMK327694:AMK327695 AMK393230:AMK393231 AMK458766:AMK458767 AMK524302:AMK524303 AMK589838:AMK589839 AMK655374:AMK655375 AMK720910:AMK720911 AMK786446:AMK786447 AMK851982:AMK851983 AMK917518:AMK917519 AMK983054:AMK983055 BGD10:BGD12 AWG65550:AWG65551 AWG131086:AWG131087 AWG196622:AWG196623 AWG262158:AWG262159 AWG327694:AWG327695 AWG393230:AWG393231 AWG458766:AWG458767 AWG524302:AWG524303 AWG589838:AWG589839 AWG655374:AWG655375 AWG720910:AWG720911 AWG786446:AWG786447 AWG851982:AWG851983 AWG917518:AWG917519 AWG983054:AWG983055 BPZ10:BPZ12 BGC65550:BGC65551 BGC131086:BGC131087 BGC196622:BGC196623 BGC262158:BGC262159 BGC327694:BGC327695 BGC393230:BGC393231 BGC458766:BGC458767 BGC524302:BGC524303 BGC589838:BGC589839 BGC655374:BGC655375 BGC720910:BGC720911 BGC786446:BGC786447 BGC851982:BGC851983 BGC917518:BGC917519 BGC983054:BGC983055 BZV10:BZV12 BPY65550:BPY65551 BPY131086:BPY131087 BPY196622:BPY196623 BPY262158:BPY262159 BPY327694:BPY327695 BPY393230:BPY393231 BPY458766:BPY458767 BPY524302:BPY524303 BPY589838:BPY589839 BPY655374:BPY655375 BPY720910:BPY720911 BPY786446:BPY786447 BPY851982:BPY851983 BPY917518:BPY917519 BPY983054:BPY983055 CJR10:CJR12 BZU65550:BZU65551 BZU131086:BZU131087 BZU196622:BZU196623 BZU262158:BZU262159 BZU327694:BZU327695 BZU393230:BZU393231 BZU458766:BZU458767 BZU524302:BZU524303 BZU589838:BZU589839 BZU655374:BZU655375 BZU720910:BZU720911 BZU786446:BZU786447 BZU851982:BZU851983 BZU917518:BZU917519 BZU983054:BZU983055 CTN10:CTN12 CJQ65550:CJQ65551 CJQ131086:CJQ131087 CJQ196622:CJQ196623 CJQ262158:CJQ262159 CJQ327694:CJQ327695 CJQ393230:CJQ393231 CJQ458766:CJQ458767 CJQ524302:CJQ524303 CJQ589838:CJQ589839 CJQ655374:CJQ655375 CJQ720910:CJQ720911 CJQ786446:CJQ786447 CJQ851982:CJQ851983 CJQ917518:CJQ917519 CJQ983054:CJQ983055 DDJ10:DDJ12 CTM65550:CTM65551 CTM131086:CTM131087 CTM196622:CTM196623 CTM262158:CTM262159 CTM327694:CTM327695 CTM393230:CTM393231 CTM458766:CTM458767 CTM524302:CTM524303 CTM589838:CTM589839 CTM655374:CTM655375 CTM720910:CTM720911 CTM786446:CTM786447 CTM851982:CTM851983 CTM917518:CTM917519 CTM983054:CTM983055 DNF10:DNF12 DDI65550:DDI65551 DDI131086:DDI131087 DDI196622:DDI196623 DDI262158:DDI262159 DDI327694:DDI327695 DDI393230:DDI393231 DDI458766:DDI458767 DDI524302:DDI524303 DDI589838:DDI589839 DDI655374:DDI655375 DDI720910:DDI720911 DDI786446:DDI786447 DDI851982:DDI851983 DDI917518:DDI917519 DDI983054:DDI983055 DXB10:DXB12 DNE65550:DNE65551 DNE131086:DNE131087 DNE196622:DNE196623 DNE262158:DNE262159 DNE327694:DNE327695 DNE393230:DNE393231 DNE458766:DNE458767 DNE524302:DNE524303 DNE589838:DNE589839 DNE655374:DNE655375 DNE720910:DNE720911 DNE786446:DNE786447 DNE851982:DNE851983 DNE917518:DNE917519 DNE983054:DNE983055 EGX10:EGX12 DXA65550:DXA65551 DXA131086:DXA131087 DXA196622:DXA196623 DXA262158:DXA262159 DXA327694:DXA327695 DXA393230:DXA393231 DXA458766:DXA458767 DXA524302:DXA524303 DXA589838:DXA589839 DXA655374:DXA655375 DXA720910:DXA720911 DXA786446:DXA786447 DXA851982:DXA851983 DXA917518:DXA917519 DXA983054:DXA983055 EQT10:EQT12 EGW65550:EGW65551 EGW131086:EGW131087 EGW196622:EGW196623 EGW262158:EGW262159 EGW327694:EGW327695 EGW393230:EGW393231 EGW458766:EGW458767 EGW524302:EGW524303 EGW589838:EGW589839 EGW655374:EGW655375 EGW720910:EGW720911 EGW786446:EGW786447 EGW851982:EGW851983 EGW917518:EGW917519 EGW983054:EGW983055 FAP10:FAP12 EQS65550:EQS65551 EQS131086:EQS131087 EQS196622:EQS196623 EQS262158:EQS262159 EQS327694:EQS327695 EQS393230:EQS393231 EQS458766:EQS458767 EQS524302:EQS524303 EQS589838:EQS589839 EQS655374:EQS655375 EQS720910:EQS720911 EQS786446:EQS786447 EQS851982:EQS851983 EQS917518:EQS917519 EQS983054:EQS983055 FKL10:FKL12 FAO65550:FAO65551 FAO131086:FAO131087 FAO196622:FAO196623 FAO262158:FAO262159 FAO327694:FAO327695 FAO393230:FAO393231 FAO458766:FAO458767 FAO524302:FAO524303 FAO589838:FAO589839 FAO655374:FAO655375 FAO720910:FAO720911 FAO786446:FAO786447 FAO851982:FAO851983 FAO917518:FAO917519 FAO983054:FAO983055 FUH10:FUH12 FKK65550:FKK65551 FKK131086:FKK131087 FKK196622:FKK196623 FKK262158:FKK262159 FKK327694:FKK327695 FKK393230:FKK393231 FKK458766:FKK458767 FKK524302:FKK524303 FKK589838:FKK589839 FKK655374:FKK655375 FKK720910:FKK720911 FKK786446:FKK786447 FKK851982:FKK851983 FKK917518:FKK917519 FKK983054:FKK983055 GED10:GED12 FUG65550:FUG65551 FUG131086:FUG131087 FUG196622:FUG196623 FUG262158:FUG262159 FUG327694:FUG327695 FUG393230:FUG393231 FUG458766:FUG458767 FUG524302:FUG524303 FUG589838:FUG589839 FUG655374:FUG655375 FUG720910:FUG720911 FUG786446:FUG786447 FUG851982:FUG851983 FUG917518:FUG917519 FUG983054:FUG983055 GNZ10:GNZ12 GEC65550:GEC65551 GEC131086:GEC131087 GEC196622:GEC196623 GEC262158:GEC262159 GEC327694:GEC327695 GEC393230:GEC393231 GEC458766:GEC458767 GEC524302:GEC524303 GEC589838:GEC589839 GEC655374:GEC655375 GEC720910:GEC720911 GEC786446:GEC786447 GEC851982:GEC851983 GEC917518:GEC917519 GEC983054:GEC983055 GXV10:GXV12 GNY65550:GNY65551 GNY131086:GNY131087 GNY196622:GNY196623 GNY262158:GNY262159 GNY327694:GNY327695 GNY393230:GNY393231 GNY458766:GNY458767 GNY524302:GNY524303 GNY589838:GNY589839 GNY655374:GNY655375 GNY720910:GNY720911 GNY786446:GNY786447 GNY851982:GNY851983 GNY917518:GNY917519 GNY983054:GNY983055 HHR10:HHR12 GXU65550:GXU65551 GXU131086:GXU131087 GXU196622:GXU196623 GXU262158:GXU262159 GXU327694:GXU327695 GXU393230:GXU393231 GXU458766:GXU458767 GXU524302:GXU524303 GXU589838:GXU589839 GXU655374:GXU655375 GXU720910:GXU720911 GXU786446:GXU786447 GXU851982:GXU851983 GXU917518:GXU917519 GXU983054:GXU983055 HRN10:HRN12 HHQ65550:HHQ65551 HHQ131086:HHQ131087 HHQ196622:HHQ196623 HHQ262158:HHQ262159 HHQ327694:HHQ327695 HHQ393230:HHQ393231 HHQ458766:HHQ458767 HHQ524302:HHQ524303 HHQ589838:HHQ589839 HHQ655374:HHQ655375 HHQ720910:HHQ720911 HHQ786446:HHQ786447 HHQ851982:HHQ851983 HHQ917518:HHQ917519 HHQ983054:HHQ983055 IBJ10:IBJ12 HRM65550:HRM65551 HRM131086:HRM131087 HRM196622:HRM196623 HRM262158:HRM262159 HRM327694:HRM327695 HRM393230:HRM393231 HRM458766:HRM458767 HRM524302:HRM524303 HRM589838:HRM589839 HRM655374:HRM655375 HRM720910:HRM720911 HRM786446:HRM786447 HRM851982:HRM851983 HRM917518:HRM917519 HRM983054:HRM983055 ILF10:ILF12 IBI65550:IBI65551 IBI131086:IBI131087 IBI196622:IBI196623 IBI262158:IBI262159 IBI327694:IBI327695 IBI393230:IBI393231 IBI458766:IBI458767 IBI524302:IBI524303 IBI589838:IBI589839 IBI655374:IBI655375 IBI720910:IBI720911 IBI786446:IBI786447 IBI851982:IBI851983 IBI917518:IBI917519 IBI983054:IBI983055 IVB10:IVB12 ILE65550:ILE65551 ILE131086:ILE131087 ILE196622:ILE196623 ILE262158:ILE262159 ILE327694:ILE327695 ILE393230:ILE393231 ILE458766:ILE458767 ILE524302:ILE524303 ILE589838:ILE589839 ILE655374:ILE655375 ILE720910:ILE720911 ILE786446:ILE786447 ILE851982:ILE851983 ILE917518:ILE917519 ILE983054:ILE983055 JEX10:JEX12 IVA65550:IVA65551 IVA131086:IVA131087 IVA196622:IVA196623 IVA262158:IVA262159 IVA327694:IVA327695 IVA393230:IVA393231 IVA458766:IVA458767 IVA524302:IVA524303 IVA589838:IVA589839 IVA655374:IVA655375 IVA720910:IVA720911 IVA786446:IVA786447 IVA851982:IVA851983 IVA917518:IVA917519 IVA983054:IVA983055 JOT10:JOT12 JEW65550:JEW65551 JEW131086:JEW131087 JEW196622:JEW196623 JEW262158:JEW262159 JEW327694:JEW327695 JEW393230:JEW393231 JEW458766:JEW458767 JEW524302:JEW524303 JEW589838:JEW589839 JEW655374:JEW655375 JEW720910:JEW720911 JEW786446:JEW786447 JEW851982:JEW851983 JEW917518:JEW917519 JEW983054:JEW983055 JYP10:JYP12 JOS65550:JOS65551 JOS131086:JOS131087 JOS196622:JOS196623 JOS262158:JOS262159 JOS327694:JOS327695 JOS393230:JOS393231 JOS458766:JOS458767 JOS524302:JOS524303 JOS589838:JOS589839 JOS655374:JOS655375 JOS720910:JOS720911 JOS786446:JOS786447 JOS851982:JOS851983 JOS917518:JOS917519 JOS983054:JOS983055 KIL10:KIL12 JYO65550:JYO65551 JYO131086:JYO131087 JYO196622:JYO196623 JYO262158:JYO262159 JYO327694:JYO327695 JYO393230:JYO393231 JYO458766:JYO458767 JYO524302:JYO524303 JYO589838:JYO589839 JYO655374:JYO655375 JYO720910:JYO720911 JYO786446:JYO786447 JYO851982:JYO851983 JYO917518:JYO917519 JYO983054:JYO983055 KSH10:KSH12 KIK65550:KIK65551 KIK131086:KIK131087 KIK196622:KIK196623 KIK262158:KIK262159 KIK327694:KIK327695 KIK393230:KIK393231 KIK458766:KIK458767 KIK524302:KIK524303 KIK589838:KIK589839 KIK655374:KIK655375 KIK720910:KIK720911 KIK786446:KIK786447 KIK851982:KIK851983 KIK917518:KIK917519 KIK983054:KIK983055 LCD10:LCD12 KSG65550:KSG65551 KSG131086:KSG131087 KSG196622:KSG196623 KSG262158:KSG262159 KSG327694:KSG327695 KSG393230:KSG393231 KSG458766:KSG458767 KSG524302:KSG524303 KSG589838:KSG589839 KSG655374:KSG655375 KSG720910:KSG720911 KSG786446:KSG786447 KSG851982:KSG851983 KSG917518:KSG917519 KSG983054:KSG983055 LLZ10:LLZ12 LCC65550:LCC65551 LCC131086:LCC131087 LCC196622:LCC196623 LCC262158:LCC262159 LCC327694:LCC327695 LCC393230:LCC393231 LCC458766:LCC458767 LCC524302:LCC524303 LCC589838:LCC589839 LCC655374:LCC655375 LCC720910:LCC720911 LCC786446:LCC786447 LCC851982:LCC851983 LCC917518:LCC917519 LCC983054:LCC983055 LVV10:LVV12 LLY65550:LLY65551 LLY131086:LLY131087 LLY196622:LLY196623 LLY262158:LLY262159 LLY327694:LLY327695 LLY393230:LLY393231 LLY458766:LLY458767 LLY524302:LLY524303 LLY589838:LLY589839 LLY655374:LLY655375 LLY720910:LLY720911 LLY786446:LLY786447 LLY851982:LLY851983 LLY917518:LLY917519 LLY983054:LLY983055 MFR10:MFR12 LVU65550:LVU65551 LVU131086:LVU131087 LVU196622:LVU196623 LVU262158:LVU262159 LVU327694:LVU327695 LVU393230:LVU393231 LVU458766:LVU458767 LVU524302:LVU524303 LVU589838:LVU589839 LVU655374:LVU655375 LVU720910:LVU720911 LVU786446:LVU786447 LVU851982:LVU851983 LVU917518:LVU917519 LVU983054:LVU983055 MPN10:MPN12 MFQ65550:MFQ65551 MFQ131086:MFQ131087 MFQ196622:MFQ196623 MFQ262158:MFQ262159 MFQ327694:MFQ327695 MFQ393230:MFQ393231 MFQ458766:MFQ458767 MFQ524302:MFQ524303 MFQ589838:MFQ589839 MFQ655374:MFQ655375 MFQ720910:MFQ720911 MFQ786446:MFQ786447 MFQ851982:MFQ851983 MFQ917518:MFQ917519 MFQ983054:MFQ983055 MZJ10:MZJ12 MPM65550:MPM65551 MPM131086:MPM131087 MPM196622:MPM196623 MPM262158:MPM262159 MPM327694:MPM327695 MPM393230:MPM393231 MPM458766:MPM458767 MPM524302:MPM524303 MPM589838:MPM589839 MPM655374:MPM655375 MPM720910:MPM720911 MPM786446:MPM786447 MPM851982:MPM851983 MPM917518:MPM917519 MPM983054:MPM983055 NJF10:NJF12 MZI65550:MZI65551 MZI131086:MZI131087 MZI196622:MZI196623 MZI262158:MZI262159 MZI327694:MZI327695 MZI393230:MZI393231 MZI458766:MZI458767 MZI524302:MZI524303 MZI589838:MZI589839 MZI655374:MZI655375 MZI720910:MZI720911 MZI786446:MZI786447 MZI851982:MZI851983 MZI917518:MZI917519 MZI983054:MZI983055 NTB10:NTB12 NJE65550:NJE65551 NJE131086:NJE131087 NJE196622:NJE196623 NJE262158:NJE262159 NJE327694:NJE327695 NJE393230:NJE393231 NJE458766:NJE458767 NJE524302:NJE524303 NJE589838:NJE589839 NJE655374:NJE655375 NJE720910:NJE720911 NJE786446:NJE786447 NJE851982:NJE851983 NJE917518:NJE917519 NJE983054:NJE983055 OCX10:OCX12 NTA65550:NTA65551 NTA131086:NTA131087 NTA196622:NTA196623 NTA262158:NTA262159 NTA327694:NTA327695 NTA393230:NTA393231 NTA458766:NTA458767 NTA524302:NTA524303 NTA589838:NTA589839 NTA655374:NTA655375 NTA720910:NTA720911 NTA786446:NTA786447 NTA851982:NTA851983 NTA917518:NTA917519 NTA983054:NTA983055 OMT10:OMT12 OCW65550:OCW65551 OCW131086:OCW131087 OCW196622:OCW196623 OCW262158:OCW262159 OCW327694:OCW327695 OCW393230:OCW393231 OCW458766:OCW458767 OCW524302:OCW524303 OCW589838:OCW589839 OCW655374:OCW655375 OCW720910:OCW720911 OCW786446:OCW786447 OCW851982:OCW851983 OCW917518:OCW917519 OCW983054:OCW983055 OWP10:OWP12 OMS65550:OMS65551 OMS131086:OMS131087 OMS196622:OMS196623 OMS262158:OMS262159 OMS327694:OMS327695 OMS393230:OMS393231 OMS458766:OMS458767 OMS524302:OMS524303 OMS589838:OMS589839 OMS655374:OMS655375 OMS720910:OMS720911 OMS786446:OMS786447 OMS851982:OMS851983 OMS917518:OMS917519 OMS983054:OMS983055 PGL10:PGL12 OWO65550:OWO65551 OWO131086:OWO131087 OWO196622:OWO196623 OWO262158:OWO262159 OWO327694:OWO327695 OWO393230:OWO393231 OWO458766:OWO458767 OWO524302:OWO524303 OWO589838:OWO589839 OWO655374:OWO655375 OWO720910:OWO720911 OWO786446:OWO786447 OWO851982:OWO851983 OWO917518:OWO917519 OWO983054:OWO983055 PQH10:PQH12 PGK65550:PGK65551 PGK131086:PGK131087 PGK196622:PGK196623 PGK262158:PGK262159 PGK327694:PGK327695 PGK393230:PGK393231 PGK458766:PGK458767 PGK524302:PGK524303 PGK589838:PGK589839 PGK655374:PGK655375 PGK720910:PGK720911 PGK786446:PGK786447 PGK851982:PGK851983 PGK917518:PGK917519 PGK983054:PGK983055 QAD10:QAD12 PQG65550:PQG65551 PQG131086:PQG131087 PQG196622:PQG196623 PQG262158:PQG262159 PQG327694:PQG327695 PQG393230:PQG393231 PQG458766:PQG458767 PQG524302:PQG524303 PQG589838:PQG589839 PQG655374:PQG655375 PQG720910:PQG720911 PQG786446:PQG786447 PQG851982:PQG851983 PQG917518:PQG917519 PQG983054:PQG983055 QJZ10:QJZ12 QAC65550:QAC65551 QAC131086:QAC131087 QAC196622:QAC196623 QAC262158:QAC262159 QAC327694:QAC327695 QAC393230:QAC393231 QAC458766:QAC458767 QAC524302:QAC524303 QAC589838:QAC589839 QAC655374:QAC655375 QAC720910:QAC720911 QAC786446:QAC786447 QAC851982:QAC851983 QAC917518:QAC917519 QAC983054:QAC983055 QTV10:QTV12 QJY65550:QJY65551 QJY131086:QJY131087 QJY196622:QJY196623 QJY262158:QJY262159 QJY327694:QJY327695 QJY393230:QJY393231 QJY458766:QJY458767 QJY524302:QJY524303 QJY589838:QJY589839 QJY655374:QJY655375 QJY720910:QJY720911 QJY786446:QJY786447 QJY851982:QJY851983 QJY917518:QJY917519 QJY983054:QJY983055 RDR10:RDR12 QTU65550:QTU65551 QTU131086:QTU131087 QTU196622:QTU196623 QTU262158:QTU262159 QTU327694:QTU327695 QTU393230:QTU393231 QTU458766:QTU458767 QTU524302:QTU524303 QTU589838:QTU589839 QTU655374:QTU655375 QTU720910:QTU720911 QTU786446:QTU786447 QTU851982:QTU851983 QTU917518:QTU917519 QTU983054:QTU983055 RNN10:RNN12 RDQ65550:RDQ65551 RDQ131086:RDQ131087 RDQ196622:RDQ196623 RDQ262158:RDQ262159 RDQ327694:RDQ327695 RDQ393230:RDQ393231 RDQ458766:RDQ458767 RDQ524302:RDQ524303 RDQ589838:RDQ589839 RDQ655374:RDQ655375 RDQ720910:RDQ720911 RDQ786446:RDQ786447 RDQ851982:RDQ851983 RDQ917518:RDQ917519 RDQ983054:RDQ983055 RXJ10:RXJ12 RNM65550:RNM65551 RNM131086:RNM131087 RNM196622:RNM196623 RNM262158:RNM262159 RNM327694:RNM327695 RNM393230:RNM393231 RNM458766:RNM458767 RNM524302:RNM524303 RNM589838:RNM589839 RNM655374:RNM655375 RNM720910:RNM720911 RNM786446:RNM786447 RNM851982:RNM851983 RNM917518:RNM917519 RNM983054:RNM983055 SHF10:SHF12 RXI65550:RXI65551 RXI131086:RXI131087 RXI196622:RXI196623 RXI262158:RXI262159 RXI327694:RXI327695 RXI393230:RXI393231 RXI458766:RXI458767 RXI524302:RXI524303 RXI589838:RXI589839 RXI655374:RXI655375 RXI720910:RXI720911 RXI786446:RXI786447 RXI851982:RXI851983 RXI917518:RXI917519 RXI983054:RXI983055 SRB10:SRB12 SHE65550:SHE65551 SHE131086:SHE131087 SHE196622:SHE196623 SHE262158:SHE262159 SHE327694:SHE327695 SHE393230:SHE393231 SHE458766:SHE458767 SHE524302:SHE524303 SHE589838:SHE589839 SHE655374:SHE655375 SHE720910:SHE720911 SHE786446:SHE786447 SHE851982:SHE851983 SHE917518:SHE917519 SHE983054:SHE983055 TAX10:TAX12 SRA65550:SRA65551 SRA131086:SRA131087 SRA196622:SRA196623 SRA262158:SRA262159 SRA327694:SRA327695 SRA393230:SRA393231 SRA458766:SRA458767 SRA524302:SRA524303 SRA589838:SRA589839 SRA655374:SRA655375 SRA720910:SRA720911 SRA786446:SRA786447 SRA851982:SRA851983 SRA917518:SRA917519 SRA983054:SRA983055 TKT10:TKT12 TAW65550:TAW65551 TAW131086:TAW131087 TAW196622:TAW196623 TAW262158:TAW262159 TAW327694:TAW327695 TAW393230:TAW393231 TAW458766:TAW458767 TAW524302:TAW524303 TAW589838:TAW589839 TAW655374:TAW655375 TAW720910:TAW720911 TAW786446:TAW786447 TAW851982:TAW851983 TAW917518:TAW917519 TAW983054:TAW983055 TUP10:TUP12 TKS65550:TKS65551 TKS131086:TKS131087 TKS196622:TKS196623 TKS262158:TKS262159 TKS327694:TKS327695 TKS393230:TKS393231 TKS458766:TKS458767 TKS524302:TKS524303 TKS589838:TKS589839 TKS655374:TKS655375 TKS720910:TKS720911 TKS786446:TKS786447 TKS851982:TKS851983 TKS917518:TKS917519 TKS983054:TKS983055 UEL10:UEL12 TUO65550:TUO65551 TUO131086:TUO131087 TUO196622:TUO196623 TUO262158:TUO262159 TUO327694:TUO327695 TUO393230:TUO393231 TUO458766:TUO458767 TUO524302:TUO524303 TUO589838:TUO589839 TUO655374:TUO655375 TUO720910:TUO720911 TUO786446:TUO786447 TUO851982:TUO851983 TUO917518:TUO917519 TUO983054:TUO983055 UOH10:UOH12 UEK65550:UEK65551 UEK131086:UEK131087 UEK196622:UEK196623 UEK262158:UEK262159 UEK327694:UEK327695 UEK393230:UEK393231 UEK458766:UEK458767 UEK524302:UEK524303 UEK589838:UEK589839 UEK655374:UEK655375 UEK720910:UEK720911 UEK786446:UEK786447 UEK851982:UEK851983 UEK917518:UEK917519 UEK983054:UEK983055 UYD10:UYD12 UOG65550:UOG65551 UOG131086:UOG131087 UOG196622:UOG196623 UOG262158:UOG262159 UOG327694:UOG327695 UOG393230:UOG393231 UOG458766:UOG458767 UOG524302:UOG524303 UOG589838:UOG589839 UOG655374:UOG655375 UOG720910:UOG720911 UOG786446:UOG786447 UOG851982:UOG851983 UOG917518:UOG917519 UOG983054:UOG983055 VHZ10:VHZ12 UYC65550:UYC65551 UYC131086:UYC131087 UYC196622:UYC196623 UYC262158:UYC262159 UYC327694:UYC327695 UYC393230:UYC393231 UYC458766:UYC458767 UYC524302:UYC524303 UYC589838:UYC589839 UYC655374:UYC655375 UYC720910:UYC720911 UYC786446:UYC786447 UYC851982:UYC851983 UYC917518:UYC917519 UYC983054:UYC983055 VRV10:VRV12 VHY65550:VHY65551 VHY131086:VHY131087 VHY196622:VHY196623 VHY262158:VHY262159 VHY327694:VHY327695 VHY393230:VHY393231 VHY458766:VHY458767 VHY524302:VHY524303 VHY589838:VHY589839 VHY655374:VHY655375 VHY720910:VHY720911 VHY786446:VHY786447 VHY851982:VHY851983 VHY917518:VHY917519 VHY983054:VHY983055 WBR10:WBR12 VRU65550:VRU65551 VRU131086:VRU131087 VRU196622:VRU196623 VRU262158:VRU262159 VRU327694:VRU327695 VRU393230:VRU393231 VRU458766:VRU458767 VRU524302:VRU524303 VRU589838:VRU589839 VRU655374:VRU655375 VRU720910:VRU720911 VRU786446:VRU786447 VRU851982:VRU851983 VRU917518:VRU917519 VRU983054:VRU983055 WLN10:WLN12 WBQ65550:WBQ65551 WBQ131086:WBQ131087 WBQ196622:WBQ196623 WBQ262158:WBQ262159 WBQ327694:WBQ327695 WBQ393230:WBQ393231 WBQ458766:WBQ458767 WBQ524302:WBQ524303 WBQ589838:WBQ589839 WBQ655374:WBQ655375 WBQ720910:WBQ720911 WBQ786446:WBQ786447 WBQ851982:WBQ851983 WBQ917518:WBQ917519 WBQ983054:WBQ983055 WVJ10:WVJ12 WLM65550:WLM65551 WLM131086:WLM131087 WLM196622:WLM196623 WLM262158:WLM262159 WLM327694:WLM327695 WLM393230:WLM393231 WLM458766:WLM458767 WLM524302:WLM524303 WLM589838:WLM589839 WLM655374:WLM655375 WLM720910:WLM720911 WLM786446:WLM786447 WLM851982:WLM851983 WLM917518:WLM917519 WLM983054:WLM983055 WVI983054:WVI983055 WVI65550:WVI65551 WVI131086:WVI131087 WVI196622:WVI196623 WVI262158:WVI262159 WVI327694:WVI327695 WVI393230:WVI393231 WVI458766:WVI458767 WVI524302:WVI524303 WVI589838:WVI589839 WVI655374:WVI655375 WVI720910:WVI720911 WVI786446:WVI786447 WVI851982:WVI851983 WVI917518:WVI917519 IX10:IX12" xr:uid="{8F398825-FDE5-4A62-B1C9-E3A7439DABB9}"/>
    <dataValidation allowBlank="1" showInputMessage="1" showErrorMessage="1" prompt="Written Work Percentage Score" sqref="I65550:I65652 I131086:I131188 I196622:I196724 I262158:I262260 I327694:I327796 I393230:I393332 I458766:I458868 I524302:I524404 I589838:I589940 I655374:I655476 I720910:I721012 I786446:I786548 I851982:I852084 I917518:I917620 I983054:I983156 IY66:IY116 IX65550:IX65652 IX131086:IX131188 IX196622:IX196724 IX262158:IX262260 IX327694:IX327796 IX393230:IX393332 IX458766:IX458868 IX524302:IX524404 IX589838:IX589940 IX655374:IX655476 IX720910:IX721012 IX786446:IX786548 IX851982:IX852084 IX917518:IX917620 IX983054:IX983156 SU66:SU116 ST65550:ST65652 ST131086:ST131188 ST196622:ST196724 ST262158:ST262260 ST327694:ST327796 ST393230:ST393332 ST458766:ST458868 ST524302:ST524404 ST589838:ST589940 ST655374:ST655476 ST720910:ST721012 ST786446:ST786548 ST851982:ST852084 ST917518:ST917620 ST983054:ST983156 ACQ66:ACQ116 ACP65550:ACP65652 ACP131086:ACP131188 ACP196622:ACP196724 ACP262158:ACP262260 ACP327694:ACP327796 ACP393230:ACP393332 ACP458766:ACP458868 ACP524302:ACP524404 ACP589838:ACP589940 ACP655374:ACP655476 ACP720910:ACP721012 ACP786446:ACP786548 ACP851982:ACP852084 ACP917518:ACP917620 ACP983054:ACP983156 AMM66:AMM116 AML65550:AML65652 AML131086:AML131188 AML196622:AML196724 AML262158:AML262260 AML327694:AML327796 AML393230:AML393332 AML458766:AML458868 AML524302:AML524404 AML589838:AML589940 AML655374:AML655476 AML720910:AML721012 AML786446:AML786548 AML851982:AML852084 AML917518:AML917620 AML983054:AML983156 AWI66:AWI116 AWH65550:AWH65652 AWH131086:AWH131188 AWH196622:AWH196724 AWH262158:AWH262260 AWH327694:AWH327796 AWH393230:AWH393332 AWH458766:AWH458868 AWH524302:AWH524404 AWH589838:AWH589940 AWH655374:AWH655476 AWH720910:AWH721012 AWH786446:AWH786548 AWH851982:AWH852084 AWH917518:AWH917620 AWH983054:AWH983156 BGE66:BGE116 BGD65550:BGD65652 BGD131086:BGD131188 BGD196622:BGD196724 BGD262158:BGD262260 BGD327694:BGD327796 BGD393230:BGD393332 BGD458766:BGD458868 BGD524302:BGD524404 BGD589838:BGD589940 BGD655374:BGD655476 BGD720910:BGD721012 BGD786446:BGD786548 BGD851982:BGD852084 BGD917518:BGD917620 BGD983054:BGD983156 BQA66:BQA116 BPZ65550:BPZ65652 BPZ131086:BPZ131188 BPZ196622:BPZ196724 BPZ262158:BPZ262260 BPZ327694:BPZ327796 BPZ393230:BPZ393332 BPZ458766:BPZ458868 BPZ524302:BPZ524404 BPZ589838:BPZ589940 BPZ655374:BPZ655476 BPZ720910:BPZ721012 BPZ786446:BPZ786548 BPZ851982:BPZ852084 BPZ917518:BPZ917620 BPZ983054:BPZ983156 BZW66:BZW116 BZV65550:BZV65652 BZV131086:BZV131188 BZV196622:BZV196724 BZV262158:BZV262260 BZV327694:BZV327796 BZV393230:BZV393332 BZV458766:BZV458868 BZV524302:BZV524404 BZV589838:BZV589940 BZV655374:BZV655476 BZV720910:BZV721012 BZV786446:BZV786548 BZV851982:BZV852084 BZV917518:BZV917620 BZV983054:BZV983156 CJS66:CJS116 CJR65550:CJR65652 CJR131086:CJR131188 CJR196622:CJR196724 CJR262158:CJR262260 CJR327694:CJR327796 CJR393230:CJR393332 CJR458766:CJR458868 CJR524302:CJR524404 CJR589838:CJR589940 CJR655374:CJR655476 CJR720910:CJR721012 CJR786446:CJR786548 CJR851982:CJR852084 CJR917518:CJR917620 CJR983054:CJR983156 CTO66:CTO116 CTN65550:CTN65652 CTN131086:CTN131188 CTN196622:CTN196724 CTN262158:CTN262260 CTN327694:CTN327796 CTN393230:CTN393332 CTN458766:CTN458868 CTN524302:CTN524404 CTN589838:CTN589940 CTN655374:CTN655476 CTN720910:CTN721012 CTN786446:CTN786548 CTN851982:CTN852084 CTN917518:CTN917620 CTN983054:CTN983156 DDK66:DDK116 DDJ65550:DDJ65652 DDJ131086:DDJ131188 DDJ196622:DDJ196724 DDJ262158:DDJ262260 DDJ327694:DDJ327796 DDJ393230:DDJ393332 DDJ458766:DDJ458868 DDJ524302:DDJ524404 DDJ589838:DDJ589940 DDJ655374:DDJ655476 DDJ720910:DDJ721012 DDJ786446:DDJ786548 DDJ851982:DDJ852084 DDJ917518:DDJ917620 DDJ983054:DDJ983156 DNG66:DNG116 DNF65550:DNF65652 DNF131086:DNF131188 DNF196622:DNF196724 DNF262158:DNF262260 DNF327694:DNF327796 DNF393230:DNF393332 DNF458766:DNF458868 DNF524302:DNF524404 DNF589838:DNF589940 DNF655374:DNF655476 DNF720910:DNF721012 DNF786446:DNF786548 DNF851982:DNF852084 DNF917518:DNF917620 DNF983054:DNF983156 DXC66:DXC116 DXB65550:DXB65652 DXB131086:DXB131188 DXB196622:DXB196724 DXB262158:DXB262260 DXB327694:DXB327796 DXB393230:DXB393332 DXB458766:DXB458868 DXB524302:DXB524404 DXB589838:DXB589940 DXB655374:DXB655476 DXB720910:DXB721012 DXB786446:DXB786548 DXB851982:DXB852084 DXB917518:DXB917620 DXB983054:DXB983156 EGY66:EGY116 EGX65550:EGX65652 EGX131086:EGX131188 EGX196622:EGX196724 EGX262158:EGX262260 EGX327694:EGX327796 EGX393230:EGX393332 EGX458766:EGX458868 EGX524302:EGX524404 EGX589838:EGX589940 EGX655374:EGX655476 EGX720910:EGX721012 EGX786446:EGX786548 EGX851982:EGX852084 EGX917518:EGX917620 EGX983054:EGX983156 EQU66:EQU116 EQT65550:EQT65652 EQT131086:EQT131188 EQT196622:EQT196724 EQT262158:EQT262260 EQT327694:EQT327796 EQT393230:EQT393332 EQT458766:EQT458868 EQT524302:EQT524404 EQT589838:EQT589940 EQT655374:EQT655476 EQT720910:EQT721012 EQT786446:EQT786548 EQT851982:EQT852084 EQT917518:EQT917620 EQT983054:EQT983156 FAQ66:FAQ116 FAP65550:FAP65652 FAP131086:FAP131188 FAP196622:FAP196724 FAP262158:FAP262260 FAP327694:FAP327796 FAP393230:FAP393332 FAP458766:FAP458868 FAP524302:FAP524404 FAP589838:FAP589940 FAP655374:FAP655476 FAP720910:FAP721012 FAP786446:FAP786548 FAP851982:FAP852084 FAP917518:FAP917620 FAP983054:FAP983156 FKM66:FKM116 FKL65550:FKL65652 FKL131086:FKL131188 FKL196622:FKL196724 FKL262158:FKL262260 FKL327694:FKL327796 FKL393230:FKL393332 FKL458766:FKL458868 FKL524302:FKL524404 FKL589838:FKL589940 FKL655374:FKL655476 FKL720910:FKL721012 FKL786446:FKL786548 FKL851982:FKL852084 FKL917518:FKL917620 FKL983054:FKL983156 FUI66:FUI116 FUH65550:FUH65652 FUH131086:FUH131188 FUH196622:FUH196724 FUH262158:FUH262260 FUH327694:FUH327796 FUH393230:FUH393332 FUH458766:FUH458868 FUH524302:FUH524404 FUH589838:FUH589940 FUH655374:FUH655476 FUH720910:FUH721012 FUH786446:FUH786548 FUH851982:FUH852084 FUH917518:FUH917620 FUH983054:FUH983156 GEE66:GEE116 GED65550:GED65652 GED131086:GED131188 GED196622:GED196724 GED262158:GED262260 GED327694:GED327796 GED393230:GED393332 GED458766:GED458868 GED524302:GED524404 GED589838:GED589940 GED655374:GED655476 GED720910:GED721012 GED786446:GED786548 GED851982:GED852084 GED917518:GED917620 GED983054:GED983156 GOA66:GOA116 GNZ65550:GNZ65652 GNZ131086:GNZ131188 GNZ196622:GNZ196724 GNZ262158:GNZ262260 GNZ327694:GNZ327796 GNZ393230:GNZ393332 GNZ458766:GNZ458868 GNZ524302:GNZ524404 GNZ589838:GNZ589940 GNZ655374:GNZ655476 GNZ720910:GNZ721012 GNZ786446:GNZ786548 GNZ851982:GNZ852084 GNZ917518:GNZ917620 GNZ983054:GNZ983156 GXW66:GXW116 GXV65550:GXV65652 GXV131086:GXV131188 GXV196622:GXV196724 GXV262158:GXV262260 GXV327694:GXV327796 GXV393230:GXV393332 GXV458766:GXV458868 GXV524302:GXV524404 GXV589838:GXV589940 GXV655374:GXV655476 GXV720910:GXV721012 GXV786446:GXV786548 GXV851982:GXV852084 GXV917518:GXV917620 GXV983054:GXV983156 HHS66:HHS116 HHR65550:HHR65652 HHR131086:HHR131188 HHR196622:HHR196724 HHR262158:HHR262260 HHR327694:HHR327796 HHR393230:HHR393332 HHR458766:HHR458868 HHR524302:HHR524404 HHR589838:HHR589940 HHR655374:HHR655476 HHR720910:HHR721012 HHR786446:HHR786548 HHR851982:HHR852084 HHR917518:HHR917620 HHR983054:HHR983156 HRO66:HRO116 HRN65550:HRN65652 HRN131086:HRN131188 HRN196622:HRN196724 HRN262158:HRN262260 HRN327694:HRN327796 HRN393230:HRN393332 HRN458766:HRN458868 HRN524302:HRN524404 HRN589838:HRN589940 HRN655374:HRN655476 HRN720910:HRN721012 HRN786446:HRN786548 HRN851982:HRN852084 HRN917518:HRN917620 HRN983054:HRN983156 IBK66:IBK116 IBJ65550:IBJ65652 IBJ131086:IBJ131188 IBJ196622:IBJ196724 IBJ262158:IBJ262260 IBJ327694:IBJ327796 IBJ393230:IBJ393332 IBJ458766:IBJ458868 IBJ524302:IBJ524404 IBJ589838:IBJ589940 IBJ655374:IBJ655476 IBJ720910:IBJ721012 IBJ786446:IBJ786548 IBJ851982:IBJ852084 IBJ917518:IBJ917620 IBJ983054:IBJ983156 ILG66:ILG116 ILF65550:ILF65652 ILF131086:ILF131188 ILF196622:ILF196724 ILF262158:ILF262260 ILF327694:ILF327796 ILF393230:ILF393332 ILF458766:ILF458868 ILF524302:ILF524404 ILF589838:ILF589940 ILF655374:ILF655476 ILF720910:ILF721012 ILF786446:ILF786548 ILF851982:ILF852084 ILF917518:ILF917620 ILF983054:ILF983156 IVC66:IVC116 IVB65550:IVB65652 IVB131086:IVB131188 IVB196622:IVB196724 IVB262158:IVB262260 IVB327694:IVB327796 IVB393230:IVB393332 IVB458766:IVB458868 IVB524302:IVB524404 IVB589838:IVB589940 IVB655374:IVB655476 IVB720910:IVB721012 IVB786446:IVB786548 IVB851982:IVB852084 IVB917518:IVB917620 IVB983054:IVB983156 JEY66:JEY116 JEX65550:JEX65652 JEX131086:JEX131188 JEX196622:JEX196724 JEX262158:JEX262260 JEX327694:JEX327796 JEX393230:JEX393332 JEX458766:JEX458868 JEX524302:JEX524404 JEX589838:JEX589940 JEX655374:JEX655476 JEX720910:JEX721012 JEX786446:JEX786548 JEX851982:JEX852084 JEX917518:JEX917620 JEX983054:JEX983156 JOU66:JOU116 JOT65550:JOT65652 JOT131086:JOT131188 JOT196622:JOT196724 JOT262158:JOT262260 JOT327694:JOT327796 JOT393230:JOT393332 JOT458766:JOT458868 JOT524302:JOT524404 JOT589838:JOT589940 JOT655374:JOT655476 JOT720910:JOT721012 JOT786446:JOT786548 JOT851982:JOT852084 JOT917518:JOT917620 JOT983054:JOT983156 JYQ66:JYQ116 JYP65550:JYP65652 JYP131086:JYP131188 JYP196622:JYP196724 JYP262158:JYP262260 JYP327694:JYP327796 JYP393230:JYP393332 JYP458766:JYP458868 JYP524302:JYP524404 JYP589838:JYP589940 JYP655374:JYP655476 JYP720910:JYP721012 JYP786446:JYP786548 JYP851982:JYP852084 JYP917518:JYP917620 JYP983054:JYP983156 KIM66:KIM116 KIL65550:KIL65652 KIL131086:KIL131188 KIL196622:KIL196724 KIL262158:KIL262260 KIL327694:KIL327796 KIL393230:KIL393332 KIL458766:KIL458868 KIL524302:KIL524404 KIL589838:KIL589940 KIL655374:KIL655476 KIL720910:KIL721012 KIL786446:KIL786548 KIL851982:KIL852084 KIL917518:KIL917620 KIL983054:KIL983156 KSI66:KSI116 KSH65550:KSH65652 KSH131086:KSH131188 KSH196622:KSH196724 KSH262158:KSH262260 KSH327694:KSH327796 KSH393230:KSH393332 KSH458766:KSH458868 KSH524302:KSH524404 KSH589838:KSH589940 KSH655374:KSH655476 KSH720910:KSH721012 KSH786446:KSH786548 KSH851982:KSH852084 KSH917518:KSH917620 KSH983054:KSH983156 LCE66:LCE116 LCD65550:LCD65652 LCD131086:LCD131188 LCD196622:LCD196724 LCD262158:LCD262260 LCD327694:LCD327796 LCD393230:LCD393332 LCD458766:LCD458868 LCD524302:LCD524404 LCD589838:LCD589940 LCD655374:LCD655476 LCD720910:LCD721012 LCD786446:LCD786548 LCD851982:LCD852084 LCD917518:LCD917620 LCD983054:LCD983156 LMA66:LMA116 LLZ65550:LLZ65652 LLZ131086:LLZ131188 LLZ196622:LLZ196724 LLZ262158:LLZ262260 LLZ327694:LLZ327796 LLZ393230:LLZ393332 LLZ458766:LLZ458868 LLZ524302:LLZ524404 LLZ589838:LLZ589940 LLZ655374:LLZ655476 LLZ720910:LLZ721012 LLZ786446:LLZ786548 LLZ851982:LLZ852084 LLZ917518:LLZ917620 LLZ983054:LLZ983156 LVW66:LVW116 LVV65550:LVV65652 LVV131086:LVV131188 LVV196622:LVV196724 LVV262158:LVV262260 LVV327694:LVV327796 LVV393230:LVV393332 LVV458766:LVV458868 LVV524302:LVV524404 LVV589838:LVV589940 LVV655374:LVV655476 LVV720910:LVV721012 LVV786446:LVV786548 LVV851982:LVV852084 LVV917518:LVV917620 LVV983054:LVV983156 MFS66:MFS116 MFR65550:MFR65652 MFR131086:MFR131188 MFR196622:MFR196724 MFR262158:MFR262260 MFR327694:MFR327796 MFR393230:MFR393332 MFR458766:MFR458868 MFR524302:MFR524404 MFR589838:MFR589940 MFR655374:MFR655476 MFR720910:MFR721012 MFR786446:MFR786548 MFR851982:MFR852084 MFR917518:MFR917620 MFR983054:MFR983156 MPO66:MPO116 MPN65550:MPN65652 MPN131086:MPN131188 MPN196622:MPN196724 MPN262158:MPN262260 MPN327694:MPN327796 MPN393230:MPN393332 MPN458766:MPN458868 MPN524302:MPN524404 MPN589838:MPN589940 MPN655374:MPN655476 MPN720910:MPN721012 MPN786446:MPN786548 MPN851982:MPN852084 MPN917518:MPN917620 MPN983054:MPN983156 MZK66:MZK116 MZJ65550:MZJ65652 MZJ131086:MZJ131188 MZJ196622:MZJ196724 MZJ262158:MZJ262260 MZJ327694:MZJ327796 MZJ393230:MZJ393332 MZJ458766:MZJ458868 MZJ524302:MZJ524404 MZJ589838:MZJ589940 MZJ655374:MZJ655476 MZJ720910:MZJ721012 MZJ786446:MZJ786548 MZJ851982:MZJ852084 MZJ917518:MZJ917620 MZJ983054:MZJ983156 NJG66:NJG116 NJF65550:NJF65652 NJF131086:NJF131188 NJF196622:NJF196724 NJF262158:NJF262260 NJF327694:NJF327796 NJF393230:NJF393332 NJF458766:NJF458868 NJF524302:NJF524404 NJF589838:NJF589940 NJF655374:NJF655476 NJF720910:NJF721012 NJF786446:NJF786548 NJF851982:NJF852084 NJF917518:NJF917620 NJF983054:NJF983156 NTC66:NTC116 NTB65550:NTB65652 NTB131086:NTB131188 NTB196622:NTB196724 NTB262158:NTB262260 NTB327694:NTB327796 NTB393230:NTB393332 NTB458766:NTB458868 NTB524302:NTB524404 NTB589838:NTB589940 NTB655374:NTB655476 NTB720910:NTB721012 NTB786446:NTB786548 NTB851982:NTB852084 NTB917518:NTB917620 NTB983054:NTB983156 OCY66:OCY116 OCX65550:OCX65652 OCX131086:OCX131188 OCX196622:OCX196724 OCX262158:OCX262260 OCX327694:OCX327796 OCX393230:OCX393332 OCX458766:OCX458868 OCX524302:OCX524404 OCX589838:OCX589940 OCX655374:OCX655476 OCX720910:OCX721012 OCX786446:OCX786548 OCX851982:OCX852084 OCX917518:OCX917620 OCX983054:OCX983156 OMU66:OMU116 OMT65550:OMT65652 OMT131086:OMT131188 OMT196622:OMT196724 OMT262158:OMT262260 OMT327694:OMT327796 OMT393230:OMT393332 OMT458766:OMT458868 OMT524302:OMT524404 OMT589838:OMT589940 OMT655374:OMT655476 OMT720910:OMT721012 OMT786446:OMT786548 OMT851982:OMT852084 OMT917518:OMT917620 OMT983054:OMT983156 OWQ66:OWQ116 OWP65550:OWP65652 OWP131086:OWP131188 OWP196622:OWP196724 OWP262158:OWP262260 OWP327694:OWP327796 OWP393230:OWP393332 OWP458766:OWP458868 OWP524302:OWP524404 OWP589838:OWP589940 OWP655374:OWP655476 OWP720910:OWP721012 OWP786446:OWP786548 OWP851982:OWP852084 OWP917518:OWP917620 OWP983054:OWP983156 PGM66:PGM116 PGL65550:PGL65652 PGL131086:PGL131188 PGL196622:PGL196724 PGL262158:PGL262260 PGL327694:PGL327796 PGL393230:PGL393332 PGL458766:PGL458868 PGL524302:PGL524404 PGL589838:PGL589940 PGL655374:PGL655476 PGL720910:PGL721012 PGL786446:PGL786548 PGL851982:PGL852084 PGL917518:PGL917620 PGL983054:PGL983156 PQI66:PQI116 PQH65550:PQH65652 PQH131086:PQH131188 PQH196622:PQH196724 PQH262158:PQH262260 PQH327694:PQH327796 PQH393230:PQH393332 PQH458766:PQH458868 PQH524302:PQH524404 PQH589838:PQH589940 PQH655374:PQH655476 PQH720910:PQH721012 PQH786446:PQH786548 PQH851982:PQH852084 PQH917518:PQH917620 PQH983054:PQH983156 QAE66:QAE116 QAD65550:QAD65652 QAD131086:QAD131188 QAD196622:QAD196724 QAD262158:QAD262260 QAD327694:QAD327796 QAD393230:QAD393332 QAD458766:QAD458868 QAD524302:QAD524404 QAD589838:QAD589940 QAD655374:QAD655476 QAD720910:QAD721012 QAD786446:QAD786548 QAD851982:QAD852084 QAD917518:QAD917620 QAD983054:QAD983156 QKA66:QKA116 QJZ65550:QJZ65652 QJZ131086:QJZ131188 QJZ196622:QJZ196724 QJZ262158:QJZ262260 QJZ327694:QJZ327796 QJZ393230:QJZ393332 QJZ458766:QJZ458868 QJZ524302:QJZ524404 QJZ589838:QJZ589940 QJZ655374:QJZ655476 QJZ720910:QJZ721012 QJZ786446:QJZ786548 QJZ851982:QJZ852084 QJZ917518:QJZ917620 QJZ983054:QJZ983156 QTW66:QTW116 QTV65550:QTV65652 QTV131086:QTV131188 QTV196622:QTV196724 QTV262158:QTV262260 QTV327694:QTV327796 QTV393230:QTV393332 QTV458766:QTV458868 QTV524302:QTV524404 QTV589838:QTV589940 QTV655374:QTV655476 QTV720910:QTV721012 QTV786446:QTV786548 QTV851982:QTV852084 QTV917518:QTV917620 QTV983054:QTV983156 RDS66:RDS116 RDR65550:RDR65652 RDR131086:RDR131188 RDR196622:RDR196724 RDR262158:RDR262260 RDR327694:RDR327796 RDR393230:RDR393332 RDR458766:RDR458868 RDR524302:RDR524404 RDR589838:RDR589940 RDR655374:RDR655476 RDR720910:RDR721012 RDR786446:RDR786548 RDR851982:RDR852084 RDR917518:RDR917620 RDR983054:RDR983156 RNO66:RNO116 RNN65550:RNN65652 RNN131086:RNN131188 RNN196622:RNN196724 RNN262158:RNN262260 RNN327694:RNN327796 RNN393230:RNN393332 RNN458766:RNN458868 RNN524302:RNN524404 RNN589838:RNN589940 RNN655374:RNN655476 RNN720910:RNN721012 RNN786446:RNN786548 RNN851982:RNN852084 RNN917518:RNN917620 RNN983054:RNN983156 RXK66:RXK116 RXJ65550:RXJ65652 RXJ131086:RXJ131188 RXJ196622:RXJ196724 RXJ262158:RXJ262260 RXJ327694:RXJ327796 RXJ393230:RXJ393332 RXJ458766:RXJ458868 RXJ524302:RXJ524404 RXJ589838:RXJ589940 RXJ655374:RXJ655476 RXJ720910:RXJ721012 RXJ786446:RXJ786548 RXJ851982:RXJ852084 RXJ917518:RXJ917620 RXJ983054:RXJ983156 SHG66:SHG116 SHF65550:SHF65652 SHF131086:SHF131188 SHF196622:SHF196724 SHF262158:SHF262260 SHF327694:SHF327796 SHF393230:SHF393332 SHF458766:SHF458868 SHF524302:SHF524404 SHF589838:SHF589940 SHF655374:SHF655476 SHF720910:SHF721012 SHF786446:SHF786548 SHF851982:SHF852084 SHF917518:SHF917620 SHF983054:SHF983156 SRC66:SRC116 SRB65550:SRB65652 SRB131086:SRB131188 SRB196622:SRB196724 SRB262158:SRB262260 SRB327694:SRB327796 SRB393230:SRB393332 SRB458766:SRB458868 SRB524302:SRB524404 SRB589838:SRB589940 SRB655374:SRB655476 SRB720910:SRB721012 SRB786446:SRB786548 SRB851982:SRB852084 SRB917518:SRB917620 SRB983054:SRB983156 TAY66:TAY116 TAX65550:TAX65652 TAX131086:TAX131188 TAX196622:TAX196724 TAX262158:TAX262260 TAX327694:TAX327796 TAX393230:TAX393332 TAX458766:TAX458868 TAX524302:TAX524404 TAX589838:TAX589940 TAX655374:TAX655476 TAX720910:TAX721012 TAX786446:TAX786548 TAX851982:TAX852084 TAX917518:TAX917620 TAX983054:TAX983156 TKU66:TKU116 TKT65550:TKT65652 TKT131086:TKT131188 TKT196622:TKT196724 TKT262158:TKT262260 TKT327694:TKT327796 TKT393230:TKT393332 TKT458766:TKT458868 TKT524302:TKT524404 TKT589838:TKT589940 TKT655374:TKT655476 TKT720910:TKT721012 TKT786446:TKT786548 TKT851982:TKT852084 TKT917518:TKT917620 TKT983054:TKT983156 TUQ66:TUQ116 TUP65550:TUP65652 TUP131086:TUP131188 TUP196622:TUP196724 TUP262158:TUP262260 TUP327694:TUP327796 TUP393230:TUP393332 TUP458766:TUP458868 TUP524302:TUP524404 TUP589838:TUP589940 TUP655374:TUP655476 TUP720910:TUP721012 TUP786446:TUP786548 TUP851982:TUP852084 TUP917518:TUP917620 TUP983054:TUP983156 UEM66:UEM116 UEL65550:UEL65652 UEL131086:UEL131188 UEL196622:UEL196724 UEL262158:UEL262260 UEL327694:UEL327796 UEL393230:UEL393332 UEL458766:UEL458868 UEL524302:UEL524404 UEL589838:UEL589940 UEL655374:UEL655476 UEL720910:UEL721012 UEL786446:UEL786548 UEL851982:UEL852084 UEL917518:UEL917620 UEL983054:UEL983156 UOI66:UOI116 UOH65550:UOH65652 UOH131086:UOH131188 UOH196622:UOH196724 UOH262158:UOH262260 UOH327694:UOH327796 UOH393230:UOH393332 UOH458766:UOH458868 UOH524302:UOH524404 UOH589838:UOH589940 UOH655374:UOH655476 UOH720910:UOH721012 UOH786446:UOH786548 UOH851982:UOH852084 UOH917518:UOH917620 UOH983054:UOH983156 UYE66:UYE116 UYD65550:UYD65652 UYD131086:UYD131188 UYD196622:UYD196724 UYD262158:UYD262260 UYD327694:UYD327796 UYD393230:UYD393332 UYD458766:UYD458868 UYD524302:UYD524404 UYD589838:UYD589940 UYD655374:UYD655476 UYD720910:UYD721012 UYD786446:UYD786548 UYD851982:UYD852084 UYD917518:UYD917620 UYD983054:UYD983156 VIA66:VIA116 VHZ65550:VHZ65652 VHZ131086:VHZ131188 VHZ196622:VHZ196724 VHZ262158:VHZ262260 VHZ327694:VHZ327796 VHZ393230:VHZ393332 VHZ458766:VHZ458868 VHZ524302:VHZ524404 VHZ589838:VHZ589940 VHZ655374:VHZ655476 VHZ720910:VHZ721012 VHZ786446:VHZ786548 VHZ851982:VHZ852084 VHZ917518:VHZ917620 VHZ983054:VHZ983156 VRW66:VRW116 VRV65550:VRV65652 VRV131086:VRV131188 VRV196622:VRV196724 VRV262158:VRV262260 VRV327694:VRV327796 VRV393230:VRV393332 VRV458766:VRV458868 VRV524302:VRV524404 VRV589838:VRV589940 VRV655374:VRV655476 VRV720910:VRV721012 VRV786446:VRV786548 VRV851982:VRV852084 VRV917518:VRV917620 VRV983054:VRV983156 WBS66:WBS116 WBR65550:WBR65652 WBR131086:WBR131188 WBR196622:WBR196724 WBR262158:WBR262260 WBR327694:WBR327796 WBR393230:WBR393332 WBR458766:WBR458868 WBR524302:WBR524404 WBR589838:WBR589940 WBR655374:WBR655476 WBR720910:WBR721012 WBR786446:WBR786548 WBR851982:WBR852084 WBR917518:WBR917620 WBR983054:WBR983156 WLO66:WLO116 WLN65550:WLN65652 WLN131086:WLN131188 WLN196622:WLN196724 WLN262158:WLN262260 WLN327694:WLN327796 WLN393230:WLN393332 WLN458766:WLN458868 WLN524302:WLN524404 WLN589838:WLN589940 WLN655374:WLN655476 WLN720910:WLN721012 WLN786446:WLN786548 WLN851982:WLN852084 WLN917518:WLN917620 WLN983054:WLN983156 WVJ983054:WVJ983156 WVK66:WVK116 WVJ65550:WVJ65652 WVJ131086:WVJ131188 WVJ196622:WVJ196724 WVJ262158:WVJ262260 WVJ327694:WVJ327796 WVJ393230:WVJ393332 WVJ458766:WVJ458868 WVJ524302:WVJ524404 WVJ589838:WVJ589940 WVJ655374:WVJ655476 WVJ720910:WVJ721012 WVJ786446:WVJ786548 WVJ851982:WVJ852084 WVJ917518:WVJ917620 IY10:IY63 WVK10:WVK63 WLO10:WLO63 WBS10:WBS63 VRW10:VRW63 VIA10:VIA63 UYE10:UYE63 UOI10:UOI63 UEM10:UEM63 TUQ10:TUQ63 TKU10:TKU63 TAY10:TAY63 SRC10:SRC63 SHG10:SHG63 RXK10:RXK63 RNO10:RNO63 RDS10:RDS63 QTW10:QTW63 QKA10:QKA63 QAE10:QAE63 PQI10:PQI63 PGM10:PGM63 OWQ10:OWQ63 OMU10:OMU63 OCY10:OCY63 NTC10:NTC63 NJG10:NJG63 MZK10:MZK63 MPO10:MPO63 MFS10:MFS63 LVW10:LVW63 LMA10:LMA63 LCE10:LCE63 KSI10:KSI63 KIM10:KIM63 JYQ10:JYQ63 JOU10:JOU63 JEY10:JEY63 IVC10:IVC63 ILG10:ILG63 IBK10:IBK63 HRO10:HRO63 HHS10:HHS63 GXW10:GXW63 GOA10:GOA63 GEE10:GEE63 FUI10:FUI63 FKM10:FKM63 FAQ10:FAQ63 EQU10:EQU63 EGY10:EGY63 DXC10:DXC63 DNG10:DNG63 DDK10:DDK63 CTO10:CTO63 CJS10:CJS63 BZW10:BZW63 BQA10:BQA63 BGE10:BGE63 AWI10:AWI63 AMM10:AMM63 ACQ10:ACQ63 SU10:SU63" xr:uid="{1B32B12F-2C25-4070-8FE3-28931EB0ED91}"/>
    <dataValidation allowBlank="1" showInputMessage="1" showErrorMessage="1" prompt="Written Work Weighted Score" sqref="J65550:J65652 J131086:J131188 J196622:J196724 J262158:J262260 J327694:J327796 J393230:J393332 J458766:J458868 J524302:J524404 J589838:J589940 J655374:J655476 J720910:J721012 J786446:J786548 J851982:J852084 J917518:J917620 J983054:J983156 IZ66:IZ116 IY65550:IY65652 IY131086:IY131188 IY196622:IY196724 IY262158:IY262260 IY327694:IY327796 IY393230:IY393332 IY458766:IY458868 IY524302:IY524404 IY589838:IY589940 IY655374:IY655476 IY720910:IY721012 IY786446:IY786548 IY851982:IY852084 IY917518:IY917620 IY983054:IY983156 SV66:SV116 SU65550:SU65652 SU131086:SU131188 SU196622:SU196724 SU262158:SU262260 SU327694:SU327796 SU393230:SU393332 SU458766:SU458868 SU524302:SU524404 SU589838:SU589940 SU655374:SU655476 SU720910:SU721012 SU786446:SU786548 SU851982:SU852084 SU917518:SU917620 SU983054:SU983156 ACR66:ACR116 ACQ65550:ACQ65652 ACQ131086:ACQ131188 ACQ196622:ACQ196724 ACQ262158:ACQ262260 ACQ327694:ACQ327796 ACQ393230:ACQ393332 ACQ458766:ACQ458868 ACQ524302:ACQ524404 ACQ589838:ACQ589940 ACQ655374:ACQ655476 ACQ720910:ACQ721012 ACQ786446:ACQ786548 ACQ851982:ACQ852084 ACQ917518:ACQ917620 ACQ983054:ACQ983156 AMN66:AMN116 AMM65550:AMM65652 AMM131086:AMM131188 AMM196622:AMM196724 AMM262158:AMM262260 AMM327694:AMM327796 AMM393230:AMM393332 AMM458766:AMM458868 AMM524302:AMM524404 AMM589838:AMM589940 AMM655374:AMM655476 AMM720910:AMM721012 AMM786446:AMM786548 AMM851982:AMM852084 AMM917518:AMM917620 AMM983054:AMM983156 AWJ66:AWJ116 AWI65550:AWI65652 AWI131086:AWI131188 AWI196622:AWI196724 AWI262158:AWI262260 AWI327694:AWI327796 AWI393230:AWI393332 AWI458766:AWI458868 AWI524302:AWI524404 AWI589838:AWI589940 AWI655374:AWI655476 AWI720910:AWI721012 AWI786446:AWI786548 AWI851982:AWI852084 AWI917518:AWI917620 AWI983054:AWI983156 BGF66:BGF116 BGE65550:BGE65652 BGE131086:BGE131188 BGE196622:BGE196724 BGE262158:BGE262260 BGE327694:BGE327796 BGE393230:BGE393332 BGE458766:BGE458868 BGE524302:BGE524404 BGE589838:BGE589940 BGE655374:BGE655476 BGE720910:BGE721012 BGE786446:BGE786548 BGE851982:BGE852084 BGE917518:BGE917620 BGE983054:BGE983156 BQB66:BQB116 BQA65550:BQA65652 BQA131086:BQA131188 BQA196622:BQA196724 BQA262158:BQA262260 BQA327694:BQA327796 BQA393230:BQA393332 BQA458766:BQA458868 BQA524302:BQA524404 BQA589838:BQA589940 BQA655374:BQA655476 BQA720910:BQA721012 BQA786446:BQA786548 BQA851982:BQA852084 BQA917518:BQA917620 BQA983054:BQA983156 BZX66:BZX116 BZW65550:BZW65652 BZW131086:BZW131188 BZW196622:BZW196724 BZW262158:BZW262260 BZW327694:BZW327796 BZW393230:BZW393332 BZW458766:BZW458868 BZW524302:BZW524404 BZW589838:BZW589940 BZW655374:BZW655476 BZW720910:BZW721012 BZW786446:BZW786548 BZW851982:BZW852084 BZW917518:BZW917620 BZW983054:BZW983156 CJT66:CJT116 CJS65550:CJS65652 CJS131086:CJS131188 CJS196622:CJS196724 CJS262158:CJS262260 CJS327694:CJS327796 CJS393230:CJS393332 CJS458766:CJS458868 CJS524302:CJS524404 CJS589838:CJS589940 CJS655374:CJS655476 CJS720910:CJS721012 CJS786446:CJS786548 CJS851982:CJS852084 CJS917518:CJS917620 CJS983054:CJS983156 CTP66:CTP116 CTO65550:CTO65652 CTO131086:CTO131188 CTO196622:CTO196724 CTO262158:CTO262260 CTO327694:CTO327796 CTO393230:CTO393332 CTO458766:CTO458868 CTO524302:CTO524404 CTO589838:CTO589940 CTO655374:CTO655476 CTO720910:CTO721012 CTO786446:CTO786548 CTO851982:CTO852084 CTO917518:CTO917620 CTO983054:CTO983156 DDL66:DDL116 DDK65550:DDK65652 DDK131086:DDK131188 DDK196622:DDK196724 DDK262158:DDK262260 DDK327694:DDK327796 DDK393230:DDK393332 DDK458766:DDK458868 DDK524302:DDK524404 DDK589838:DDK589940 DDK655374:DDK655476 DDK720910:DDK721012 DDK786446:DDK786548 DDK851982:DDK852084 DDK917518:DDK917620 DDK983054:DDK983156 DNH66:DNH116 DNG65550:DNG65652 DNG131086:DNG131188 DNG196622:DNG196724 DNG262158:DNG262260 DNG327694:DNG327796 DNG393230:DNG393332 DNG458766:DNG458868 DNG524302:DNG524404 DNG589838:DNG589940 DNG655374:DNG655476 DNG720910:DNG721012 DNG786446:DNG786548 DNG851982:DNG852084 DNG917518:DNG917620 DNG983054:DNG983156 DXD66:DXD116 DXC65550:DXC65652 DXC131086:DXC131188 DXC196622:DXC196724 DXC262158:DXC262260 DXC327694:DXC327796 DXC393230:DXC393332 DXC458766:DXC458868 DXC524302:DXC524404 DXC589838:DXC589940 DXC655374:DXC655476 DXC720910:DXC721012 DXC786446:DXC786548 DXC851982:DXC852084 DXC917518:DXC917620 DXC983054:DXC983156 EGZ66:EGZ116 EGY65550:EGY65652 EGY131086:EGY131188 EGY196622:EGY196724 EGY262158:EGY262260 EGY327694:EGY327796 EGY393230:EGY393332 EGY458766:EGY458868 EGY524302:EGY524404 EGY589838:EGY589940 EGY655374:EGY655476 EGY720910:EGY721012 EGY786446:EGY786548 EGY851982:EGY852084 EGY917518:EGY917620 EGY983054:EGY983156 EQV66:EQV116 EQU65550:EQU65652 EQU131086:EQU131188 EQU196622:EQU196724 EQU262158:EQU262260 EQU327694:EQU327796 EQU393230:EQU393332 EQU458766:EQU458868 EQU524302:EQU524404 EQU589838:EQU589940 EQU655374:EQU655476 EQU720910:EQU721012 EQU786446:EQU786548 EQU851982:EQU852084 EQU917518:EQU917620 EQU983054:EQU983156 FAR66:FAR116 FAQ65550:FAQ65652 FAQ131086:FAQ131188 FAQ196622:FAQ196724 FAQ262158:FAQ262260 FAQ327694:FAQ327796 FAQ393230:FAQ393332 FAQ458766:FAQ458868 FAQ524302:FAQ524404 FAQ589838:FAQ589940 FAQ655374:FAQ655476 FAQ720910:FAQ721012 FAQ786446:FAQ786548 FAQ851982:FAQ852084 FAQ917518:FAQ917620 FAQ983054:FAQ983156 FKN66:FKN116 FKM65550:FKM65652 FKM131086:FKM131188 FKM196622:FKM196724 FKM262158:FKM262260 FKM327694:FKM327796 FKM393230:FKM393332 FKM458766:FKM458868 FKM524302:FKM524404 FKM589838:FKM589940 FKM655374:FKM655476 FKM720910:FKM721012 FKM786446:FKM786548 FKM851982:FKM852084 FKM917518:FKM917620 FKM983054:FKM983156 FUJ66:FUJ116 FUI65550:FUI65652 FUI131086:FUI131188 FUI196622:FUI196724 FUI262158:FUI262260 FUI327694:FUI327796 FUI393230:FUI393332 FUI458766:FUI458868 FUI524302:FUI524404 FUI589838:FUI589940 FUI655374:FUI655476 FUI720910:FUI721012 FUI786446:FUI786548 FUI851982:FUI852084 FUI917518:FUI917620 FUI983054:FUI983156 GEF66:GEF116 GEE65550:GEE65652 GEE131086:GEE131188 GEE196622:GEE196724 GEE262158:GEE262260 GEE327694:GEE327796 GEE393230:GEE393332 GEE458766:GEE458868 GEE524302:GEE524404 GEE589838:GEE589940 GEE655374:GEE655476 GEE720910:GEE721012 GEE786446:GEE786548 GEE851982:GEE852084 GEE917518:GEE917620 GEE983054:GEE983156 GOB66:GOB116 GOA65550:GOA65652 GOA131086:GOA131188 GOA196622:GOA196724 GOA262158:GOA262260 GOA327694:GOA327796 GOA393230:GOA393332 GOA458766:GOA458868 GOA524302:GOA524404 GOA589838:GOA589940 GOA655374:GOA655476 GOA720910:GOA721012 GOA786446:GOA786548 GOA851982:GOA852084 GOA917518:GOA917620 GOA983054:GOA983156 GXX66:GXX116 GXW65550:GXW65652 GXW131086:GXW131188 GXW196622:GXW196724 GXW262158:GXW262260 GXW327694:GXW327796 GXW393230:GXW393332 GXW458766:GXW458868 GXW524302:GXW524404 GXW589838:GXW589940 GXW655374:GXW655476 GXW720910:GXW721012 GXW786446:GXW786548 GXW851982:GXW852084 GXW917518:GXW917620 GXW983054:GXW983156 HHT66:HHT116 HHS65550:HHS65652 HHS131086:HHS131188 HHS196622:HHS196724 HHS262158:HHS262260 HHS327694:HHS327796 HHS393230:HHS393332 HHS458766:HHS458868 HHS524302:HHS524404 HHS589838:HHS589940 HHS655374:HHS655476 HHS720910:HHS721012 HHS786446:HHS786548 HHS851982:HHS852084 HHS917518:HHS917620 HHS983054:HHS983156 HRP66:HRP116 HRO65550:HRO65652 HRO131086:HRO131188 HRO196622:HRO196724 HRO262158:HRO262260 HRO327694:HRO327796 HRO393230:HRO393332 HRO458766:HRO458868 HRO524302:HRO524404 HRO589838:HRO589940 HRO655374:HRO655476 HRO720910:HRO721012 HRO786446:HRO786548 HRO851982:HRO852084 HRO917518:HRO917620 HRO983054:HRO983156 IBL66:IBL116 IBK65550:IBK65652 IBK131086:IBK131188 IBK196622:IBK196724 IBK262158:IBK262260 IBK327694:IBK327796 IBK393230:IBK393332 IBK458766:IBK458868 IBK524302:IBK524404 IBK589838:IBK589940 IBK655374:IBK655476 IBK720910:IBK721012 IBK786446:IBK786548 IBK851982:IBK852084 IBK917518:IBK917620 IBK983054:IBK983156 ILH66:ILH116 ILG65550:ILG65652 ILG131086:ILG131188 ILG196622:ILG196724 ILG262158:ILG262260 ILG327694:ILG327796 ILG393230:ILG393332 ILG458766:ILG458868 ILG524302:ILG524404 ILG589838:ILG589940 ILG655374:ILG655476 ILG720910:ILG721012 ILG786446:ILG786548 ILG851982:ILG852084 ILG917518:ILG917620 ILG983054:ILG983156 IVD66:IVD116 IVC65550:IVC65652 IVC131086:IVC131188 IVC196622:IVC196724 IVC262158:IVC262260 IVC327694:IVC327796 IVC393230:IVC393332 IVC458766:IVC458868 IVC524302:IVC524404 IVC589838:IVC589940 IVC655374:IVC655476 IVC720910:IVC721012 IVC786446:IVC786548 IVC851982:IVC852084 IVC917518:IVC917620 IVC983054:IVC983156 JEZ66:JEZ116 JEY65550:JEY65652 JEY131086:JEY131188 JEY196622:JEY196724 JEY262158:JEY262260 JEY327694:JEY327796 JEY393230:JEY393332 JEY458766:JEY458868 JEY524302:JEY524404 JEY589838:JEY589940 JEY655374:JEY655476 JEY720910:JEY721012 JEY786446:JEY786548 JEY851982:JEY852084 JEY917518:JEY917620 JEY983054:JEY983156 JOV66:JOV116 JOU65550:JOU65652 JOU131086:JOU131188 JOU196622:JOU196724 JOU262158:JOU262260 JOU327694:JOU327796 JOU393230:JOU393332 JOU458766:JOU458868 JOU524302:JOU524404 JOU589838:JOU589940 JOU655374:JOU655476 JOU720910:JOU721012 JOU786446:JOU786548 JOU851982:JOU852084 JOU917518:JOU917620 JOU983054:JOU983156 JYR66:JYR116 JYQ65550:JYQ65652 JYQ131086:JYQ131188 JYQ196622:JYQ196724 JYQ262158:JYQ262260 JYQ327694:JYQ327796 JYQ393230:JYQ393332 JYQ458766:JYQ458868 JYQ524302:JYQ524404 JYQ589838:JYQ589940 JYQ655374:JYQ655476 JYQ720910:JYQ721012 JYQ786446:JYQ786548 JYQ851982:JYQ852084 JYQ917518:JYQ917620 JYQ983054:JYQ983156 KIN66:KIN116 KIM65550:KIM65652 KIM131086:KIM131188 KIM196622:KIM196724 KIM262158:KIM262260 KIM327694:KIM327796 KIM393230:KIM393332 KIM458766:KIM458868 KIM524302:KIM524404 KIM589838:KIM589940 KIM655374:KIM655476 KIM720910:KIM721012 KIM786446:KIM786548 KIM851982:KIM852084 KIM917518:KIM917620 KIM983054:KIM983156 KSJ66:KSJ116 KSI65550:KSI65652 KSI131086:KSI131188 KSI196622:KSI196724 KSI262158:KSI262260 KSI327694:KSI327796 KSI393230:KSI393332 KSI458766:KSI458868 KSI524302:KSI524404 KSI589838:KSI589940 KSI655374:KSI655476 KSI720910:KSI721012 KSI786446:KSI786548 KSI851982:KSI852084 KSI917518:KSI917620 KSI983054:KSI983156 LCF66:LCF116 LCE65550:LCE65652 LCE131086:LCE131188 LCE196622:LCE196724 LCE262158:LCE262260 LCE327694:LCE327796 LCE393230:LCE393332 LCE458766:LCE458868 LCE524302:LCE524404 LCE589838:LCE589940 LCE655374:LCE655476 LCE720910:LCE721012 LCE786446:LCE786548 LCE851982:LCE852084 LCE917518:LCE917620 LCE983054:LCE983156 LMB66:LMB116 LMA65550:LMA65652 LMA131086:LMA131188 LMA196622:LMA196724 LMA262158:LMA262260 LMA327694:LMA327796 LMA393230:LMA393332 LMA458766:LMA458868 LMA524302:LMA524404 LMA589838:LMA589940 LMA655374:LMA655476 LMA720910:LMA721012 LMA786446:LMA786548 LMA851982:LMA852084 LMA917518:LMA917620 LMA983054:LMA983156 LVX66:LVX116 LVW65550:LVW65652 LVW131086:LVW131188 LVW196622:LVW196724 LVW262158:LVW262260 LVW327694:LVW327796 LVW393230:LVW393332 LVW458766:LVW458868 LVW524302:LVW524404 LVW589838:LVW589940 LVW655374:LVW655476 LVW720910:LVW721012 LVW786446:LVW786548 LVW851982:LVW852084 LVW917518:LVW917620 LVW983054:LVW983156 MFT66:MFT116 MFS65550:MFS65652 MFS131086:MFS131188 MFS196622:MFS196724 MFS262158:MFS262260 MFS327694:MFS327796 MFS393230:MFS393332 MFS458766:MFS458868 MFS524302:MFS524404 MFS589838:MFS589940 MFS655374:MFS655476 MFS720910:MFS721012 MFS786446:MFS786548 MFS851982:MFS852084 MFS917518:MFS917620 MFS983054:MFS983156 MPP66:MPP116 MPO65550:MPO65652 MPO131086:MPO131188 MPO196622:MPO196724 MPO262158:MPO262260 MPO327694:MPO327796 MPO393230:MPO393332 MPO458766:MPO458868 MPO524302:MPO524404 MPO589838:MPO589940 MPO655374:MPO655476 MPO720910:MPO721012 MPO786446:MPO786548 MPO851982:MPO852084 MPO917518:MPO917620 MPO983054:MPO983156 MZL66:MZL116 MZK65550:MZK65652 MZK131086:MZK131188 MZK196622:MZK196724 MZK262158:MZK262260 MZK327694:MZK327796 MZK393230:MZK393332 MZK458766:MZK458868 MZK524302:MZK524404 MZK589838:MZK589940 MZK655374:MZK655476 MZK720910:MZK721012 MZK786446:MZK786548 MZK851982:MZK852084 MZK917518:MZK917620 MZK983054:MZK983156 NJH66:NJH116 NJG65550:NJG65652 NJG131086:NJG131188 NJG196622:NJG196724 NJG262158:NJG262260 NJG327694:NJG327796 NJG393230:NJG393332 NJG458766:NJG458868 NJG524302:NJG524404 NJG589838:NJG589940 NJG655374:NJG655476 NJG720910:NJG721012 NJG786446:NJG786548 NJG851982:NJG852084 NJG917518:NJG917620 NJG983054:NJG983156 NTD66:NTD116 NTC65550:NTC65652 NTC131086:NTC131188 NTC196622:NTC196724 NTC262158:NTC262260 NTC327694:NTC327796 NTC393230:NTC393332 NTC458766:NTC458868 NTC524302:NTC524404 NTC589838:NTC589940 NTC655374:NTC655476 NTC720910:NTC721012 NTC786446:NTC786548 NTC851982:NTC852084 NTC917518:NTC917620 NTC983054:NTC983156 OCZ66:OCZ116 OCY65550:OCY65652 OCY131086:OCY131188 OCY196622:OCY196724 OCY262158:OCY262260 OCY327694:OCY327796 OCY393230:OCY393332 OCY458766:OCY458868 OCY524302:OCY524404 OCY589838:OCY589940 OCY655374:OCY655476 OCY720910:OCY721012 OCY786446:OCY786548 OCY851982:OCY852084 OCY917518:OCY917620 OCY983054:OCY983156 OMV66:OMV116 OMU65550:OMU65652 OMU131086:OMU131188 OMU196622:OMU196724 OMU262158:OMU262260 OMU327694:OMU327796 OMU393230:OMU393332 OMU458766:OMU458868 OMU524302:OMU524404 OMU589838:OMU589940 OMU655374:OMU655476 OMU720910:OMU721012 OMU786446:OMU786548 OMU851982:OMU852084 OMU917518:OMU917620 OMU983054:OMU983156 OWR66:OWR116 OWQ65550:OWQ65652 OWQ131086:OWQ131188 OWQ196622:OWQ196724 OWQ262158:OWQ262260 OWQ327694:OWQ327796 OWQ393230:OWQ393332 OWQ458766:OWQ458868 OWQ524302:OWQ524404 OWQ589838:OWQ589940 OWQ655374:OWQ655476 OWQ720910:OWQ721012 OWQ786446:OWQ786548 OWQ851982:OWQ852084 OWQ917518:OWQ917620 OWQ983054:OWQ983156 PGN66:PGN116 PGM65550:PGM65652 PGM131086:PGM131188 PGM196622:PGM196724 PGM262158:PGM262260 PGM327694:PGM327796 PGM393230:PGM393332 PGM458766:PGM458868 PGM524302:PGM524404 PGM589838:PGM589940 PGM655374:PGM655476 PGM720910:PGM721012 PGM786446:PGM786548 PGM851982:PGM852084 PGM917518:PGM917620 PGM983054:PGM983156 PQJ66:PQJ116 PQI65550:PQI65652 PQI131086:PQI131188 PQI196622:PQI196724 PQI262158:PQI262260 PQI327694:PQI327796 PQI393230:PQI393332 PQI458766:PQI458868 PQI524302:PQI524404 PQI589838:PQI589940 PQI655374:PQI655476 PQI720910:PQI721012 PQI786446:PQI786548 PQI851982:PQI852084 PQI917518:PQI917620 PQI983054:PQI983156 QAF66:QAF116 QAE65550:QAE65652 QAE131086:QAE131188 QAE196622:QAE196724 QAE262158:QAE262260 QAE327694:QAE327796 QAE393230:QAE393332 QAE458766:QAE458868 QAE524302:QAE524404 QAE589838:QAE589940 QAE655374:QAE655476 QAE720910:QAE721012 QAE786446:QAE786548 QAE851982:QAE852084 QAE917518:QAE917620 QAE983054:QAE983156 QKB66:QKB116 QKA65550:QKA65652 QKA131086:QKA131188 QKA196622:QKA196724 QKA262158:QKA262260 QKA327694:QKA327796 QKA393230:QKA393332 QKA458766:QKA458868 QKA524302:QKA524404 QKA589838:QKA589940 QKA655374:QKA655476 QKA720910:QKA721012 QKA786446:QKA786548 QKA851982:QKA852084 QKA917518:QKA917620 QKA983054:QKA983156 QTX66:QTX116 QTW65550:QTW65652 QTW131086:QTW131188 QTW196622:QTW196724 QTW262158:QTW262260 QTW327694:QTW327796 QTW393230:QTW393332 QTW458766:QTW458868 QTW524302:QTW524404 QTW589838:QTW589940 QTW655374:QTW655476 QTW720910:QTW721012 QTW786446:QTW786548 QTW851982:QTW852084 QTW917518:QTW917620 QTW983054:QTW983156 RDT66:RDT116 RDS65550:RDS65652 RDS131086:RDS131188 RDS196622:RDS196724 RDS262158:RDS262260 RDS327694:RDS327796 RDS393230:RDS393332 RDS458766:RDS458868 RDS524302:RDS524404 RDS589838:RDS589940 RDS655374:RDS655476 RDS720910:RDS721012 RDS786446:RDS786548 RDS851982:RDS852084 RDS917518:RDS917620 RDS983054:RDS983156 RNP66:RNP116 RNO65550:RNO65652 RNO131086:RNO131188 RNO196622:RNO196724 RNO262158:RNO262260 RNO327694:RNO327796 RNO393230:RNO393332 RNO458766:RNO458868 RNO524302:RNO524404 RNO589838:RNO589940 RNO655374:RNO655476 RNO720910:RNO721012 RNO786446:RNO786548 RNO851982:RNO852084 RNO917518:RNO917620 RNO983054:RNO983156 RXL66:RXL116 RXK65550:RXK65652 RXK131086:RXK131188 RXK196622:RXK196724 RXK262158:RXK262260 RXK327694:RXK327796 RXK393230:RXK393332 RXK458766:RXK458868 RXK524302:RXK524404 RXK589838:RXK589940 RXK655374:RXK655476 RXK720910:RXK721012 RXK786446:RXK786548 RXK851982:RXK852084 RXK917518:RXK917620 RXK983054:RXK983156 SHH66:SHH116 SHG65550:SHG65652 SHG131086:SHG131188 SHG196622:SHG196724 SHG262158:SHG262260 SHG327694:SHG327796 SHG393230:SHG393332 SHG458766:SHG458868 SHG524302:SHG524404 SHG589838:SHG589940 SHG655374:SHG655476 SHG720910:SHG721012 SHG786446:SHG786548 SHG851982:SHG852084 SHG917518:SHG917620 SHG983054:SHG983156 SRD66:SRD116 SRC65550:SRC65652 SRC131086:SRC131188 SRC196622:SRC196724 SRC262158:SRC262260 SRC327694:SRC327796 SRC393230:SRC393332 SRC458766:SRC458868 SRC524302:SRC524404 SRC589838:SRC589940 SRC655374:SRC655476 SRC720910:SRC721012 SRC786446:SRC786548 SRC851982:SRC852084 SRC917518:SRC917620 SRC983054:SRC983156 TAZ66:TAZ116 TAY65550:TAY65652 TAY131086:TAY131188 TAY196622:TAY196724 TAY262158:TAY262260 TAY327694:TAY327796 TAY393230:TAY393332 TAY458766:TAY458868 TAY524302:TAY524404 TAY589838:TAY589940 TAY655374:TAY655476 TAY720910:TAY721012 TAY786446:TAY786548 TAY851982:TAY852084 TAY917518:TAY917620 TAY983054:TAY983156 TKV66:TKV116 TKU65550:TKU65652 TKU131086:TKU131188 TKU196622:TKU196724 TKU262158:TKU262260 TKU327694:TKU327796 TKU393230:TKU393332 TKU458766:TKU458868 TKU524302:TKU524404 TKU589838:TKU589940 TKU655374:TKU655476 TKU720910:TKU721012 TKU786446:TKU786548 TKU851982:TKU852084 TKU917518:TKU917620 TKU983054:TKU983156 TUR66:TUR116 TUQ65550:TUQ65652 TUQ131086:TUQ131188 TUQ196622:TUQ196724 TUQ262158:TUQ262260 TUQ327694:TUQ327796 TUQ393230:TUQ393332 TUQ458766:TUQ458868 TUQ524302:TUQ524404 TUQ589838:TUQ589940 TUQ655374:TUQ655476 TUQ720910:TUQ721012 TUQ786446:TUQ786548 TUQ851982:TUQ852084 TUQ917518:TUQ917620 TUQ983054:TUQ983156 UEN66:UEN116 UEM65550:UEM65652 UEM131086:UEM131188 UEM196622:UEM196724 UEM262158:UEM262260 UEM327694:UEM327796 UEM393230:UEM393332 UEM458766:UEM458868 UEM524302:UEM524404 UEM589838:UEM589940 UEM655374:UEM655476 UEM720910:UEM721012 UEM786446:UEM786548 UEM851982:UEM852084 UEM917518:UEM917620 UEM983054:UEM983156 UOJ66:UOJ116 UOI65550:UOI65652 UOI131086:UOI131188 UOI196622:UOI196724 UOI262158:UOI262260 UOI327694:UOI327796 UOI393230:UOI393332 UOI458766:UOI458868 UOI524302:UOI524404 UOI589838:UOI589940 UOI655374:UOI655476 UOI720910:UOI721012 UOI786446:UOI786548 UOI851982:UOI852084 UOI917518:UOI917620 UOI983054:UOI983156 UYF66:UYF116 UYE65550:UYE65652 UYE131086:UYE131188 UYE196622:UYE196724 UYE262158:UYE262260 UYE327694:UYE327796 UYE393230:UYE393332 UYE458766:UYE458868 UYE524302:UYE524404 UYE589838:UYE589940 UYE655374:UYE655476 UYE720910:UYE721012 UYE786446:UYE786548 UYE851982:UYE852084 UYE917518:UYE917620 UYE983054:UYE983156 VIB66:VIB116 VIA65550:VIA65652 VIA131086:VIA131188 VIA196622:VIA196724 VIA262158:VIA262260 VIA327694:VIA327796 VIA393230:VIA393332 VIA458766:VIA458868 VIA524302:VIA524404 VIA589838:VIA589940 VIA655374:VIA655476 VIA720910:VIA721012 VIA786446:VIA786548 VIA851982:VIA852084 VIA917518:VIA917620 VIA983054:VIA983156 VRX66:VRX116 VRW65550:VRW65652 VRW131086:VRW131188 VRW196622:VRW196724 VRW262158:VRW262260 VRW327694:VRW327796 VRW393230:VRW393332 VRW458766:VRW458868 VRW524302:VRW524404 VRW589838:VRW589940 VRW655374:VRW655476 VRW720910:VRW721012 VRW786446:VRW786548 VRW851982:VRW852084 VRW917518:VRW917620 VRW983054:VRW983156 WBT66:WBT116 WBS65550:WBS65652 WBS131086:WBS131188 WBS196622:WBS196724 WBS262158:WBS262260 WBS327694:WBS327796 WBS393230:WBS393332 WBS458766:WBS458868 WBS524302:WBS524404 WBS589838:WBS589940 WBS655374:WBS655476 WBS720910:WBS721012 WBS786446:WBS786548 WBS851982:WBS852084 WBS917518:WBS917620 WBS983054:WBS983156 WLP66:WLP116 WLO65550:WLO65652 WLO131086:WLO131188 WLO196622:WLO196724 WLO262158:WLO262260 WLO327694:WLO327796 WLO393230:WLO393332 WLO458766:WLO458868 WLO524302:WLO524404 WLO589838:WLO589940 WLO655374:WLO655476 WLO720910:WLO721012 WLO786446:WLO786548 WLO851982:WLO852084 WLO917518:WLO917620 WLO983054:WLO983156 WVK983054:WVK983156 WVL66:WVL116 WVK65550:WVK65652 WVK131086:WVK131188 WVK196622:WVK196724 WVK262158:WVK262260 WVK327694:WVK327796 WVK393230:WVK393332 WVK458766:WVK458868 WVK524302:WVK524404 WVK589838:WVK589940 WVK655374:WVK655476 WVK720910:WVK721012 WVK786446:WVK786548 WVK851982:WVK852084 WVK917518:WVK917620 IZ10:IZ63 WVL10:WVL63 WLP10:WLP63 WBT10:WBT63 VRX10:VRX63 VIB10:VIB63 UYF10:UYF63 UOJ10:UOJ63 UEN10:UEN63 TUR10:TUR63 TKV10:TKV63 TAZ10:TAZ63 SRD10:SRD63 SHH10:SHH63 RXL10:RXL63 RNP10:RNP63 RDT10:RDT63 QTX10:QTX63 QKB10:QKB63 QAF10:QAF63 PQJ10:PQJ63 PGN10:PGN63 OWR10:OWR63 OMV10:OMV63 OCZ10:OCZ63 NTD10:NTD63 NJH10:NJH63 MZL10:MZL63 MPP10:MPP63 MFT10:MFT63 LVX10:LVX63 LMB10:LMB63 LCF10:LCF63 KSJ10:KSJ63 KIN10:KIN63 JYR10:JYR63 JOV10:JOV63 JEZ10:JEZ63 IVD10:IVD63 ILH10:ILH63 IBL10:IBL63 HRP10:HRP63 HHT10:HHT63 GXX10:GXX63 GOB10:GOB63 GEF10:GEF63 FUJ10:FUJ63 FKN10:FKN63 FAR10:FAR63 EQV10:EQV63 EGZ10:EGZ63 DXD10:DXD63 DNH10:DNH63 DDL10:DDL63 CTP10:CTP63 CJT10:CJT63 BZX10:BZX63 BQB10:BQB63 BGF10:BGF63 AWJ10:AWJ63 AMN10:AMN63 ACR10:ACR63 SV10:SV63" xr:uid="{F846BD42-1A77-4DD5-8752-A730C7290D98}"/>
    <dataValidation allowBlank="1" showInputMessage="1" showErrorMessage="1" prompt="Performance Tasks Total Highest Possible Score" sqref="N65550:N65551 N131086:N131087 N196622:N196623 N262158:N262159 N327694:N327695 N393230:N393231 N458766:N458767 N524302:N524303 N589838:N589839 N655374:N655375 N720910:N720911 N786446:N786447 N851982:N851983 N917518:N917519 N983054:N983055 TG10:TG12 JJ65550:JJ65551 JJ131086:JJ131087 JJ196622:JJ196623 JJ262158:JJ262159 JJ327694:JJ327695 JJ393230:JJ393231 JJ458766:JJ458767 JJ524302:JJ524303 JJ589838:JJ589839 JJ655374:JJ655375 JJ720910:JJ720911 JJ786446:JJ786447 JJ851982:JJ851983 JJ917518:JJ917519 JJ983054:JJ983055 ADC10:ADC12 TF65550:TF65551 TF131086:TF131087 TF196622:TF196623 TF262158:TF262159 TF327694:TF327695 TF393230:TF393231 TF458766:TF458767 TF524302:TF524303 TF589838:TF589839 TF655374:TF655375 TF720910:TF720911 TF786446:TF786447 TF851982:TF851983 TF917518:TF917519 TF983054:TF983055 AMY10:AMY12 ADB65550:ADB65551 ADB131086:ADB131087 ADB196622:ADB196623 ADB262158:ADB262159 ADB327694:ADB327695 ADB393230:ADB393231 ADB458766:ADB458767 ADB524302:ADB524303 ADB589838:ADB589839 ADB655374:ADB655375 ADB720910:ADB720911 ADB786446:ADB786447 ADB851982:ADB851983 ADB917518:ADB917519 ADB983054:ADB983055 AWU10:AWU12 AMX65550:AMX65551 AMX131086:AMX131087 AMX196622:AMX196623 AMX262158:AMX262159 AMX327694:AMX327695 AMX393230:AMX393231 AMX458766:AMX458767 AMX524302:AMX524303 AMX589838:AMX589839 AMX655374:AMX655375 AMX720910:AMX720911 AMX786446:AMX786447 AMX851982:AMX851983 AMX917518:AMX917519 AMX983054:AMX983055 BGQ10:BGQ12 AWT65550:AWT65551 AWT131086:AWT131087 AWT196622:AWT196623 AWT262158:AWT262159 AWT327694:AWT327695 AWT393230:AWT393231 AWT458766:AWT458767 AWT524302:AWT524303 AWT589838:AWT589839 AWT655374:AWT655375 AWT720910:AWT720911 AWT786446:AWT786447 AWT851982:AWT851983 AWT917518:AWT917519 AWT983054:AWT983055 BQM10:BQM12 BGP65550:BGP65551 BGP131086:BGP131087 BGP196622:BGP196623 BGP262158:BGP262159 BGP327694:BGP327695 BGP393230:BGP393231 BGP458766:BGP458767 BGP524302:BGP524303 BGP589838:BGP589839 BGP655374:BGP655375 BGP720910:BGP720911 BGP786446:BGP786447 BGP851982:BGP851983 BGP917518:BGP917519 BGP983054:BGP983055 CAI10:CAI12 BQL65550:BQL65551 BQL131086:BQL131087 BQL196622:BQL196623 BQL262158:BQL262159 BQL327694:BQL327695 BQL393230:BQL393231 BQL458766:BQL458767 BQL524302:BQL524303 BQL589838:BQL589839 BQL655374:BQL655375 BQL720910:BQL720911 BQL786446:BQL786447 BQL851982:BQL851983 BQL917518:BQL917519 BQL983054:BQL983055 CKE10:CKE12 CAH65550:CAH65551 CAH131086:CAH131087 CAH196622:CAH196623 CAH262158:CAH262159 CAH327694:CAH327695 CAH393230:CAH393231 CAH458766:CAH458767 CAH524302:CAH524303 CAH589838:CAH589839 CAH655374:CAH655375 CAH720910:CAH720911 CAH786446:CAH786447 CAH851982:CAH851983 CAH917518:CAH917519 CAH983054:CAH983055 CUA10:CUA12 CKD65550:CKD65551 CKD131086:CKD131087 CKD196622:CKD196623 CKD262158:CKD262159 CKD327694:CKD327695 CKD393230:CKD393231 CKD458766:CKD458767 CKD524302:CKD524303 CKD589838:CKD589839 CKD655374:CKD655375 CKD720910:CKD720911 CKD786446:CKD786447 CKD851982:CKD851983 CKD917518:CKD917519 CKD983054:CKD983055 DDW10:DDW12 CTZ65550:CTZ65551 CTZ131086:CTZ131087 CTZ196622:CTZ196623 CTZ262158:CTZ262159 CTZ327694:CTZ327695 CTZ393230:CTZ393231 CTZ458766:CTZ458767 CTZ524302:CTZ524303 CTZ589838:CTZ589839 CTZ655374:CTZ655375 CTZ720910:CTZ720911 CTZ786446:CTZ786447 CTZ851982:CTZ851983 CTZ917518:CTZ917519 CTZ983054:CTZ983055 DNS10:DNS12 DDV65550:DDV65551 DDV131086:DDV131087 DDV196622:DDV196623 DDV262158:DDV262159 DDV327694:DDV327695 DDV393230:DDV393231 DDV458766:DDV458767 DDV524302:DDV524303 DDV589838:DDV589839 DDV655374:DDV655375 DDV720910:DDV720911 DDV786446:DDV786447 DDV851982:DDV851983 DDV917518:DDV917519 DDV983054:DDV983055 DXO10:DXO12 DNR65550:DNR65551 DNR131086:DNR131087 DNR196622:DNR196623 DNR262158:DNR262159 DNR327694:DNR327695 DNR393230:DNR393231 DNR458766:DNR458767 DNR524302:DNR524303 DNR589838:DNR589839 DNR655374:DNR655375 DNR720910:DNR720911 DNR786446:DNR786447 DNR851982:DNR851983 DNR917518:DNR917519 DNR983054:DNR983055 EHK10:EHK12 DXN65550:DXN65551 DXN131086:DXN131087 DXN196622:DXN196623 DXN262158:DXN262159 DXN327694:DXN327695 DXN393230:DXN393231 DXN458766:DXN458767 DXN524302:DXN524303 DXN589838:DXN589839 DXN655374:DXN655375 DXN720910:DXN720911 DXN786446:DXN786447 DXN851982:DXN851983 DXN917518:DXN917519 DXN983054:DXN983055 ERG10:ERG12 EHJ65550:EHJ65551 EHJ131086:EHJ131087 EHJ196622:EHJ196623 EHJ262158:EHJ262159 EHJ327694:EHJ327695 EHJ393230:EHJ393231 EHJ458766:EHJ458767 EHJ524302:EHJ524303 EHJ589838:EHJ589839 EHJ655374:EHJ655375 EHJ720910:EHJ720911 EHJ786446:EHJ786447 EHJ851982:EHJ851983 EHJ917518:EHJ917519 EHJ983054:EHJ983055 FBC10:FBC12 ERF65550:ERF65551 ERF131086:ERF131087 ERF196622:ERF196623 ERF262158:ERF262159 ERF327694:ERF327695 ERF393230:ERF393231 ERF458766:ERF458767 ERF524302:ERF524303 ERF589838:ERF589839 ERF655374:ERF655375 ERF720910:ERF720911 ERF786446:ERF786447 ERF851982:ERF851983 ERF917518:ERF917519 ERF983054:ERF983055 FKY10:FKY12 FBB65550:FBB65551 FBB131086:FBB131087 FBB196622:FBB196623 FBB262158:FBB262159 FBB327694:FBB327695 FBB393230:FBB393231 FBB458766:FBB458767 FBB524302:FBB524303 FBB589838:FBB589839 FBB655374:FBB655375 FBB720910:FBB720911 FBB786446:FBB786447 FBB851982:FBB851983 FBB917518:FBB917519 FBB983054:FBB983055 FUU10:FUU12 FKX65550:FKX65551 FKX131086:FKX131087 FKX196622:FKX196623 FKX262158:FKX262159 FKX327694:FKX327695 FKX393230:FKX393231 FKX458766:FKX458767 FKX524302:FKX524303 FKX589838:FKX589839 FKX655374:FKX655375 FKX720910:FKX720911 FKX786446:FKX786447 FKX851982:FKX851983 FKX917518:FKX917519 FKX983054:FKX983055 GEQ10:GEQ12 FUT65550:FUT65551 FUT131086:FUT131087 FUT196622:FUT196623 FUT262158:FUT262159 FUT327694:FUT327695 FUT393230:FUT393231 FUT458766:FUT458767 FUT524302:FUT524303 FUT589838:FUT589839 FUT655374:FUT655375 FUT720910:FUT720911 FUT786446:FUT786447 FUT851982:FUT851983 FUT917518:FUT917519 FUT983054:FUT983055 GOM10:GOM12 GEP65550:GEP65551 GEP131086:GEP131087 GEP196622:GEP196623 GEP262158:GEP262159 GEP327694:GEP327695 GEP393230:GEP393231 GEP458766:GEP458767 GEP524302:GEP524303 GEP589838:GEP589839 GEP655374:GEP655375 GEP720910:GEP720911 GEP786446:GEP786447 GEP851982:GEP851983 GEP917518:GEP917519 GEP983054:GEP983055 GYI10:GYI12 GOL65550:GOL65551 GOL131086:GOL131087 GOL196622:GOL196623 GOL262158:GOL262159 GOL327694:GOL327695 GOL393230:GOL393231 GOL458766:GOL458767 GOL524302:GOL524303 GOL589838:GOL589839 GOL655374:GOL655375 GOL720910:GOL720911 GOL786446:GOL786447 GOL851982:GOL851983 GOL917518:GOL917519 GOL983054:GOL983055 HIE10:HIE12 GYH65550:GYH65551 GYH131086:GYH131087 GYH196622:GYH196623 GYH262158:GYH262159 GYH327694:GYH327695 GYH393230:GYH393231 GYH458766:GYH458767 GYH524302:GYH524303 GYH589838:GYH589839 GYH655374:GYH655375 GYH720910:GYH720911 GYH786446:GYH786447 GYH851982:GYH851983 GYH917518:GYH917519 GYH983054:GYH983055 HSA10:HSA12 HID65550:HID65551 HID131086:HID131087 HID196622:HID196623 HID262158:HID262159 HID327694:HID327695 HID393230:HID393231 HID458766:HID458767 HID524302:HID524303 HID589838:HID589839 HID655374:HID655375 HID720910:HID720911 HID786446:HID786447 HID851982:HID851983 HID917518:HID917519 HID983054:HID983055 IBW10:IBW12 HRZ65550:HRZ65551 HRZ131086:HRZ131087 HRZ196622:HRZ196623 HRZ262158:HRZ262159 HRZ327694:HRZ327695 HRZ393230:HRZ393231 HRZ458766:HRZ458767 HRZ524302:HRZ524303 HRZ589838:HRZ589839 HRZ655374:HRZ655375 HRZ720910:HRZ720911 HRZ786446:HRZ786447 HRZ851982:HRZ851983 HRZ917518:HRZ917519 HRZ983054:HRZ983055 ILS10:ILS12 IBV65550:IBV65551 IBV131086:IBV131087 IBV196622:IBV196623 IBV262158:IBV262159 IBV327694:IBV327695 IBV393230:IBV393231 IBV458766:IBV458767 IBV524302:IBV524303 IBV589838:IBV589839 IBV655374:IBV655375 IBV720910:IBV720911 IBV786446:IBV786447 IBV851982:IBV851983 IBV917518:IBV917519 IBV983054:IBV983055 IVO10:IVO12 ILR65550:ILR65551 ILR131086:ILR131087 ILR196622:ILR196623 ILR262158:ILR262159 ILR327694:ILR327695 ILR393230:ILR393231 ILR458766:ILR458767 ILR524302:ILR524303 ILR589838:ILR589839 ILR655374:ILR655375 ILR720910:ILR720911 ILR786446:ILR786447 ILR851982:ILR851983 ILR917518:ILR917519 ILR983054:ILR983055 JFK10:JFK12 IVN65550:IVN65551 IVN131086:IVN131087 IVN196622:IVN196623 IVN262158:IVN262159 IVN327694:IVN327695 IVN393230:IVN393231 IVN458766:IVN458767 IVN524302:IVN524303 IVN589838:IVN589839 IVN655374:IVN655375 IVN720910:IVN720911 IVN786446:IVN786447 IVN851982:IVN851983 IVN917518:IVN917519 IVN983054:IVN983055 JPG10:JPG12 JFJ65550:JFJ65551 JFJ131086:JFJ131087 JFJ196622:JFJ196623 JFJ262158:JFJ262159 JFJ327694:JFJ327695 JFJ393230:JFJ393231 JFJ458766:JFJ458767 JFJ524302:JFJ524303 JFJ589838:JFJ589839 JFJ655374:JFJ655375 JFJ720910:JFJ720911 JFJ786446:JFJ786447 JFJ851982:JFJ851983 JFJ917518:JFJ917519 JFJ983054:JFJ983055 JZC10:JZC12 JPF65550:JPF65551 JPF131086:JPF131087 JPF196622:JPF196623 JPF262158:JPF262159 JPF327694:JPF327695 JPF393230:JPF393231 JPF458766:JPF458767 JPF524302:JPF524303 JPF589838:JPF589839 JPF655374:JPF655375 JPF720910:JPF720911 JPF786446:JPF786447 JPF851982:JPF851983 JPF917518:JPF917519 JPF983054:JPF983055 KIY10:KIY12 JZB65550:JZB65551 JZB131086:JZB131087 JZB196622:JZB196623 JZB262158:JZB262159 JZB327694:JZB327695 JZB393230:JZB393231 JZB458766:JZB458767 JZB524302:JZB524303 JZB589838:JZB589839 JZB655374:JZB655375 JZB720910:JZB720911 JZB786446:JZB786447 JZB851982:JZB851983 JZB917518:JZB917519 JZB983054:JZB983055 KSU10:KSU12 KIX65550:KIX65551 KIX131086:KIX131087 KIX196622:KIX196623 KIX262158:KIX262159 KIX327694:KIX327695 KIX393230:KIX393231 KIX458766:KIX458767 KIX524302:KIX524303 KIX589838:KIX589839 KIX655374:KIX655375 KIX720910:KIX720911 KIX786446:KIX786447 KIX851982:KIX851983 KIX917518:KIX917519 KIX983054:KIX983055 LCQ10:LCQ12 KST65550:KST65551 KST131086:KST131087 KST196622:KST196623 KST262158:KST262159 KST327694:KST327695 KST393230:KST393231 KST458766:KST458767 KST524302:KST524303 KST589838:KST589839 KST655374:KST655375 KST720910:KST720911 KST786446:KST786447 KST851982:KST851983 KST917518:KST917519 KST983054:KST983055 LMM10:LMM12 LCP65550:LCP65551 LCP131086:LCP131087 LCP196622:LCP196623 LCP262158:LCP262159 LCP327694:LCP327695 LCP393230:LCP393231 LCP458766:LCP458767 LCP524302:LCP524303 LCP589838:LCP589839 LCP655374:LCP655375 LCP720910:LCP720911 LCP786446:LCP786447 LCP851982:LCP851983 LCP917518:LCP917519 LCP983054:LCP983055 LWI10:LWI12 LML65550:LML65551 LML131086:LML131087 LML196622:LML196623 LML262158:LML262159 LML327694:LML327695 LML393230:LML393231 LML458766:LML458767 LML524302:LML524303 LML589838:LML589839 LML655374:LML655375 LML720910:LML720911 LML786446:LML786447 LML851982:LML851983 LML917518:LML917519 LML983054:LML983055 MGE10:MGE12 LWH65550:LWH65551 LWH131086:LWH131087 LWH196622:LWH196623 LWH262158:LWH262159 LWH327694:LWH327695 LWH393230:LWH393231 LWH458766:LWH458767 LWH524302:LWH524303 LWH589838:LWH589839 LWH655374:LWH655375 LWH720910:LWH720911 LWH786446:LWH786447 LWH851982:LWH851983 LWH917518:LWH917519 LWH983054:LWH983055 MQA10:MQA12 MGD65550:MGD65551 MGD131086:MGD131087 MGD196622:MGD196623 MGD262158:MGD262159 MGD327694:MGD327695 MGD393230:MGD393231 MGD458766:MGD458767 MGD524302:MGD524303 MGD589838:MGD589839 MGD655374:MGD655375 MGD720910:MGD720911 MGD786446:MGD786447 MGD851982:MGD851983 MGD917518:MGD917519 MGD983054:MGD983055 MZW10:MZW12 MPZ65550:MPZ65551 MPZ131086:MPZ131087 MPZ196622:MPZ196623 MPZ262158:MPZ262159 MPZ327694:MPZ327695 MPZ393230:MPZ393231 MPZ458766:MPZ458767 MPZ524302:MPZ524303 MPZ589838:MPZ589839 MPZ655374:MPZ655375 MPZ720910:MPZ720911 MPZ786446:MPZ786447 MPZ851982:MPZ851983 MPZ917518:MPZ917519 MPZ983054:MPZ983055 NJS10:NJS12 MZV65550:MZV65551 MZV131086:MZV131087 MZV196622:MZV196623 MZV262158:MZV262159 MZV327694:MZV327695 MZV393230:MZV393231 MZV458766:MZV458767 MZV524302:MZV524303 MZV589838:MZV589839 MZV655374:MZV655375 MZV720910:MZV720911 MZV786446:MZV786447 MZV851982:MZV851983 MZV917518:MZV917519 MZV983054:MZV983055 NTO10:NTO12 NJR65550:NJR65551 NJR131086:NJR131087 NJR196622:NJR196623 NJR262158:NJR262159 NJR327694:NJR327695 NJR393230:NJR393231 NJR458766:NJR458767 NJR524302:NJR524303 NJR589838:NJR589839 NJR655374:NJR655375 NJR720910:NJR720911 NJR786446:NJR786447 NJR851982:NJR851983 NJR917518:NJR917519 NJR983054:NJR983055 ODK10:ODK12 NTN65550:NTN65551 NTN131086:NTN131087 NTN196622:NTN196623 NTN262158:NTN262159 NTN327694:NTN327695 NTN393230:NTN393231 NTN458766:NTN458767 NTN524302:NTN524303 NTN589838:NTN589839 NTN655374:NTN655375 NTN720910:NTN720911 NTN786446:NTN786447 NTN851982:NTN851983 NTN917518:NTN917519 NTN983054:NTN983055 ONG10:ONG12 ODJ65550:ODJ65551 ODJ131086:ODJ131087 ODJ196622:ODJ196623 ODJ262158:ODJ262159 ODJ327694:ODJ327695 ODJ393230:ODJ393231 ODJ458766:ODJ458767 ODJ524302:ODJ524303 ODJ589838:ODJ589839 ODJ655374:ODJ655375 ODJ720910:ODJ720911 ODJ786446:ODJ786447 ODJ851982:ODJ851983 ODJ917518:ODJ917519 ODJ983054:ODJ983055 OXC10:OXC12 ONF65550:ONF65551 ONF131086:ONF131087 ONF196622:ONF196623 ONF262158:ONF262159 ONF327694:ONF327695 ONF393230:ONF393231 ONF458766:ONF458767 ONF524302:ONF524303 ONF589838:ONF589839 ONF655374:ONF655375 ONF720910:ONF720911 ONF786446:ONF786447 ONF851982:ONF851983 ONF917518:ONF917519 ONF983054:ONF983055 PGY10:PGY12 OXB65550:OXB65551 OXB131086:OXB131087 OXB196622:OXB196623 OXB262158:OXB262159 OXB327694:OXB327695 OXB393230:OXB393231 OXB458766:OXB458767 OXB524302:OXB524303 OXB589838:OXB589839 OXB655374:OXB655375 OXB720910:OXB720911 OXB786446:OXB786447 OXB851982:OXB851983 OXB917518:OXB917519 OXB983054:OXB983055 PQU10:PQU12 PGX65550:PGX65551 PGX131086:PGX131087 PGX196622:PGX196623 PGX262158:PGX262159 PGX327694:PGX327695 PGX393230:PGX393231 PGX458766:PGX458767 PGX524302:PGX524303 PGX589838:PGX589839 PGX655374:PGX655375 PGX720910:PGX720911 PGX786446:PGX786447 PGX851982:PGX851983 PGX917518:PGX917519 PGX983054:PGX983055 QAQ10:QAQ12 PQT65550:PQT65551 PQT131086:PQT131087 PQT196622:PQT196623 PQT262158:PQT262159 PQT327694:PQT327695 PQT393230:PQT393231 PQT458766:PQT458767 PQT524302:PQT524303 PQT589838:PQT589839 PQT655374:PQT655375 PQT720910:PQT720911 PQT786446:PQT786447 PQT851982:PQT851983 PQT917518:PQT917519 PQT983054:PQT983055 QKM10:QKM12 QAP65550:QAP65551 QAP131086:QAP131087 QAP196622:QAP196623 QAP262158:QAP262159 QAP327694:QAP327695 QAP393230:QAP393231 QAP458766:QAP458767 QAP524302:QAP524303 QAP589838:QAP589839 QAP655374:QAP655375 QAP720910:QAP720911 QAP786446:QAP786447 QAP851982:QAP851983 QAP917518:QAP917519 QAP983054:QAP983055 QUI10:QUI12 QKL65550:QKL65551 QKL131086:QKL131087 QKL196622:QKL196623 QKL262158:QKL262159 QKL327694:QKL327695 QKL393230:QKL393231 QKL458766:QKL458767 QKL524302:QKL524303 QKL589838:QKL589839 QKL655374:QKL655375 QKL720910:QKL720911 QKL786446:QKL786447 QKL851982:QKL851983 QKL917518:QKL917519 QKL983054:QKL983055 REE10:REE12 QUH65550:QUH65551 QUH131086:QUH131087 QUH196622:QUH196623 QUH262158:QUH262159 QUH327694:QUH327695 QUH393230:QUH393231 QUH458766:QUH458767 QUH524302:QUH524303 QUH589838:QUH589839 QUH655374:QUH655375 QUH720910:QUH720911 QUH786446:QUH786447 QUH851982:QUH851983 QUH917518:QUH917519 QUH983054:QUH983055 ROA10:ROA12 RED65550:RED65551 RED131086:RED131087 RED196622:RED196623 RED262158:RED262159 RED327694:RED327695 RED393230:RED393231 RED458766:RED458767 RED524302:RED524303 RED589838:RED589839 RED655374:RED655375 RED720910:RED720911 RED786446:RED786447 RED851982:RED851983 RED917518:RED917519 RED983054:RED983055 RXW10:RXW12 RNZ65550:RNZ65551 RNZ131086:RNZ131087 RNZ196622:RNZ196623 RNZ262158:RNZ262159 RNZ327694:RNZ327695 RNZ393230:RNZ393231 RNZ458766:RNZ458767 RNZ524302:RNZ524303 RNZ589838:RNZ589839 RNZ655374:RNZ655375 RNZ720910:RNZ720911 RNZ786446:RNZ786447 RNZ851982:RNZ851983 RNZ917518:RNZ917519 RNZ983054:RNZ983055 SHS10:SHS12 RXV65550:RXV65551 RXV131086:RXV131087 RXV196622:RXV196623 RXV262158:RXV262159 RXV327694:RXV327695 RXV393230:RXV393231 RXV458766:RXV458767 RXV524302:RXV524303 RXV589838:RXV589839 RXV655374:RXV655375 RXV720910:RXV720911 RXV786446:RXV786447 RXV851982:RXV851983 RXV917518:RXV917519 RXV983054:RXV983055 SRO10:SRO12 SHR65550:SHR65551 SHR131086:SHR131087 SHR196622:SHR196623 SHR262158:SHR262159 SHR327694:SHR327695 SHR393230:SHR393231 SHR458766:SHR458767 SHR524302:SHR524303 SHR589838:SHR589839 SHR655374:SHR655375 SHR720910:SHR720911 SHR786446:SHR786447 SHR851982:SHR851983 SHR917518:SHR917519 SHR983054:SHR983055 TBK10:TBK12 SRN65550:SRN65551 SRN131086:SRN131087 SRN196622:SRN196623 SRN262158:SRN262159 SRN327694:SRN327695 SRN393230:SRN393231 SRN458766:SRN458767 SRN524302:SRN524303 SRN589838:SRN589839 SRN655374:SRN655375 SRN720910:SRN720911 SRN786446:SRN786447 SRN851982:SRN851983 SRN917518:SRN917519 SRN983054:SRN983055 TLG10:TLG12 TBJ65550:TBJ65551 TBJ131086:TBJ131087 TBJ196622:TBJ196623 TBJ262158:TBJ262159 TBJ327694:TBJ327695 TBJ393230:TBJ393231 TBJ458766:TBJ458767 TBJ524302:TBJ524303 TBJ589838:TBJ589839 TBJ655374:TBJ655375 TBJ720910:TBJ720911 TBJ786446:TBJ786447 TBJ851982:TBJ851983 TBJ917518:TBJ917519 TBJ983054:TBJ983055 TVC10:TVC12 TLF65550:TLF65551 TLF131086:TLF131087 TLF196622:TLF196623 TLF262158:TLF262159 TLF327694:TLF327695 TLF393230:TLF393231 TLF458766:TLF458767 TLF524302:TLF524303 TLF589838:TLF589839 TLF655374:TLF655375 TLF720910:TLF720911 TLF786446:TLF786447 TLF851982:TLF851983 TLF917518:TLF917519 TLF983054:TLF983055 UEY10:UEY12 TVB65550:TVB65551 TVB131086:TVB131087 TVB196622:TVB196623 TVB262158:TVB262159 TVB327694:TVB327695 TVB393230:TVB393231 TVB458766:TVB458767 TVB524302:TVB524303 TVB589838:TVB589839 TVB655374:TVB655375 TVB720910:TVB720911 TVB786446:TVB786447 TVB851982:TVB851983 TVB917518:TVB917519 TVB983054:TVB983055 UOU10:UOU12 UEX65550:UEX65551 UEX131086:UEX131087 UEX196622:UEX196623 UEX262158:UEX262159 UEX327694:UEX327695 UEX393230:UEX393231 UEX458766:UEX458767 UEX524302:UEX524303 UEX589838:UEX589839 UEX655374:UEX655375 UEX720910:UEX720911 UEX786446:UEX786447 UEX851982:UEX851983 UEX917518:UEX917519 UEX983054:UEX983055 UYQ10:UYQ12 UOT65550:UOT65551 UOT131086:UOT131087 UOT196622:UOT196623 UOT262158:UOT262159 UOT327694:UOT327695 UOT393230:UOT393231 UOT458766:UOT458767 UOT524302:UOT524303 UOT589838:UOT589839 UOT655374:UOT655375 UOT720910:UOT720911 UOT786446:UOT786447 UOT851982:UOT851983 UOT917518:UOT917519 UOT983054:UOT983055 VIM10:VIM12 UYP65550:UYP65551 UYP131086:UYP131087 UYP196622:UYP196623 UYP262158:UYP262159 UYP327694:UYP327695 UYP393230:UYP393231 UYP458766:UYP458767 UYP524302:UYP524303 UYP589838:UYP589839 UYP655374:UYP655375 UYP720910:UYP720911 UYP786446:UYP786447 UYP851982:UYP851983 UYP917518:UYP917519 UYP983054:UYP983055 VSI10:VSI12 VIL65550:VIL65551 VIL131086:VIL131087 VIL196622:VIL196623 VIL262158:VIL262159 VIL327694:VIL327695 VIL393230:VIL393231 VIL458766:VIL458767 VIL524302:VIL524303 VIL589838:VIL589839 VIL655374:VIL655375 VIL720910:VIL720911 VIL786446:VIL786447 VIL851982:VIL851983 VIL917518:VIL917519 VIL983054:VIL983055 WCE10:WCE12 VSH65550:VSH65551 VSH131086:VSH131087 VSH196622:VSH196623 VSH262158:VSH262159 VSH327694:VSH327695 VSH393230:VSH393231 VSH458766:VSH458767 VSH524302:VSH524303 VSH589838:VSH589839 VSH655374:VSH655375 VSH720910:VSH720911 VSH786446:VSH786447 VSH851982:VSH851983 VSH917518:VSH917519 VSH983054:VSH983055 WMA10:WMA12 WCD65550:WCD65551 WCD131086:WCD131087 WCD196622:WCD196623 WCD262158:WCD262159 WCD327694:WCD327695 WCD393230:WCD393231 WCD458766:WCD458767 WCD524302:WCD524303 WCD589838:WCD589839 WCD655374:WCD655375 WCD720910:WCD720911 WCD786446:WCD786447 WCD851982:WCD851983 WCD917518:WCD917519 WCD983054:WCD983055 WVW10:WVW12 WLZ65550:WLZ65551 WLZ131086:WLZ131087 WLZ196622:WLZ196623 WLZ262158:WLZ262159 WLZ327694:WLZ327695 WLZ393230:WLZ393231 WLZ458766:WLZ458767 WLZ524302:WLZ524303 WLZ589838:WLZ589839 WLZ655374:WLZ655375 WLZ720910:WLZ720911 WLZ786446:WLZ786447 WLZ851982:WLZ851983 WLZ917518:WLZ917519 WLZ983054:WLZ983055 WVV983054:WVV983055 WVV65550:WVV65551 WVV131086:WVV131087 WVV196622:WVV196623 WVV262158:WVV262159 WVV327694:WVV327695 WVV393230:WVV393231 WVV458766:WVV458767 WVV524302:WVV524303 WVV589838:WVV589839 WVV655374:WVV655375 WVV720910:WVV720911 WVV786446:WVV786447 WVV851982:WVV851983 WVV917518:WVV917519 JK10:JK12" xr:uid="{B47B3CA9-3EA5-48F0-ABE5-62FB31316560}"/>
    <dataValidation allowBlank="1" showInputMessage="1" showErrorMessage="1" prompt="Performance Tasks Total Raw Score" sqref="N65552:N65652 N131088:N131188 N196624:N196724 N262160:N262260 N327696:N327796 N393232:N393332 N458768:N458868 N524304:N524404 N589840:N589940 N655376:N655476 N720912:N721012 N786448:N786548 N851984:N852084 N917520:N917620 N983056:N983156 JK66:JK116 JJ65552:JJ65652 JJ131088:JJ131188 JJ196624:JJ196724 JJ262160:JJ262260 JJ327696:JJ327796 JJ393232:JJ393332 JJ458768:JJ458868 JJ524304:JJ524404 JJ589840:JJ589940 JJ655376:JJ655476 JJ720912:JJ721012 JJ786448:JJ786548 JJ851984:JJ852084 JJ917520:JJ917620 JJ983056:JJ983156 TG66:TG116 TF65552:TF65652 TF131088:TF131188 TF196624:TF196724 TF262160:TF262260 TF327696:TF327796 TF393232:TF393332 TF458768:TF458868 TF524304:TF524404 TF589840:TF589940 TF655376:TF655476 TF720912:TF721012 TF786448:TF786548 TF851984:TF852084 TF917520:TF917620 TF983056:TF983156 ADC66:ADC116 ADB65552:ADB65652 ADB131088:ADB131188 ADB196624:ADB196724 ADB262160:ADB262260 ADB327696:ADB327796 ADB393232:ADB393332 ADB458768:ADB458868 ADB524304:ADB524404 ADB589840:ADB589940 ADB655376:ADB655476 ADB720912:ADB721012 ADB786448:ADB786548 ADB851984:ADB852084 ADB917520:ADB917620 ADB983056:ADB983156 AMY66:AMY116 AMX65552:AMX65652 AMX131088:AMX131188 AMX196624:AMX196724 AMX262160:AMX262260 AMX327696:AMX327796 AMX393232:AMX393332 AMX458768:AMX458868 AMX524304:AMX524404 AMX589840:AMX589940 AMX655376:AMX655476 AMX720912:AMX721012 AMX786448:AMX786548 AMX851984:AMX852084 AMX917520:AMX917620 AMX983056:AMX983156 AWU66:AWU116 AWT65552:AWT65652 AWT131088:AWT131188 AWT196624:AWT196724 AWT262160:AWT262260 AWT327696:AWT327796 AWT393232:AWT393332 AWT458768:AWT458868 AWT524304:AWT524404 AWT589840:AWT589940 AWT655376:AWT655476 AWT720912:AWT721012 AWT786448:AWT786548 AWT851984:AWT852084 AWT917520:AWT917620 AWT983056:AWT983156 BGQ66:BGQ116 BGP65552:BGP65652 BGP131088:BGP131188 BGP196624:BGP196724 BGP262160:BGP262260 BGP327696:BGP327796 BGP393232:BGP393332 BGP458768:BGP458868 BGP524304:BGP524404 BGP589840:BGP589940 BGP655376:BGP655476 BGP720912:BGP721012 BGP786448:BGP786548 BGP851984:BGP852084 BGP917520:BGP917620 BGP983056:BGP983156 BQM66:BQM116 BQL65552:BQL65652 BQL131088:BQL131188 BQL196624:BQL196724 BQL262160:BQL262260 BQL327696:BQL327796 BQL393232:BQL393332 BQL458768:BQL458868 BQL524304:BQL524404 BQL589840:BQL589940 BQL655376:BQL655476 BQL720912:BQL721012 BQL786448:BQL786548 BQL851984:BQL852084 BQL917520:BQL917620 BQL983056:BQL983156 CAI66:CAI116 CAH65552:CAH65652 CAH131088:CAH131188 CAH196624:CAH196724 CAH262160:CAH262260 CAH327696:CAH327796 CAH393232:CAH393332 CAH458768:CAH458868 CAH524304:CAH524404 CAH589840:CAH589940 CAH655376:CAH655476 CAH720912:CAH721012 CAH786448:CAH786548 CAH851984:CAH852084 CAH917520:CAH917620 CAH983056:CAH983156 CKE66:CKE116 CKD65552:CKD65652 CKD131088:CKD131188 CKD196624:CKD196724 CKD262160:CKD262260 CKD327696:CKD327796 CKD393232:CKD393332 CKD458768:CKD458868 CKD524304:CKD524404 CKD589840:CKD589940 CKD655376:CKD655476 CKD720912:CKD721012 CKD786448:CKD786548 CKD851984:CKD852084 CKD917520:CKD917620 CKD983056:CKD983156 CUA66:CUA116 CTZ65552:CTZ65652 CTZ131088:CTZ131188 CTZ196624:CTZ196724 CTZ262160:CTZ262260 CTZ327696:CTZ327796 CTZ393232:CTZ393332 CTZ458768:CTZ458868 CTZ524304:CTZ524404 CTZ589840:CTZ589940 CTZ655376:CTZ655476 CTZ720912:CTZ721012 CTZ786448:CTZ786548 CTZ851984:CTZ852084 CTZ917520:CTZ917620 CTZ983056:CTZ983156 DDW66:DDW116 DDV65552:DDV65652 DDV131088:DDV131188 DDV196624:DDV196724 DDV262160:DDV262260 DDV327696:DDV327796 DDV393232:DDV393332 DDV458768:DDV458868 DDV524304:DDV524404 DDV589840:DDV589940 DDV655376:DDV655476 DDV720912:DDV721012 DDV786448:DDV786548 DDV851984:DDV852084 DDV917520:DDV917620 DDV983056:DDV983156 DNS66:DNS116 DNR65552:DNR65652 DNR131088:DNR131188 DNR196624:DNR196724 DNR262160:DNR262260 DNR327696:DNR327796 DNR393232:DNR393332 DNR458768:DNR458868 DNR524304:DNR524404 DNR589840:DNR589940 DNR655376:DNR655476 DNR720912:DNR721012 DNR786448:DNR786548 DNR851984:DNR852084 DNR917520:DNR917620 DNR983056:DNR983156 DXO66:DXO116 DXN65552:DXN65652 DXN131088:DXN131188 DXN196624:DXN196724 DXN262160:DXN262260 DXN327696:DXN327796 DXN393232:DXN393332 DXN458768:DXN458868 DXN524304:DXN524404 DXN589840:DXN589940 DXN655376:DXN655476 DXN720912:DXN721012 DXN786448:DXN786548 DXN851984:DXN852084 DXN917520:DXN917620 DXN983056:DXN983156 EHK66:EHK116 EHJ65552:EHJ65652 EHJ131088:EHJ131188 EHJ196624:EHJ196724 EHJ262160:EHJ262260 EHJ327696:EHJ327796 EHJ393232:EHJ393332 EHJ458768:EHJ458868 EHJ524304:EHJ524404 EHJ589840:EHJ589940 EHJ655376:EHJ655476 EHJ720912:EHJ721012 EHJ786448:EHJ786548 EHJ851984:EHJ852084 EHJ917520:EHJ917620 EHJ983056:EHJ983156 ERG66:ERG116 ERF65552:ERF65652 ERF131088:ERF131188 ERF196624:ERF196724 ERF262160:ERF262260 ERF327696:ERF327796 ERF393232:ERF393332 ERF458768:ERF458868 ERF524304:ERF524404 ERF589840:ERF589940 ERF655376:ERF655476 ERF720912:ERF721012 ERF786448:ERF786548 ERF851984:ERF852084 ERF917520:ERF917620 ERF983056:ERF983156 FBC66:FBC116 FBB65552:FBB65652 FBB131088:FBB131188 FBB196624:FBB196724 FBB262160:FBB262260 FBB327696:FBB327796 FBB393232:FBB393332 FBB458768:FBB458868 FBB524304:FBB524404 FBB589840:FBB589940 FBB655376:FBB655476 FBB720912:FBB721012 FBB786448:FBB786548 FBB851984:FBB852084 FBB917520:FBB917620 FBB983056:FBB983156 FKY66:FKY116 FKX65552:FKX65652 FKX131088:FKX131188 FKX196624:FKX196724 FKX262160:FKX262260 FKX327696:FKX327796 FKX393232:FKX393332 FKX458768:FKX458868 FKX524304:FKX524404 FKX589840:FKX589940 FKX655376:FKX655476 FKX720912:FKX721012 FKX786448:FKX786548 FKX851984:FKX852084 FKX917520:FKX917620 FKX983056:FKX983156 FUU66:FUU116 FUT65552:FUT65652 FUT131088:FUT131188 FUT196624:FUT196724 FUT262160:FUT262260 FUT327696:FUT327796 FUT393232:FUT393332 FUT458768:FUT458868 FUT524304:FUT524404 FUT589840:FUT589940 FUT655376:FUT655476 FUT720912:FUT721012 FUT786448:FUT786548 FUT851984:FUT852084 FUT917520:FUT917620 FUT983056:FUT983156 GEQ66:GEQ116 GEP65552:GEP65652 GEP131088:GEP131188 GEP196624:GEP196724 GEP262160:GEP262260 GEP327696:GEP327796 GEP393232:GEP393332 GEP458768:GEP458868 GEP524304:GEP524404 GEP589840:GEP589940 GEP655376:GEP655476 GEP720912:GEP721012 GEP786448:GEP786548 GEP851984:GEP852084 GEP917520:GEP917620 GEP983056:GEP983156 GOM66:GOM116 GOL65552:GOL65652 GOL131088:GOL131188 GOL196624:GOL196724 GOL262160:GOL262260 GOL327696:GOL327796 GOL393232:GOL393332 GOL458768:GOL458868 GOL524304:GOL524404 GOL589840:GOL589940 GOL655376:GOL655476 GOL720912:GOL721012 GOL786448:GOL786548 GOL851984:GOL852084 GOL917520:GOL917620 GOL983056:GOL983156 GYI66:GYI116 GYH65552:GYH65652 GYH131088:GYH131188 GYH196624:GYH196724 GYH262160:GYH262260 GYH327696:GYH327796 GYH393232:GYH393332 GYH458768:GYH458868 GYH524304:GYH524404 GYH589840:GYH589940 GYH655376:GYH655476 GYH720912:GYH721012 GYH786448:GYH786548 GYH851984:GYH852084 GYH917520:GYH917620 GYH983056:GYH983156 HIE66:HIE116 HID65552:HID65652 HID131088:HID131188 HID196624:HID196724 HID262160:HID262260 HID327696:HID327796 HID393232:HID393332 HID458768:HID458868 HID524304:HID524404 HID589840:HID589940 HID655376:HID655476 HID720912:HID721012 HID786448:HID786548 HID851984:HID852084 HID917520:HID917620 HID983056:HID983156 HSA66:HSA116 HRZ65552:HRZ65652 HRZ131088:HRZ131188 HRZ196624:HRZ196724 HRZ262160:HRZ262260 HRZ327696:HRZ327796 HRZ393232:HRZ393332 HRZ458768:HRZ458868 HRZ524304:HRZ524404 HRZ589840:HRZ589940 HRZ655376:HRZ655476 HRZ720912:HRZ721012 HRZ786448:HRZ786548 HRZ851984:HRZ852084 HRZ917520:HRZ917620 HRZ983056:HRZ983156 IBW66:IBW116 IBV65552:IBV65652 IBV131088:IBV131188 IBV196624:IBV196724 IBV262160:IBV262260 IBV327696:IBV327796 IBV393232:IBV393332 IBV458768:IBV458868 IBV524304:IBV524404 IBV589840:IBV589940 IBV655376:IBV655476 IBV720912:IBV721012 IBV786448:IBV786548 IBV851984:IBV852084 IBV917520:IBV917620 IBV983056:IBV983156 ILS66:ILS116 ILR65552:ILR65652 ILR131088:ILR131188 ILR196624:ILR196724 ILR262160:ILR262260 ILR327696:ILR327796 ILR393232:ILR393332 ILR458768:ILR458868 ILR524304:ILR524404 ILR589840:ILR589940 ILR655376:ILR655476 ILR720912:ILR721012 ILR786448:ILR786548 ILR851984:ILR852084 ILR917520:ILR917620 ILR983056:ILR983156 IVO66:IVO116 IVN65552:IVN65652 IVN131088:IVN131188 IVN196624:IVN196724 IVN262160:IVN262260 IVN327696:IVN327796 IVN393232:IVN393332 IVN458768:IVN458868 IVN524304:IVN524404 IVN589840:IVN589940 IVN655376:IVN655476 IVN720912:IVN721012 IVN786448:IVN786548 IVN851984:IVN852084 IVN917520:IVN917620 IVN983056:IVN983156 JFK66:JFK116 JFJ65552:JFJ65652 JFJ131088:JFJ131188 JFJ196624:JFJ196724 JFJ262160:JFJ262260 JFJ327696:JFJ327796 JFJ393232:JFJ393332 JFJ458768:JFJ458868 JFJ524304:JFJ524404 JFJ589840:JFJ589940 JFJ655376:JFJ655476 JFJ720912:JFJ721012 JFJ786448:JFJ786548 JFJ851984:JFJ852084 JFJ917520:JFJ917620 JFJ983056:JFJ983156 JPG66:JPG116 JPF65552:JPF65652 JPF131088:JPF131188 JPF196624:JPF196724 JPF262160:JPF262260 JPF327696:JPF327796 JPF393232:JPF393332 JPF458768:JPF458868 JPF524304:JPF524404 JPF589840:JPF589940 JPF655376:JPF655476 JPF720912:JPF721012 JPF786448:JPF786548 JPF851984:JPF852084 JPF917520:JPF917620 JPF983056:JPF983156 JZC66:JZC116 JZB65552:JZB65652 JZB131088:JZB131188 JZB196624:JZB196724 JZB262160:JZB262260 JZB327696:JZB327796 JZB393232:JZB393332 JZB458768:JZB458868 JZB524304:JZB524404 JZB589840:JZB589940 JZB655376:JZB655476 JZB720912:JZB721012 JZB786448:JZB786548 JZB851984:JZB852084 JZB917520:JZB917620 JZB983056:JZB983156 KIY66:KIY116 KIX65552:KIX65652 KIX131088:KIX131188 KIX196624:KIX196724 KIX262160:KIX262260 KIX327696:KIX327796 KIX393232:KIX393332 KIX458768:KIX458868 KIX524304:KIX524404 KIX589840:KIX589940 KIX655376:KIX655476 KIX720912:KIX721012 KIX786448:KIX786548 KIX851984:KIX852084 KIX917520:KIX917620 KIX983056:KIX983156 KSU66:KSU116 KST65552:KST65652 KST131088:KST131188 KST196624:KST196724 KST262160:KST262260 KST327696:KST327796 KST393232:KST393332 KST458768:KST458868 KST524304:KST524404 KST589840:KST589940 KST655376:KST655476 KST720912:KST721012 KST786448:KST786548 KST851984:KST852084 KST917520:KST917620 KST983056:KST983156 LCQ66:LCQ116 LCP65552:LCP65652 LCP131088:LCP131188 LCP196624:LCP196724 LCP262160:LCP262260 LCP327696:LCP327796 LCP393232:LCP393332 LCP458768:LCP458868 LCP524304:LCP524404 LCP589840:LCP589940 LCP655376:LCP655476 LCP720912:LCP721012 LCP786448:LCP786548 LCP851984:LCP852084 LCP917520:LCP917620 LCP983056:LCP983156 LMM66:LMM116 LML65552:LML65652 LML131088:LML131188 LML196624:LML196724 LML262160:LML262260 LML327696:LML327796 LML393232:LML393332 LML458768:LML458868 LML524304:LML524404 LML589840:LML589940 LML655376:LML655476 LML720912:LML721012 LML786448:LML786548 LML851984:LML852084 LML917520:LML917620 LML983056:LML983156 LWI66:LWI116 LWH65552:LWH65652 LWH131088:LWH131188 LWH196624:LWH196724 LWH262160:LWH262260 LWH327696:LWH327796 LWH393232:LWH393332 LWH458768:LWH458868 LWH524304:LWH524404 LWH589840:LWH589940 LWH655376:LWH655476 LWH720912:LWH721012 LWH786448:LWH786548 LWH851984:LWH852084 LWH917520:LWH917620 LWH983056:LWH983156 MGE66:MGE116 MGD65552:MGD65652 MGD131088:MGD131188 MGD196624:MGD196724 MGD262160:MGD262260 MGD327696:MGD327796 MGD393232:MGD393332 MGD458768:MGD458868 MGD524304:MGD524404 MGD589840:MGD589940 MGD655376:MGD655476 MGD720912:MGD721012 MGD786448:MGD786548 MGD851984:MGD852084 MGD917520:MGD917620 MGD983056:MGD983156 MQA66:MQA116 MPZ65552:MPZ65652 MPZ131088:MPZ131188 MPZ196624:MPZ196724 MPZ262160:MPZ262260 MPZ327696:MPZ327796 MPZ393232:MPZ393332 MPZ458768:MPZ458868 MPZ524304:MPZ524404 MPZ589840:MPZ589940 MPZ655376:MPZ655476 MPZ720912:MPZ721012 MPZ786448:MPZ786548 MPZ851984:MPZ852084 MPZ917520:MPZ917620 MPZ983056:MPZ983156 MZW66:MZW116 MZV65552:MZV65652 MZV131088:MZV131188 MZV196624:MZV196724 MZV262160:MZV262260 MZV327696:MZV327796 MZV393232:MZV393332 MZV458768:MZV458868 MZV524304:MZV524404 MZV589840:MZV589940 MZV655376:MZV655476 MZV720912:MZV721012 MZV786448:MZV786548 MZV851984:MZV852084 MZV917520:MZV917620 MZV983056:MZV983156 NJS66:NJS116 NJR65552:NJR65652 NJR131088:NJR131188 NJR196624:NJR196724 NJR262160:NJR262260 NJR327696:NJR327796 NJR393232:NJR393332 NJR458768:NJR458868 NJR524304:NJR524404 NJR589840:NJR589940 NJR655376:NJR655476 NJR720912:NJR721012 NJR786448:NJR786548 NJR851984:NJR852084 NJR917520:NJR917620 NJR983056:NJR983156 NTO66:NTO116 NTN65552:NTN65652 NTN131088:NTN131188 NTN196624:NTN196724 NTN262160:NTN262260 NTN327696:NTN327796 NTN393232:NTN393332 NTN458768:NTN458868 NTN524304:NTN524404 NTN589840:NTN589940 NTN655376:NTN655476 NTN720912:NTN721012 NTN786448:NTN786548 NTN851984:NTN852084 NTN917520:NTN917620 NTN983056:NTN983156 ODK66:ODK116 ODJ65552:ODJ65652 ODJ131088:ODJ131188 ODJ196624:ODJ196724 ODJ262160:ODJ262260 ODJ327696:ODJ327796 ODJ393232:ODJ393332 ODJ458768:ODJ458868 ODJ524304:ODJ524404 ODJ589840:ODJ589940 ODJ655376:ODJ655476 ODJ720912:ODJ721012 ODJ786448:ODJ786548 ODJ851984:ODJ852084 ODJ917520:ODJ917620 ODJ983056:ODJ983156 ONG66:ONG116 ONF65552:ONF65652 ONF131088:ONF131188 ONF196624:ONF196724 ONF262160:ONF262260 ONF327696:ONF327796 ONF393232:ONF393332 ONF458768:ONF458868 ONF524304:ONF524404 ONF589840:ONF589940 ONF655376:ONF655476 ONF720912:ONF721012 ONF786448:ONF786548 ONF851984:ONF852084 ONF917520:ONF917620 ONF983056:ONF983156 OXC66:OXC116 OXB65552:OXB65652 OXB131088:OXB131188 OXB196624:OXB196724 OXB262160:OXB262260 OXB327696:OXB327796 OXB393232:OXB393332 OXB458768:OXB458868 OXB524304:OXB524404 OXB589840:OXB589940 OXB655376:OXB655476 OXB720912:OXB721012 OXB786448:OXB786548 OXB851984:OXB852084 OXB917520:OXB917620 OXB983056:OXB983156 PGY66:PGY116 PGX65552:PGX65652 PGX131088:PGX131188 PGX196624:PGX196724 PGX262160:PGX262260 PGX327696:PGX327796 PGX393232:PGX393332 PGX458768:PGX458868 PGX524304:PGX524404 PGX589840:PGX589940 PGX655376:PGX655476 PGX720912:PGX721012 PGX786448:PGX786548 PGX851984:PGX852084 PGX917520:PGX917620 PGX983056:PGX983156 PQU66:PQU116 PQT65552:PQT65652 PQT131088:PQT131188 PQT196624:PQT196724 PQT262160:PQT262260 PQT327696:PQT327796 PQT393232:PQT393332 PQT458768:PQT458868 PQT524304:PQT524404 PQT589840:PQT589940 PQT655376:PQT655476 PQT720912:PQT721012 PQT786448:PQT786548 PQT851984:PQT852084 PQT917520:PQT917620 PQT983056:PQT983156 QAQ66:QAQ116 QAP65552:QAP65652 QAP131088:QAP131188 QAP196624:QAP196724 QAP262160:QAP262260 QAP327696:QAP327796 QAP393232:QAP393332 QAP458768:QAP458868 QAP524304:QAP524404 QAP589840:QAP589940 QAP655376:QAP655476 QAP720912:QAP721012 QAP786448:QAP786548 QAP851984:QAP852084 QAP917520:QAP917620 QAP983056:QAP983156 QKM66:QKM116 QKL65552:QKL65652 QKL131088:QKL131188 QKL196624:QKL196724 QKL262160:QKL262260 QKL327696:QKL327796 QKL393232:QKL393332 QKL458768:QKL458868 QKL524304:QKL524404 QKL589840:QKL589940 QKL655376:QKL655476 QKL720912:QKL721012 QKL786448:QKL786548 QKL851984:QKL852084 QKL917520:QKL917620 QKL983056:QKL983156 QUI66:QUI116 QUH65552:QUH65652 QUH131088:QUH131188 QUH196624:QUH196724 QUH262160:QUH262260 QUH327696:QUH327796 QUH393232:QUH393332 QUH458768:QUH458868 QUH524304:QUH524404 QUH589840:QUH589940 QUH655376:QUH655476 QUH720912:QUH721012 QUH786448:QUH786548 QUH851984:QUH852084 QUH917520:QUH917620 QUH983056:QUH983156 REE66:REE116 RED65552:RED65652 RED131088:RED131188 RED196624:RED196724 RED262160:RED262260 RED327696:RED327796 RED393232:RED393332 RED458768:RED458868 RED524304:RED524404 RED589840:RED589940 RED655376:RED655476 RED720912:RED721012 RED786448:RED786548 RED851984:RED852084 RED917520:RED917620 RED983056:RED983156 ROA66:ROA116 RNZ65552:RNZ65652 RNZ131088:RNZ131188 RNZ196624:RNZ196724 RNZ262160:RNZ262260 RNZ327696:RNZ327796 RNZ393232:RNZ393332 RNZ458768:RNZ458868 RNZ524304:RNZ524404 RNZ589840:RNZ589940 RNZ655376:RNZ655476 RNZ720912:RNZ721012 RNZ786448:RNZ786548 RNZ851984:RNZ852084 RNZ917520:RNZ917620 RNZ983056:RNZ983156 RXW66:RXW116 RXV65552:RXV65652 RXV131088:RXV131188 RXV196624:RXV196724 RXV262160:RXV262260 RXV327696:RXV327796 RXV393232:RXV393332 RXV458768:RXV458868 RXV524304:RXV524404 RXV589840:RXV589940 RXV655376:RXV655476 RXV720912:RXV721012 RXV786448:RXV786548 RXV851984:RXV852084 RXV917520:RXV917620 RXV983056:RXV983156 SHS66:SHS116 SHR65552:SHR65652 SHR131088:SHR131188 SHR196624:SHR196724 SHR262160:SHR262260 SHR327696:SHR327796 SHR393232:SHR393332 SHR458768:SHR458868 SHR524304:SHR524404 SHR589840:SHR589940 SHR655376:SHR655476 SHR720912:SHR721012 SHR786448:SHR786548 SHR851984:SHR852084 SHR917520:SHR917620 SHR983056:SHR983156 SRO66:SRO116 SRN65552:SRN65652 SRN131088:SRN131188 SRN196624:SRN196724 SRN262160:SRN262260 SRN327696:SRN327796 SRN393232:SRN393332 SRN458768:SRN458868 SRN524304:SRN524404 SRN589840:SRN589940 SRN655376:SRN655476 SRN720912:SRN721012 SRN786448:SRN786548 SRN851984:SRN852084 SRN917520:SRN917620 SRN983056:SRN983156 TBK66:TBK116 TBJ65552:TBJ65652 TBJ131088:TBJ131188 TBJ196624:TBJ196724 TBJ262160:TBJ262260 TBJ327696:TBJ327796 TBJ393232:TBJ393332 TBJ458768:TBJ458868 TBJ524304:TBJ524404 TBJ589840:TBJ589940 TBJ655376:TBJ655476 TBJ720912:TBJ721012 TBJ786448:TBJ786548 TBJ851984:TBJ852084 TBJ917520:TBJ917620 TBJ983056:TBJ983156 TLG66:TLG116 TLF65552:TLF65652 TLF131088:TLF131188 TLF196624:TLF196724 TLF262160:TLF262260 TLF327696:TLF327796 TLF393232:TLF393332 TLF458768:TLF458868 TLF524304:TLF524404 TLF589840:TLF589940 TLF655376:TLF655476 TLF720912:TLF721012 TLF786448:TLF786548 TLF851984:TLF852084 TLF917520:TLF917620 TLF983056:TLF983156 TVC66:TVC116 TVB65552:TVB65652 TVB131088:TVB131188 TVB196624:TVB196724 TVB262160:TVB262260 TVB327696:TVB327796 TVB393232:TVB393332 TVB458768:TVB458868 TVB524304:TVB524404 TVB589840:TVB589940 TVB655376:TVB655476 TVB720912:TVB721012 TVB786448:TVB786548 TVB851984:TVB852084 TVB917520:TVB917620 TVB983056:TVB983156 UEY66:UEY116 UEX65552:UEX65652 UEX131088:UEX131188 UEX196624:UEX196724 UEX262160:UEX262260 UEX327696:UEX327796 UEX393232:UEX393332 UEX458768:UEX458868 UEX524304:UEX524404 UEX589840:UEX589940 UEX655376:UEX655476 UEX720912:UEX721012 UEX786448:UEX786548 UEX851984:UEX852084 UEX917520:UEX917620 UEX983056:UEX983156 UOU66:UOU116 UOT65552:UOT65652 UOT131088:UOT131188 UOT196624:UOT196724 UOT262160:UOT262260 UOT327696:UOT327796 UOT393232:UOT393332 UOT458768:UOT458868 UOT524304:UOT524404 UOT589840:UOT589940 UOT655376:UOT655476 UOT720912:UOT721012 UOT786448:UOT786548 UOT851984:UOT852084 UOT917520:UOT917620 UOT983056:UOT983156 UYQ66:UYQ116 UYP65552:UYP65652 UYP131088:UYP131188 UYP196624:UYP196724 UYP262160:UYP262260 UYP327696:UYP327796 UYP393232:UYP393332 UYP458768:UYP458868 UYP524304:UYP524404 UYP589840:UYP589940 UYP655376:UYP655476 UYP720912:UYP721012 UYP786448:UYP786548 UYP851984:UYP852084 UYP917520:UYP917620 UYP983056:UYP983156 VIM66:VIM116 VIL65552:VIL65652 VIL131088:VIL131188 VIL196624:VIL196724 VIL262160:VIL262260 VIL327696:VIL327796 VIL393232:VIL393332 VIL458768:VIL458868 VIL524304:VIL524404 VIL589840:VIL589940 VIL655376:VIL655476 VIL720912:VIL721012 VIL786448:VIL786548 VIL851984:VIL852084 VIL917520:VIL917620 VIL983056:VIL983156 VSI66:VSI116 VSH65552:VSH65652 VSH131088:VSH131188 VSH196624:VSH196724 VSH262160:VSH262260 VSH327696:VSH327796 VSH393232:VSH393332 VSH458768:VSH458868 VSH524304:VSH524404 VSH589840:VSH589940 VSH655376:VSH655476 VSH720912:VSH721012 VSH786448:VSH786548 VSH851984:VSH852084 VSH917520:VSH917620 VSH983056:VSH983156 WCE66:WCE116 WCD65552:WCD65652 WCD131088:WCD131188 WCD196624:WCD196724 WCD262160:WCD262260 WCD327696:WCD327796 WCD393232:WCD393332 WCD458768:WCD458868 WCD524304:WCD524404 WCD589840:WCD589940 WCD655376:WCD655476 WCD720912:WCD721012 WCD786448:WCD786548 WCD851984:WCD852084 WCD917520:WCD917620 WCD983056:WCD983156 WMA66:WMA116 WLZ65552:WLZ65652 WLZ131088:WLZ131188 WLZ196624:WLZ196724 WLZ262160:WLZ262260 WLZ327696:WLZ327796 WLZ393232:WLZ393332 WLZ458768:WLZ458868 WLZ524304:WLZ524404 WLZ589840:WLZ589940 WLZ655376:WLZ655476 WLZ720912:WLZ721012 WLZ786448:WLZ786548 WLZ851984:WLZ852084 WLZ917520:WLZ917620 WLZ983056:WLZ983156 WVV983056:WVV983156 WVW66:WVW116 WVV65552:WVV65652 WVV131088:WVV131188 WVV196624:WVV196724 WVV262160:WVV262260 WVV327696:WVV327796 WVV393232:WVV393332 WVV458768:WVV458868 WVV524304:WVV524404 WVV589840:WVV589940 WVV655376:WVV655476 WVV720912:WVV721012 WVV786448:WVV786548 WVV851984:WVV852084 WVV917520:WVV917620 JK13:JK63 WVW13:WVW63 WMA13:WMA63 WCE13:WCE63 VSI13:VSI63 VIM13:VIM63 UYQ13:UYQ63 UOU13:UOU63 UEY13:UEY63 TVC13:TVC63 TLG13:TLG63 TBK13:TBK63 SRO13:SRO63 SHS13:SHS63 RXW13:RXW63 ROA13:ROA63 REE13:REE63 QUI13:QUI63 QKM13:QKM63 QAQ13:QAQ63 PQU13:PQU63 PGY13:PGY63 OXC13:OXC63 ONG13:ONG63 ODK13:ODK63 NTO13:NTO63 NJS13:NJS63 MZW13:MZW63 MQA13:MQA63 MGE13:MGE63 LWI13:LWI63 LMM13:LMM63 LCQ13:LCQ63 KSU13:KSU63 KIY13:KIY63 JZC13:JZC63 JPG13:JPG63 JFK13:JFK63 IVO13:IVO63 ILS13:ILS63 IBW13:IBW63 HSA13:HSA63 HIE13:HIE63 GYI13:GYI63 GOM13:GOM63 GEQ13:GEQ63 FUU13:FUU63 FKY13:FKY63 FBC13:FBC63 ERG13:ERG63 EHK13:EHK63 DXO13:DXO63 DNS13:DNS63 DDW13:DDW63 CUA13:CUA63 CKE13:CKE63 CAI13:CAI63 BQM13:BQM63 BGQ13:BGQ63 AWU13:AWU63 AMY13:AMY63 ADC13:ADC63 TG13:TG63" xr:uid="{362CE2A7-04A7-49A9-83A5-52781C2A8AF1}"/>
    <dataValidation allowBlank="1" showInputMessage="1" showErrorMessage="1" prompt="Performance Tasks Percentage Score" sqref="O65550:O65652 O131086:O131188 O196622:O196724 O262158:O262260 O327694:O327796 O393230:O393332 O458766:O458868 O524302:O524404 O589838:O589940 O655374:O655476 O720910:O721012 O786446:O786548 O851982:O852084 O917518:O917620 O983054:O983156 JL66:JL116 JK65550:JK65652 JK131086:JK131188 JK196622:JK196724 JK262158:JK262260 JK327694:JK327796 JK393230:JK393332 JK458766:JK458868 JK524302:JK524404 JK589838:JK589940 JK655374:JK655476 JK720910:JK721012 JK786446:JK786548 JK851982:JK852084 JK917518:JK917620 JK983054:JK983156 TH66:TH116 TG65550:TG65652 TG131086:TG131188 TG196622:TG196724 TG262158:TG262260 TG327694:TG327796 TG393230:TG393332 TG458766:TG458868 TG524302:TG524404 TG589838:TG589940 TG655374:TG655476 TG720910:TG721012 TG786446:TG786548 TG851982:TG852084 TG917518:TG917620 TG983054:TG983156 ADD66:ADD116 ADC65550:ADC65652 ADC131086:ADC131188 ADC196622:ADC196724 ADC262158:ADC262260 ADC327694:ADC327796 ADC393230:ADC393332 ADC458766:ADC458868 ADC524302:ADC524404 ADC589838:ADC589940 ADC655374:ADC655476 ADC720910:ADC721012 ADC786446:ADC786548 ADC851982:ADC852084 ADC917518:ADC917620 ADC983054:ADC983156 AMZ66:AMZ116 AMY65550:AMY65652 AMY131086:AMY131188 AMY196622:AMY196724 AMY262158:AMY262260 AMY327694:AMY327796 AMY393230:AMY393332 AMY458766:AMY458868 AMY524302:AMY524404 AMY589838:AMY589940 AMY655374:AMY655476 AMY720910:AMY721012 AMY786446:AMY786548 AMY851982:AMY852084 AMY917518:AMY917620 AMY983054:AMY983156 AWV66:AWV116 AWU65550:AWU65652 AWU131086:AWU131188 AWU196622:AWU196724 AWU262158:AWU262260 AWU327694:AWU327796 AWU393230:AWU393332 AWU458766:AWU458868 AWU524302:AWU524404 AWU589838:AWU589940 AWU655374:AWU655476 AWU720910:AWU721012 AWU786446:AWU786548 AWU851982:AWU852084 AWU917518:AWU917620 AWU983054:AWU983156 BGR66:BGR116 BGQ65550:BGQ65652 BGQ131086:BGQ131188 BGQ196622:BGQ196724 BGQ262158:BGQ262260 BGQ327694:BGQ327796 BGQ393230:BGQ393332 BGQ458766:BGQ458868 BGQ524302:BGQ524404 BGQ589838:BGQ589940 BGQ655374:BGQ655476 BGQ720910:BGQ721012 BGQ786446:BGQ786548 BGQ851982:BGQ852084 BGQ917518:BGQ917620 BGQ983054:BGQ983156 BQN66:BQN116 BQM65550:BQM65652 BQM131086:BQM131188 BQM196622:BQM196724 BQM262158:BQM262260 BQM327694:BQM327796 BQM393230:BQM393332 BQM458766:BQM458868 BQM524302:BQM524404 BQM589838:BQM589940 BQM655374:BQM655476 BQM720910:BQM721012 BQM786446:BQM786548 BQM851982:BQM852084 BQM917518:BQM917620 BQM983054:BQM983156 CAJ66:CAJ116 CAI65550:CAI65652 CAI131086:CAI131188 CAI196622:CAI196724 CAI262158:CAI262260 CAI327694:CAI327796 CAI393230:CAI393332 CAI458766:CAI458868 CAI524302:CAI524404 CAI589838:CAI589940 CAI655374:CAI655476 CAI720910:CAI721012 CAI786446:CAI786548 CAI851982:CAI852084 CAI917518:CAI917620 CAI983054:CAI983156 CKF66:CKF116 CKE65550:CKE65652 CKE131086:CKE131188 CKE196622:CKE196724 CKE262158:CKE262260 CKE327694:CKE327796 CKE393230:CKE393332 CKE458766:CKE458868 CKE524302:CKE524404 CKE589838:CKE589940 CKE655374:CKE655476 CKE720910:CKE721012 CKE786446:CKE786548 CKE851982:CKE852084 CKE917518:CKE917620 CKE983054:CKE983156 CUB66:CUB116 CUA65550:CUA65652 CUA131086:CUA131188 CUA196622:CUA196724 CUA262158:CUA262260 CUA327694:CUA327796 CUA393230:CUA393332 CUA458766:CUA458868 CUA524302:CUA524404 CUA589838:CUA589940 CUA655374:CUA655476 CUA720910:CUA721012 CUA786446:CUA786548 CUA851982:CUA852084 CUA917518:CUA917620 CUA983054:CUA983156 DDX66:DDX116 DDW65550:DDW65652 DDW131086:DDW131188 DDW196622:DDW196724 DDW262158:DDW262260 DDW327694:DDW327796 DDW393230:DDW393332 DDW458766:DDW458868 DDW524302:DDW524404 DDW589838:DDW589940 DDW655374:DDW655476 DDW720910:DDW721012 DDW786446:DDW786548 DDW851982:DDW852084 DDW917518:DDW917620 DDW983054:DDW983156 DNT66:DNT116 DNS65550:DNS65652 DNS131086:DNS131188 DNS196622:DNS196724 DNS262158:DNS262260 DNS327694:DNS327796 DNS393230:DNS393332 DNS458766:DNS458868 DNS524302:DNS524404 DNS589838:DNS589940 DNS655374:DNS655476 DNS720910:DNS721012 DNS786446:DNS786548 DNS851982:DNS852084 DNS917518:DNS917620 DNS983054:DNS983156 DXP66:DXP116 DXO65550:DXO65652 DXO131086:DXO131188 DXO196622:DXO196724 DXO262158:DXO262260 DXO327694:DXO327796 DXO393230:DXO393332 DXO458766:DXO458868 DXO524302:DXO524404 DXO589838:DXO589940 DXO655374:DXO655476 DXO720910:DXO721012 DXO786446:DXO786548 DXO851982:DXO852084 DXO917518:DXO917620 DXO983054:DXO983156 EHL66:EHL116 EHK65550:EHK65652 EHK131086:EHK131188 EHK196622:EHK196724 EHK262158:EHK262260 EHK327694:EHK327796 EHK393230:EHK393332 EHK458766:EHK458868 EHK524302:EHK524404 EHK589838:EHK589940 EHK655374:EHK655476 EHK720910:EHK721012 EHK786446:EHK786548 EHK851982:EHK852084 EHK917518:EHK917620 EHK983054:EHK983156 ERH66:ERH116 ERG65550:ERG65652 ERG131086:ERG131188 ERG196622:ERG196724 ERG262158:ERG262260 ERG327694:ERG327796 ERG393230:ERG393332 ERG458766:ERG458868 ERG524302:ERG524404 ERG589838:ERG589940 ERG655374:ERG655476 ERG720910:ERG721012 ERG786446:ERG786548 ERG851982:ERG852084 ERG917518:ERG917620 ERG983054:ERG983156 FBD66:FBD116 FBC65550:FBC65652 FBC131086:FBC131188 FBC196622:FBC196724 FBC262158:FBC262260 FBC327694:FBC327796 FBC393230:FBC393332 FBC458766:FBC458868 FBC524302:FBC524404 FBC589838:FBC589940 FBC655374:FBC655476 FBC720910:FBC721012 FBC786446:FBC786548 FBC851982:FBC852084 FBC917518:FBC917620 FBC983054:FBC983156 FKZ66:FKZ116 FKY65550:FKY65652 FKY131086:FKY131188 FKY196622:FKY196724 FKY262158:FKY262260 FKY327694:FKY327796 FKY393230:FKY393332 FKY458766:FKY458868 FKY524302:FKY524404 FKY589838:FKY589940 FKY655374:FKY655476 FKY720910:FKY721012 FKY786446:FKY786548 FKY851982:FKY852084 FKY917518:FKY917620 FKY983054:FKY983156 FUV66:FUV116 FUU65550:FUU65652 FUU131086:FUU131188 FUU196622:FUU196724 FUU262158:FUU262260 FUU327694:FUU327796 FUU393230:FUU393332 FUU458766:FUU458868 FUU524302:FUU524404 FUU589838:FUU589940 FUU655374:FUU655476 FUU720910:FUU721012 FUU786446:FUU786548 FUU851982:FUU852084 FUU917518:FUU917620 FUU983054:FUU983156 GER66:GER116 GEQ65550:GEQ65652 GEQ131086:GEQ131188 GEQ196622:GEQ196724 GEQ262158:GEQ262260 GEQ327694:GEQ327796 GEQ393230:GEQ393332 GEQ458766:GEQ458868 GEQ524302:GEQ524404 GEQ589838:GEQ589940 GEQ655374:GEQ655476 GEQ720910:GEQ721012 GEQ786446:GEQ786548 GEQ851982:GEQ852084 GEQ917518:GEQ917620 GEQ983054:GEQ983156 GON66:GON116 GOM65550:GOM65652 GOM131086:GOM131188 GOM196622:GOM196724 GOM262158:GOM262260 GOM327694:GOM327796 GOM393230:GOM393332 GOM458766:GOM458868 GOM524302:GOM524404 GOM589838:GOM589940 GOM655374:GOM655476 GOM720910:GOM721012 GOM786446:GOM786548 GOM851982:GOM852084 GOM917518:GOM917620 GOM983054:GOM983156 GYJ66:GYJ116 GYI65550:GYI65652 GYI131086:GYI131188 GYI196622:GYI196724 GYI262158:GYI262260 GYI327694:GYI327796 GYI393230:GYI393332 GYI458766:GYI458868 GYI524302:GYI524404 GYI589838:GYI589940 GYI655374:GYI655476 GYI720910:GYI721012 GYI786446:GYI786548 GYI851982:GYI852084 GYI917518:GYI917620 GYI983054:GYI983156 HIF66:HIF116 HIE65550:HIE65652 HIE131086:HIE131188 HIE196622:HIE196724 HIE262158:HIE262260 HIE327694:HIE327796 HIE393230:HIE393332 HIE458766:HIE458868 HIE524302:HIE524404 HIE589838:HIE589940 HIE655374:HIE655476 HIE720910:HIE721012 HIE786446:HIE786548 HIE851982:HIE852084 HIE917518:HIE917620 HIE983054:HIE983156 HSB66:HSB116 HSA65550:HSA65652 HSA131086:HSA131188 HSA196622:HSA196724 HSA262158:HSA262260 HSA327694:HSA327796 HSA393230:HSA393332 HSA458766:HSA458868 HSA524302:HSA524404 HSA589838:HSA589940 HSA655374:HSA655476 HSA720910:HSA721012 HSA786446:HSA786548 HSA851982:HSA852084 HSA917518:HSA917620 HSA983054:HSA983156 IBX66:IBX116 IBW65550:IBW65652 IBW131086:IBW131188 IBW196622:IBW196724 IBW262158:IBW262260 IBW327694:IBW327796 IBW393230:IBW393332 IBW458766:IBW458868 IBW524302:IBW524404 IBW589838:IBW589940 IBW655374:IBW655476 IBW720910:IBW721012 IBW786446:IBW786548 IBW851982:IBW852084 IBW917518:IBW917620 IBW983054:IBW983156 ILT66:ILT116 ILS65550:ILS65652 ILS131086:ILS131188 ILS196622:ILS196724 ILS262158:ILS262260 ILS327694:ILS327796 ILS393230:ILS393332 ILS458766:ILS458868 ILS524302:ILS524404 ILS589838:ILS589940 ILS655374:ILS655476 ILS720910:ILS721012 ILS786446:ILS786548 ILS851982:ILS852084 ILS917518:ILS917620 ILS983054:ILS983156 IVP66:IVP116 IVO65550:IVO65652 IVO131086:IVO131188 IVO196622:IVO196724 IVO262158:IVO262260 IVO327694:IVO327796 IVO393230:IVO393332 IVO458766:IVO458868 IVO524302:IVO524404 IVO589838:IVO589940 IVO655374:IVO655476 IVO720910:IVO721012 IVO786446:IVO786548 IVO851982:IVO852084 IVO917518:IVO917620 IVO983054:IVO983156 JFL66:JFL116 JFK65550:JFK65652 JFK131086:JFK131188 JFK196622:JFK196724 JFK262158:JFK262260 JFK327694:JFK327796 JFK393230:JFK393332 JFK458766:JFK458868 JFK524302:JFK524404 JFK589838:JFK589940 JFK655374:JFK655476 JFK720910:JFK721012 JFK786446:JFK786548 JFK851982:JFK852084 JFK917518:JFK917620 JFK983054:JFK983156 JPH66:JPH116 JPG65550:JPG65652 JPG131086:JPG131188 JPG196622:JPG196724 JPG262158:JPG262260 JPG327694:JPG327796 JPG393230:JPG393332 JPG458766:JPG458868 JPG524302:JPG524404 JPG589838:JPG589940 JPG655374:JPG655476 JPG720910:JPG721012 JPG786446:JPG786548 JPG851982:JPG852084 JPG917518:JPG917620 JPG983054:JPG983156 JZD66:JZD116 JZC65550:JZC65652 JZC131086:JZC131188 JZC196622:JZC196724 JZC262158:JZC262260 JZC327694:JZC327796 JZC393230:JZC393332 JZC458766:JZC458868 JZC524302:JZC524404 JZC589838:JZC589940 JZC655374:JZC655476 JZC720910:JZC721012 JZC786446:JZC786548 JZC851982:JZC852084 JZC917518:JZC917620 JZC983054:JZC983156 KIZ66:KIZ116 KIY65550:KIY65652 KIY131086:KIY131188 KIY196622:KIY196724 KIY262158:KIY262260 KIY327694:KIY327796 KIY393230:KIY393332 KIY458766:KIY458868 KIY524302:KIY524404 KIY589838:KIY589940 KIY655374:KIY655476 KIY720910:KIY721012 KIY786446:KIY786548 KIY851982:KIY852084 KIY917518:KIY917620 KIY983054:KIY983156 KSV66:KSV116 KSU65550:KSU65652 KSU131086:KSU131188 KSU196622:KSU196724 KSU262158:KSU262260 KSU327694:KSU327796 KSU393230:KSU393332 KSU458766:KSU458868 KSU524302:KSU524404 KSU589838:KSU589940 KSU655374:KSU655476 KSU720910:KSU721012 KSU786446:KSU786548 KSU851982:KSU852084 KSU917518:KSU917620 KSU983054:KSU983156 LCR66:LCR116 LCQ65550:LCQ65652 LCQ131086:LCQ131188 LCQ196622:LCQ196724 LCQ262158:LCQ262260 LCQ327694:LCQ327796 LCQ393230:LCQ393332 LCQ458766:LCQ458868 LCQ524302:LCQ524404 LCQ589838:LCQ589940 LCQ655374:LCQ655476 LCQ720910:LCQ721012 LCQ786446:LCQ786548 LCQ851982:LCQ852084 LCQ917518:LCQ917620 LCQ983054:LCQ983156 LMN66:LMN116 LMM65550:LMM65652 LMM131086:LMM131188 LMM196622:LMM196724 LMM262158:LMM262260 LMM327694:LMM327796 LMM393230:LMM393332 LMM458766:LMM458868 LMM524302:LMM524404 LMM589838:LMM589940 LMM655374:LMM655476 LMM720910:LMM721012 LMM786446:LMM786548 LMM851982:LMM852084 LMM917518:LMM917620 LMM983054:LMM983156 LWJ66:LWJ116 LWI65550:LWI65652 LWI131086:LWI131188 LWI196622:LWI196724 LWI262158:LWI262260 LWI327694:LWI327796 LWI393230:LWI393332 LWI458766:LWI458868 LWI524302:LWI524404 LWI589838:LWI589940 LWI655374:LWI655476 LWI720910:LWI721012 LWI786446:LWI786548 LWI851982:LWI852084 LWI917518:LWI917620 LWI983054:LWI983156 MGF66:MGF116 MGE65550:MGE65652 MGE131086:MGE131188 MGE196622:MGE196724 MGE262158:MGE262260 MGE327694:MGE327796 MGE393230:MGE393332 MGE458766:MGE458868 MGE524302:MGE524404 MGE589838:MGE589940 MGE655374:MGE655476 MGE720910:MGE721012 MGE786446:MGE786548 MGE851982:MGE852084 MGE917518:MGE917620 MGE983054:MGE983156 MQB66:MQB116 MQA65550:MQA65652 MQA131086:MQA131188 MQA196622:MQA196724 MQA262158:MQA262260 MQA327694:MQA327796 MQA393230:MQA393332 MQA458766:MQA458868 MQA524302:MQA524404 MQA589838:MQA589940 MQA655374:MQA655476 MQA720910:MQA721012 MQA786446:MQA786548 MQA851982:MQA852084 MQA917518:MQA917620 MQA983054:MQA983156 MZX66:MZX116 MZW65550:MZW65652 MZW131086:MZW131188 MZW196622:MZW196724 MZW262158:MZW262260 MZW327694:MZW327796 MZW393230:MZW393332 MZW458766:MZW458868 MZW524302:MZW524404 MZW589838:MZW589940 MZW655374:MZW655476 MZW720910:MZW721012 MZW786446:MZW786548 MZW851982:MZW852084 MZW917518:MZW917620 MZW983054:MZW983156 NJT66:NJT116 NJS65550:NJS65652 NJS131086:NJS131188 NJS196622:NJS196724 NJS262158:NJS262260 NJS327694:NJS327796 NJS393230:NJS393332 NJS458766:NJS458868 NJS524302:NJS524404 NJS589838:NJS589940 NJS655374:NJS655476 NJS720910:NJS721012 NJS786446:NJS786548 NJS851982:NJS852084 NJS917518:NJS917620 NJS983054:NJS983156 NTP66:NTP116 NTO65550:NTO65652 NTO131086:NTO131188 NTO196622:NTO196724 NTO262158:NTO262260 NTO327694:NTO327796 NTO393230:NTO393332 NTO458766:NTO458868 NTO524302:NTO524404 NTO589838:NTO589940 NTO655374:NTO655476 NTO720910:NTO721012 NTO786446:NTO786548 NTO851982:NTO852084 NTO917518:NTO917620 NTO983054:NTO983156 ODL66:ODL116 ODK65550:ODK65652 ODK131086:ODK131188 ODK196622:ODK196724 ODK262158:ODK262260 ODK327694:ODK327796 ODK393230:ODK393332 ODK458766:ODK458868 ODK524302:ODK524404 ODK589838:ODK589940 ODK655374:ODK655476 ODK720910:ODK721012 ODK786446:ODK786548 ODK851982:ODK852084 ODK917518:ODK917620 ODK983054:ODK983156 ONH66:ONH116 ONG65550:ONG65652 ONG131086:ONG131188 ONG196622:ONG196724 ONG262158:ONG262260 ONG327694:ONG327796 ONG393230:ONG393332 ONG458766:ONG458868 ONG524302:ONG524404 ONG589838:ONG589940 ONG655374:ONG655476 ONG720910:ONG721012 ONG786446:ONG786548 ONG851982:ONG852084 ONG917518:ONG917620 ONG983054:ONG983156 OXD66:OXD116 OXC65550:OXC65652 OXC131086:OXC131188 OXC196622:OXC196724 OXC262158:OXC262260 OXC327694:OXC327796 OXC393230:OXC393332 OXC458766:OXC458868 OXC524302:OXC524404 OXC589838:OXC589940 OXC655374:OXC655476 OXC720910:OXC721012 OXC786446:OXC786548 OXC851982:OXC852084 OXC917518:OXC917620 OXC983054:OXC983156 PGZ66:PGZ116 PGY65550:PGY65652 PGY131086:PGY131188 PGY196622:PGY196724 PGY262158:PGY262260 PGY327694:PGY327796 PGY393230:PGY393332 PGY458766:PGY458868 PGY524302:PGY524404 PGY589838:PGY589940 PGY655374:PGY655476 PGY720910:PGY721012 PGY786446:PGY786548 PGY851982:PGY852084 PGY917518:PGY917620 PGY983054:PGY983156 PQV66:PQV116 PQU65550:PQU65652 PQU131086:PQU131188 PQU196622:PQU196724 PQU262158:PQU262260 PQU327694:PQU327796 PQU393230:PQU393332 PQU458766:PQU458868 PQU524302:PQU524404 PQU589838:PQU589940 PQU655374:PQU655476 PQU720910:PQU721012 PQU786446:PQU786548 PQU851982:PQU852084 PQU917518:PQU917620 PQU983054:PQU983156 QAR66:QAR116 QAQ65550:QAQ65652 QAQ131086:QAQ131188 QAQ196622:QAQ196724 QAQ262158:QAQ262260 QAQ327694:QAQ327796 QAQ393230:QAQ393332 QAQ458766:QAQ458868 QAQ524302:QAQ524404 QAQ589838:QAQ589940 QAQ655374:QAQ655476 QAQ720910:QAQ721012 QAQ786446:QAQ786548 QAQ851982:QAQ852084 QAQ917518:QAQ917620 QAQ983054:QAQ983156 QKN66:QKN116 QKM65550:QKM65652 QKM131086:QKM131188 QKM196622:QKM196724 QKM262158:QKM262260 QKM327694:QKM327796 QKM393230:QKM393332 QKM458766:QKM458868 QKM524302:QKM524404 QKM589838:QKM589940 QKM655374:QKM655476 QKM720910:QKM721012 QKM786446:QKM786548 QKM851982:QKM852084 QKM917518:QKM917620 QKM983054:QKM983156 QUJ66:QUJ116 QUI65550:QUI65652 QUI131086:QUI131188 QUI196622:QUI196724 QUI262158:QUI262260 QUI327694:QUI327796 QUI393230:QUI393332 QUI458766:QUI458868 QUI524302:QUI524404 QUI589838:QUI589940 QUI655374:QUI655476 QUI720910:QUI721012 QUI786446:QUI786548 QUI851982:QUI852084 QUI917518:QUI917620 QUI983054:QUI983156 REF66:REF116 REE65550:REE65652 REE131086:REE131188 REE196622:REE196724 REE262158:REE262260 REE327694:REE327796 REE393230:REE393332 REE458766:REE458868 REE524302:REE524404 REE589838:REE589940 REE655374:REE655476 REE720910:REE721012 REE786446:REE786548 REE851982:REE852084 REE917518:REE917620 REE983054:REE983156 ROB66:ROB116 ROA65550:ROA65652 ROA131086:ROA131188 ROA196622:ROA196724 ROA262158:ROA262260 ROA327694:ROA327796 ROA393230:ROA393332 ROA458766:ROA458868 ROA524302:ROA524404 ROA589838:ROA589940 ROA655374:ROA655476 ROA720910:ROA721012 ROA786446:ROA786548 ROA851982:ROA852084 ROA917518:ROA917620 ROA983054:ROA983156 RXX66:RXX116 RXW65550:RXW65652 RXW131086:RXW131188 RXW196622:RXW196724 RXW262158:RXW262260 RXW327694:RXW327796 RXW393230:RXW393332 RXW458766:RXW458868 RXW524302:RXW524404 RXW589838:RXW589940 RXW655374:RXW655476 RXW720910:RXW721012 RXW786446:RXW786548 RXW851982:RXW852084 RXW917518:RXW917620 RXW983054:RXW983156 SHT66:SHT116 SHS65550:SHS65652 SHS131086:SHS131188 SHS196622:SHS196724 SHS262158:SHS262260 SHS327694:SHS327796 SHS393230:SHS393332 SHS458766:SHS458868 SHS524302:SHS524404 SHS589838:SHS589940 SHS655374:SHS655476 SHS720910:SHS721012 SHS786446:SHS786548 SHS851982:SHS852084 SHS917518:SHS917620 SHS983054:SHS983156 SRP66:SRP116 SRO65550:SRO65652 SRO131086:SRO131188 SRO196622:SRO196724 SRO262158:SRO262260 SRO327694:SRO327796 SRO393230:SRO393332 SRO458766:SRO458868 SRO524302:SRO524404 SRO589838:SRO589940 SRO655374:SRO655476 SRO720910:SRO721012 SRO786446:SRO786548 SRO851982:SRO852084 SRO917518:SRO917620 SRO983054:SRO983156 TBL66:TBL116 TBK65550:TBK65652 TBK131086:TBK131188 TBK196622:TBK196724 TBK262158:TBK262260 TBK327694:TBK327796 TBK393230:TBK393332 TBK458766:TBK458868 TBK524302:TBK524404 TBK589838:TBK589940 TBK655374:TBK655476 TBK720910:TBK721012 TBK786446:TBK786548 TBK851982:TBK852084 TBK917518:TBK917620 TBK983054:TBK983156 TLH66:TLH116 TLG65550:TLG65652 TLG131086:TLG131188 TLG196622:TLG196724 TLG262158:TLG262260 TLG327694:TLG327796 TLG393230:TLG393332 TLG458766:TLG458868 TLG524302:TLG524404 TLG589838:TLG589940 TLG655374:TLG655476 TLG720910:TLG721012 TLG786446:TLG786548 TLG851982:TLG852084 TLG917518:TLG917620 TLG983054:TLG983156 TVD66:TVD116 TVC65550:TVC65652 TVC131086:TVC131188 TVC196622:TVC196724 TVC262158:TVC262260 TVC327694:TVC327796 TVC393230:TVC393332 TVC458766:TVC458868 TVC524302:TVC524404 TVC589838:TVC589940 TVC655374:TVC655476 TVC720910:TVC721012 TVC786446:TVC786548 TVC851982:TVC852084 TVC917518:TVC917620 TVC983054:TVC983156 UEZ66:UEZ116 UEY65550:UEY65652 UEY131086:UEY131188 UEY196622:UEY196724 UEY262158:UEY262260 UEY327694:UEY327796 UEY393230:UEY393332 UEY458766:UEY458868 UEY524302:UEY524404 UEY589838:UEY589940 UEY655374:UEY655476 UEY720910:UEY721012 UEY786446:UEY786548 UEY851982:UEY852084 UEY917518:UEY917620 UEY983054:UEY983156 UOV66:UOV116 UOU65550:UOU65652 UOU131086:UOU131188 UOU196622:UOU196724 UOU262158:UOU262260 UOU327694:UOU327796 UOU393230:UOU393332 UOU458766:UOU458868 UOU524302:UOU524404 UOU589838:UOU589940 UOU655374:UOU655476 UOU720910:UOU721012 UOU786446:UOU786548 UOU851982:UOU852084 UOU917518:UOU917620 UOU983054:UOU983156 UYR66:UYR116 UYQ65550:UYQ65652 UYQ131086:UYQ131188 UYQ196622:UYQ196724 UYQ262158:UYQ262260 UYQ327694:UYQ327796 UYQ393230:UYQ393332 UYQ458766:UYQ458868 UYQ524302:UYQ524404 UYQ589838:UYQ589940 UYQ655374:UYQ655476 UYQ720910:UYQ721012 UYQ786446:UYQ786548 UYQ851982:UYQ852084 UYQ917518:UYQ917620 UYQ983054:UYQ983156 VIN66:VIN116 VIM65550:VIM65652 VIM131086:VIM131188 VIM196622:VIM196724 VIM262158:VIM262260 VIM327694:VIM327796 VIM393230:VIM393332 VIM458766:VIM458868 VIM524302:VIM524404 VIM589838:VIM589940 VIM655374:VIM655476 VIM720910:VIM721012 VIM786446:VIM786548 VIM851982:VIM852084 VIM917518:VIM917620 VIM983054:VIM983156 VSJ66:VSJ116 VSI65550:VSI65652 VSI131086:VSI131188 VSI196622:VSI196724 VSI262158:VSI262260 VSI327694:VSI327796 VSI393230:VSI393332 VSI458766:VSI458868 VSI524302:VSI524404 VSI589838:VSI589940 VSI655374:VSI655476 VSI720910:VSI721012 VSI786446:VSI786548 VSI851982:VSI852084 VSI917518:VSI917620 VSI983054:VSI983156 WCF66:WCF116 WCE65550:WCE65652 WCE131086:WCE131188 WCE196622:WCE196724 WCE262158:WCE262260 WCE327694:WCE327796 WCE393230:WCE393332 WCE458766:WCE458868 WCE524302:WCE524404 WCE589838:WCE589940 WCE655374:WCE655476 WCE720910:WCE721012 WCE786446:WCE786548 WCE851982:WCE852084 WCE917518:WCE917620 WCE983054:WCE983156 WMB66:WMB116 WMA65550:WMA65652 WMA131086:WMA131188 WMA196622:WMA196724 WMA262158:WMA262260 WMA327694:WMA327796 WMA393230:WMA393332 WMA458766:WMA458868 WMA524302:WMA524404 WMA589838:WMA589940 WMA655374:WMA655476 WMA720910:WMA721012 WMA786446:WMA786548 WMA851982:WMA852084 WMA917518:WMA917620 WMA983054:WMA983156 WVW983054:WVW983156 WVX66:WVX116 WVW65550:WVW65652 WVW131086:WVW131188 WVW196622:WVW196724 WVW262158:WVW262260 WVW327694:WVW327796 WVW393230:WVW393332 WVW458766:WVW458868 WVW524302:WVW524404 WVW589838:WVW589940 WVW655374:WVW655476 WVW720910:WVW721012 WVW786446:WVW786548 WVW851982:WVW852084 WVW917518:WVW917620 JL10:JL63 WVX10:WVX63 WMB10:WMB63 WCF10:WCF63 VSJ10:VSJ63 VIN10:VIN63 UYR10:UYR63 UOV10:UOV63 UEZ10:UEZ63 TVD10:TVD63 TLH10:TLH63 TBL10:TBL63 SRP10:SRP63 SHT10:SHT63 RXX10:RXX63 ROB10:ROB63 REF10:REF63 QUJ10:QUJ63 QKN10:QKN63 QAR10:QAR63 PQV10:PQV63 PGZ10:PGZ63 OXD10:OXD63 ONH10:ONH63 ODL10:ODL63 NTP10:NTP63 NJT10:NJT63 MZX10:MZX63 MQB10:MQB63 MGF10:MGF63 LWJ10:LWJ63 LMN10:LMN63 LCR10:LCR63 KSV10:KSV63 KIZ10:KIZ63 JZD10:JZD63 JPH10:JPH63 JFL10:JFL63 IVP10:IVP63 ILT10:ILT63 IBX10:IBX63 HSB10:HSB63 HIF10:HIF63 GYJ10:GYJ63 GON10:GON63 GER10:GER63 FUV10:FUV63 FKZ10:FKZ63 FBD10:FBD63 ERH10:ERH63 EHL10:EHL63 DXP10:DXP63 DNT10:DNT63 DDX10:DDX63 CUB10:CUB63 CKF10:CKF63 CAJ10:CAJ63 BQN10:BQN63 BGR10:BGR63 AWV10:AWV63 AMZ10:AMZ63 ADD10:ADD63 TH10:TH63" xr:uid="{E73B1CA7-9713-44EA-B3A1-3BBF233C5CC2}"/>
    <dataValidation allowBlank="1" showInputMessage="1" showErrorMessage="1" prompt="Performance tasks Weighted Score" sqref="P65550:R65652 P131086:R131188 P196622:R196724 P262158:R262260 P327694:R327796 P393230:R393332 P458766:R458868 P524302:R524404 P589838:R589940 P655374:R655476 P720910:R721012 P786446:R786548 P851982:R852084 P917518:R917620 P983054:R983156 JM66:JM116 JL65550:JL65652 JL131086:JL131188 JL196622:JL196724 JL262158:JL262260 JL327694:JL327796 JL393230:JL393332 JL458766:JL458868 JL524302:JL524404 JL589838:JL589940 JL655374:JL655476 JL720910:JL721012 JL786446:JL786548 JL851982:JL852084 JL917518:JL917620 JL983054:JL983156 TI66:TI116 TH65550:TH65652 TH131086:TH131188 TH196622:TH196724 TH262158:TH262260 TH327694:TH327796 TH393230:TH393332 TH458766:TH458868 TH524302:TH524404 TH589838:TH589940 TH655374:TH655476 TH720910:TH721012 TH786446:TH786548 TH851982:TH852084 TH917518:TH917620 TH983054:TH983156 ADE66:ADE116 ADD65550:ADD65652 ADD131086:ADD131188 ADD196622:ADD196724 ADD262158:ADD262260 ADD327694:ADD327796 ADD393230:ADD393332 ADD458766:ADD458868 ADD524302:ADD524404 ADD589838:ADD589940 ADD655374:ADD655476 ADD720910:ADD721012 ADD786446:ADD786548 ADD851982:ADD852084 ADD917518:ADD917620 ADD983054:ADD983156 ANA66:ANA116 AMZ65550:AMZ65652 AMZ131086:AMZ131188 AMZ196622:AMZ196724 AMZ262158:AMZ262260 AMZ327694:AMZ327796 AMZ393230:AMZ393332 AMZ458766:AMZ458868 AMZ524302:AMZ524404 AMZ589838:AMZ589940 AMZ655374:AMZ655476 AMZ720910:AMZ721012 AMZ786446:AMZ786548 AMZ851982:AMZ852084 AMZ917518:AMZ917620 AMZ983054:AMZ983156 AWW66:AWW116 AWV65550:AWV65652 AWV131086:AWV131188 AWV196622:AWV196724 AWV262158:AWV262260 AWV327694:AWV327796 AWV393230:AWV393332 AWV458766:AWV458868 AWV524302:AWV524404 AWV589838:AWV589940 AWV655374:AWV655476 AWV720910:AWV721012 AWV786446:AWV786548 AWV851982:AWV852084 AWV917518:AWV917620 AWV983054:AWV983156 BGS66:BGS116 BGR65550:BGR65652 BGR131086:BGR131188 BGR196622:BGR196724 BGR262158:BGR262260 BGR327694:BGR327796 BGR393230:BGR393332 BGR458766:BGR458868 BGR524302:BGR524404 BGR589838:BGR589940 BGR655374:BGR655476 BGR720910:BGR721012 BGR786446:BGR786548 BGR851982:BGR852084 BGR917518:BGR917620 BGR983054:BGR983156 BQO66:BQO116 BQN65550:BQN65652 BQN131086:BQN131188 BQN196622:BQN196724 BQN262158:BQN262260 BQN327694:BQN327796 BQN393230:BQN393332 BQN458766:BQN458868 BQN524302:BQN524404 BQN589838:BQN589940 BQN655374:BQN655476 BQN720910:BQN721012 BQN786446:BQN786548 BQN851982:BQN852084 BQN917518:BQN917620 BQN983054:BQN983156 CAK66:CAK116 CAJ65550:CAJ65652 CAJ131086:CAJ131188 CAJ196622:CAJ196724 CAJ262158:CAJ262260 CAJ327694:CAJ327796 CAJ393230:CAJ393332 CAJ458766:CAJ458868 CAJ524302:CAJ524404 CAJ589838:CAJ589940 CAJ655374:CAJ655476 CAJ720910:CAJ721012 CAJ786446:CAJ786548 CAJ851982:CAJ852084 CAJ917518:CAJ917620 CAJ983054:CAJ983156 CKG66:CKG116 CKF65550:CKF65652 CKF131086:CKF131188 CKF196622:CKF196724 CKF262158:CKF262260 CKF327694:CKF327796 CKF393230:CKF393332 CKF458766:CKF458868 CKF524302:CKF524404 CKF589838:CKF589940 CKF655374:CKF655476 CKF720910:CKF721012 CKF786446:CKF786548 CKF851982:CKF852084 CKF917518:CKF917620 CKF983054:CKF983156 CUC66:CUC116 CUB65550:CUB65652 CUB131086:CUB131188 CUB196622:CUB196724 CUB262158:CUB262260 CUB327694:CUB327796 CUB393230:CUB393332 CUB458766:CUB458868 CUB524302:CUB524404 CUB589838:CUB589940 CUB655374:CUB655476 CUB720910:CUB721012 CUB786446:CUB786548 CUB851982:CUB852084 CUB917518:CUB917620 CUB983054:CUB983156 DDY66:DDY116 DDX65550:DDX65652 DDX131086:DDX131188 DDX196622:DDX196724 DDX262158:DDX262260 DDX327694:DDX327796 DDX393230:DDX393332 DDX458766:DDX458868 DDX524302:DDX524404 DDX589838:DDX589940 DDX655374:DDX655476 DDX720910:DDX721012 DDX786446:DDX786548 DDX851982:DDX852084 DDX917518:DDX917620 DDX983054:DDX983156 DNU66:DNU116 DNT65550:DNT65652 DNT131086:DNT131188 DNT196622:DNT196724 DNT262158:DNT262260 DNT327694:DNT327796 DNT393230:DNT393332 DNT458766:DNT458868 DNT524302:DNT524404 DNT589838:DNT589940 DNT655374:DNT655476 DNT720910:DNT721012 DNT786446:DNT786548 DNT851982:DNT852084 DNT917518:DNT917620 DNT983054:DNT983156 DXQ66:DXQ116 DXP65550:DXP65652 DXP131086:DXP131188 DXP196622:DXP196724 DXP262158:DXP262260 DXP327694:DXP327796 DXP393230:DXP393332 DXP458766:DXP458868 DXP524302:DXP524404 DXP589838:DXP589940 DXP655374:DXP655476 DXP720910:DXP721012 DXP786446:DXP786548 DXP851982:DXP852084 DXP917518:DXP917620 DXP983054:DXP983156 EHM66:EHM116 EHL65550:EHL65652 EHL131086:EHL131188 EHL196622:EHL196724 EHL262158:EHL262260 EHL327694:EHL327796 EHL393230:EHL393332 EHL458766:EHL458868 EHL524302:EHL524404 EHL589838:EHL589940 EHL655374:EHL655476 EHL720910:EHL721012 EHL786446:EHL786548 EHL851982:EHL852084 EHL917518:EHL917620 EHL983054:EHL983156 ERI66:ERI116 ERH65550:ERH65652 ERH131086:ERH131188 ERH196622:ERH196724 ERH262158:ERH262260 ERH327694:ERH327796 ERH393230:ERH393332 ERH458766:ERH458868 ERH524302:ERH524404 ERH589838:ERH589940 ERH655374:ERH655476 ERH720910:ERH721012 ERH786446:ERH786548 ERH851982:ERH852084 ERH917518:ERH917620 ERH983054:ERH983156 FBE66:FBE116 FBD65550:FBD65652 FBD131086:FBD131188 FBD196622:FBD196724 FBD262158:FBD262260 FBD327694:FBD327796 FBD393230:FBD393332 FBD458766:FBD458868 FBD524302:FBD524404 FBD589838:FBD589940 FBD655374:FBD655476 FBD720910:FBD721012 FBD786446:FBD786548 FBD851982:FBD852084 FBD917518:FBD917620 FBD983054:FBD983156 FLA66:FLA116 FKZ65550:FKZ65652 FKZ131086:FKZ131188 FKZ196622:FKZ196724 FKZ262158:FKZ262260 FKZ327694:FKZ327796 FKZ393230:FKZ393332 FKZ458766:FKZ458868 FKZ524302:FKZ524404 FKZ589838:FKZ589940 FKZ655374:FKZ655476 FKZ720910:FKZ721012 FKZ786446:FKZ786548 FKZ851982:FKZ852084 FKZ917518:FKZ917620 FKZ983054:FKZ983156 FUW66:FUW116 FUV65550:FUV65652 FUV131086:FUV131188 FUV196622:FUV196724 FUV262158:FUV262260 FUV327694:FUV327796 FUV393230:FUV393332 FUV458766:FUV458868 FUV524302:FUV524404 FUV589838:FUV589940 FUV655374:FUV655476 FUV720910:FUV721012 FUV786446:FUV786548 FUV851982:FUV852084 FUV917518:FUV917620 FUV983054:FUV983156 GES66:GES116 GER65550:GER65652 GER131086:GER131188 GER196622:GER196724 GER262158:GER262260 GER327694:GER327796 GER393230:GER393332 GER458766:GER458868 GER524302:GER524404 GER589838:GER589940 GER655374:GER655476 GER720910:GER721012 GER786446:GER786548 GER851982:GER852084 GER917518:GER917620 GER983054:GER983156 GOO66:GOO116 GON65550:GON65652 GON131086:GON131188 GON196622:GON196724 GON262158:GON262260 GON327694:GON327796 GON393230:GON393332 GON458766:GON458868 GON524302:GON524404 GON589838:GON589940 GON655374:GON655476 GON720910:GON721012 GON786446:GON786548 GON851982:GON852084 GON917518:GON917620 GON983054:GON983156 GYK66:GYK116 GYJ65550:GYJ65652 GYJ131086:GYJ131188 GYJ196622:GYJ196724 GYJ262158:GYJ262260 GYJ327694:GYJ327796 GYJ393230:GYJ393332 GYJ458766:GYJ458868 GYJ524302:GYJ524404 GYJ589838:GYJ589940 GYJ655374:GYJ655476 GYJ720910:GYJ721012 GYJ786446:GYJ786548 GYJ851982:GYJ852084 GYJ917518:GYJ917620 GYJ983054:GYJ983156 HIG66:HIG116 HIF65550:HIF65652 HIF131086:HIF131188 HIF196622:HIF196724 HIF262158:HIF262260 HIF327694:HIF327796 HIF393230:HIF393332 HIF458766:HIF458868 HIF524302:HIF524404 HIF589838:HIF589940 HIF655374:HIF655476 HIF720910:HIF721012 HIF786446:HIF786548 HIF851982:HIF852084 HIF917518:HIF917620 HIF983054:HIF983156 HSC66:HSC116 HSB65550:HSB65652 HSB131086:HSB131188 HSB196622:HSB196724 HSB262158:HSB262260 HSB327694:HSB327796 HSB393230:HSB393332 HSB458766:HSB458868 HSB524302:HSB524404 HSB589838:HSB589940 HSB655374:HSB655476 HSB720910:HSB721012 HSB786446:HSB786548 HSB851982:HSB852084 HSB917518:HSB917620 HSB983054:HSB983156 IBY66:IBY116 IBX65550:IBX65652 IBX131086:IBX131188 IBX196622:IBX196724 IBX262158:IBX262260 IBX327694:IBX327796 IBX393230:IBX393332 IBX458766:IBX458868 IBX524302:IBX524404 IBX589838:IBX589940 IBX655374:IBX655476 IBX720910:IBX721012 IBX786446:IBX786548 IBX851982:IBX852084 IBX917518:IBX917620 IBX983054:IBX983156 ILU66:ILU116 ILT65550:ILT65652 ILT131086:ILT131188 ILT196622:ILT196724 ILT262158:ILT262260 ILT327694:ILT327796 ILT393230:ILT393332 ILT458766:ILT458868 ILT524302:ILT524404 ILT589838:ILT589940 ILT655374:ILT655476 ILT720910:ILT721012 ILT786446:ILT786548 ILT851982:ILT852084 ILT917518:ILT917620 ILT983054:ILT983156 IVQ66:IVQ116 IVP65550:IVP65652 IVP131086:IVP131188 IVP196622:IVP196724 IVP262158:IVP262260 IVP327694:IVP327796 IVP393230:IVP393332 IVP458766:IVP458868 IVP524302:IVP524404 IVP589838:IVP589940 IVP655374:IVP655476 IVP720910:IVP721012 IVP786446:IVP786548 IVP851982:IVP852084 IVP917518:IVP917620 IVP983054:IVP983156 JFM66:JFM116 JFL65550:JFL65652 JFL131086:JFL131188 JFL196622:JFL196724 JFL262158:JFL262260 JFL327694:JFL327796 JFL393230:JFL393332 JFL458766:JFL458868 JFL524302:JFL524404 JFL589838:JFL589940 JFL655374:JFL655476 JFL720910:JFL721012 JFL786446:JFL786548 JFL851982:JFL852084 JFL917518:JFL917620 JFL983054:JFL983156 JPI66:JPI116 JPH65550:JPH65652 JPH131086:JPH131188 JPH196622:JPH196724 JPH262158:JPH262260 JPH327694:JPH327796 JPH393230:JPH393332 JPH458766:JPH458868 JPH524302:JPH524404 JPH589838:JPH589940 JPH655374:JPH655476 JPH720910:JPH721012 JPH786446:JPH786548 JPH851982:JPH852084 JPH917518:JPH917620 JPH983054:JPH983156 JZE66:JZE116 JZD65550:JZD65652 JZD131086:JZD131188 JZD196622:JZD196724 JZD262158:JZD262260 JZD327694:JZD327796 JZD393230:JZD393332 JZD458766:JZD458868 JZD524302:JZD524404 JZD589838:JZD589940 JZD655374:JZD655476 JZD720910:JZD721012 JZD786446:JZD786548 JZD851982:JZD852084 JZD917518:JZD917620 JZD983054:JZD983156 KJA66:KJA116 KIZ65550:KIZ65652 KIZ131086:KIZ131188 KIZ196622:KIZ196724 KIZ262158:KIZ262260 KIZ327694:KIZ327796 KIZ393230:KIZ393332 KIZ458766:KIZ458868 KIZ524302:KIZ524404 KIZ589838:KIZ589940 KIZ655374:KIZ655476 KIZ720910:KIZ721012 KIZ786446:KIZ786548 KIZ851982:KIZ852084 KIZ917518:KIZ917620 KIZ983054:KIZ983156 KSW66:KSW116 KSV65550:KSV65652 KSV131086:KSV131188 KSV196622:KSV196724 KSV262158:KSV262260 KSV327694:KSV327796 KSV393230:KSV393332 KSV458766:KSV458868 KSV524302:KSV524404 KSV589838:KSV589940 KSV655374:KSV655476 KSV720910:KSV721012 KSV786446:KSV786548 KSV851982:KSV852084 KSV917518:KSV917620 KSV983054:KSV983156 LCS66:LCS116 LCR65550:LCR65652 LCR131086:LCR131188 LCR196622:LCR196724 LCR262158:LCR262260 LCR327694:LCR327796 LCR393230:LCR393332 LCR458766:LCR458868 LCR524302:LCR524404 LCR589838:LCR589940 LCR655374:LCR655476 LCR720910:LCR721012 LCR786446:LCR786548 LCR851982:LCR852084 LCR917518:LCR917620 LCR983054:LCR983156 LMO66:LMO116 LMN65550:LMN65652 LMN131086:LMN131188 LMN196622:LMN196724 LMN262158:LMN262260 LMN327694:LMN327796 LMN393230:LMN393332 LMN458766:LMN458868 LMN524302:LMN524404 LMN589838:LMN589940 LMN655374:LMN655476 LMN720910:LMN721012 LMN786446:LMN786548 LMN851982:LMN852084 LMN917518:LMN917620 LMN983054:LMN983156 LWK66:LWK116 LWJ65550:LWJ65652 LWJ131086:LWJ131188 LWJ196622:LWJ196724 LWJ262158:LWJ262260 LWJ327694:LWJ327796 LWJ393230:LWJ393332 LWJ458766:LWJ458868 LWJ524302:LWJ524404 LWJ589838:LWJ589940 LWJ655374:LWJ655476 LWJ720910:LWJ721012 LWJ786446:LWJ786548 LWJ851982:LWJ852084 LWJ917518:LWJ917620 LWJ983054:LWJ983156 MGG66:MGG116 MGF65550:MGF65652 MGF131086:MGF131188 MGF196622:MGF196724 MGF262158:MGF262260 MGF327694:MGF327796 MGF393230:MGF393332 MGF458766:MGF458868 MGF524302:MGF524404 MGF589838:MGF589940 MGF655374:MGF655476 MGF720910:MGF721012 MGF786446:MGF786548 MGF851982:MGF852084 MGF917518:MGF917620 MGF983054:MGF983156 MQC66:MQC116 MQB65550:MQB65652 MQB131086:MQB131188 MQB196622:MQB196724 MQB262158:MQB262260 MQB327694:MQB327796 MQB393230:MQB393332 MQB458766:MQB458868 MQB524302:MQB524404 MQB589838:MQB589940 MQB655374:MQB655476 MQB720910:MQB721012 MQB786446:MQB786548 MQB851982:MQB852084 MQB917518:MQB917620 MQB983054:MQB983156 MZY66:MZY116 MZX65550:MZX65652 MZX131086:MZX131188 MZX196622:MZX196724 MZX262158:MZX262260 MZX327694:MZX327796 MZX393230:MZX393332 MZX458766:MZX458868 MZX524302:MZX524404 MZX589838:MZX589940 MZX655374:MZX655476 MZX720910:MZX721012 MZX786446:MZX786548 MZX851982:MZX852084 MZX917518:MZX917620 MZX983054:MZX983156 NJU66:NJU116 NJT65550:NJT65652 NJT131086:NJT131188 NJT196622:NJT196724 NJT262158:NJT262260 NJT327694:NJT327796 NJT393230:NJT393332 NJT458766:NJT458868 NJT524302:NJT524404 NJT589838:NJT589940 NJT655374:NJT655476 NJT720910:NJT721012 NJT786446:NJT786548 NJT851982:NJT852084 NJT917518:NJT917620 NJT983054:NJT983156 NTQ66:NTQ116 NTP65550:NTP65652 NTP131086:NTP131188 NTP196622:NTP196724 NTP262158:NTP262260 NTP327694:NTP327796 NTP393230:NTP393332 NTP458766:NTP458868 NTP524302:NTP524404 NTP589838:NTP589940 NTP655374:NTP655476 NTP720910:NTP721012 NTP786446:NTP786548 NTP851982:NTP852084 NTP917518:NTP917620 NTP983054:NTP983156 ODM66:ODM116 ODL65550:ODL65652 ODL131086:ODL131188 ODL196622:ODL196724 ODL262158:ODL262260 ODL327694:ODL327796 ODL393230:ODL393332 ODL458766:ODL458868 ODL524302:ODL524404 ODL589838:ODL589940 ODL655374:ODL655476 ODL720910:ODL721012 ODL786446:ODL786548 ODL851982:ODL852084 ODL917518:ODL917620 ODL983054:ODL983156 ONI66:ONI116 ONH65550:ONH65652 ONH131086:ONH131188 ONH196622:ONH196724 ONH262158:ONH262260 ONH327694:ONH327796 ONH393230:ONH393332 ONH458766:ONH458868 ONH524302:ONH524404 ONH589838:ONH589940 ONH655374:ONH655476 ONH720910:ONH721012 ONH786446:ONH786548 ONH851982:ONH852084 ONH917518:ONH917620 ONH983054:ONH983156 OXE66:OXE116 OXD65550:OXD65652 OXD131086:OXD131188 OXD196622:OXD196724 OXD262158:OXD262260 OXD327694:OXD327796 OXD393230:OXD393332 OXD458766:OXD458868 OXD524302:OXD524404 OXD589838:OXD589940 OXD655374:OXD655476 OXD720910:OXD721012 OXD786446:OXD786548 OXD851982:OXD852084 OXD917518:OXD917620 OXD983054:OXD983156 PHA66:PHA116 PGZ65550:PGZ65652 PGZ131086:PGZ131188 PGZ196622:PGZ196724 PGZ262158:PGZ262260 PGZ327694:PGZ327796 PGZ393230:PGZ393332 PGZ458766:PGZ458868 PGZ524302:PGZ524404 PGZ589838:PGZ589940 PGZ655374:PGZ655476 PGZ720910:PGZ721012 PGZ786446:PGZ786548 PGZ851982:PGZ852084 PGZ917518:PGZ917620 PGZ983054:PGZ983156 PQW66:PQW116 PQV65550:PQV65652 PQV131086:PQV131188 PQV196622:PQV196724 PQV262158:PQV262260 PQV327694:PQV327796 PQV393230:PQV393332 PQV458766:PQV458868 PQV524302:PQV524404 PQV589838:PQV589940 PQV655374:PQV655476 PQV720910:PQV721012 PQV786446:PQV786548 PQV851982:PQV852084 PQV917518:PQV917620 PQV983054:PQV983156 QAS66:QAS116 QAR65550:QAR65652 QAR131086:QAR131188 QAR196622:QAR196724 QAR262158:QAR262260 QAR327694:QAR327796 QAR393230:QAR393332 QAR458766:QAR458868 QAR524302:QAR524404 QAR589838:QAR589940 QAR655374:QAR655476 QAR720910:QAR721012 QAR786446:QAR786548 QAR851982:QAR852084 QAR917518:QAR917620 QAR983054:QAR983156 QKO66:QKO116 QKN65550:QKN65652 QKN131086:QKN131188 QKN196622:QKN196724 QKN262158:QKN262260 QKN327694:QKN327796 QKN393230:QKN393332 QKN458766:QKN458868 QKN524302:QKN524404 QKN589838:QKN589940 QKN655374:QKN655476 QKN720910:QKN721012 QKN786446:QKN786548 QKN851982:QKN852084 QKN917518:QKN917620 QKN983054:QKN983156 QUK66:QUK116 QUJ65550:QUJ65652 QUJ131086:QUJ131188 QUJ196622:QUJ196724 QUJ262158:QUJ262260 QUJ327694:QUJ327796 QUJ393230:QUJ393332 QUJ458766:QUJ458868 QUJ524302:QUJ524404 QUJ589838:QUJ589940 QUJ655374:QUJ655476 QUJ720910:QUJ721012 QUJ786446:QUJ786548 QUJ851982:QUJ852084 QUJ917518:QUJ917620 QUJ983054:QUJ983156 REG66:REG116 REF65550:REF65652 REF131086:REF131188 REF196622:REF196724 REF262158:REF262260 REF327694:REF327796 REF393230:REF393332 REF458766:REF458868 REF524302:REF524404 REF589838:REF589940 REF655374:REF655476 REF720910:REF721012 REF786446:REF786548 REF851982:REF852084 REF917518:REF917620 REF983054:REF983156 ROC66:ROC116 ROB65550:ROB65652 ROB131086:ROB131188 ROB196622:ROB196724 ROB262158:ROB262260 ROB327694:ROB327796 ROB393230:ROB393332 ROB458766:ROB458868 ROB524302:ROB524404 ROB589838:ROB589940 ROB655374:ROB655476 ROB720910:ROB721012 ROB786446:ROB786548 ROB851982:ROB852084 ROB917518:ROB917620 ROB983054:ROB983156 RXY66:RXY116 RXX65550:RXX65652 RXX131086:RXX131188 RXX196622:RXX196724 RXX262158:RXX262260 RXX327694:RXX327796 RXX393230:RXX393332 RXX458766:RXX458868 RXX524302:RXX524404 RXX589838:RXX589940 RXX655374:RXX655476 RXX720910:RXX721012 RXX786446:RXX786548 RXX851982:RXX852084 RXX917518:RXX917620 RXX983054:RXX983156 SHU66:SHU116 SHT65550:SHT65652 SHT131086:SHT131188 SHT196622:SHT196724 SHT262158:SHT262260 SHT327694:SHT327796 SHT393230:SHT393332 SHT458766:SHT458868 SHT524302:SHT524404 SHT589838:SHT589940 SHT655374:SHT655476 SHT720910:SHT721012 SHT786446:SHT786548 SHT851982:SHT852084 SHT917518:SHT917620 SHT983054:SHT983156 SRQ66:SRQ116 SRP65550:SRP65652 SRP131086:SRP131188 SRP196622:SRP196724 SRP262158:SRP262260 SRP327694:SRP327796 SRP393230:SRP393332 SRP458766:SRP458868 SRP524302:SRP524404 SRP589838:SRP589940 SRP655374:SRP655476 SRP720910:SRP721012 SRP786446:SRP786548 SRP851982:SRP852084 SRP917518:SRP917620 SRP983054:SRP983156 TBM66:TBM116 TBL65550:TBL65652 TBL131086:TBL131188 TBL196622:TBL196724 TBL262158:TBL262260 TBL327694:TBL327796 TBL393230:TBL393332 TBL458766:TBL458868 TBL524302:TBL524404 TBL589838:TBL589940 TBL655374:TBL655476 TBL720910:TBL721012 TBL786446:TBL786548 TBL851982:TBL852084 TBL917518:TBL917620 TBL983054:TBL983156 TLI66:TLI116 TLH65550:TLH65652 TLH131086:TLH131188 TLH196622:TLH196724 TLH262158:TLH262260 TLH327694:TLH327796 TLH393230:TLH393332 TLH458766:TLH458868 TLH524302:TLH524404 TLH589838:TLH589940 TLH655374:TLH655476 TLH720910:TLH721012 TLH786446:TLH786548 TLH851982:TLH852084 TLH917518:TLH917620 TLH983054:TLH983156 TVE66:TVE116 TVD65550:TVD65652 TVD131086:TVD131188 TVD196622:TVD196724 TVD262158:TVD262260 TVD327694:TVD327796 TVD393230:TVD393332 TVD458766:TVD458868 TVD524302:TVD524404 TVD589838:TVD589940 TVD655374:TVD655476 TVD720910:TVD721012 TVD786446:TVD786548 TVD851982:TVD852084 TVD917518:TVD917620 TVD983054:TVD983156 UFA66:UFA116 UEZ65550:UEZ65652 UEZ131086:UEZ131188 UEZ196622:UEZ196724 UEZ262158:UEZ262260 UEZ327694:UEZ327796 UEZ393230:UEZ393332 UEZ458766:UEZ458868 UEZ524302:UEZ524404 UEZ589838:UEZ589940 UEZ655374:UEZ655476 UEZ720910:UEZ721012 UEZ786446:UEZ786548 UEZ851982:UEZ852084 UEZ917518:UEZ917620 UEZ983054:UEZ983156 UOW66:UOW116 UOV65550:UOV65652 UOV131086:UOV131188 UOV196622:UOV196724 UOV262158:UOV262260 UOV327694:UOV327796 UOV393230:UOV393332 UOV458766:UOV458868 UOV524302:UOV524404 UOV589838:UOV589940 UOV655374:UOV655476 UOV720910:UOV721012 UOV786446:UOV786548 UOV851982:UOV852084 UOV917518:UOV917620 UOV983054:UOV983156 UYS66:UYS116 UYR65550:UYR65652 UYR131086:UYR131188 UYR196622:UYR196724 UYR262158:UYR262260 UYR327694:UYR327796 UYR393230:UYR393332 UYR458766:UYR458868 UYR524302:UYR524404 UYR589838:UYR589940 UYR655374:UYR655476 UYR720910:UYR721012 UYR786446:UYR786548 UYR851982:UYR852084 UYR917518:UYR917620 UYR983054:UYR983156 VIO66:VIO116 VIN65550:VIN65652 VIN131086:VIN131188 VIN196622:VIN196724 VIN262158:VIN262260 VIN327694:VIN327796 VIN393230:VIN393332 VIN458766:VIN458868 VIN524302:VIN524404 VIN589838:VIN589940 VIN655374:VIN655476 VIN720910:VIN721012 VIN786446:VIN786548 VIN851982:VIN852084 VIN917518:VIN917620 VIN983054:VIN983156 VSK66:VSK116 VSJ65550:VSJ65652 VSJ131086:VSJ131188 VSJ196622:VSJ196724 VSJ262158:VSJ262260 VSJ327694:VSJ327796 VSJ393230:VSJ393332 VSJ458766:VSJ458868 VSJ524302:VSJ524404 VSJ589838:VSJ589940 VSJ655374:VSJ655476 VSJ720910:VSJ721012 VSJ786446:VSJ786548 VSJ851982:VSJ852084 VSJ917518:VSJ917620 VSJ983054:VSJ983156 WCG66:WCG116 WCF65550:WCF65652 WCF131086:WCF131188 WCF196622:WCF196724 WCF262158:WCF262260 WCF327694:WCF327796 WCF393230:WCF393332 WCF458766:WCF458868 WCF524302:WCF524404 WCF589838:WCF589940 WCF655374:WCF655476 WCF720910:WCF721012 WCF786446:WCF786548 WCF851982:WCF852084 WCF917518:WCF917620 WCF983054:WCF983156 WMC66:WMC116 WMB65550:WMB65652 WMB131086:WMB131188 WMB196622:WMB196724 WMB262158:WMB262260 WMB327694:WMB327796 WMB393230:WMB393332 WMB458766:WMB458868 WMB524302:WMB524404 WMB589838:WMB589940 WMB655374:WMB655476 WMB720910:WMB721012 WMB786446:WMB786548 WMB851982:WMB852084 WMB917518:WMB917620 WMB983054:WMB983156 WVX983054:WVX983156 WVY66:WVY116 WVX65550:WVX65652 WVX131086:WVX131188 WVX196622:WVX196724 WVX262158:WVX262260 WVX327694:WVX327796 WVX393230:WVX393332 WVX458766:WVX458868 WVX524302:WVX524404 WVX589838:WVX589940 WVX655374:WVX655476 WVX720910:WVX721012 WVX786446:WVX786548 WVX851982:WVX852084 WVX917518:WVX917620 JM10:JM63 WVY10:WVY63 WMC10:WMC63 WCG10:WCG63 VSK10:VSK63 VIO10:VIO63 UYS10:UYS63 UOW10:UOW63 UFA10:UFA63 TVE10:TVE63 TLI10:TLI63 TBM10:TBM63 SRQ10:SRQ63 SHU10:SHU63 RXY10:RXY63 ROC10:ROC63 REG10:REG63 QUK10:QUK63 QKO10:QKO63 QAS10:QAS63 PQW10:PQW63 PHA10:PHA63 OXE10:OXE63 ONI10:ONI63 ODM10:ODM63 NTQ10:NTQ63 NJU10:NJU63 MZY10:MZY63 MQC10:MQC63 MGG10:MGG63 LWK10:LWK63 LMO10:LMO63 LCS10:LCS63 KSW10:KSW63 KJA10:KJA63 JZE10:JZE63 JPI10:JPI63 JFM10:JFM63 IVQ10:IVQ63 ILU10:ILU63 IBY10:IBY63 HSC10:HSC63 HIG10:HIG63 GYK10:GYK63 GOO10:GOO63 GES10:GES63 FUW10:FUW63 FLA10:FLA63 FBE10:FBE63 ERI10:ERI63 EHM10:EHM63 DXQ10:DXQ63 DNU10:DNU63 DDY10:DDY63 CUC10:CUC63 CKG10:CKG63 CAK10:CAK63 BQO10:BQO63 BGS10:BGS63 AWW10:AWW63 ANA10:ANA63 ADE10:ADE63 TI10:TI63" xr:uid="{6DFC2D33-638F-4E2E-A5AB-A8983F8C2BEA}"/>
    <dataValidation allowBlank="1" showInputMessage="1" showErrorMessage="1" prompt="INPUT Quarterly Assessment Highest Possible Score" sqref="S65550:T65551 S131086:T131087 S196622:T196623 S262158:T262159 S327694:T327695 S393230:T393231 S458766:T458767 S524302:T524303 S589838:T589839 S655374:T655375 S720910:T720911 S786446:T786447 S851982:T851983 S917518:T917519 S983054:T983055 TJ10:TJ12 JM65550:JM65551 JM131086:JM131087 JM196622:JM196623 JM262158:JM262159 JM327694:JM327695 JM393230:JM393231 JM458766:JM458767 JM524302:JM524303 JM589838:JM589839 JM655374:JM655375 JM720910:JM720911 JM786446:JM786447 JM851982:JM851983 JM917518:JM917519 JM983054:JM983055 ADF10:ADF12 TI65550:TI65551 TI131086:TI131087 TI196622:TI196623 TI262158:TI262159 TI327694:TI327695 TI393230:TI393231 TI458766:TI458767 TI524302:TI524303 TI589838:TI589839 TI655374:TI655375 TI720910:TI720911 TI786446:TI786447 TI851982:TI851983 TI917518:TI917519 TI983054:TI983055 ANB10:ANB12 ADE65550:ADE65551 ADE131086:ADE131087 ADE196622:ADE196623 ADE262158:ADE262159 ADE327694:ADE327695 ADE393230:ADE393231 ADE458766:ADE458767 ADE524302:ADE524303 ADE589838:ADE589839 ADE655374:ADE655375 ADE720910:ADE720911 ADE786446:ADE786447 ADE851982:ADE851983 ADE917518:ADE917519 ADE983054:ADE983055 AWX10:AWX12 ANA65550:ANA65551 ANA131086:ANA131087 ANA196622:ANA196623 ANA262158:ANA262159 ANA327694:ANA327695 ANA393230:ANA393231 ANA458766:ANA458767 ANA524302:ANA524303 ANA589838:ANA589839 ANA655374:ANA655375 ANA720910:ANA720911 ANA786446:ANA786447 ANA851982:ANA851983 ANA917518:ANA917519 ANA983054:ANA983055 BGT10:BGT12 AWW65550:AWW65551 AWW131086:AWW131087 AWW196622:AWW196623 AWW262158:AWW262159 AWW327694:AWW327695 AWW393230:AWW393231 AWW458766:AWW458767 AWW524302:AWW524303 AWW589838:AWW589839 AWW655374:AWW655375 AWW720910:AWW720911 AWW786446:AWW786447 AWW851982:AWW851983 AWW917518:AWW917519 AWW983054:AWW983055 BQP10:BQP12 BGS65550:BGS65551 BGS131086:BGS131087 BGS196622:BGS196623 BGS262158:BGS262159 BGS327694:BGS327695 BGS393230:BGS393231 BGS458766:BGS458767 BGS524302:BGS524303 BGS589838:BGS589839 BGS655374:BGS655375 BGS720910:BGS720911 BGS786446:BGS786447 BGS851982:BGS851983 BGS917518:BGS917519 BGS983054:BGS983055 CAL10:CAL12 BQO65550:BQO65551 BQO131086:BQO131087 BQO196622:BQO196623 BQO262158:BQO262159 BQO327694:BQO327695 BQO393230:BQO393231 BQO458766:BQO458767 BQO524302:BQO524303 BQO589838:BQO589839 BQO655374:BQO655375 BQO720910:BQO720911 BQO786446:BQO786447 BQO851982:BQO851983 BQO917518:BQO917519 BQO983054:BQO983055 CKH10:CKH12 CAK65550:CAK65551 CAK131086:CAK131087 CAK196622:CAK196623 CAK262158:CAK262159 CAK327694:CAK327695 CAK393230:CAK393231 CAK458766:CAK458767 CAK524302:CAK524303 CAK589838:CAK589839 CAK655374:CAK655375 CAK720910:CAK720911 CAK786446:CAK786447 CAK851982:CAK851983 CAK917518:CAK917519 CAK983054:CAK983055 CUD10:CUD12 CKG65550:CKG65551 CKG131086:CKG131087 CKG196622:CKG196623 CKG262158:CKG262159 CKG327694:CKG327695 CKG393230:CKG393231 CKG458766:CKG458767 CKG524302:CKG524303 CKG589838:CKG589839 CKG655374:CKG655375 CKG720910:CKG720911 CKG786446:CKG786447 CKG851982:CKG851983 CKG917518:CKG917519 CKG983054:CKG983055 DDZ10:DDZ12 CUC65550:CUC65551 CUC131086:CUC131087 CUC196622:CUC196623 CUC262158:CUC262159 CUC327694:CUC327695 CUC393230:CUC393231 CUC458766:CUC458767 CUC524302:CUC524303 CUC589838:CUC589839 CUC655374:CUC655375 CUC720910:CUC720911 CUC786446:CUC786447 CUC851982:CUC851983 CUC917518:CUC917519 CUC983054:CUC983055 DNV10:DNV12 DDY65550:DDY65551 DDY131086:DDY131087 DDY196622:DDY196623 DDY262158:DDY262159 DDY327694:DDY327695 DDY393230:DDY393231 DDY458766:DDY458767 DDY524302:DDY524303 DDY589838:DDY589839 DDY655374:DDY655375 DDY720910:DDY720911 DDY786446:DDY786447 DDY851982:DDY851983 DDY917518:DDY917519 DDY983054:DDY983055 DXR10:DXR12 DNU65550:DNU65551 DNU131086:DNU131087 DNU196622:DNU196623 DNU262158:DNU262159 DNU327694:DNU327695 DNU393230:DNU393231 DNU458766:DNU458767 DNU524302:DNU524303 DNU589838:DNU589839 DNU655374:DNU655375 DNU720910:DNU720911 DNU786446:DNU786447 DNU851982:DNU851983 DNU917518:DNU917519 DNU983054:DNU983055 EHN10:EHN12 DXQ65550:DXQ65551 DXQ131086:DXQ131087 DXQ196622:DXQ196623 DXQ262158:DXQ262159 DXQ327694:DXQ327695 DXQ393230:DXQ393231 DXQ458766:DXQ458767 DXQ524302:DXQ524303 DXQ589838:DXQ589839 DXQ655374:DXQ655375 DXQ720910:DXQ720911 DXQ786446:DXQ786447 DXQ851982:DXQ851983 DXQ917518:DXQ917519 DXQ983054:DXQ983055 ERJ10:ERJ12 EHM65550:EHM65551 EHM131086:EHM131087 EHM196622:EHM196623 EHM262158:EHM262159 EHM327694:EHM327695 EHM393230:EHM393231 EHM458766:EHM458767 EHM524302:EHM524303 EHM589838:EHM589839 EHM655374:EHM655375 EHM720910:EHM720911 EHM786446:EHM786447 EHM851982:EHM851983 EHM917518:EHM917519 EHM983054:EHM983055 FBF10:FBF12 ERI65550:ERI65551 ERI131086:ERI131087 ERI196622:ERI196623 ERI262158:ERI262159 ERI327694:ERI327695 ERI393230:ERI393231 ERI458766:ERI458767 ERI524302:ERI524303 ERI589838:ERI589839 ERI655374:ERI655375 ERI720910:ERI720911 ERI786446:ERI786447 ERI851982:ERI851983 ERI917518:ERI917519 ERI983054:ERI983055 FLB10:FLB12 FBE65550:FBE65551 FBE131086:FBE131087 FBE196622:FBE196623 FBE262158:FBE262159 FBE327694:FBE327695 FBE393230:FBE393231 FBE458766:FBE458767 FBE524302:FBE524303 FBE589838:FBE589839 FBE655374:FBE655375 FBE720910:FBE720911 FBE786446:FBE786447 FBE851982:FBE851983 FBE917518:FBE917519 FBE983054:FBE983055 FUX10:FUX12 FLA65550:FLA65551 FLA131086:FLA131087 FLA196622:FLA196623 FLA262158:FLA262159 FLA327694:FLA327695 FLA393230:FLA393231 FLA458766:FLA458767 FLA524302:FLA524303 FLA589838:FLA589839 FLA655374:FLA655375 FLA720910:FLA720911 FLA786446:FLA786447 FLA851982:FLA851983 FLA917518:FLA917519 FLA983054:FLA983055 GET10:GET12 FUW65550:FUW65551 FUW131086:FUW131087 FUW196622:FUW196623 FUW262158:FUW262159 FUW327694:FUW327695 FUW393230:FUW393231 FUW458766:FUW458767 FUW524302:FUW524303 FUW589838:FUW589839 FUW655374:FUW655375 FUW720910:FUW720911 FUW786446:FUW786447 FUW851982:FUW851983 FUW917518:FUW917519 FUW983054:FUW983055 GOP10:GOP12 GES65550:GES65551 GES131086:GES131087 GES196622:GES196623 GES262158:GES262159 GES327694:GES327695 GES393230:GES393231 GES458766:GES458767 GES524302:GES524303 GES589838:GES589839 GES655374:GES655375 GES720910:GES720911 GES786446:GES786447 GES851982:GES851983 GES917518:GES917519 GES983054:GES983055 GYL10:GYL12 GOO65550:GOO65551 GOO131086:GOO131087 GOO196622:GOO196623 GOO262158:GOO262159 GOO327694:GOO327695 GOO393230:GOO393231 GOO458766:GOO458767 GOO524302:GOO524303 GOO589838:GOO589839 GOO655374:GOO655375 GOO720910:GOO720911 GOO786446:GOO786447 GOO851982:GOO851983 GOO917518:GOO917519 GOO983054:GOO983055 HIH10:HIH12 GYK65550:GYK65551 GYK131086:GYK131087 GYK196622:GYK196623 GYK262158:GYK262159 GYK327694:GYK327695 GYK393230:GYK393231 GYK458766:GYK458767 GYK524302:GYK524303 GYK589838:GYK589839 GYK655374:GYK655375 GYK720910:GYK720911 GYK786446:GYK786447 GYK851982:GYK851983 GYK917518:GYK917519 GYK983054:GYK983055 HSD10:HSD12 HIG65550:HIG65551 HIG131086:HIG131087 HIG196622:HIG196623 HIG262158:HIG262159 HIG327694:HIG327695 HIG393230:HIG393231 HIG458766:HIG458767 HIG524302:HIG524303 HIG589838:HIG589839 HIG655374:HIG655375 HIG720910:HIG720911 HIG786446:HIG786447 HIG851982:HIG851983 HIG917518:HIG917519 HIG983054:HIG983055 IBZ10:IBZ12 HSC65550:HSC65551 HSC131086:HSC131087 HSC196622:HSC196623 HSC262158:HSC262159 HSC327694:HSC327695 HSC393230:HSC393231 HSC458766:HSC458767 HSC524302:HSC524303 HSC589838:HSC589839 HSC655374:HSC655375 HSC720910:HSC720911 HSC786446:HSC786447 HSC851982:HSC851983 HSC917518:HSC917519 HSC983054:HSC983055 ILV10:ILV12 IBY65550:IBY65551 IBY131086:IBY131087 IBY196622:IBY196623 IBY262158:IBY262159 IBY327694:IBY327695 IBY393230:IBY393231 IBY458766:IBY458767 IBY524302:IBY524303 IBY589838:IBY589839 IBY655374:IBY655375 IBY720910:IBY720911 IBY786446:IBY786447 IBY851982:IBY851983 IBY917518:IBY917519 IBY983054:IBY983055 IVR10:IVR12 ILU65550:ILU65551 ILU131086:ILU131087 ILU196622:ILU196623 ILU262158:ILU262159 ILU327694:ILU327695 ILU393230:ILU393231 ILU458766:ILU458767 ILU524302:ILU524303 ILU589838:ILU589839 ILU655374:ILU655375 ILU720910:ILU720911 ILU786446:ILU786447 ILU851982:ILU851983 ILU917518:ILU917519 ILU983054:ILU983055 JFN10:JFN12 IVQ65550:IVQ65551 IVQ131086:IVQ131087 IVQ196622:IVQ196623 IVQ262158:IVQ262159 IVQ327694:IVQ327695 IVQ393230:IVQ393231 IVQ458766:IVQ458767 IVQ524302:IVQ524303 IVQ589838:IVQ589839 IVQ655374:IVQ655375 IVQ720910:IVQ720911 IVQ786446:IVQ786447 IVQ851982:IVQ851983 IVQ917518:IVQ917519 IVQ983054:IVQ983055 JPJ10:JPJ12 JFM65550:JFM65551 JFM131086:JFM131087 JFM196622:JFM196623 JFM262158:JFM262159 JFM327694:JFM327695 JFM393230:JFM393231 JFM458766:JFM458767 JFM524302:JFM524303 JFM589838:JFM589839 JFM655374:JFM655375 JFM720910:JFM720911 JFM786446:JFM786447 JFM851982:JFM851983 JFM917518:JFM917519 JFM983054:JFM983055 JZF10:JZF12 JPI65550:JPI65551 JPI131086:JPI131087 JPI196622:JPI196623 JPI262158:JPI262159 JPI327694:JPI327695 JPI393230:JPI393231 JPI458766:JPI458767 JPI524302:JPI524303 JPI589838:JPI589839 JPI655374:JPI655375 JPI720910:JPI720911 JPI786446:JPI786447 JPI851982:JPI851983 JPI917518:JPI917519 JPI983054:JPI983055 KJB10:KJB12 JZE65550:JZE65551 JZE131086:JZE131087 JZE196622:JZE196623 JZE262158:JZE262159 JZE327694:JZE327695 JZE393230:JZE393231 JZE458766:JZE458767 JZE524302:JZE524303 JZE589838:JZE589839 JZE655374:JZE655375 JZE720910:JZE720911 JZE786446:JZE786447 JZE851982:JZE851983 JZE917518:JZE917519 JZE983054:JZE983055 KSX10:KSX12 KJA65550:KJA65551 KJA131086:KJA131087 KJA196622:KJA196623 KJA262158:KJA262159 KJA327694:KJA327695 KJA393230:KJA393231 KJA458766:KJA458767 KJA524302:KJA524303 KJA589838:KJA589839 KJA655374:KJA655375 KJA720910:KJA720911 KJA786446:KJA786447 KJA851982:KJA851983 KJA917518:KJA917519 KJA983054:KJA983055 LCT10:LCT12 KSW65550:KSW65551 KSW131086:KSW131087 KSW196622:KSW196623 KSW262158:KSW262159 KSW327694:KSW327695 KSW393230:KSW393231 KSW458766:KSW458767 KSW524302:KSW524303 KSW589838:KSW589839 KSW655374:KSW655375 KSW720910:KSW720911 KSW786446:KSW786447 KSW851982:KSW851983 KSW917518:KSW917519 KSW983054:KSW983055 LMP10:LMP12 LCS65550:LCS65551 LCS131086:LCS131087 LCS196622:LCS196623 LCS262158:LCS262159 LCS327694:LCS327695 LCS393230:LCS393231 LCS458766:LCS458767 LCS524302:LCS524303 LCS589838:LCS589839 LCS655374:LCS655375 LCS720910:LCS720911 LCS786446:LCS786447 LCS851982:LCS851983 LCS917518:LCS917519 LCS983054:LCS983055 LWL10:LWL12 LMO65550:LMO65551 LMO131086:LMO131087 LMO196622:LMO196623 LMO262158:LMO262159 LMO327694:LMO327695 LMO393230:LMO393231 LMO458766:LMO458767 LMO524302:LMO524303 LMO589838:LMO589839 LMO655374:LMO655375 LMO720910:LMO720911 LMO786446:LMO786447 LMO851982:LMO851983 LMO917518:LMO917519 LMO983054:LMO983055 MGH10:MGH12 LWK65550:LWK65551 LWK131086:LWK131087 LWK196622:LWK196623 LWK262158:LWK262159 LWK327694:LWK327695 LWK393230:LWK393231 LWK458766:LWK458767 LWK524302:LWK524303 LWK589838:LWK589839 LWK655374:LWK655375 LWK720910:LWK720911 LWK786446:LWK786447 LWK851982:LWK851983 LWK917518:LWK917519 LWK983054:LWK983055 MQD10:MQD12 MGG65550:MGG65551 MGG131086:MGG131087 MGG196622:MGG196623 MGG262158:MGG262159 MGG327694:MGG327695 MGG393230:MGG393231 MGG458766:MGG458767 MGG524302:MGG524303 MGG589838:MGG589839 MGG655374:MGG655375 MGG720910:MGG720911 MGG786446:MGG786447 MGG851982:MGG851983 MGG917518:MGG917519 MGG983054:MGG983055 MZZ10:MZZ12 MQC65550:MQC65551 MQC131086:MQC131087 MQC196622:MQC196623 MQC262158:MQC262159 MQC327694:MQC327695 MQC393230:MQC393231 MQC458766:MQC458767 MQC524302:MQC524303 MQC589838:MQC589839 MQC655374:MQC655375 MQC720910:MQC720911 MQC786446:MQC786447 MQC851982:MQC851983 MQC917518:MQC917519 MQC983054:MQC983055 NJV10:NJV12 MZY65550:MZY65551 MZY131086:MZY131087 MZY196622:MZY196623 MZY262158:MZY262159 MZY327694:MZY327695 MZY393230:MZY393231 MZY458766:MZY458767 MZY524302:MZY524303 MZY589838:MZY589839 MZY655374:MZY655375 MZY720910:MZY720911 MZY786446:MZY786447 MZY851982:MZY851983 MZY917518:MZY917519 MZY983054:MZY983055 NTR10:NTR12 NJU65550:NJU65551 NJU131086:NJU131087 NJU196622:NJU196623 NJU262158:NJU262159 NJU327694:NJU327695 NJU393230:NJU393231 NJU458766:NJU458767 NJU524302:NJU524303 NJU589838:NJU589839 NJU655374:NJU655375 NJU720910:NJU720911 NJU786446:NJU786447 NJU851982:NJU851983 NJU917518:NJU917519 NJU983054:NJU983055 ODN10:ODN12 NTQ65550:NTQ65551 NTQ131086:NTQ131087 NTQ196622:NTQ196623 NTQ262158:NTQ262159 NTQ327694:NTQ327695 NTQ393230:NTQ393231 NTQ458766:NTQ458767 NTQ524302:NTQ524303 NTQ589838:NTQ589839 NTQ655374:NTQ655375 NTQ720910:NTQ720911 NTQ786446:NTQ786447 NTQ851982:NTQ851983 NTQ917518:NTQ917519 NTQ983054:NTQ983055 ONJ10:ONJ12 ODM65550:ODM65551 ODM131086:ODM131087 ODM196622:ODM196623 ODM262158:ODM262159 ODM327694:ODM327695 ODM393230:ODM393231 ODM458766:ODM458767 ODM524302:ODM524303 ODM589838:ODM589839 ODM655374:ODM655375 ODM720910:ODM720911 ODM786446:ODM786447 ODM851982:ODM851983 ODM917518:ODM917519 ODM983054:ODM983055 OXF10:OXF12 ONI65550:ONI65551 ONI131086:ONI131087 ONI196622:ONI196623 ONI262158:ONI262159 ONI327694:ONI327695 ONI393230:ONI393231 ONI458766:ONI458767 ONI524302:ONI524303 ONI589838:ONI589839 ONI655374:ONI655375 ONI720910:ONI720911 ONI786446:ONI786447 ONI851982:ONI851983 ONI917518:ONI917519 ONI983054:ONI983055 PHB10:PHB12 OXE65550:OXE65551 OXE131086:OXE131087 OXE196622:OXE196623 OXE262158:OXE262159 OXE327694:OXE327695 OXE393230:OXE393231 OXE458766:OXE458767 OXE524302:OXE524303 OXE589838:OXE589839 OXE655374:OXE655375 OXE720910:OXE720911 OXE786446:OXE786447 OXE851982:OXE851983 OXE917518:OXE917519 OXE983054:OXE983055 PQX10:PQX12 PHA65550:PHA65551 PHA131086:PHA131087 PHA196622:PHA196623 PHA262158:PHA262159 PHA327694:PHA327695 PHA393230:PHA393231 PHA458766:PHA458767 PHA524302:PHA524303 PHA589838:PHA589839 PHA655374:PHA655375 PHA720910:PHA720911 PHA786446:PHA786447 PHA851982:PHA851983 PHA917518:PHA917519 PHA983054:PHA983055 QAT10:QAT12 PQW65550:PQW65551 PQW131086:PQW131087 PQW196622:PQW196623 PQW262158:PQW262159 PQW327694:PQW327695 PQW393230:PQW393231 PQW458766:PQW458767 PQW524302:PQW524303 PQW589838:PQW589839 PQW655374:PQW655375 PQW720910:PQW720911 PQW786446:PQW786447 PQW851982:PQW851983 PQW917518:PQW917519 PQW983054:PQW983055 QKP10:QKP12 QAS65550:QAS65551 QAS131086:QAS131087 QAS196622:QAS196623 QAS262158:QAS262159 QAS327694:QAS327695 QAS393230:QAS393231 QAS458766:QAS458767 QAS524302:QAS524303 QAS589838:QAS589839 QAS655374:QAS655375 QAS720910:QAS720911 QAS786446:QAS786447 QAS851982:QAS851983 QAS917518:QAS917519 QAS983054:QAS983055 QUL10:QUL12 QKO65550:QKO65551 QKO131086:QKO131087 QKO196622:QKO196623 QKO262158:QKO262159 QKO327694:QKO327695 QKO393230:QKO393231 QKO458766:QKO458767 QKO524302:QKO524303 QKO589838:QKO589839 QKO655374:QKO655375 QKO720910:QKO720911 QKO786446:QKO786447 QKO851982:QKO851983 QKO917518:QKO917519 QKO983054:QKO983055 REH10:REH12 QUK65550:QUK65551 QUK131086:QUK131087 QUK196622:QUK196623 QUK262158:QUK262159 QUK327694:QUK327695 QUK393230:QUK393231 QUK458766:QUK458767 QUK524302:QUK524303 QUK589838:QUK589839 QUK655374:QUK655375 QUK720910:QUK720911 QUK786446:QUK786447 QUK851982:QUK851983 QUK917518:QUK917519 QUK983054:QUK983055 ROD10:ROD12 REG65550:REG65551 REG131086:REG131087 REG196622:REG196623 REG262158:REG262159 REG327694:REG327695 REG393230:REG393231 REG458766:REG458767 REG524302:REG524303 REG589838:REG589839 REG655374:REG655375 REG720910:REG720911 REG786446:REG786447 REG851982:REG851983 REG917518:REG917519 REG983054:REG983055 RXZ10:RXZ12 ROC65550:ROC65551 ROC131086:ROC131087 ROC196622:ROC196623 ROC262158:ROC262159 ROC327694:ROC327695 ROC393230:ROC393231 ROC458766:ROC458767 ROC524302:ROC524303 ROC589838:ROC589839 ROC655374:ROC655375 ROC720910:ROC720911 ROC786446:ROC786447 ROC851982:ROC851983 ROC917518:ROC917519 ROC983054:ROC983055 SHV10:SHV12 RXY65550:RXY65551 RXY131086:RXY131087 RXY196622:RXY196623 RXY262158:RXY262159 RXY327694:RXY327695 RXY393230:RXY393231 RXY458766:RXY458767 RXY524302:RXY524303 RXY589838:RXY589839 RXY655374:RXY655375 RXY720910:RXY720911 RXY786446:RXY786447 RXY851982:RXY851983 RXY917518:RXY917519 RXY983054:RXY983055 SRR10:SRR12 SHU65550:SHU65551 SHU131086:SHU131087 SHU196622:SHU196623 SHU262158:SHU262159 SHU327694:SHU327695 SHU393230:SHU393231 SHU458766:SHU458767 SHU524302:SHU524303 SHU589838:SHU589839 SHU655374:SHU655375 SHU720910:SHU720911 SHU786446:SHU786447 SHU851982:SHU851983 SHU917518:SHU917519 SHU983054:SHU983055 TBN10:TBN12 SRQ65550:SRQ65551 SRQ131086:SRQ131087 SRQ196622:SRQ196623 SRQ262158:SRQ262159 SRQ327694:SRQ327695 SRQ393230:SRQ393231 SRQ458766:SRQ458767 SRQ524302:SRQ524303 SRQ589838:SRQ589839 SRQ655374:SRQ655375 SRQ720910:SRQ720911 SRQ786446:SRQ786447 SRQ851982:SRQ851983 SRQ917518:SRQ917519 SRQ983054:SRQ983055 TLJ10:TLJ12 TBM65550:TBM65551 TBM131086:TBM131087 TBM196622:TBM196623 TBM262158:TBM262159 TBM327694:TBM327695 TBM393230:TBM393231 TBM458766:TBM458767 TBM524302:TBM524303 TBM589838:TBM589839 TBM655374:TBM655375 TBM720910:TBM720911 TBM786446:TBM786447 TBM851982:TBM851983 TBM917518:TBM917519 TBM983054:TBM983055 TVF10:TVF12 TLI65550:TLI65551 TLI131086:TLI131087 TLI196622:TLI196623 TLI262158:TLI262159 TLI327694:TLI327695 TLI393230:TLI393231 TLI458766:TLI458767 TLI524302:TLI524303 TLI589838:TLI589839 TLI655374:TLI655375 TLI720910:TLI720911 TLI786446:TLI786447 TLI851982:TLI851983 TLI917518:TLI917519 TLI983054:TLI983055 UFB10:UFB12 TVE65550:TVE65551 TVE131086:TVE131087 TVE196622:TVE196623 TVE262158:TVE262159 TVE327694:TVE327695 TVE393230:TVE393231 TVE458766:TVE458767 TVE524302:TVE524303 TVE589838:TVE589839 TVE655374:TVE655375 TVE720910:TVE720911 TVE786446:TVE786447 TVE851982:TVE851983 TVE917518:TVE917519 TVE983054:TVE983055 UOX10:UOX12 UFA65550:UFA65551 UFA131086:UFA131087 UFA196622:UFA196623 UFA262158:UFA262159 UFA327694:UFA327695 UFA393230:UFA393231 UFA458766:UFA458767 UFA524302:UFA524303 UFA589838:UFA589839 UFA655374:UFA655375 UFA720910:UFA720911 UFA786446:UFA786447 UFA851982:UFA851983 UFA917518:UFA917519 UFA983054:UFA983055 UYT10:UYT12 UOW65550:UOW65551 UOW131086:UOW131087 UOW196622:UOW196623 UOW262158:UOW262159 UOW327694:UOW327695 UOW393230:UOW393231 UOW458766:UOW458767 UOW524302:UOW524303 UOW589838:UOW589839 UOW655374:UOW655375 UOW720910:UOW720911 UOW786446:UOW786447 UOW851982:UOW851983 UOW917518:UOW917519 UOW983054:UOW983055 VIP10:VIP12 UYS65550:UYS65551 UYS131086:UYS131087 UYS196622:UYS196623 UYS262158:UYS262159 UYS327694:UYS327695 UYS393230:UYS393231 UYS458766:UYS458767 UYS524302:UYS524303 UYS589838:UYS589839 UYS655374:UYS655375 UYS720910:UYS720911 UYS786446:UYS786447 UYS851982:UYS851983 UYS917518:UYS917519 UYS983054:UYS983055 VSL10:VSL12 VIO65550:VIO65551 VIO131086:VIO131087 VIO196622:VIO196623 VIO262158:VIO262159 VIO327694:VIO327695 VIO393230:VIO393231 VIO458766:VIO458767 VIO524302:VIO524303 VIO589838:VIO589839 VIO655374:VIO655375 VIO720910:VIO720911 VIO786446:VIO786447 VIO851982:VIO851983 VIO917518:VIO917519 VIO983054:VIO983055 WCH10:WCH12 VSK65550:VSK65551 VSK131086:VSK131087 VSK196622:VSK196623 VSK262158:VSK262159 VSK327694:VSK327695 VSK393230:VSK393231 VSK458766:VSK458767 VSK524302:VSK524303 VSK589838:VSK589839 VSK655374:VSK655375 VSK720910:VSK720911 VSK786446:VSK786447 VSK851982:VSK851983 VSK917518:VSK917519 VSK983054:VSK983055 WMD10:WMD12 WCG65550:WCG65551 WCG131086:WCG131087 WCG196622:WCG196623 WCG262158:WCG262159 WCG327694:WCG327695 WCG393230:WCG393231 WCG458766:WCG458767 WCG524302:WCG524303 WCG589838:WCG589839 WCG655374:WCG655375 WCG720910:WCG720911 WCG786446:WCG786447 WCG851982:WCG851983 WCG917518:WCG917519 WCG983054:WCG983055 WVZ10:WVZ12 WMC65550:WMC65551 WMC131086:WMC131087 WMC196622:WMC196623 WMC262158:WMC262159 WMC327694:WMC327695 WMC393230:WMC393231 WMC458766:WMC458767 WMC524302:WMC524303 WMC589838:WMC589839 WMC655374:WMC655375 WMC720910:WMC720911 WMC786446:WMC786447 WMC851982:WMC851983 WMC917518:WMC917519 WMC983054:WMC983055 WVY983054:WVY983055 WVY65550:WVY65551 WVY131086:WVY131087 WVY196622:WVY196623 WVY262158:WVY262159 WVY327694:WVY327695 WVY393230:WVY393231 WVY458766:WVY458767 WVY524302:WVY524303 WVY589838:WVY589839 WVY655374:WVY655375 WVY720910:WVY720911 WVY786446:WVY786447 WVY851982:WVY851983 WVY917518:WVY917519 JN10:JN12" xr:uid="{1F0AE1B2-315E-4B6D-99ED-82D9E2C548BC}"/>
    <dataValidation allowBlank="1" showInputMessage="1" showErrorMessage="1" prompt="Quarterly Assessment Percentage Score" sqref="U65550:U65652 U131086:U131188 U196622:U196724 U262158:U262260 U327694:U327796 U393230:U393332 U458766:U458868 U524302:U524404 U589838:U589940 U655374:U655476 U720910:U721012 U786446:U786548 U851982:U852084 U917518:U917620 U983054:U983156 JO66:JO116 JN65550:JN65652 JN131086:JN131188 JN196622:JN196724 JN262158:JN262260 JN327694:JN327796 JN393230:JN393332 JN458766:JN458868 JN524302:JN524404 JN589838:JN589940 JN655374:JN655476 JN720910:JN721012 JN786446:JN786548 JN851982:JN852084 JN917518:JN917620 JN983054:JN983156 TK66:TK116 TJ65550:TJ65652 TJ131086:TJ131188 TJ196622:TJ196724 TJ262158:TJ262260 TJ327694:TJ327796 TJ393230:TJ393332 TJ458766:TJ458868 TJ524302:TJ524404 TJ589838:TJ589940 TJ655374:TJ655476 TJ720910:TJ721012 TJ786446:TJ786548 TJ851982:TJ852084 TJ917518:TJ917620 TJ983054:TJ983156 ADG66:ADG116 ADF65550:ADF65652 ADF131086:ADF131188 ADF196622:ADF196724 ADF262158:ADF262260 ADF327694:ADF327796 ADF393230:ADF393332 ADF458766:ADF458868 ADF524302:ADF524404 ADF589838:ADF589940 ADF655374:ADF655476 ADF720910:ADF721012 ADF786446:ADF786548 ADF851982:ADF852084 ADF917518:ADF917620 ADF983054:ADF983156 ANC66:ANC116 ANB65550:ANB65652 ANB131086:ANB131188 ANB196622:ANB196724 ANB262158:ANB262260 ANB327694:ANB327796 ANB393230:ANB393332 ANB458766:ANB458868 ANB524302:ANB524404 ANB589838:ANB589940 ANB655374:ANB655476 ANB720910:ANB721012 ANB786446:ANB786548 ANB851982:ANB852084 ANB917518:ANB917620 ANB983054:ANB983156 AWY66:AWY116 AWX65550:AWX65652 AWX131086:AWX131188 AWX196622:AWX196724 AWX262158:AWX262260 AWX327694:AWX327796 AWX393230:AWX393332 AWX458766:AWX458868 AWX524302:AWX524404 AWX589838:AWX589940 AWX655374:AWX655476 AWX720910:AWX721012 AWX786446:AWX786548 AWX851982:AWX852084 AWX917518:AWX917620 AWX983054:AWX983156 BGU66:BGU116 BGT65550:BGT65652 BGT131086:BGT131188 BGT196622:BGT196724 BGT262158:BGT262260 BGT327694:BGT327796 BGT393230:BGT393332 BGT458766:BGT458868 BGT524302:BGT524404 BGT589838:BGT589940 BGT655374:BGT655476 BGT720910:BGT721012 BGT786446:BGT786548 BGT851982:BGT852084 BGT917518:BGT917620 BGT983054:BGT983156 BQQ66:BQQ116 BQP65550:BQP65652 BQP131086:BQP131188 BQP196622:BQP196724 BQP262158:BQP262260 BQP327694:BQP327796 BQP393230:BQP393332 BQP458766:BQP458868 BQP524302:BQP524404 BQP589838:BQP589940 BQP655374:BQP655476 BQP720910:BQP721012 BQP786446:BQP786548 BQP851982:BQP852084 BQP917518:BQP917620 BQP983054:BQP983156 CAM66:CAM116 CAL65550:CAL65652 CAL131086:CAL131188 CAL196622:CAL196724 CAL262158:CAL262260 CAL327694:CAL327796 CAL393230:CAL393332 CAL458766:CAL458868 CAL524302:CAL524404 CAL589838:CAL589940 CAL655374:CAL655476 CAL720910:CAL721012 CAL786446:CAL786548 CAL851982:CAL852084 CAL917518:CAL917620 CAL983054:CAL983156 CKI66:CKI116 CKH65550:CKH65652 CKH131086:CKH131188 CKH196622:CKH196724 CKH262158:CKH262260 CKH327694:CKH327796 CKH393230:CKH393332 CKH458766:CKH458868 CKH524302:CKH524404 CKH589838:CKH589940 CKH655374:CKH655476 CKH720910:CKH721012 CKH786446:CKH786548 CKH851982:CKH852084 CKH917518:CKH917620 CKH983054:CKH983156 CUE66:CUE116 CUD65550:CUD65652 CUD131086:CUD131188 CUD196622:CUD196724 CUD262158:CUD262260 CUD327694:CUD327796 CUD393230:CUD393332 CUD458766:CUD458868 CUD524302:CUD524404 CUD589838:CUD589940 CUD655374:CUD655476 CUD720910:CUD721012 CUD786446:CUD786548 CUD851982:CUD852084 CUD917518:CUD917620 CUD983054:CUD983156 DEA66:DEA116 DDZ65550:DDZ65652 DDZ131086:DDZ131188 DDZ196622:DDZ196724 DDZ262158:DDZ262260 DDZ327694:DDZ327796 DDZ393230:DDZ393332 DDZ458766:DDZ458868 DDZ524302:DDZ524404 DDZ589838:DDZ589940 DDZ655374:DDZ655476 DDZ720910:DDZ721012 DDZ786446:DDZ786548 DDZ851982:DDZ852084 DDZ917518:DDZ917620 DDZ983054:DDZ983156 DNW66:DNW116 DNV65550:DNV65652 DNV131086:DNV131188 DNV196622:DNV196724 DNV262158:DNV262260 DNV327694:DNV327796 DNV393230:DNV393332 DNV458766:DNV458868 DNV524302:DNV524404 DNV589838:DNV589940 DNV655374:DNV655476 DNV720910:DNV721012 DNV786446:DNV786548 DNV851982:DNV852084 DNV917518:DNV917620 DNV983054:DNV983156 DXS66:DXS116 DXR65550:DXR65652 DXR131086:DXR131188 DXR196622:DXR196724 DXR262158:DXR262260 DXR327694:DXR327796 DXR393230:DXR393332 DXR458766:DXR458868 DXR524302:DXR524404 DXR589838:DXR589940 DXR655374:DXR655476 DXR720910:DXR721012 DXR786446:DXR786548 DXR851982:DXR852084 DXR917518:DXR917620 DXR983054:DXR983156 EHO66:EHO116 EHN65550:EHN65652 EHN131086:EHN131188 EHN196622:EHN196724 EHN262158:EHN262260 EHN327694:EHN327796 EHN393230:EHN393332 EHN458766:EHN458868 EHN524302:EHN524404 EHN589838:EHN589940 EHN655374:EHN655476 EHN720910:EHN721012 EHN786446:EHN786548 EHN851982:EHN852084 EHN917518:EHN917620 EHN983054:EHN983156 ERK66:ERK116 ERJ65550:ERJ65652 ERJ131086:ERJ131188 ERJ196622:ERJ196724 ERJ262158:ERJ262260 ERJ327694:ERJ327796 ERJ393230:ERJ393332 ERJ458766:ERJ458868 ERJ524302:ERJ524404 ERJ589838:ERJ589940 ERJ655374:ERJ655476 ERJ720910:ERJ721012 ERJ786446:ERJ786548 ERJ851982:ERJ852084 ERJ917518:ERJ917620 ERJ983054:ERJ983156 FBG66:FBG116 FBF65550:FBF65652 FBF131086:FBF131188 FBF196622:FBF196724 FBF262158:FBF262260 FBF327694:FBF327796 FBF393230:FBF393332 FBF458766:FBF458868 FBF524302:FBF524404 FBF589838:FBF589940 FBF655374:FBF655476 FBF720910:FBF721012 FBF786446:FBF786548 FBF851982:FBF852084 FBF917518:FBF917620 FBF983054:FBF983156 FLC66:FLC116 FLB65550:FLB65652 FLB131086:FLB131188 FLB196622:FLB196724 FLB262158:FLB262260 FLB327694:FLB327796 FLB393230:FLB393332 FLB458766:FLB458868 FLB524302:FLB524404 FLB589838:FLB589940 FLB655374:FLB655476 FLB720910:FLB721012 FLB786446:FLB786548 FLB851982:FLB852084 FLB917518:FLB917620 FLB983054:FLB983156 FUY66:FUY116 FUX65550:FUX65652 FUX131086:FUX131188 FUX196622:FUX196724 FUX262158:FUX262260 FUX327694:FUX327796 FUX393230:FUX393332 FUX458766:FUX458868 FUX524302:FUX524404 FUX589838:FUX589940 FUX655374:FUX655476 FUX720910:FUX721012 FUX786446:FUX786548 FUX851982:FUX852084 FUX917518:FUX917620 FUX983054:FUX983156 GEU66:GEU116 GET65550:GET65652 GET131086:GET131188 GET196622:GET196724 GET262158:GET262260 GET327694:GET327796 GET393230:GET393332 GET458766:GET458868 GET524302:GET524404 GET589838:GET589940 GET655374:GET655476 GET720910:GET721012 GET786446:GET786548 GET851982:GET852084 GET917518:GET917620 GET983054:GET983156 GOQ66:GOQ116 GOP65550:GOP65652 GOP131086:GOP131188 GOP196622:GOP196724 GOP262158:GOP262260 GOP327694:GOP327796 GOP393230:GOP393332 GOP458766:GOP458868 GOP524302:GOP524404 GOP589838:GOP589940 GOP655374:GOP655476 GOP720910:GOP721012 GOP786446:GOP786548 GOP851982:GOP852084 GOP917518:GOP917620 GOP983054:GOP983156 GYM66:GYM116 GYL65550:GYL65652 GYL131086:GYL131188 GYL196622:GYL196724 GYL262158:GYL262260 GYL327694:GYL327796 GYL393230:GYL393332 GYL458766:GYL458868 GYL524302:GYL524404 GYL589838:GYL589940 GYL655374:GYL655476 GYL720910:GYL721012 GYL786446:GYL786548 GYL851982:GYL852084 GYL917518:GYL917620 GYL983054:GYL983156 HII66:HII116 HIH65550:HIH65652 HIH131086:HIH131188 HIH196622:HIH196724 HIH262158:HIH262260 HIH327694:HIH327796 HIH393230:HIH393332 HIH458766:HIH458868 HIH524302:HIH524404 HIH589838:HIH589940 HIH655374:HIH655476 HIH720910:HIH721012 HIH786446:HIH786548 HIH851982:HIH852084 HIH917518:HIH917620 HIH983054:HIH983156 HSE66:HSE116 HSD65550:HSD65652 HSD131086:HSD131188 HSD196622:HSD196724 HSD262158:HSD262260 HSD327694:HSD327796 HSD393230:HSD393332 HSD458766:HSD458868 HSD524302:HSD524404 HSD589838:HSD589940 HSD655374:HSD655476 HSD720910:HSD721012 HSD786446:HSD786548 HSD851982:HSD852084 HSD917518:HSD917620 HSD983054:HSD983156 ICA66:ICA116 IBZ65550:IBZ65652 IBZ131086:IBZ131188 IBZ196622:IBZ196724 IBZ262158:IBZ262260 IBZ327694:IBZ327796 IBZ393230:IBZ393332 IBZ458766:IBZ458868 IBZ524302:IBZ524404 IBZ589838:IBZ589940 IBZ655374:IBZ655476 IBZ720910:IBZ721012 IBZ786446:IBZ786548 IBZ851982:IBZ852084 IBZ917518:IBZ917620 IBZ983054:IBZ983156 ILW66:ILW116 ILV65550:ILV65652 ILV131086:ILV131188 ILV196622:ILV196724 ILV262158:ILV262260 ILV327694:ILV327796 ILV393230:ILV393332 ILV458766:ILV458868 ILV524302:ILV524404 ILV589838:ILV589940 ILV655374:ILV655476 ILV720910:ILV721012 ILV786446:ILV786548 ILV851982:ILV852084 ILV917518:ILV917620 ILV983054:ILV983156 IVS66:IVS116 IVR65550:IVR65652 IVR131086:IVR131188 IVR196622:IVR196724 IVR262158:IVR262260 IVR327694:IVR327796 IVR393230:IVR393332 IVR458766:IVR458868 IVR524302:IVR524404 IVR589838:IVR589940 IVR655374:IVR655476 IVR720910:IVR721012 IVR786446:IVR786548 IVR851982:IVR852084 IVR917518:IVR917620 IVR983054:IVR983156 JFO66:JFO116 JFN65550:JFN65652 JFN131086:JFN131188 JFN196622:JFN196724 JFN262158:JFN262260 JFN327694:JFN327796 JFN393230:JFN393332 JFN458766:JFN458868 JFN524302:JFN524404 JFN589838:JFN589940 JFN655374:JFN655476 JFN720910:JFN721012 JFN786446:JFN786548 JFN851982:JFN852084 JFN917518:JFN917620 JFN983054:JFN983156 JPK66:JPK116 JPJ65550:JPJ65652 JPJ131086:JPJ131188 JPJ196622:JPJ196724 JPJ262158:JPJ262260 JPJ327694:JPJ327796 JPJ393230:JPJ393332 JPJ458766:JPJ458868 JPJ524302:JPJ524404 JPJ589838:JPJ589940 JPJ655374:JPJ655476 JPJ720910:JPJ721012 JPJ786446:JPJ786548 JPJ851982:JPJ852084 JPJ917518:JPJ917620 JPJ983054:JPJ983156 JZG66:JZG116 JZF65550:JZF65652 JZF131086:JZF131188 JZF196622:JZF196724 JZF262158:JZF262260 JZF327694:JZF327796 JZF393230:JZF393332 JZF458766:JZF458868 JZF524302:JZF524404 JZF589838:JZF589940 JZF655374:JZF655476 JZF720910:JZF721012 JZF786446:JZF786548 JZF851982:JZF852084 JZF917518:JZF917620 JZF983054:JZF983156 KJC66:KJC116 KJB65550:KJB65652 KJB131086:KJB131188 KJB196622:KJB196724 KJB262158:KJB262260 KJB327694:KJB327796 KJB393230:KJB393332 KJB458766:KJB458868 KJB524302:KJB524404 KJB589838:KJB589940 KJB655374:KJB655476 KJB720910:KJB721012 KJB786446:KJB786548 KJB851982:KJB852084 KJB917518:KJB917620 KJB983054:KJB983156 KSY66:KSY116 KSX65550:KSX65652 KSX131086:KSX131188 KSX196622:KSX196724 KSX262158:KSX262260 KSX327694:KSX327796 KSX393230:KSX393332 KSX458766:KSX458868 KSX524302:KSX524404 KSX589838:KSX589940 KSX655374:KSX655476 KSX720910:KSX721012 KSX786446:KSX786548 KSX851982:KSX852084 KSX917518:KSX917620 KSX983054:KSX983156 LCU66:LCU116 LCT65550:LCT65652 LCT131086:LCT131188 LCT196622:LCT196724 LCT262158:LCT262260 LCT327694:LCT327796 LCT393230:LCT393332 LCT458766:LCT458868 LCT524302:LCT524404 LCT589838:LCT589940 LCT655374:LCT655476 LCT720910:LCT721012 LCT786446:LCT786548 LCT851982:LCT852084 LCT917518:LCT917620 LCT983054:LCT983156 LMQ66:LMQ116 LMP65550:LMP65652 LMP131086:LMP131188 LMP196622:LMP196724 LMP262158:LMP262260 LMP327694:LMP327796 LMP393230:LMP393332 LMP458766:LMP458868 LMP524302:LMP524404 LMP589838:LMP589940 LMP655374:LMP655476 LMP720910:LMP721012 LMP786446:LMP786548 LMP851982:LMP852084 LMP917518:LMP917620 LMP983054:LMP983156 LWM66:LWM116 LWL65550:LWL65652 LWL131086:LWL131188 LWL196622:LWL196724 LWL262158:LWL262260 LWL327694:LWL327796 LWL393230:LWL393332 LWL458766:LWL458868 LWL524302:LWL524404 LWL589838:LWL589940 LWL655374:LWL655476 LWL720910:LWL721012 LWL786446:LWL786548 LWL851982:LWL852084 LWL917518:LWL917620 LWL983054:LWL983156 MGI66:MGI116 MGH65550:MGH65652 MGH131086:MGH131188 MGH196622:MGH196724 MGH262158:MGH262260 MGH327694:MGH327796 MGH393230:MGH393332 MGH458766:MGH458868 MGH524302:MGH524404 MGH589838:MGH589940 MGH655374:MGH655476 MGH720910:MGH721012 MGH786446:MGH786548 MGH851982:MGH852084 MGH917518:MGH917620 MGH983054:MGH983156 MQE66:MQE116 MQD65550:MQD65652 MQD131086:MQD131188 MQD196622:MQD196724 MQD262158:MQD262260 MQD327694:MQD327796 MQD393230:MQD393332 MQD458766:MQD458868 MQD524302:MQD524404 MQD589838:MQD589940 MQD655374:MQD655476 MQD720910:MQD721012 MQD786446:MQD786548 MQD851982:MQD852084 MQD917518:MQD917620 MQD983054:MQD983156 NAA66:NAA116 MZZ65550:MZZ65652 MZZ131086:MZZ131188 MZZ196622:MZZ196724 MZZ262158:MZZ262260 MZZ327694:MZZ327796 MZZ393230:MZZ393332 MZZ458766:MZZ458868 MZZ524302:MZZ524404 MZZ589838:MZZ589940 MZZ655374:MZZ655476 MZZ720910:MZZ721012 MZZ786446:MZZ786548 MZZ851982:MZZ852084 MZZ917518:MZZ917620 MZZ983054:MZZ983156 NJW66:NJW116 NJV65550:NJV65652 NJV131086:NJV131188 NJV196622:NJV196724 NJV262158:NJV262260 NJV327694:NJV327796 NJV393230:NJV393332 NJV458766:NJV458868 NJV524302:NJV524404 NJV589838:NJV589940 NJV655374:NJV655476 NJV720910:NJV721012 NJV786446:NJV786548 NJV851982:NJV852084 NJV917518:NJV917620 NJV983054:NJV983156 NTS66:NTS116 NTR65550:NTR65652 NTR131086:NTR131188 NTR196622:NTR196724 NTR262158:NTR262260 NTR327694:NTR327796 NTR393230:NTR393332 NTR458766:NTR458868 NTR524302:NTR524404 NTR589838:NTR589940 NTR655374:NTR655476 NTR720910:NTR721012 NTR786446:NTR786548 NTR851982:NTR852084 NTR917518:NTR917620 NTR983054:NTR983156 ODO66:ODO116 ODN65550:ODN65652 ODN131086:ODN131188 ODN196622:ODN196724 ODN262158:ODN262260 ODN327694:ODN327796 ODN393230:ODN393332 ODN458766:ODN458868 ODN524302:ODN524404 ODN589838:ODN589940 ODN655374:ODN655476 ODN720910:ODN721012 ODN786446:ODN786548 ODN851982:ODN852084 ODN917518:ODN917620 ODN983054:ODN983156 ONK66:ONK116 ONJ65550:ONJ65652 ONJ131086:ONJ131188 ONJ196622:ONJ196724 ONJ262158:ONJ262260 ONJ327694:ONJ327796 ONJ393230:ONJ393332 ONJ458766:ONJ458868 ONJ524302:ONJ524404 ONJ589838:ONJ589940 ONJ655374:ONJ655476 ONJ720910:ONJ721012 ONJ786446:ONJ786548 ONJ851982:ONJ852084 ONJ917518:ONJ917620 ONJ983054:ONJ983156 OXG66:OXG116 OXF65550:OXF65652 OXF131086:OXF131188 OXF196622:OXF196724 OXF262158:OXF262260 OXF327694:OXF327796 OXF393230:OXF393332 OXF458766:OXF458868 OXF524302:OXF524404 OXF589838:OXF589940 OXF655374:OXF655476 OXF720910:OXF721012 OXF786446:OXF786548 OXF851982:OXF852084 OXF917518:OXF917620 OXF983054:OXF983156 PHC66:PHC116 PHB65550:PHB65652 PHB131086:PHB131188 PHB196622:PHB196724 PHB262158:PHB262260 PHB327694:PHB327796 PHB393230:PHB393332 PHB458766:PHB458868 PHB524302:PHB524404 PHB589838:PHB589940 PHB655374:PHB655476 PHB720910:PHB721012 PHB786446:PHB786548 PHB851982:PHB852084 PHB917518:PHB917620 PHB983054:PHB983156 PQY66:PQY116 PQX65550:PQX65652 PQX131086:PQX131188 PQX196622:PQX196724 PQX262158:PQX262260 PQX327694:PQX327796 PQX393230:PQX393332 PQX458766:PQX458868 PQX524302:PQX524404 PQX589838:PQX589940 PQX655374:PQX655476 PQX720910:PQX721012 PQX786446:PQX786548 PQX851982:PQX852084 PQX917518:PQX917620 PQX983054:PQX983156 QAU66:QAU116 QAT65550:QAT65652 QAT131086:QAT131188 QAT196622:QAT196724 QAT262158:QAT262260 QAT327694:QAT327796 QAT393230:QAT393332 QAT458766:QAT458868 QAT524302:QAT524404 QAT589838:QAT589940 QAT655374:QAT655476 QAT720910:QAT721012 QAT786446:QAT786548 QAT851982:QAT852084 QAT917518:QAT917620 QAT983054:QAT983156 QKQ66:QKQ116 QKP65550:QKP65652 QKP131086:QKP131188 QKP196622:QKP196724 QKP262158:QKP262260 QKP327694:QKP327796 QKP393230:QKP393332 QKP458766:QKP458868 QKP524302:QKP524404 QKP589838:QKP589940 QKP655374:QKP655476 QKP720910:QKP721012 QKP786446:QKP786548 QKP851982:QKP852084 QKP917518:QKP917620 QKP983054:QKP983156 QUM66:QUM116 QUL65550:QUL65652 QUL131086:QUL131188 QUL196622:QUL196724 QUL262158:QUL262260 QUL327694:QUL327796 QUL393230:QUL393332 QUL458766:QUL458868 QUL524302:QUL524404 QUL589838:QUL589940 QUL655374:QUL655476 QUL720910:QUL721012 QUL786446:QUL786548 QUL851982:QUL852084 QUL917518:QUL917620 QUL983054:QUL983156 REI66:REI116 REH65550:REH65652 REH131086:REH131188 REH196622:REH196724 REH262158:REH262260 REH327694:REH327796 REH393230:REH393332 REH458766:REH458868 REH524302:REH524404 REH589838:REH589940 REH655374:REH655476 REH720910:REH721012 REH786446:REH786548 REH851982:REH852084 REH917518:REH917620 REH983054:REH983156 ROE66:ROE116 ROD65550:ROD65652 ROD131086:ROD131188 ROD196622:ROD196724 ROD262158:ROD262260 ROD327694:ROD327796 ROD393230:ROD393332 ROD458766:ROD458868 ROD524302:ROD524404 ROD589838:ROD589940 ROD655374:ROD655476 ROD720910:ROD721012 ROD786446:ROD786548 ROD851982:ROD852084 ROD917518:ROD917620 ROD983054:ROD983156 RYA66:RYA116 RXZ65550:RXZ65652 RXZ131086:RXZ131188 RXZ196622:RXZ196724 RXZ262158:RXZ262260 RXZ327694:RXZ327796 RXZ393230:RXZ393332 RXZ458766:RXZ458868 RXZ524302:RXZ524404 RXZ589838:RXZ589940 RXZ655374:RXZ655476 RXZ720910:RXZ721012 RXZ786446:RXZ786548 RXZ851982:RXZ852084 RXZ917518:RXZ917620 RXZ983054:RXZ983156 SHW66:SHW116 SHV65550:SHV65652 SHV131086:SHV131188 SHV196622:SHV196724 SHV262158:SHV262260 SHV327694:SHV327796 SHV393230:SHV393332 SHV458766:SHV458868 SHV524302:SHV524404 SHV589838:SHV589940 SHV655374:SHV655476 SHV720910:SHV721012 SHV786446:SHV786548 SHV851982:SHV852084 SHV917518:SHV917620 SHV983054:SHV983156 SRS66:SRS116 SRR65550:SRR65652 SRR131086:SRR131188 SRR196622:SRR196724 SRR262158:SRR262260 SRR327694:SRR327796 SRR393230:SRR393332 SRR458766:SRR458868 SRR524302:SRR524404 SRR589838:SRR589940 SRR655374:SRR655476 SRR720910:SRR721012 SRR786446:SRR786548 SRR851982:SRR852084 SRR917518:SRR917620 SRR983054:SRR983156 TBO66:TBO116 TBN65550:TBN65652 TBN131086:TBN131188 TBN196622:TBN196724 TBN262158:TBN262260 TBN327694:TBN327796 TBN393230:TBN393332 TBN458766:TBN458868 TBN524302:TBN524404 TBN589838:TBN589940 TBN655374:TBN655476 TBN720910:TBN721012 TBN786446:TBN786548 TBN851982:TBN852084 TBN917518:TBN917620 TBN983054:TBN983156 TLK66:TLK116 TLJ65550:TLJ65652 TLJ131086:TLJ131188 TLJ196622:TLJ196724 TLJ262158:TLJ262260 TLJ327694:TLJ327796 TLJ393230:TLJ393332 TLJ458766:TLJ458868 TLJ524302:TLJ524404 TLJ589838:TLJ589940 TLJ655374:TLJ655476 TLJ720910:TLJ721012 TLJ786446:TLJ786548 TLJ851982:TLJ852084 TLJ917518:TLJ917620 TLJ983054:TLJ983156 TVG66:TVG116 TVF65550:TVF65652 TVF131086:TVF131188 TVF196622:TVF196724 TVF262158:TVF262260 TVF327694:TVF327796 TVF393230:TVF393332 TVF458766:TVF458868 TVF524302:TVF524404 TVF589838:TVF589940 TVF655374:TVF655476 TVF720910:TVF721012 TVF786446:TVF786548 TVF851982:TVF852084 TVF917518:TVF917620 TVF983054:TVF983156 UFC66:UFC116 UFB65550:UFB65652 UFB131086:UFB131188 UFB196622:UFB196724 UFB262158:UFB262260 UFB327694:UFB327796 UFB393230:UFB393332 UFB458766:UFB458868 UFB524302:UFB524404 UFB589838:UFB589940 UFB655374:UFB655476 UFB720910:UFB721012 UFB786446:UFB786548 UFB851982:UFB852084 UFB917518:UFB917620 UFB983054:UFB983156 UOY66:UOY116 UOX65550:UOX65652 UOX131086:UOX131188 UOX196622:UOX196724 UOX262158:UOX262260 UOX327694:UOX327796 UOX393230:UOX393332 UOX458766:UOX458868 UOX524302:UOX524404 UOX589838:UOX589940 UOX655374:UOX655476 UOX720910:UOX721012 UOX786446:UOX786548 UOX851982:UOX852084 UOX917518:UOX917620 UOX983054:UOX983156 UYU66:UYU116 UYT65550:UYT65652 UYT131086:UYT131188 UYT196622:UYT196724 UYT262158:UYT262260 UYT327694:UYT327796 UYT393230:UYT393332 UYT458766:UYT458868 UYT524302:UYT524404 UYT589838:UYT589940 UYT655374:UYT655476 UYT720910:UYT721012 UYT786446:UYT786548 UYT851982:UYT852084 UYT917518:UYT917620 UYT983054:UYT983156 VIQ66:VIQ116 VIP65550:VIP65652 VIP131086:VIP131188 VIP196622:VIP196724 VIP262158:VIP262260 VIP327694:VIP327796 VIP393230:VIP393332 VIP458766:VIP458868 VIP524302:VIP524404 VIP589838:VIP589940 VIP655374:VIP655476 VIP720910:VIP721012 VIP786446:VIP786548 VIP851982:VIP852084 VIP917518:VIP917620 VIP983054:VIP983156 VSM66:VSM116 VSL65550:VSL65652 VSL131086:VSL131188 VSL196622:VSL196724 VSL262158:VSL262260 VSL327694:VSL327796 VSL393230:VSL393332 VSL458766:VSL458868 VSL524302:VSL524404 VSL589838:VSL589940 VSL655374:VSL655476 VSL720910:VSL721012 VSL786446:VSL786548 VSL851982:VSL852084 VSL917518:VSL917620 VSL983054:VSL983156 WCI66:WCI116 WCH65550:WCH65652 WCH131086:WCH131188 WCH196622:WCH196724 WCH262158:WCH262260 WCH327694:WCH327796 WCH393230:WCH393332 WCH458766:WCH458868 WCH524302:WCH524404 WCH589838:WCH589940 WCH655374:WCH655476 WCH720910:WCH721012 WCH786446:WCH786548 WCH851982:WCH852084 WCH917518:WCH917620 WCH983054:WCH983156 WME66:WME116 WMD65550:WMD65652 WMD131086:WMD131188 WMD196622:WMD196724 WMD262158:WMD262260 WMD327694:WMD327796 WMD393230:WMD393332 WMD458766:WMD458868 WMD524302:WMD524404 WMD589838:WMD589940 WMD655374:WMD655476 WMD720910:WMD721012 WMD786446:WMD786548 WMD851982:WMD852084 WMD917518:WMD917620 WMD983054:WMD983156 WVZ983054:WVZ983156 WWA66:WWA116 WVZ65550:WVZ65652 WVZ131086:WVZ131188 WVZ196622:WVZ196724 WVZ262158:WVZ262260 WVZ327694:WVZ327796 WVZ393230:WVZ393332 WVZ458766:WVZ458868 WVZ524302:WVZ524404 WVZ589838:WVZ589940 WVZ655374:WVZ655476 WVZ720910:WVZ721012 WVZ786446:WVZ786548 WVZ851982:WVZ852084 WVZ917518:WVZ917620 JO10:JO63 WWA10:WWA63 WME10:WME63 WCI10:WCI63 VSM10:VSM63 VIQ10:VIQ63 UYU10:UYU63 UOY10:UOY63 UFC10:UFC63 TVG10:TVG63 TLK10:TLK63 TBO10:TBO63 SRS10:SRS63 SHW10:SHW63 RYA10:RYA63 ROE10:ROE63 REI10:REI63 QUM10:QUM63 QKQ10:QKQ63 QAU10:QAU63 PQY10:PQY63 PHC10:PHC63 OXG10:OXG63 ONK10:ONK63 ODO10:ODO63 NTS10:NTS63 NJW10:NJW63 NAA10:NAA63 MQE10:MQE63 MGI10:MGI63 LWM10:LWM63 LMQ10:LMQ63 LCU10:LCU63 KSY10:KSY63 KJC10:KJC63 JZG10:JZG63 JPK10:JPK63 JFO10:JFO63 IVS10:IVS63 ILW10:ILW63 ICA10:ICA63 HSE10:HSE63 HII10:HII63 GYM10:GYM63 GOQ10:GOQ63 GEU10:GEU63 FUY10:FUY63 FLC10:FLC63 FBG10:FBG63 ERK10:ERK63 EHO10:EHO63 DXS10:DXS63 DNW10:DNW63 DEA10:DEA63 CUE10:CUE63 CKI10:CKI63 CAM10:CAM63 BQQ10:BQQ63 BGU10:BGU63 AWY10:AWY63 ANC10:ANC63 ADG10:ADG63 TK10:TK63" xr:uid="{08D18021-FBB7-44F4-8BBE-3616DFDB3BDF}"/>
    <dataValidation allowBlank="1" showInputMessage="1" showErrorMessage="1" prompt="Quarterly Assessment Weighted Score" sqref="V65550:V65652 V131086:V131188 V196622:V196724 V262158:V262260 V327694:V327796 V393230:V393332 V458766:V458868 V524302:V524404 V589838:V589940 V655374:V655476 V720910:V721012 V786446:V786548 V851982:V852084 V917518:V917620 V983054:V983156 JP66:JP116 JO65550:JO65652 JO131086:JO131188 JO196622:JO196724 JO262158:JO262260 JO327694:JO327796 JO393230:JO393332 JO458766:JO458868 JO524302:JO524404 JO589838:JO589940 JO655374:JO655476 JO720910:JO721012 JO786446:JO786548 JO851982:JO852084 JO917518:JO917620 JO983054:JO983156 TL66:TL116 TK65550:TK65652 TK131086:TK131188 TK196622:TK196724 TK262158:TK262260 TK327694:TK327796 TK393230:TK393332 TK458766:TK458868 TK524302:TK524404 TK589838:TK589940 TK655374:TK655476 TK720910:TK721012 TK786446:TK786548 TK851982:TK852084 TK917518:TK917620 TK983054:TK983156 ADH66:ADH116 ADG65550:ADG65652 ADG131086:ADG131188 ADG196622:ADG196724 ADG262158:ADG262260 ADG327694:ADG327796 ADG393230:ADG393332 ADG458766:ADG458868 ADG524302:ADG524404 ADG589838:ADG589940 ADG655374:ADG655476 ADG720910:ADG721012 ADG786446:ADG786548 ADG851982:ADG852084 ADG917518:ADG917620 ADG983054:ADG983156 AND66:AND116 ANC65550:ANC65652 ANC131086:ANC131188 ANC196622:ANC196724 ANC262158:ANC262260 ANC327694:ANC327796 ANC393230:ANC393332 ANC458766:ANC458868 ANC524302:ANC524404 ANC589838:ANC589940 ANC655374:ANC655476 ANC720910:ANC721012 ANC786446:ANC786548 ANC851982:ANC852084 ANC917518:ANC917620 ANC983054:ANC983156 AWZ66:AWZ116 AWY65550:AWY65652 AWY131086:AWY131188 AWY196622:AWY196724 AWY262158:AWY262260 AWY327694:AWY327796 AWY393230:AWY393332 AWY458766:AWY458868 AWY524302:AWY524404 AWY589838:AWY589940 AWY655374:AWY655476 AWY720910:AWY721012 AWY786446:AWY786548 AWY851982:AWY852084 AWY917518:AWY917620 AWY983054:AWY983156 BGV66:BGV116 BGU65550:BGU65652 BGU131086:BGU131188 BGU196622:BGU196724 BGU262158:BGU262260 BGU327694:BGU327796 BGU393230:BGU393332 BGU458766:BGU458868 BGU524302:BGU524404 BGU589838:BGU589940 BGU655374:BGU655476 BGU720910:BGU721012 BGU786446:BGU786548 BGU851982:BGU852084 BGU917518:BGU917620 BGU983054:BGU983156 BQR66:BQR116 BQQ65550:BQQ65652 BQQ131086:BQQ131188 BQQ196622:BQQ196724 BQQ262158:BQQ262260 BQQ327694:BQQ327796 BQQ393230:BQQ393332 BQQ458766:BQQ458868 BQQ524302:BQQ524404 BQQ589838:BQQ589940 BQQ655374:BQQ655476 BQQ720910:BQQ721012 BQQ786446:BQQ786548 BQQ851982:BQQ852084 BQQ917518:BQQ917620 BQQ983054:BQQ983156 CAN66:CAN116 CAM65550:CAM65652 CAM131086:CAM131188 CAM196622:CAM196724 CAM262158:CAM262260 CAM327694:CAM327796 CAM393230:CAM393332 CAM458766:CAM458868 CAM524302:CAM524404 CAM589838:CAM589940 CAM655374:CAM655476 CAM720910:CAM721012 CAM786446:CAM786548 CAM851982:CAM852084 CAM917518:CAM917620 CAM983054:CAM983156 CKJ66:CKJ116 CKI65550:CKI65652 CKI131086:CKI131188 CKI196622:CKI196724 CKI262158:CKI262260 CKI327694:CKI327796 CKI393230:CKI393332 CKI458766:CKI458868 CKI524302:CKI524404 CKI589838:CKI589940 CKI655374:CKI655476 CKI720910:CKI721012 CKI786446:CKI786548 CKI851982:CKI852084 CKI917518:CKI917620 CKI983054:CKI983156 CUF66:CUF116 CUE65550:CUE65652 CUE131086:CUE131188 CUE196622:CUE196724 CUE262158:CUE262260 CUE327694:CUE327796 CUE393230:CUE393332 CUE458766:CUE458868 CUE524302:CUE524404 CUE589838:CUE589940 CUE655374:CUE655476 CUE720910:CUE721012 CUE786446:CUE786548 CUE851982:CUE852084 CUE917518:CUE917620 CUE983054:CUE983156 DEB66:DEB116 DEA65550:DEA65652 DEA131086:DEA131188 DEA196622:DEA196724 DEA262158:DEA262260 DEA327694:DEA327796 DEA393230:DEA393332 DEA458766:DEA458868 DEA524302:DEA524404 DEA589838:DEA589940 DEA655374:DEA655476 DEA720910:DEA721012 DEA786446:DEA786548 DEA851982:DEA852084 DEA917518:DEA917620 DEA983054:DEA983156 DNX66:DNX116 DNW65550:DNW65652 DNW131086:DNW131188 DNW196622:DNW196724 DNW262158:DNW262260 DNW327694:DNW327796 DNW393230:DNW393332 DNW458766:DNW458868 DNW524302:DNW524404 DNW589838:DNW589940 DNW655374:DNW655476 DNW720910:DNW721012 DNW786446:DNW786548 DNW851982:DNW852084 DNW917518:DNW917620 DNW983054:DNW983156 DXT66:DXT116 DXS65550:DXS65652 DXS131086:DXS131188 DXS196622:DXS196724 DXS262158:DXS262260 DXS327694:DXS327796 DXS393230:DXS393332 DXS458766:DXS458868 DXS524302:DXS524404 DXS589838:DXS589940 DXS655374:DXS655476 DXS720910:DXS721012 DXS786446:DXS786548 DXS851982:DXS852084 DXS917518:DXS917620 DXS983054:DXS983156 EHP66:EHP116 EHO65550:EHO65652 EHO131086:EHO131188 EHO196622:EHO196724 EHO262158:EHO262260 EHO327694:EHO327796 EHO393230:EHO393332 EHO458766:EHO458868 EHO524302:EHO524404 EHO589838:EHO589940 EHO655374:EHO655476 EHO720910:EHO721012 EHO786446:EHO786548 EHO851982:EHO852084 EHO917518:EHO917620 EHO983054:EHO983156 ERL66:ERL116 ERK65550:ERK65652 ERK131086:ERK131188 ERK196622:ERK196724 ERK262158:ERK262260 ERK327694:ERK327796 ERK393230:ERK393332 ERK458766:ERK458868 ERK524302:ERK524404 ERK589838:ERK589940 ERK655374:ERK655476 ERK720910:ERK721012 ERK786446:ERK786548 ERK851982:ERK852084 ERK917518:ERK917620 ERK983054:ERK983156 FBH66:FBH116 FBG65550:FBG65652 FBG131086:FBG131188 FBG196622:FBG196724 FBG262158:FBG262260 FBG327694:FBG327796 FBG393230:FBG393332 FBG458766:FBG458868 FBG524302:FBG524404 FBG589838:FBG589940 FBG655374:FBG655476 FBG720910:FBG721012 FBG786446:FBG786548 FBG851982:FBG852084 FBG917518:FBG917620 FBG983054:FBG983156 FLD66:FLD116 FLC65550:FLC65652 FLC131086:FLC131188 FLC196622:FLC196724 FLC262158:FLC262260 FLC327694:FLC327796 FLC393230:FLC393332 FLC458766:FLC458868 FLC524302:FLC524404 FLC589838:FLC589940 FLC655374:FLC655476 FLC720910:FLC721012 FLC786446:FLC786548 FLC851982:FLC852084 FLC917518:FLC917620 FLC983054:FLC983156 FUZ66:FUZ116 FUY65550:FUY65652 FUY131086:FUY131188 FUY196622:FUY196724 FUY262158:FUY262260 FUY327694:FUY327796 FUY393230:FUY393332 FUY458766:FUY458868 FUY524302:FUY524404 FUY589838:FUY589940 FUY655374:FUY655476 FUY720910:FUY721012 FUY786446:FUY786548 FUY851982:FUY852084 FUY917518:FUY917620 FUY983054:FUY983156 GEV66:GEV116 GEU65550:GEU65652 GEU131086:GEU131188 GEU196622:GEU196724 GEU262158:GEU262260 GEU327694:GEU327796 GEU393230:GEU393332 GEU458766:GEU458868 GEU524302:GEU524404 GEU589838:GEU589940 GEU655374:GEU655476 GEU720910:GEU721012 GEU786446:GEU786548 GEU851982:GEU852084 GEU917518:GEU917620 GEU983054:GEU983156 GOR66:GOR116 GOQ65550:GOQ65652 GOQ131086:GOQ131188 GOQ196622:GOQ196724 GOQ262158:GOQ262260 GOQ327694:GOQ327796 GOQ393230:GOQ393332 GOQ458766:GOQ458868 GOQ524302:GOQ524404 GOQ589838:GOQ589940 GOQ655374:GOQ655476 GOQ720910:GOQ721012 GOQ786446:GOQ786548 GOQ851982:GOQ852084 GOQ917518:GOQ917620 GOQ983054:GOQ983156 GYN66:GYN116 GYM65550:GYM65652 GYM131086:GYM131188 GYM196622:GYM196724 GYM262158:GYM262260 GYM327694:GYM327796 GYM393230:GYM393332 GYM458766:GYM458868 GYM524302:GYM524404 GYM589838:GYM589940 GYM655374:GYM655476 GYM720910:GYM721012 GYM786446:GYM786548 GYM851982:GYM852084 GYM917518:GYM917620 GYM983054:GYM983156 HIJ66:HIJ116 HII65550:HII65652 HII131086:HII131188 HII196622:HII196724 HII262158:HII262260 HII327694:HII327796 HII393230:HII393332 HII458766:HII458868 HII524302:HII524404 HII589838:HII589940 HII655374:HII655476 HII720910:HII721012 HII786446:HII786548 HII851982:HII852084 HII917518:HII917620 HII983054:HII983156 HSF66:HSF116 HSE65550:HSE65652 HSE131086:HSE131188 HSE196622:HSE196724 HSE262158:HSE262260 HSE327694:HSE327796 HSE393230:HSE393332 HSE458766:HSE458868 HSE524302:HSE524404 HSE589838:HSE589940 HSE655374:HSE655476 HSE720910:HSE721012 HSE786446:HSE786548 HSE851982:HSE852084 HSE917518:HSE917620 HSE983054:HSE983156 ICB66:ICB116 ICA65550:ICA65652 ICA131086:ICA131188 ICA196622:ICA196724 ICA262158:ICA262260 ICA327694:ICA327796 ICA393230:ICA393332 ICA458766:ICA458868 ICA524302:ICA524404 ICA589838:ICA589940 ICA655374:ICA655476 ICA720910:ICA721012 ICA786446:ICA786548 ICA851982:ICA852084 ICA917518:ICA917620 ICA983054:ICA983156 ILX66:ILX116 ILW65550:ILW65652 ILW131086:ILW131188 ILW196622:ILW196724 ILW262158:ILW262260 ILW327694:ILW327796 ILW393230:ILW393332 ILW458766:ILW458868 ILW524302:ILW524404 ILW589838:ILW589940 ILW655374:ILW655476 ILW720910:ILW721012 ILW786446:ILW786548 ILW851982:ILW852084 ILW917518:ILW917620 ILW983054:ILW983156 IVT66:IVT116 IVS65550:IVS65652 IVS131086:IVS131188 IVS196622:IVS196724 IVS262158:IVS262260 IVS327694:IVS327796 IVS393230:IVS393332 IVS458766:IVS458868 IVS524302:IVS524404 IVS589838:IVS589940 IVS655374:IVS655476 IVS720910:IVS721012 IVS786446:IVS786548 IVS851982:IVS852084 IVS917518:IVS917620 IVS983054:IVS983156 JFP66:JFP116 JFO65550:JFO65652 JFO131086:JFO131188 JFO196622:JFO196724 JFO262158:JFO262260 JFO327694:JFO327796 JFO393230:JFO393332 JFO458766:JFO458868 JFO524302:JFO524404 JFO589838:JFO589940 JFO655374:JFO655476 JFO720910:JFO721012 JFO786446:JFO786548 JFO851982:JFO852084 JFO917518:JFO917620 JFO983054:JFO983156 JPL66:JPL116 JPK65550:JPK65652 JPK131086:JPK131188 JPK196622:JPK196724 JPK262158:JPK262260 JPK327694:JPK327796 JPK393230:JPK393332 JPK458766:JPK458868 JPK524302:JPK524404 JPK589838:JPK589940 JPK655374:JPK655476 JPK720910:JPK721012 JPK786446:JPK786548 JPK851982:JPK852084 JPK917518:JPK917620 JPK983054:JPK983156 JZH66:JZH116 JZG65550:JZG65652 JZG131086:JZG131188 JZG196622:JZG196724 JZG262158:JZG262260 JZG327694:JZG327796 JZG393230:JZG393332 JZG458766:JZG458868 JZG524302:JZG524404 JZG589838:JZG589940 JZG655374:JZG655476 JZG720910:JZG721012 JZG786446:JZG786548 JZG851982:JZG852084 JZG917518:JZG917620 JZG983054:JZG983156 KJD66:KJD116 KJC65550:KJC65652 KJC131086:KJC131188 KJC196622:KJC196724 KJC262158:KJC262260 KJC327694:KJC327796 KJC393230:KJC393332 KJC458766:KJC458868 KJC524302:KJC524404 KJC589838:KJC589940 KJC655374:KJC655476 KJC720910:KJC721012 KJC786446:KJC786548 KJC851982:KJC852084 KJC917518:KJC917620 KJC983054:KJC983156 KSZ66:KSZ116 KSY65550:KSY65652 KSY131086:KSY131188 KSY196622:KSY196724 KSY262158:KSY262260 KSY327694:KSY327796 KSY393230:KSY393332 KSY458766:KSY458868 KSY524302:KSY524404 KSY589838:KSY589940 KSY655374:KSY655476 KSY720910:KSY721012 KSY786446:KSY786548 KSY851982:KSY852084 KSY917518:KSY917620 KSY983054:KSY983156 LCV66:LCV116 LCU65550:LCU65652 LCU131086:LCU131188 LCU196622:LCU196724 LCU262158:LCU262260 LCU327694:LCU327796 LCU393230:LCU393332 LCU458766:LCU458868 LCU524302:LCU524404 LCU589838:LCU589940 LCU655374:LCU655476 LCU720910:LCU721012 LCU786446:LCU786548 LCU851982:LCU852084 LCU917518:LCU917620 LCU983054:LCU983156 LMR66:LMR116 LMQ65550:LMQ65652 LMQ131086:LMQ131188 LMQ196622:LMQ196724 LMQ262158:LMQ262260 LMQ327694:LMQ327796 LMQ393230:LMQ393332 LMQ458766:LMQ458868 LMQ524302:LMQ524404 LMQ589838:LMQ589940 LMQ655374:LMQ655476 LMQ720910:LMQ721012 LMQ786446:LMQ786548 LMQ851982:LMQ852084 LMQ917518:LMQ917620 LMQ983054:LMQ983156 LWN66:LWN116 LWM65550:LWM65652 LWM131086:LWM131188 LWM196622:LWM196724 LWM262158:LWM262260 LWM327694:LWM327796 LWM393230:LWM393332 LWM458766:LWM458868 LWM524302:LWM524404 LWM589838:LWM589940 LWM655374:LWM655476 LWM720910:LWM721012 LWM786446:LWM786548 LWM851982:LWM852084 LWM917518:LWM917620 LWM983054:LWM983156 MGJ66:MGJ116 MGI65550:MGI65652 MGI131086:MGI131188 MGI196622:MGI196724 MGI262158:MGI262260 MGI327694:MGI327796 MGI393230:MGI393332 MGI458766:MGI458868 MGI524302:MGI524404 MGI589838:MGI589940 MGI655374:MGI655476 MGI720910:MGI721012 MGI786446:MGI786548 MGI851982:MGI852084 MGI917518:MGI917620 MGI983054:MGI983156 MQF66:MQF116 MQE65550:MQE65652 MQE131086:MQE131188 MQE196622:MQE196724 MQE262158:MQE262260 MQE327694:MQE327796 MQE393230:MQE393332 MQE458766:MQE458868 MQE524302:MQE524404 MQE589838:MQE589940 MQE655374:MQE655476 MQE720910:MQE721012 MQE786446:MQE786548 MQE851982:MQE852084 MQE917518:MQE917620 MQE983054:MQE983156 NAB66:NAB116 NAA65550:NAA65652 NAA131086:NAA131188 NAA196622:NAA196724 NAA262158:NAA262260 NAA327694:NAA327796 NAA393230:NAA393332 NAA458766:NAA458868 NAA524302:NAA524404 NAA589838:NAA589940 NAA655374:NAA655476 NAA720910:NAA721012 NAA786446:NAA786548 NAA851982:NAA852084 NAA917518:NAA917620 NAA983054:NAA983156 NJX66:NJX116 NJW65550:NJW65652 NJW131086:NJW131188 NJW196622:NJW196724 NJW262158:NJW262260 NJW327694:NJW327796 NJW393230:NJW393332 NJW458766:NJW458868 NJW524302:NJW524404 NJW589838:NJW589940 NJW655374:NJW655476 NJW720910:NJW721012 NJW786446:NJW786548 NJW851982:NJW852084 NJW917518:NJW917620 NJW983054:NJW983156 NTT66:NTT116 NTS65550:NTS65652 NTS131086:NTS131188 NTS196622:NTS196724 NTS262158:NTS262260 NTS327694:NTS327796 NTS393230:NTS393332 NTS458766:NTS458868 NTS524302:NTS524404 NTS589838:NTS589940 NTS655374:NTS655476 NTS720910:NTS721012 NTS786446:NTS786548 NTS851982:NTS852084 NTS917518:NTS917620 NTS983054:NTS983156 ODP66:ODP116 ODO65550:ODO65652 ODO131086:ODO131188 ODO196622:ODO196724 ODO262158:ODO262260 ODO327694:ODO327796 ODO393230:ODO393332 ODO458766:ODO458868 ODO524302:ODO524404 ODO589838:ODO589940 ODO655374:ODO655476 ODO720910:ODO721012 ODO786446:ODO786548 ODO851982:ODO852084 ODO917518:ODO917620 ODO983054:ODO983156 ONL66:ONL116 ONK65550:ONK65652 ONK131086:ONK131188 ONK196622:ONK196724 ONK262158:ONK262260 ONK327694:ONK327796 ONK393230:ONK393332 ONK458766:ONK458868 ONK524302:ONK524404 ONK589838:ONK589940 ONK655374:ONK655476 ONK720910:ONK721012 ONK786446:ONK786548 ONK851982:ONK852084 ONK917518:ONK917620 ONK983054:ONK983156 OXH66:OXH116 OXG65550:OXG65652 OXG131086:OXG131188 OXG196622:OXG196724 OXG262158:OXG262260 OXG327694:OXG327796 OXG393230:OXG393332 OXG458766:OXG458868 OXG524302:OXG524404 OXG589838:OXG589940 OXG655374:OXG655476 OXG720910:OXG721012 OXG786446:OXG786548 OXG851982:OXG852084 OXG917518:OXG917620 OXG983054:OXG983156 PHD66:PHD116 PHC65550:PHC65652 PHC131086:PHC131188 PHC196622:PHC196724 PHC262158:PHC262260 PHC327694:PHC327796 PHC393230:PHC393332 PHC458766:PHC458868 PHC524302:PHC524404 PHC589838:PHC589940 PHC655374:PHC655476 PHC720910:PHC721012 PHC786446:PHC786548 PHC851982:PHC852084 PHC917518:PHC917620 PHC983054:PHC983156 PQZ66:PQZ116 PQY65550:PQY65652 PQY131086:PQY131188 PQY196622:PQY196724 PQY262158:PQY262260 PQY327694:PQY327796 PQY393230:PQY393332 PQY458766:PQY458868 PQY524302:PQY524404 PQY589838:PQY589940 PQY655374:PQY655476 PQY720910:PQY721012 PQY786446:PQY786548 PQY851982:PQY852084 PQY917518:PQY917620 PQY983054:PQY983156 QAV66:QAV116 QAU65550:QAU65652 QAU131086:QAU131188 QAU196622:QAU196724 QAU262158:QAU262260 QAU327694:QAU327796 QAU393230:QAU393332 QAU458766:QAU458868 QAU524302:QAU524404 QAU589838:QAU589940 QAU655374:QAU655476 QAU720910:QAU721012 QAU786446:QAU786548 QAU851982:QAU852084 QAU917518:QAU917620 QAU983054:QAU983156 QKR66:QKR116 QKQ65550:QKQ65652 QKQ131086:QKQ131188 QKQ196622:QKQ196724 QKQ262158:QKQ262260 QKQ327694:QKQ327796 QKQ393230:QKQ393332 QKQ458766:QKQ458868 QKQ524302:QKQ524404 QKQ589838:QKQ589940 QKQ655374:QKQ655476 QKQ720910:QKQ721012 QKQ786446:QKQ786548 QKQ851982:QKQ852084 QKQ917518:QKQ917620 QKQ983054:QKQ983156 QUN66:QUN116 QUM65550:QUM65652 QUM131086:QUM131188 QUM196622:QUM196724 QUM262158:QUM262260 QUM327694:QUM327796 QUM393230:QUM393332 QUM458766:QUM458868 QUM524302:QUM524404 QUM589838:QUM589940 QUM655374:QUM655476 QUM720910:QUM721012 QUM786446:QUM786548 QUM851982:QUM852084 QUM917518:QUM917620 QUM983054:QUM983156 REJ66:REJ116 REI65550:REI65652 REI131086:REI131188 REI196622:REI196724 REI262158:REI262260 REI327694:REI327796 REI393230:REI393332 REI458766:REI458868 REI524302:REI524404 REI589838:REI589940 REI655374:REI655476 REI720910:REI721012 REI786446:REI786548 REI851982:REI852084 REI917518:REI917620 REI983054:REI983156 ROF66:ROF116 ROE65550:ROE65652 ROE131086:ROE131188 ROE196622:ROE196724 ROE262158:ROE262260 ROE327694:ROE327796 ROE393230:ROE393332 ROE458766:ROE458868 ROE524302:ROE524404 ROE589838:ROE589940 ROE655374:ROE655476 ROE720910:ROE721012 ROE786446:ROE786548 ROE851982:ROE852084 ROE917518:ROE917620 ROE983054:ROE983156 RYB66:RYB116 RYA65550:RYA65652 RYA131086:RYA131188 RYA196622:RYA196724 RYA262158:RYA262260 RYA327694:RYA327796 RYA393230:RYA393332 RYA458766:RYA458868 RYA524302:RYA524404 RYA589838:RYA589940 RYA655374:RYA655476 RYA720910:RYA721012 RYA786446:RYA786548 RYA851982:RYA852084 RYA917518:RYA917620 RYA983054:RYA983156 SHX66:SHX116 SHW65550:SHW65652 SHW131086:SHW131188 SHW196622:SHW196724 SHW262158:SHW262260 SHW327694:SHW327796 SHW393230:SHW393332 SHW458766:SHW458868 SHW524302:SHW524404 SHW589838:SHW589940 SHW655374:SHW655476 SHW720910:SHW721012 SHW786446:SHW786548 SHW851982:SHW852084 SHW917518:SHW917620 SHW983054:SHW983156 SRT66:SRT116 SRS65550:SRS65652 SRS131086:SRS131188 SRS196622:SRS196724 SRS262158:SRS262260 SRS327694:SRS327796 SRS393230:SRS393332 SRS458766:SRS458868 SRS524302:SRS524404 SRS589838:SRS589940 SRS655374:SRS655476 SRS720910:SRS721012 SRS786446:SRS786548 SRS851982:SRS852084 SRS917518:SRS917620 SRS983054:SRS983156 TBP66:TBP116 TBO65550:TBO65652 TBO131086:TBO131188 TBO196622:TBO196724 TBO262158:TBO262260 TBO327694:TBO327796 TBO393230:TBO393332 TBO458766:TBO458868 TBO524302:TBO524404 TBO589838:TBO589940 TBO655374:TBO655476 TBO720910:TBO721012 TBO786446:TBO786548 TBO851982:TBO852084 TBO917518:TBO917620 TBO983054:TBO983156 TLL66:TLL116 TLK65550:TLK65652 TLK131086:TLK131188 TLK196622:TLK196724 TLK262158:TLK262260 TLK327694:TLK327796 TLK393230:TLK393332 TLK458766:TLK458868 TLK524302:TLK524404 TLK589838:TLK589940 TLK655374:TLK655476 TLK720910:TLK721012 TLK786446:TLK786548 TLK851982:TLK852084 TLK917518:TLK917620 TLK983054:TLK983156 TVH66:TVH116 TVG65550:TVG65652 TVG131086:TVG131188 TVG196622:TVG196724 TVG262158:TVG262260 TVG327694:TVG327796 TVG393230:TVG393332 TVG458766:TVG458868 TVG524302:TVG524404 TVG589838:TVG589940 TVG655374:TVG655476 TVG720910:TVG721012 TVG786446:TVG786548 TVG851982:TVG852084 TVG917518:TVG917620 TVG983054:TVG983156 UFD66:UFD116 UFC65550:UFC65652 UFC131086:UFC131188 UFC196622:UFC196724 UFC262158:UFC262260 UFC327694:UFC327796 UFC393230:UFC393332 UFC458766:UFC458868 UFC524302:UFC524404 UFC589838:UFC589940 UFC655374:UFC655476 UFC720910:UFC721012 UFC786446:UFC786548 UFC851982:UFC852084 UFC917518:UFC917620 UFC983054:UFC983156 UOZ66:UOZ116 UOY65550:UOY65652 UOY131086:UOY131188 UOY196622:UOY196724 UOY262158:UOY262260 UOY327694:UOY327796 UOY393230:UOY393332 UOY458766:UOY458868 UOY524302:UOY524404 UOY589838:UOY589940 UOY655374:UOY655476 UOY720910:UOY721012 UOY786446:UOY786548 UOY851982:UOY852084 UOY917518:UOY917620 UOY983054:UOY983156 UYV66:UYV116 UYU65550:UYU65652 UYU131086:UYU131188 UYU196622:UYU196724 UYU262158:UYU262260 UYU327694:UYU327796 UYU393230:UYU393332 UYU458766:UYU458868 UYU524302:UYU524404 UYU589838:UYU589940 UYU655374:UYU655476 UYU720910:UYU721012 UYU786446:UYU786548 UYU851982:UYU852084 UYU917518:UYU917620 UYU983054:UYU983156 VIR66:VIR116 VIQ65550:VIQ65652 VIQ131086:VIQ131188 VIQ196622:VIQ196724 VIQ262158:VIQ262260 VIQ327694:VIQ327796 VIQ393230:VIQ393332 VIQ458766:VIQ458868 VIQ524302:VIQ524404 VIQ589838:VIQ589940 VIQ655374:VIQ655476 VIQ720910:VIQ721012 VIQ786446:VIQ786548 VIQ851982:VIQ852084 VIQ917518:VIQ917620 VIQ983054:VIQ983156 VSN66:VSN116 VSM65550:VSM65652 VSM131086:VSM131188 VSM196622:VSM196724 VSM262158:VSM262260 VSM327694:VSM327796 VSM393230:VSM393332 VSM458766:VSM458868 VSM524302:VSM524404 VSM589838:VSM589940 VSM655374:VSM655476 VSM720910:VSM721012 VSM786446:VSM786548 VSM851982:VSM852084 VSM917518:VSM917620 VSM983054:VSM983156 WCJ66:WCJ116 WCI65550:WCI65652 WCI131086:WCI131188 WCI196622:WCI196724 WCI262158:WCI262260 WCI327694:WCI327796 WCI393230:WCI393332 WCI458766:WCI458868 WCI524302:WCI524404 WCI589838:WCI589940 WCI655374:WCI655476 WCI720910:WCI721012 WCI786446:WCI786548 WCI851982:WCI852084 WCI917518:WCI917620 WCI983054:WCI983156 WMF66:WMF116 WME65550:WME65652 WME131086:WME131188 WME196622:WME196724 WME262158:WME262260 WME327694:WME327796 WME393230:WME393332 WME458766:WME458868 WME524302:WME524404 WME589838:WME589940 WME655374:WME655476 WME720910:WME721012 WME786446:WME786548 WME851982:WME852084 WME917518:WME917620 WME983054:WME983156 WWA983054:WWA983156 WWB66:WWB116 WWA65550:WWA65652 WWA131086:WWA131188 WWA196622:WWA196724 WWA262158:WWA262260 WWA327694:WWA327796 WWA393230:WWA393332 WWA458766:WWA458868 WWA524302:WWA524404 WWA589838:WWA589940 WWA655374:WWA655476 WWA720910:WWA721012 WWA786446:WWA786548 WWA851982:WWA852084 WWA917518:WWA917620 JP10:JP63 WWB10:WWB63 WMF10:WMF63 WCJ10:WCJ63 VSN10:VSN63 VIR10:VIR63 UYV10:UYV63 UOZ10:UOZ63 UFD10:UFD63 TVH10:TVH63 TLL10:TLL63 TBP10:TBP63 SRT10:SRT63 SHX10:SHX63 RYB10:RYB63 ROF10:ROF63 REJ10:REJ63 QUN10:QUN63 QKR10:QKR63 QAV10:QAV63 PQZ10:PQZ63 PHD10:PHD63 OXH10:OXH63 ONL10:ONL63 ODP10:ODP63 NTT10:NTT63 NJX10:NJX63 NAB10:NAB63 MQF10:MQF63 MGJ10:MGJ63 LWN10:LWN63 LMR10:LMR63 LCV10:LCV63 KSZ10:KSZ63 KJD10:KJD63 JZH10:JZH63 JPL10:JPL63 JFP10:JFP63 IVT10:IVT63 ILX10:ILX63 ICB10:ICB63 HSF10:HSF63 HIJ10:HIJ63 GYN10:GYN63 GOR10:GOR63 GEV10:GEV63 FUZ10:FUZ63 FLD10:FLD63 FBH10:FBH63 ERL10:ERL63 EHP10:EHP63 DXT10:DXT63 DNX10:DNX63 DEB10:DEB63 CUF10:CUF63 CKJ10:CKJ63 CAN10:CAN63 BQR10:BQR63 BGV10:BGV63 AWZ10:AWZ63 AND10:AND63 ADH10:ADH63 TL10:TL63" xr:uid="{6374381E-DE33-4211-840F-4085D9314CC8}"/>
    <dataValidation allowBlank="1" showInputMessage="1" showErrorMessage="1" prompt="Initial Grade" sqref="W65550:W65652 W131086:W131188 W196622:W196724 W262158:W262260 W327694:W327796 W393230:W393332 W458766:W458868 W524302:W524404 W589838:W589940 W655374:W655476 W720910:W721012 W786446:W786548 W851982:W852084 W917518:W917620 W983054:W983156 JQ66:JQ116 JP65550:JP65652 JP131086:JP131188 JP196622:JP196724 JP262158:JP262260 JP327694:JP327796 JP393230:JP393332 JP458766:JP458868 JP524302:JP524404 JP589838:JP589940 JP655374:JP655476 JP720910:JP721012 JP786446:JP786548 JP851982:JP852084 JP917518:JP917620 JP983054:JP983156 TM66:TM116 TL65550:TL65652 TL131086:TL131188 TL196622:TL196724 TL262158:TL262260 TL327694:TL327796 TL393230:TL393332 TL458766:TL458868 TL524302:TL524404 TL589838:TL589940 TL655374:TL655476 TL720910:TL721012 TL786446:TL786548 TL851982:TL852084 TL917518:TL917620 TL983054:TL983156 ADI66:ADI116 ADH65550:ADH65652 ADH131086:ADH131188 ADH196622:ADH196724 ADH262158:ADH262260 ADH327694:ADH327796 ADH393230:ADH393332 ADH458766:ADH458868 ADH524302:ADH524404 ADH589838:ADH589940 ADH655374:ADH655476 ADH720910:ADH721012 ADH786446:ADH786548 ADH851982:ADH852084 ADH917518:ADH917620 ADH983054:ADH983156 ANE66:ANE116 AND65550:AND65652 AND131086:AND131188 AND196622:AND196724 AND262158:AND262260 AND327694:AND327796 AND393230:AND393332 AND458766:AND458868 AND524302:AND524404 AND589838:AND589940 AND655374:AND655476 AND720910:AND721012 AND786446:AND786548 AND851982:AND852084 AND917518:AND917620 AND983054:AND983156 AXA66:AXA116 AWZ65550:AWZ65652 AWZ131086:AWZ131188 AWZ196622:AWZ196724 AWZ262158:AWZ262260 AWZ327694:AWZ327796 AWZ393230:AWZ393332 AWZ458766:AWZ458868 AWZ524302:AWZ524404 AWZ589838:AWZ589940 AWZ655374:AWZ655476 AWZ720910:AWZ721012 AWZ786446:AWZ786548 AWZ851982:AWZ852084 AWZ917518:AWZ917620 AWZ983054:AWZ983156 BGW66:BGW116 BGV65550:BGV65652 BGV131086:BGV131188 BGV196622:BGV196724 BGV262158:BGV262260 BGV327694:BGV327796 BGV393230:BGV393332 BGV458766:BGV458868 BGV524302:BGV524404 BGV589838:BGV589940 BGV655374:BGV655476 BGV720910:BGV721012 BGV786446:BGV786548 BGV851982:BGV852084 BGV917518:BGV917620 BGV983054:BGV983156 BQS66:BQS116 BQR65550:BQR65652 BQR131086:BQR131188 BQR196622:BQR196724 BQR262158:BQR262260 BQR327694:BQR327796 BQR393230:BQR393332 BQR458766:BQR458868 BQR524302:BQR524404 BQR589838:BQR589940 BQR655374:BQR655476 BQR720910:BQR721012 BQR786446:BQR786548 BQR851982:BQR852084 BQR917518:BQR917620 BQR983054:BQR983156 CAO66:CAO116 CAN65550:CAN65652 CAN131086:CAN131188 CAN196622:CAN196724 CAN262158:CAN262260 CAN327694:CAN327796 CAN393230:CAN393332 CAN458766:CAN458868 CAN524302:CAN524404 CAN589838:CAN589940 CAN655374:CAN655476 CAN720910:CAN721012 CAN786446:CAN786548 CAN851982:CAN852084 CAN917518:CAN917620 CAN983054:CAN983156 CKK66:CKK116 CKJ65550:CKJ65652 CKJ131086:CKJ131188 CKJ196622:CKJ196724 CKJ262158:CKJ262260 CKJ327694:CKJ327796 CKJ393230:CKJ393332 CKJ458766:CKJ458868 CKJ524302:CKJ524404 CKJ589838:CKJ589940 CKJ655374:CKJ655476 CKJ720910:CKJ721012 CKJ786446:CKJ786548 CKJ851982:CKJ852084 CKJ917518:CKJ917620 CKJ983054:CKJ983156 CUG66:CUG116 CUF65550:CUF65652 CUF131086:CUF131188 CUF196622:CUF196724 CUF262158:CUF262260 CUF327694:CUF327796 CUF393230:CUF393332 CUF458766:CUF458868 CUF524302:CUF524404 CUF589838:CUF589940 CUF655374:CUF655476 CUF720910:CUF721012 CUF786446:CUF786548 CUF851982:CUF852084 CUF917518:CUF917620 CUF983054:CUF983156 DEC66:DEC116 DEB65550:DEB65652 DEB131086:DEB131188 DEB196622:DEB196724 DEB262158:DEB262260 DEB327694:DEB327796 DEB393230:DEB393332 DEB458766:DEB458868 DEB524302:DEB524404 DEB589838:DEB589940 DEB655374:DEB655476 DEB720910:DEB721012 DEB786446:DEB786548 DEB851982:DEB852084 DEB917518:DEB917620 DEB983054:DEB983156 DNY66:DNY116 DNX65550:DNX65652 DNX131086:DNX131188 DNX196622:DNX196724 DNX262158:DNX262260 DNX327694:DNX327796 DNX393230:DNX393332 DNX458766:DNX458868 DNX524302:DNX524404 DNX589838:DNX589940 DNX655374:DNX655476 DNX720910:DNX721012 DNX786446:DNX786548 DNX851982:DNX852084 DNX917518:DNX917620 DNX983054:DNX983156 DXU66:DXU116 DXT65550:DXT65652 DXT131086:DXT131188 DXT196622:DXT196724 DXT262158:DXT262260 DXT327694:DXT327796 DXT393230:DXT393332 DXT458766:DXT458868 DXT524302:DXT524404 DXT589838:DXT589940 DXT655374:DXT655476 DXT720910:DXT721012 DXT786446:DXT786548 DXT851982:DXT852084 DXT917518:DXT917620 DXT983054:DXT983156 EHQ66:EHQ116 EHP65550:EHP65652 EHP131086:EHP131188 EHP196622:EHP196724 EHP262158:EHP262260 EHP327694:EHP327796 EHP393230:EHP393332 EHP458766:EHP458868 EHP524302:EHP524404 EHP589838:EHP589940 EHP655374:EHP655476 EHP720910:EHP721012 EHP786446:EHP786548 EHP851982:EHP852084 EHP917518:EHP917620 EHP983054:EHP983156 ERM66:ERM116 ERL65550:ERL65652 ERL131086:ERL131188 ERL196622:ERL196724 ERL262158:ERL262260 ERL327694:ERL327796 ERL393230:ERL393332 ERL458766:ERL458868 ERL524302:ERL524404 ERL589838:ERL589940 ERL655374:ERL655476 ERL720910:ERL721012 ERL786446:ERL786548 ERL851982:ERL852084 ERL917518:ERL917620 ERL983054:ERL983156 FBI66:FBI116 FBH65550:FBH65652 FBH131086:FBH131188 FBH196622:FBH196724 FBH262158:FBH262260 FBH327694:FBH327796 FBH393230:FBH393332 FBH458766:FBH458868 FBH524302:FBH524404 FBH589838:FBH589940 FBH655374:FBH655476 FBH720910:FBH721012 FBH786446:FBH786548 FBH851982:FBH852084 FBH917518:FBH917620 FBH983054:FBH983156 FLE66:FLE116 FLD65550:FLD65652 FLD131086:FLD131188 FLD196622:FLD196724 FLD262158:FLD262260 FLD327694:FLD327796 FLD393230:FLD393332 FLD458766:FLD458868 FLD524302:FLD524404 FLD589838:FLD589940 FLD655374:FLD655476 FLD720910:FLD721012 FLD786446:FLD786548 FLD851982:FLD852084 FLD917518:FLD917620 FLD983054:FLD983156 FVA66:FVA116 FUZ65550:FUZ65652 FUZ131086:FUZ131188 FUZ196622:FUZ196724 FUZ262158:FUZ262260 FUZ327694:FUZ327796 FUZ393230:FUZ393332 FUZ458766:FUZ458868 FUZ524302:FUZ524404 FUZ589838:FUZ589940 FUZ655374:FUZ655476 FUZ720910:FUZ721012 FUZ786446:FUZ786548 FUZ851982:FUZ852084 FUZ917518:FUZ917620 FUZ983054:FUZ983156 GEW66:GEW116 GEV65550:GEV65652 GEV131086:GEV131188 GEV196622:GEV196724 GEV262158:GEV262260 GEV327694:GEV327796 GEV393230:GEV393332 GEV458766:GEV458868 GEV524302:GEV524404 GEV589838:GEV589940 GEV655374:GEV655476 GEV720910:GEV721012 GEV786446:GEV786548 GEV851982:GEV852084 GEV917518:GEV917620 GEV983054:GEV983156 GOS66:GOS116 GOR65550:GOR65652 GOR131086:GOR131188 GOR196622:GOR196724 GOR262158:GOR262260 GOR327694:GOR327796 GOR393230:GOR393332 GOR458766:GOR458868 GOR524302:GOR524404 GOR589838:GOR589940 GOR655374:GOR655476 GOR720910:GOR721012 GOR786446:GOR786548 GOR851982:GOR852084 GOR917518:GOR917620 GOR983054:GOR983156 GYO66:GYO116 GYN65550:GYN65652 GYN131086:GYN131188 GYN196622:GYN196724 GYN262158:GYN262260 GYN327694:GYN327796 GYN393230:GYN393332 GYN458766:GYN458868 GYN524302:GYN524404 GYN589838:GYN589940 GYN655374:GYN655476 GYN720910:GYN721012 GYN786446:GYN786548 GYN851982:GYN852084 GYN917518:GYN917620 GYN983054:GYN983156 HIK66:HIK116 HIJ65550:HIJ65652 HIJ131086:HIJ131188 HIJ196622:HIJ196724 HIJ262158:HIJ262260 HIJ327694:HIJ327796 HIJ393230:HIJ393332 HIJ458766:HIJ458868 HIJ524302:HIJ524404 HIJ589838:HIJ589940 HIJ655374:HIJ655476 HIJ720910:HIJ721012 HIJ786446:HIJ786548 HIJ851982:HIJ852084 HIJ917518:HIJ917620 HIJ983054:HIJ983156 HSG66:HSG116 HSF65550:HSF65652 HSF131086:HSF131188 HSF196622:HSF196724 HSF262158:HSF262260 HSF327694:HSF327796 HSF393230:HSF393332 HSF458766:HSF458868 HSF524302:HSF524404 HSF589838:HSF589940 HSF655374:HSF655476 HSF720910:HSF721012 HSF786446:HSF786548 HSF851982:HSF852084 HSF917518:HSF917620 HSF983054:HSF983156 ICC66:ICC116 ICB65550:ICB65652 ICB131086:ICB131188 ICB196622:ICB196724 ICB262158:ICB262260 ICB327694:ICB327796 ICB393230:ICB393332 ICB458766:ICB458868 ICB524302:ICB524404 ICB589838:ICB589940 ICB655374:ICB655476 ICB720910:ICB721012 ICB786446:ICB786548 ICB851982:ICB852084 ICB917518:ICB917620 ICB983054:ICB983156 ILY66:ILY116 ILX65550:ILX65652 ILX131086:ILX131188 ILX196622:ILX196724 ILX262158:ILX262260 ILX327694:ILX327796 ILX393230:ILX393332 ILX458766:ILX458868 ILX524302:ILX524404 ILX589838:ILX589940 ILX655374:ILX655476 ILX720910:ILX721012 ILX786446:ILX786548 ILX851982:ILX852084 ILX917518:ILX917620 ILX983054:ILX983156 IVU66:IVU116 IVT65550:IVT65652 IVT131086:IVT131188 IVT196622:IVT196724 IVT262158:IVT262260 IVT327694:IVT327796 IVT393230:IVT393332 IVT458766:IVT458868 IVT524302:IVT524404 IVT589838:IVT589940 IVT655374:IVT655476 IVT720910:IVT721012 IVT786446:IVT786548 IVT851982:IVT852084 IVT917518:IVT917620 IVT983054:IVT983156 JFQ66:JFQ116 JFP65550:JFP65652 JFP131086:JFP131188 JFP196622:JFP196724 JFP262158:JFP262260 JFP327694:JFP327796 JFP393230:JFP393332 JFP458766:JFP458868 JFP524302:JFP524404 JFP589838:JFP589940 JFP655374:JFP655476 JFP720910:JFP721012 JFP786446:JFP786548 JFP851982:JFP852084 JFP917518:JFP917620 JFP983054:JFP983156 JPM66:JPM116 JPL65550:JPL65652 JPL131086:JPL131188 JPL196622:JPL196724 JPL262158:JPL262260 JPL327694:JPL327796 JPL393230:JPL393332 JPL458766:JPL458868 JPL524302:JPL524404 JPL589838:JPL589940 JPL655374:JPL655476 JPL720910:JPL721012 JPL786446:JPL786548 JPL851982:JPL852084 JPL917518:JPL917620 JPL983054:JPL983156 JZI66:JZI116 JZH65550:JZH65652 JZH131086:JZH131188 JZH196622:JZH196724 JZH262158:JZH262260 JZH327694:JZH327796 JZH393230:JZH393332 JZH458766:JZH458868 JZH524302:JZH524404 JZH589838:JZH589940 JZH655374:JZH655476 JZH720910:JZH721012 JZH786446:JZH786548 JZH851982:JZH852084 JZH917518:JZH917620 JZH983054:JZH983156 KJE66:KJE116 KJD65550:KJD65652 KJD131086:KJD131188 KJD196622:KJD196724 KJD262158:KJD262260 KJD327694:KJD327796 KJD393230:KJD393332 KJD458766:KJD458868 KJD524302:KJD524404 KJD589838:KJD589940 KJD655374:KJD655476 KJD720910:KJD721012 KJD786446:KJD786548 KJD851982:KJD852084 KJD917518:KJD917620 KJD983054:KJD983156 KTA66:KTA116 KSZ65550:KSZ65652 KSZ131086:KSZ131188 KSZ196622:KSZ196724 KSZ262158:KSZ262260 KSZ327694:KSZ327796 KSZ393230:KSZ393332 KSZ458766:KSZ458868 KSZ524302:KSZ524404 KSZ589838:KSZ589940 KSZ655374:KSZ655476 KSZ720910:KSZ721012 KSZ786446:KSZ786548 KSZ851982:KSZ852084 KSZ917518:KSZ917620 KSZ983054:KSZ983156 LCW66:LCW116 LCV65550:LCV65652 LCV131086:LCV131188 LCV196622:LCV196724 LCV262158:LCV262260 LCV327694:LCV327796 LCV393230:LCV393332 LCV458766:LCV458868 LCV524302:LCV524404 LCV589838:LCV589940 LCV655374:LCV655476 LCV720910:LCV721012 LCV786446:LCV786548 LCV851982:LCV852084 LCV917518:LCV917620 LCV983054:LCV983156 LMS66:LMS116 LMR65550:LMR65652 LMR131086:LMR131188 LMR196622:LMR196724 LMR262158:LMR262260 LMR327694:LMR327796 LMR393230:LMR393332 LMR458766:LMR458868 LMR524302:LMR524404 LMR589838:LMR589940 LMR655374:LMR655476 LMR720910:LMR721012 LMR786446:LMR786548 LMR851982:LMR852084 LMR917518:LMR917620 LMR983054:LMR983156 LWO66:LWO116 LWN65550:LWN65652 LWN131086:LWN131188 LWN196622:LWN196724 LWN262158:LWN262260 LWN327694:LWN327796 LWN393230:LWN393332 LWN458766:LWN458868 LWN524302:LWN524404 LWN589838:LWN589940 LWN655374:LWN655476 LWN720910:LWN721012 LWN786446:LWN786548 LWN851982:LWN852084 LWN917518:LWN917620 LWN983054:LWN983156 MGK66:MGK116 MGJ65550:MGJ65652 MGJ131086:MGJ131188 MGJ196622:MGJ196724 MGJ262158:MGJ262260 MGJ327694:MGJ327796 MGJ393230:MGJ393332 MGJ458766:MGJ458868 MGJ524302:MGJ524404 MGJ589838:MGJ589940 MGJ655374:MGJ655476 MGJ720910:MGJ721012 MGJ786446:MGJ786548 MGJ851982:MGJ852084 MGJ917518:MGJ917620 MGJ983054:MGJ983156 MQG66:MQG116 MQF65550:MQF65652 MQF131086:MQF131188 MQF196622:MQF196724 MQF262158:MQF262260 MQF327694:MQF327796 MQF393230:MQF393332 MQF458766:MQF458868 MQF524302:MQF524404 MQF589838:MQF589940 MQF655374:MQF655476 MQF720910:MQF721012 MQF786446:MQF786548 MQF851982:MQF852084 MQF917518:MQF917620 MQF983054:MQF983156 NAC66:NAC116 NAB65550:NAB65652 NAB131086:NAB131188 NAB196622:NAB196724 NAB262158:NAB262260 NAB327694:NAB327796 NAB393230:NAB393332 NAB458766:NAB458868 NAB524302:NAB524404 NAB589838:NAB589940 NAB655374:NAB655476 NAB720910:NAB721012 NAB786446:NAB786548 NAB851982:NAB852084 NAB917518:NAB917620 NAB983054:NAB983156 NJY66:NJY116 NJX65550:NJX65652 NJX131086:NJX131188 NJX196622:NJX196724 NJX262158:NJX262260 NJX327694:NJX327796 NJX393230:NJX393332 NJX458766:NJX458868 NJX524302:NJX524404 NJX589838:NJX589940 NJX655374:NJX655476 NJX720910:NJX721012 NJX786446:NJX786548 NJX851982:NJX852084 NJX917518:NJX917620 NJX983054:NJX983156 NTU66:NTU116 NTT65550:NTT65652 NTT131086:NTT131188 NTT196622:NTT196724 NTT262158:NTT262260 NTT327694:NTT327796 NTT393230:NTT393332 NTT458766:NTT458868 NTT524302:NTT524404 NTT589838:NTT589940 NTT655374:NTT655476 NTT720910:NTT721012 NTT786446:NTT786548 NTT851982:NTT852084 NTT917518:NTT917620 NTT983054:NTT983156 ODQ66:ODQ116 ODP65550:ODP65652 ODP131086:ODP131188 ODP196622:ODP196724 ODP262158:ODP262260 ODP327694:ODP327796 ODP393230:ODP393332 ODP458766:ODP458868 ODP524302:ODP524404 ODP589838:ODP589940 ODP655374:ODP655476 ODP720910:ODP721012 ODP786446:ODP786548 ODP851982:ODP852084 ODP917518:ODP917620 ODP983054:ODP983156 ONM66:ONM116 ONL65550:ONL65652 ONL131086:ONL131188 ONL196622:ONL196724 ONL262158:ONL262260 ONL327694:ONL327796 ONL393230:ONL393332 ONL458766:ONL458868 ONL524302:ONL524404 ONL589838:ONL589940 ONL655374:ONL655476 ONL720910:ONL721012 ONL786446:ONL786548 ONL851982:ONL852084 ONL917518:ONL917620 ONL983054:ONL983156 OXI66:OXI116 OXH65550:OXH65652 OXH131086:OXH131188 OXH196622:OXH196724 OXH262158:OXH262260 OXH327694:OXH327796 OXH393230:OXH393332 OXH458766:OXH458868 OXH524302:OXH524404 OXH589838:OXH589940 OXH655374:OXH655476 OXH720910:OXH721012 OXH786446:OXH786548 OXH851982:OXH852084 OXH917518:OXH917620 OXH983054:OXH983156 PHE66:PHE116 PHD65550:PHD65652 PHD131086:PHD131188 PHD196622:PHD196724 PHD262158:PHD262260 PHD327694:PHD327796 PHD393230:PHD393332 PHD458766:PHD458868 PHD524302:PHD524404 PHD589838:PHD589940 PHD655374:PHD655476 PHD720910:PHD721012 PHD786446:PHD786548 PHD851982:PHD852084 PHD917518:PHD917620 PHD983054:PHD983156 PRA66:PRA116 PQZ65550:PQZ65652 PQZ131086:PQZ131188 PQZ196622:PQZ196724 PQZ262158:PQZ262260 PQZ327694:PQZ327796 PQZ393230:PQZ393332 PQZ458766:PQZ458868 PQZ524302:PQZ524404 PQZ589838:PQZ589940 PQZ655374:PQZ655476 PQZ720910:PQZ721012 PQZ786446:PQZ786548 PQZ851982:PQZ852084 PQZ917518:PQZ917620 PQZ983054:PQZ983156 QAW66:QAW116 QAV65550:QAV65652 QAV131086:QAV131188 QAV196622:QAV196724 QAV262158:QAV262260 QAV327694:QAV327796 QAV393230:QAV393332 QAV458766:QAV458868 QAV524302:QAV524404 QAV589838:QAV589940 QAV655374:QAV655476 QAV720910:QAV721012 QAV786446:QAV786548 QAV851982:QAV852084 QAV917518:QAV917620 QAV983054:QAV983156 QKS66:QKS116 QKR65550:QKR65652 QKR131086:QKR131188 QKR196622:QKR196724 QKR262158:QKR262260 QKR327694:QKR327796 QKR393230:QKR393332 QKR458766:QKR458868 QKR524302:QKR524404 QKR589838:QKR589940 QKR655374:QKR655476 QKR720910:QKR721012 QKR786446:QKR786548 QKR851982:QKR852084 QKR917518:QKR917620 QKR983054:QKR983156 QUO66:QUO116 QUN65550:QUN65652 QUN131086:QUN131188 QUN196622:QUN196724 QUN262158:QUN262260 QUN327694:QUN327796 QUN393230:QUN393332 QUN458766:QUN458868 QUN524302:QUN524404 QUN589838:QUN589940 QUN655374:QUN655476 QUN720910:QUN721012 QUN786446:QUN786548 QUN851982:QUN852084 QUN917518:QUN917620 QUN983054:QUN983156 REK66:REK116 REJ65550:REJ65652 REJ131086:REJ131188 REJ196622:REJ196724 REJ262158:REJ262260 REJ327694:REJ327796 REJ393230:REJ393332 REJ458766:REJ458868 REJ524302:REJ524404 REJ589838:REJ589940 REJ655374:REJ655476 REJ720910:REJ721012 REJ786446:REJ786548 REJ851982:REJ852084 REJ917518:REJ917620 REJ983054:REJ983156 ROG66:ROG116 ROF65550:ROF65652 ROF131086:ROF131188 ROF196622:ROF196724 ROF262158:ROF262260 ROF327694:ROF327796 ROF393230:ROF393332 ROF458766:ROF458868 ROF524302:ROF524404 ROF589838:ROF589940 ROF655374:ROF655476 ROF720910:ROF721012 ROF786446:ROF786548 ROF851982:ROF852084 ROF917518:ROF917620 ROF983054:ROF983156 RYC66:RYC116 RYB65550:RYB65652 RYB131086:RYB131188 RYB196622:RYB196724 RYB262158:RYB262260 RYB327694:RYB327796 RYB393230:RYB393332 RYB458766:RYB458868 RYB524302:RYB524404 RYB589838:RYB589940 RYB655374:RYB655476 RYB720910:RYB721012 RYB786446:RYB786548 RYB851982:RYB852084 RYB917518:RYB917620 RYB983054:RYB983156 SHY66:SHY116 SHX65550:SHX65652 SHX131086:SHX131188 SHX196622:SHX196724 SHX262158:SHX262260 SHX327694:SHX327796 SHX393230:SHX393332 SHX458766:SHX458868 SHX524302:SHX524404 SHX589838:SHX589940 SHX655374:SHX655476 SHX720910:SHX721012 SHX786446:SHX786548 SHX851982:SHX852084 SHX917518:SHX917620 SHX983054:SHX983156 SRU66:SRU116 SRT65550:SRT65652 SRT131086:SRT131188 SRT196622:SRT196724 SRT262158:SRT262260 SRT327694:SRT327796 SRT393230:SRT393332 SRT458766:SRT458868 SRT524302:SRT524404 SRT589838:SRT589940 SRT655374:SRT655476 SRT720910:SRT721012 SRT786446:SRT786548 SRT851982:SRT852084 SRT917518:SRT917620 SRT983054:SRT983156 TBQ66:TBQ116 TBP65550:TBP65652 TBP131086:TBP131188 TBP196622:TBP196724 TBP262158:TBP262260 TBP327694:TBP327796 TBP393230:TBP393332 TBP458766:TBP458868 TBP524302:TBP524404 TBP589838:TBP589940 TBP655374:TBP655476 TBP720910:TBP721012 TBP786446:TBP786548 TBP851982:TBP852084 TBP917518:TBP917620 TBP983054:TBP983156 TLM66:TLM116 TLL65550:TLL65652 TLL131086:TLL131188 TLL196622:TLL196724 TLL262158:TLL262260 TLL327694:TLL327796 TLL393230:TLL393332 TLL458766:TLL458868 TLL524302:TLL524404 TLL589838:TLL589940 TLL655374:TLL655476 TLL720910:TLL721012 TLL786446:TLL786548 TLL851982:TLL852084 TLL917518:TLL917620 TLL983054:TLL983156 TVI66:TVI116 TVH65550:TVH65652 TVH131086:TVH131188 TVH196622:TVH196724 TVH262158:TVH262260 TVH327694:TVH327796 TVH393230:TVH393332 TVH458766:TVH458868 TVH524302:TVH524404 TVH589838:TVH589940 TVH655374:TVH655476 TVH720910:TVH721012 TVH786446:TVH786548 TVH851982:TVH852084 TVH917518:TVH917620 TVH983054:TVH983156 UFE66:UFE116 UFD65550:UFD65652 UFD131086:UFD131188 UFD196622:UFD196724 UFD262158:UFD262260 UFD327694:UFD327796 UFD393230:UFD393332 UFD458766:UFD458868 UFD524302:UFD524404 UFD589838:UFD589940 UFD655374:UFD655476 UFD720910:UFD721012 UFD786446:UFD786548 UFD851982:UFD852084 UFD917518:UFD917620 UFD983054:UFD983156 UPA66:UPA116 UOZ65550:UOZ65652 UOZ131086:UOZ131188 UOZ196622:UOZ196724 UOZ262158:UOZ262260 UOZ327694:UOZ327796 UOZ393230:UOZ393332 UOZ458766:UOZ458868 UOZ524302:UOZ524404 UOZ589838:UOZ589940 UOZ655374:UOZ655476 UOZ720910:UOZ721012 UOZ786446:UOZ786548 UOZ851982:UOZ852084 UOZ917518:UOZ917620 UOZ983054:UOZ983156 UYW66:UYW116 UYV65550:UYV65652 UYV131086:UYV131188 UYV196622:UYV196724 UYV262158:UYV262260 UYV327694:UYV327796 UYV393230:UYV393332 UYV458766:UYV458868 UYV524302:UYV524404 UYV589838:UYV589940 UYV655374:UYV655476 UYV720910:UYV721012 UYV786446:UYV786548 UYV851982:UYV852084 UYV917518:UYV917620 UYV983054:UYV983156 VIS66:VIS116 VIR65550:VIR65652 VIR131086:VIR131188 VIR196622:VIR196724 VIR262158:VIR262260 VIR327694:VIR327796 VIR393230:VIR393332 VIR458766:VIR458868 VIR524302:VIR524404 VIR589838:VIR589940 VIR655374:VIR655476 VIR720910:VIR721012 VIR786446:VIR786548 VIR851982:VIR852084 VIR917518:VIR917620 VIR983054:VIR983156 VSO66:VSO116 VSN65550:VSN65652 VSN131086:VSN131188 VSN196622:VSN196724 VSN262158:VSN262260 VSN327694:VSN327796 VSN393230:VSN393332 VSN458766:VSN458868 VSN524302:VSN524404 VSN589838:VSN589940 VSN655374:VSN655476 VSN720910:VSN721012 VSN786446:VSN786548 VSN851982:VSN852084 VSN917518:VSN917620 VSN983054:VSN983156 WCK66:WCK116 WCJ65550:WCJ65652 WCJ131086:WCJ131188 WCJ196622:WCJ196724 WCJ262158:WCJ262260 WCJ327694:WCJ327796 WCJ393230:WCJ393332 WCJ458766:WCJ458868 WCJ524302:WCJ524404 WCJ589838:WCJ589940 WCJ655374:WCJ655476 WCJ720910:WCJ721012 WCJ786446:WCJ786548 WCJ851982:WCJ852084 WCJ917518:WCJ917620 WCJ983054:WCJ983156 WMG66:WMG116 WMF65550:WMF65652 WMF131086:WMF131188 WMF196622:WMF196724 WMF262158:WMF262260 WMF327694:WMF327796 WMF393230:WMF393332 WMF458766:WMF458868 WMF524302:WMF524404 WMF589838:WMF589940 WMF655374:WMF655476 WMF720910:WMF721012 WMF786446:WMF786548 WMF851982:WMF852084 WMF917518:WMF917620 WMF983054:WMF983156 WWB983054:WWB983156 WWC66:WWC116 WWB65550:WWB65652 WWB131086:WWB131188 WWB196622:WWB196724 WWB262158:WWB262260 WWB327694:WWB327796 WWB393230:WWB393332 WWB458766:WWB458868 WWB524302:WWB524404 WWB589838:WWB589940 WWB655374:WWB655476 WWB720910:WWB721012 WWB786446:WWB786548 WWB851982:WWB852084 WWB917518:WWB917620 JQ10:JQ63 WWC10:WWC63 WMG10:WMG63 WCK10:WCK63 VSO10:VSO63 VIS10:VIS63 UYW10:UYW63 UPA10:UPA63 UFE10:UFE63 TVI10:TVI63 TLM10:TLM63 TBQ10:TBQ63 SRU10:SRU63 SHY10:SHY63 RYC10:RYC63 ROG10:ROG63 REK10:REK63 QUO10:QUO63 QKS10:QKS63 QAW10:QAW63 PRA10:PRA63 PHE10:PHE63 OXI10:OXI63 ONM10:ONM63 ODQ10:ODQ63 NTU10:NTU63 NJY10:NJY63 NAC10:NAC63 MQG10:MQG63 MGK10:MGK63 LWO10:LWO63 LMS10:LMS63 LCW10:LCW63 KTA10:KTA63 KJE10:KJE63 JZI10:JZI63 JPM10:JPM63 JFQ10:JFQ63 IVU10:IVU63 ILY10:ILY63 ICC10:ICC63 HSG10:HSG63 HIK10:HIK63 GYO10:GYO63 GOS10:GOS63 GEW10:GEW63 FVA10:FVA63 FLE10:FLE63 FBI10:FBI63 ERM10:ERM63 EHQ10:EHQ63 DXU10:DXU63 DNY10:DNY63 DEC10:DEC63 CUG10:CUG63 CKK10:CKK63 CAO10:CAO63 BQS10:BQS63 BGW10:BGW63 AXA10:AXA63 ANE10:ANE63 ADI10:ADI63 TM10:TM63" xr:uid="{D295ADF7-C87F-4592-9C0A-18C1854E59BF}"/>
    <dataValidation allowBlank="1" showInputMessage="1" showErrorMessage="1" prompt="Quarterly Grade/Transmuted Grade" sqref="X65550:X65652 X131086:X131188 X196622:X196724 X262158:X262260 X327694:X327796 X393230:X393332 X458766:X458868 X524302:X524404 X589838:X589940 X655374:X655476 X720910:X721012 X786446:X786548 X851982:X852084 X917518:X917620 X983054:X983156 JR66:JR116 JQ65550:JQ65652 JQ131086:JQ131188 JQ196622:JQ196724 JQ262158:JQ262260 JQ327694:JQ327796 JQ393230:JQ393332 JQ458766:JQ458868 JQ524302:JQ524404 JQ589838:JQ589940 JQ655374:JQ655476 JQ720910:JQ721012 JQ786446:JQ786548 JQ851982:JQ852084 JQ917518:JQ917620 JQ983054:JQ983156 TN66:TN116 TM65550:TM65652 TM131086:TM131188 TM196622:TM196724 TM262158:TM262260 TM327694:TM327796 TM393230:TM393332 TM458766:TM458868 TM524302:TM524404 TM589838:TM589940 TM655374:TM655476 TM720910:TM721012 TM786446:TM786548 TM851982:TM852084 TM917518:TM917620 TM983054:TM983156 ADJ66:ADJ116 ADI65550:ADI65652 ADI131086:ADI131188 ADI196622:ADI196724 ADI262158:ADI262260 ADI327694:ADI327796 ADI393230:ADI393332 ADI458766:ADI458868 ADI524302:ADI524404 ADI589838:ADI589940 ADI655374:ADI655476 ADI720910:ADI721012 ADI786446:ADI786548 ADI851982:ADI852084 ADI917518:ADI917620 ADI983054:ADI983156 ANF66:ANF116 ANE65550:ANE65652 ANE131086:ANE131188 ANE196622:ANE196724 ANE262158:ANE262260 ANE327694:ANE327796 ANE393230:ANE393332 ANE458766:ANE458868 ANE524302:ANE524404 ANE589838:ANE589940 ANE655374:ANE655476 ANE720910:ANE721012 ANE786446:ANE786548 ANE851982:ANE852084 ANE917518:ANE917620 ANE983054:ANE983156 AXB66:AXB116 AXA65550:AXA65652 AXA131086:AXA131188 AXA196622:AXA196724 AXA262158:AXA262260 AXA327694:AXA327796 AXA393230:AXA393332 AXA458766:AXA458868 AXA524302:AXA524404 AXA589838:AXA589940 AXA655374:AXA655476 AXA720910:AXA721012 AXA786446:AXA786548 AXA851982:AXA852084 AXA917518:AXA917620 AXA983054:AXA983156 BGX66:BGX116 BGW65550:BGW65652 BGW131086:BGW131188 BGW196622:BGW196724 BGW262158:BGW262260 BGW327694:BGW327796 BGW393230:BGW393332 BGW458766:BGW458868 BGW524302:BGW524404 BGW589838:BGW589940 BGW655374:BGW655476 BGW720910:BGW721012 BGW786446:BGW786548 BGW851982:BGW852084 BGW917518:BGW917620 BGW983054:BGW983156 BQT66:BQT116 BQS65550:BQS65652 BQS131086:BQS131188 BQS196622:BQS196724 BQS262158:BQS262260 BQS327694:BQS327796 BQS393230:BQS393332 BQS458766:BQS458868 BQS524302:BQS524404 BQS589838:BQS589940 BQS655374:BQS655476 BQS720910:BQS721012 BQS786446:BQS786548 BQS851982:BQS852084 BQS917518:BQS917620 BQS983054:BQS983156 CAP66:CAP116 CAO65550:CAO65652 CAO131086:CAO131188 CAO196622:CAO196724 CAO262158:CAO262260 CAO327694:CAO327796 CAO393230:CAO393332 CAO458766:CAO458868 CAO524302:CAO524404 CAO589838:CAO589940 CAO655374:CAO655476 CAO720910:CAO721012 CAO786446:CAO786548 CAO851982:CAO852084 CAO917518:CAO917620 CAO983054:CAO983156 CKL66:CKL116 CKK65550:CKK65652 CKK131086:CKK131188 CKK196622:CKK196724 CKK262158:CKK262260 CKK327694:CKK327796 CKK393230:CKK393332 CKK458766:CKK458868 CKK524302:CKK524404 CKK589838:CKK589940 CKK655374:CKK655476 CKK720910:CKK721012 CKK786446:CKK786548 CKK851982:CKK852084 CKK917518:CKK917620 CKK983054:CKK983156 CUH66:CUH116 CUG65550:CUG65652 CUG131086:CUG131188 CUG196622:CUG196724 CUG262158:CUG262260 CUG327694:CUG327796 CUG393230:CUG393332 CUG458766:CUG458868 CUG524302:CUG524404 CUG589838:CUG589940 CUG655374:CUG655476 CUG720910:CUG721012 CUG786446:CUG786548 CUG851982:CUG852084 CUG917518:CUG917620 CUG983054:CUG983156 DED66:DED116 DEC65550:DEC65652 DEC131086:DEC131188 DEC196622:DEC196724 DEC262158:DEC262260 DEC327694:DEC327796 DEC393230:DEC393332 DEC458766:DEC458868 DEC524302:DEC524404 DEC589838:DEC589940 DEC655374:DEC655476 DEC720910:DEC721012 DEC786446:DEC786548 DEC851982:DEC852084 DEC917518:DEC917620 DEC983054:DEC983156 DNZ66:DNZ116 DNY65550:DNY65652 DNY131086:DNY131188 DNY196622:DNY196724 DNY262158:DNY262260 DNY327694:DNY327796 DNY393230:DNY393332 DNY458766:DNY458868 DNY524302:DNY524404 DNY589838:DNY589940 DNY655374:DNY655476 DNY720910:DNY721012 DNY786446:DNY786548 DNY851982:DNY852084 DNY917518:DNY917620 DNY983054:DNY983156 DXV66:DXV116 DXU65550:DXU65652 DXU131086:DXU131188 DXU196622:DXU196724 DXU262158:DXU262260 DXU327694:DXU327796 DXU393230:DXU393332 DXU458766:DXU458868 DXU524302:DXU524404 DXU589838:DXU589940 DXU655374:DXU655476 DXU720910:DXU721012 DXU786446:DXU786548 DXU851982:DXU852084 DXU917518:DXU917620 DXU983054:DXU983156 EHR66:EHR116 EHQ65550:EHQ65652 EHQ131086:EHQ131188 EHQ196622:EHQ196724 EHQ262158:EHQ262260 EHQ327694:EHQ327796 EHQ393230:EHQ393332 EHQ458766:EHQ458868 EHQ524302:EHQ524404 EHQ589838:EHQ589940 EHQ655374:EHQ655476 EHQ720910:EHQ721012 EHQ786446:EHQ786548 EHQ851982:EHQ852084 EHQ917518:EHQ917620 EHQ983054:EHQ983156 ERN66:ERN116 ERM65550:ERM65652 ERM131086:ERM131188 ERM196622:ERM196724 ERM262158:ERM262260 ERM327694:ERM327796 ERM393230:ERM393332 ERM458766:ERM458868 ERM524302:ERM524404 ERM589838:ERM589940 ERM655374:ERM655476 ERM720910:ERM721012 ERM786446:ERM786548 ERM851982:ERM852084 ERM917518:ERM917620 ERM983054:ERM983156 FBJ66:FBJ116 FBI65550:FBI65652 FBI131086:FBI131188 FBI196622:FBI196724 FBI262158:FBI262260 FBI327694:FBI327796 FBI393230:FBI393332 FBI458766:FBI458868 FBI524302:FBI524404 FBI589838:FBI589940 FBI655374:FBI655476 FBI720910:FBI721012 FBI786446:FBI786548 FBI851982:FBI852084 FBI917518:FBI917620 FBI983054:FBI983156 FLF66:FLF116 FLE65550:FLE65652 FLE131086:FLE131188 FLE196622:FLE196724 FLE262158:FLE262260 FLE327694:FLE327796 FLE393230:FLE393332 FLE458766:FLE458868 FLE524302:FLE524404 FLE589838:FLE589940 FLE655374:FLE655476 FLE720910:FLE721012 FLE786446:FLE786548 FLE851982:FLE852084 FLE917518:FLE917620 FLE983054:FLE983156 FVB66:FVB116 FVA65550:FVA65652 FVA131086:FVA131188 FVA196622:FVA196724 FVA262158:FVA262260 FVA327694:FVA327796 FVA393230:FVA393332 FVA458766:FVA458868 FVA524302:FVA524404 FVA589838:FVA589940 FVA655374:FVA655476 FVA720910:FVA721012 FVA786446:FVA786548 FVA851982:FVA852084 FVA917518:FVA917620 FVA983054:FVA983156 GEX66:GEX116 GEW65550:GEW65652 GEW131086:GEW131188 GEW196622:GEW196724 GEW262158:GEW262260 GEW327694:GEW327796 GEW393230:GEW393332 GEW458766:GEW458868 GEW524302:GEW524404 GEW589838:GEW589940 GEW655374:GEW655476 GEW720910:GEW721012 GEW786446:GEW786548 GEW851982:GEW852084 GEW917518:GEW917620 GEW983054:GEW983156 GOT66:GOT116 GOS65550:GOS65652 GOS131086:GOS131188 GOS196622:GOS196724 GOS262158:GOS262260 GOS327694:GOS327796 GOS393230:GOS393332 GOS458766:GOS458868 GOS524302:GOS524404 GOS589838:GOS589940 GOS655374:GOS655476 GOS720910:GOS721012 GOS786446:GOS786548 GOS851982:GOS852084 GOS917518:GOS917620 GOS983054:GOS983156 GYP66:GYP116 GYO65550:GYO65652 GYO131086:GYO131188 GYO196622:GYO196724 GYO262158:GYO262260 GYO327694:GYO327796 GYO393230:GYO393332 GYO458766:GYO458868 GYO524302:GYO524404 GYO589838:GYO589940 GYO655374:GYO655476 GYO720910:GYO721012 GYO786446:GYO786548 GYO851982:GYO852084 GYO917518:GYO917620 GYO983054:GYO983156 HIL66:HIL116 HIK65550:HIK65652 HIK131086:HIK131188 HIK196622:HIK196724 HIK262158:HIK262260 HIK327694:HIK327796 HIK393230:HIK393332 HIK458766:HIK458868 HIK524302:HIK524404 HIK589838:HIK589940 HIK655374:HIK655476 HIK720910:HIK721012 HIK786446:HIK786548 HIK851982:HIK852084 HIK917518:HIK917620 HIK983054:HIK983156 HSH66:HSH116 HSG65550:HSG65652 HSG131086:HSG131188 HSG196622:HSG196724 HSG262158:HSG262260 HSG327694:HSG327796 HSG393230:HSG393332 HSG458766:HSG458868 HSG524302:HSG524404 HSG589838:HSG589940 HSG655374:HSG655476 HSG720910:HSG721012 HSG786446:HSG786548 HSG851982:HSG852084 HSG917518:HSG917620 HSG983054:HSG983156 ICD66:ICD116 ICC65550:ICC65652 ICC131086:ICC131188 ICC196622:ICC196724 ICC262158:ICC262260 ICC327694:ICC327796 ICC393230:ICC393332 ICC458766:ICC458868 ICC524302:ICC524404 ICC589838:ICC589940 ICC655374:ICC655476 ICC720910:ICC721012 ICC786446:ICC786548 ICC851982:ICC852084 ICC917518:ICC917620 ICC983054:ICC983156 ILZ66:ILZ116 ILY65550:ILY65652 ILY131086:ILY131188 ILY196622:ILY196724 ILY262158:ILY262260 ILY327694:ILY327796 ILY393230:ILY393332 ILY458766:ILY458868 ILY524302:ILY524404 ILY589838:ILY589940 ILY655374:ILY655476 ILY720910:ILY721012 ILY786446:ILY786548 ILY851982:ILY852084 ILY917518:ILY917620 ILY983054:ILY983156 IVV66:IVV116 IVU65550:IVU65652 IVU131086:IVU131188 IVU196622:IVU196724 IVU262158:IVU262260 IVU327694:IVU327796 IVU393230:IVU393332 IVU458766:IVU458868 IVU524302:IVU524404 IVU589838:IVU589940 IVU655374:IVU655476 IVU720910:IVU721012 IVU786446:IVU786548 IVU851982:IVU852084 IVU917518:IVU917620 IVU983054:IVU983156 JFR66:JFR116 JFQ65550:JFQ65652 JFQ131086:JFQ131188 JFQ196622:JFQ196724 JFQ262158:JFQ262260 JFQ327694:JFQ327796 JFQ393230:JFQ393332 JFQ458766:JFQ458868 JFQ524302:JFQ524404 JFQ589838:JFQ589940 JFQ655374:JFQ655476 JFQ720910:JFQ721012 JFQ786446:JFQ786548 JFQ851982:JFQ852084 JFQ917518:JFQ917620 JFQ983054:JFQ983156 JPN66:JPN116 JPM65550:JPM65652 JPM131086:JPM131188 JPM196622:JPM196724 JPM262158:JPM262260 JPM327694:JPM327796 JPM393230:JPM393332 JPM458766:JPM458868 JPM524302:JPM524404 JPM589838:JPM589940 JPM655374:JPM655476 JPM720910:JPM721012 JPM786446:JPM786548 JPM851982:JPM852084 JPM917518:JPM917620 JPM983054:JPM983156 JZJ66:JZJ116 JZI65550:JZI65652 JZI131086:JZI131188 JZI196622:JZI196724 JZI262158:JZI262260 JZI327694:JZI327796 JZI393230:JZI393332 JZI458766:JZI458868 JZI524302:JZI524404 JZI589838:JZI589940 JZI655374:JZI655476 JZI720910:JZI721012 JZI786446:JZI786548 JZI851982:JZI852084 JZI917518:JZI917620 JZI983054:JZI983156 KJF66:KJF116 KJE65550:KJE65652 KJE131086:KJE131188 KJE196622:KJE196724 KJE262158:KJE262260 KJE327694:KJE327796 KJE393230:KJE393332 KJE458766:KJE458868 KJE524302:KJE524404 KJE589838:KJE589940 KJE655374:KJE655476 KJE720910:KJE721012 KJE786446:KJE786548 KJE851982:KJE852084 KJE917518:KJE917620 KJE983054:KJE983156 KTB66:KTB116 KTA65550:KTA65652 KTA131086:KTA131188 KTA196622:KTA196724 KTA262158:KTA262260 KTA327694:KTA327796 KTA393230:KTA393332 KTA458766:KTA458868 KTA524302:KTA524404 KTA589838:KTA589940 KTA655374:KTA655476 KTA720910:KTA721012 KTA786446:KTA786548 KTA851982:KTA852084 KTA917518:KTA917620 KTA983054:KTA983156 LCX66:LCX116 LCW65550:LCW65652 LCW131086:LCW131188 LCW196622:LCW196724 LCW262158:LCW262260 LCW327694:LCW327796 LCW393230:LCW393332 LCW458766:LCW458868 LCW524302:LCW524404 LCW589838:LCW589940 LCW655374:LCW655476 LCW720910:LCW721012 LCW786446:LCW786548 LCW851982:LCW852084 LCW917518:LCW917620 LCW983054:LCW983156 LMT66:LMT116 LMS65550:LMS65652 LMS131086:LMS131188 LMS196622:LMS196724 LMS262158:LMS262260 LMS327694:LMS327796 LMS393230:LMS393332 LMS458766:LMS458868 LMS524302:LMS524404 LMS589838:LMS589940 LMS655374:LMS655476 LMS720910:LMS721012 LMS786446:LMS786548 LMS851982:LMS852084 LMS917518:LMS917620 LMS983054:LMS983156 LWP66:LWP116 LWO65550:LWO65652 LWO131086:LWO131188 LWO196622:LWO196724 LWO262158:LWO262260 LWO327694:LWO327796 LWO393230:LWO393332 LWO458766:LWO458868 LWO524302:LWO524404 LWO589838:LWO589940 LWO655374:LWO655476 LWO720910:LWO721012 LWO786446:LWO786548 LWO851982:LWO852084 LWO917518:LWO917620 LWO983054:LWO983156 MGL66:MGL116 MGK65550:MGK65652 MGK131086:MGK131188 MGK196622:MGK196724 MGK262158:MGK262260 MGK327694:MGK327796 MGK393230:MGK393332 MGK458766:MGK458868 MGK524302:MGK524404 MGK589838:MGK589940 MGK655374:MGK655476 MGK720910:MGK721012 MGK786446:MGK786548 MGK851982:MGK852084 MGK917518:MGK917620 MGK983054:MGK983156 MQH66:MQH116 MQG65550:MQG65652 MQG131086:MQG131188 MQG196622:MQG196724 MQG262158:MQG262260 MQG327694:MQG327796 MQG393230:MQG393332 MQG458766:MQG458868 MQG524302:MQG524404 MQG589838:MQG589940 MQG655374:MQG655476 MQG720910:MQG721012 MQG786446:MQG786548 MQG851982:MQG852084 MQG917518:MQG917620 MQG983054:MQG983156 NAD66:NAD116 NAC65550:NAC65652 NAC131086:NAC131188 NAC196622:NAC196724 NAC262158:NAC262260 NAC327694:NAC327796 NAC393230:NAC393332 NAC458766:NAC458868 NAC524302:NAC524404 NAC589838:NAC589940 NAC655374:NAC655476 NAC720910:NAC721012 NAC786446:NAC786548 NAC851982:NAC852084 NAC917518:NAC917620 NAC983054:NAC983156 NJZ66:NJZ116 NJY65550:NJY65652 NJY131086:NJY131188 NJY196622:NJY196724 NJY262158:NJY262260 NJY327694:NJY327796 NJY393230:NJY393332 NJY458766:NJY458868 NJY524302:NJY524404 NJY589838:NJY589940 NJY655374:NJY655476 NJY720910:NJY721012 NJY786446:NJY786548 NJY851982:NJY852084 NJY917518:NJY917620 NJY983054:NJY983156 NTV66:NTV116 NTU65550:NTU65652 NTU131086:NTU131188 NTU196622:NTU196724 NTU262158:NTU262260 NTU327694:NTU327796 NTU393230:NTU393332 NTU458766:NTU458868 NTU524302:NTU524404 NTU589838:NTU589940 NTU655374:NTU655476 NTU720910:NTU721012 NTU786446:NTU786548 NTU851982:NTU852084 NTU917518:NTU917620 NTU983054:NTU983156 ODR66:ODR116 ODQ65550:ODQ65652 ODQ131086:ODQ131188 ODQ196622:ODQ196724 ODQ262158:ODQ262260 ODQ327694:ODQ327796 ODQ393230:ODQ393332 ODQ458766:ODQ458868 ODQ524302:ODQ524404 ODQ589838:ODQ589940 ODQ655374:ODQ655476 ODQ720910:ODQ721012 ODQ786446:ODQ786548 ODQ851982:ODQ852084 ODQ917518:ODQ917620 ODQ983054:ODQ983156 ONN66:ONN116 ONM65550:ONM65652 ONM131086:ONM131188 ONM196622:ONM196724 ONM262158:ONM262260 ONM327694:ONM327796 ONM393230:ONM393332 ONM458766:ONM458868 ONM524302:ONM524404 ONM589838:ONM589940 ONM655374:ONM655476 ONM720910:ONM721012 ONM786446:ONM786548 ONM851982:ONM852084 ONM917518:ONM917620 ONM983054:ONM983156 OXJ66:OXJ116 OXI65550:OXI65652 OXI131086:OXI131188 OXI196622:OXI196724 OXI262158:OXI262260 OXI327694:OXI327796 OXI393230:OXI393332 OXI458766:OXI458868 OXI524302:OXI524404 OXI589838:OXI589940 OXI655374:OXI655476 OXI720910:OXI721012 OXI786446:OXI786548 OXI851982:OXI852084 OXI917518:OXI917620 OXI983054:OXI983156 PHF66:PHF116 PHE65550:PHE65652 PHE131086:PHE131188 PHE196622:PHE196724 PHE262158:PHE262260 PHE327694:PHE327796 PHE393230:PHE393332 PHE458766:PHE458868 PHE524302:PHE524404 PHE589838:PHE589940 PHE655374:PHE655476 PHE720910:PHE721012 PHE786446:PHE786548 PHE851982:PHE852084 PHE917518:PHE917620 PHE983054:PHE983156 PRB66:PRB116 PRA65550:PRA65652 PRA131086:PRA131188 PRA196622:PRA196724 PRA262158:PRA262260 PRA327694:PRA327796 PRA393230:PRA393332 PRA458766:PRA458868 PRA524302:PRA524404 PRA589838:PRA589940 PRA655374:PRA655476 PRA720910:PRA721012 PRA786446:PRA786548 PRA851982:PRA852084 PRA917518:PRA917620 PRA983054:PRA983156 QAX66:QAX116 QAW65550:QAW65652 QAW131086:QAW131188 QAW196622:QAW196724 QAW262158:QAW262260 QAW327694:QAW327796 QAW393230:QAW393332 QAW458766:QAW458868 QAW524302:QAW524404 QAW589838:QAW589940 QAW655374:QAW655476 QAW720910:QAW721012 QAW786446:QAW786548 QAW851982:QAW852084 QAW917518:QAW917620 QAW983054:QAW983156 QKT66:QKT116 QKS65550:QKS65652 QKS131086:QKS131188 QKS196622:QKS196724 QKS262158:QKS262260 QKS327694:QKS327796 QKS393230:QKS393332 QKS458766:QKS458868 QKS524302:QKS524404 QKS589838:QKS589940 QKS655374:QKS655476 QKS720910:QKS721012 QKS786446:QKS786548 QKS851982:QKS852084 QKS917518:QKS917620 QKS983054:QKS983156 QUP66:QUP116 QUO65550:QUO65652 QUO131086:QUO131188 QUO196622:QUO196724 QUO262158:QUO262260 QUO327694:QUO327796 QUO393230:QUO393332 QUO458766:QUO458868 QUO524302:QUO524404 QUO589838:QUO589940 QUO655374:QUO655476 QUO720910:QUO721012 QUO786446:QUO786548 QUO851982:QUO852084 QUO917518:QUO917620 QUO983054:QUO983156 REL66:REL116 REK65550:REK65652 REK131086:REK131188 REK196622:REK196724 REK262158:REK262260 REK327694:REK327796 REK393230:REK393332 REK458766:REK458868 REK524302:REK524404 REK589838:REK589940 REK655374:REK655476 REK720910:REK721012 REK786446:REK786548 REK851982:REK852084 REK917518:REK917620 REK983054:REK983156 ROH66:ROH116 ROG65550:ROG65652 ROG131086:ROG131188 ROG196622:ROG196724 ROG262158:ROG262260 ROG327694:ROG327796 ROG393230:ROG393332 ROG458766:ROG458868 ROG524302:ROG524404 ROG589838:ROG589940 ROG655374:ROG655476 ROG720910:ROG721012 ROG786446:ROG786548 ROG851982:ROG852084 ROG917518:ROG917620 ROG983054:ROG983156 RYD66:RYD116 RYC65550:RYC65652 RYC131086:RYC131188 RYC196622:RYC196724 RYC262158:RYC262260 RYC327694:RYC327796 RYC393230:RYC393332 RYC458766:RYC458868 RYC524302:RYC524404 RYC589838:RYC589940 RYC655374:RYC655476 RYC720910:RYC721012 RYC786446:RYC786548 RYC851982:RYC852084 RYC917518:RYC917620 RYC983054:RYC983156 SHZ66:SHZ116 SHY65550:SHY65652 SHY131086:SHY131188 SHY196622:SHY196724 SHY262158:SHY262260 SHY327694:SHY327796 SHY393230:SHY393332 SHY458766:SHY458868 SHY524302:SHY524404 SHY589838:SHY589940 SHY655374:SHY655476 SHY720910:SHY721012 SHY786446:SHY786548 SHY851982:SHY852084 SHY917518:SHY917620 SHY983054:SHY983156 SRV66:SRV116 SRU65550:SRU65652 SRU131086:SRU131188 SRU196622:SRU196724 SRU262158:SRU262260 SRU327694:SRU327796 SRU393230:SRU393332 SRU458766:SRU458868 SRU524302:SRU524404 SRU589838:SRU589940 SRU655374:SRU655476 SRU720910:SRU721012 SRU786446:SRU786548 SRU851982:SRU852084 SRU917518:SRU917620 SRU983054:SRU983156 TBR66:TBR116 TBQ65550:TBQ65652 TBQ131086:TBQ131188 TBQ196622:TBQ196724 TBQ262158:TBQ262260 TBQ327694:TBQ327796 TBQ393230:TBQ393332 TBQ458766:TBQ458868 TBQ524302:TBQ524404 TBQ589838:TBQ589940 TBQ655374:TBQ655476 TBQ720910:TBQ721012 TBQ786446:TBQ786548 TBQ851982:TBQ852084 TBQ917518:TBQ917620 TBQ983054:TBQ983156 TLN66:TLN116 TLM65550:TLM65652 TLM131086:TLM131188 TLM196622:TLM196724 TLM262158:TLM262260 TLM327694:TLM327796 TLM393230:TLM393332 TLM458766:TLM458868 TLM524302:TLM524404 TLM589838:TLM589940 TLM655374:TLM655476 TLM720910:TLM721012 TLM786446:TLM786548 TLM851982:TLM852084 TLM917518:TLM917620 TLM983054:TLM983156 TVJ66:TVJ116 TVI65550:TVI65652 TVI131086:TVI131188 TVI196622:TVI196724 TVI262158:TVI262260 TVI327694:TVI327796 TVI393230:TVI393332 TVI458766:TVI458868 TVI524302:TVI524404 TVI589838:TVI589940 TVI655374:TVI655476 TVI720910:TVI721012 TVI786446:TVI786548 TVI851982:TVI852084 TVI917518:TVI917620 TVI983054:TVI983156 UFF66:UFF116 UFE65550:UFE65652 UFE131086:UFE131188 UFE196622:UFE196724 UFE262158:UFE262260 UFE327694:UFE327796 UFE393230:UFE393332 UFE458766:UFE458868 UFE524302:UFE524404 UFE589838:UFE589940 UFE655374:UFE655476 UFE720910:UFE721012 UFE786446:UFE786548 UFE851982:UFE852084 UFE917518:UFE917620 UFE983054:UFE983156 UPB66:UPB116 UPA65550:UPA65652 UPA131086:UPA131188 UPA196622:UPA196724 UPA262158:UPA262260 UPA327694:UPA327796 UPA393230:UPA393332 UPA458766:UPA458868 UPA524302:UPA524404 UPA589838:UPA589940 UPA655374:UPA655476 UPA720910:UPA721012 UPA786446:UPA786548 UPA851982:UPA852084 UPA917518:UPA917620 UPA983054:UPA983156 UYX66:UYX116 UYW65550:UYW65652 UYW131086:UYW131188 UYW196622:UYW196724 UYW262158:UYW262260 UYW327694:UYW327796 UYW393230:UYW393332 UYW458766:UYW458868 UYW524302:UYW524404 UYW589838:UYW589940 UYW655374:UYW655476 UYW720910:UYW721012 UYW786446:UYW786548 UYW851982:UYW852084 UYW917518:UYW917620 UYW983054:UYW983156 VIT66:VIT116 VIS65550:VIS65652 VIS131086:VIS131188 VIS196622:VIS196724 VIS262158:VIS262260 VIS327694:VIS327796 VIS393230:VIS393332 VIS458766:VIS458868 VIS524302:VIS524404 VIS589838:VIS589940 VIS655374:VIS655476 VIS720910:VIS721012 VIS786446:VIS786548 VIS851982:VIS852084 VIS917518:VIS917620 VIS983054:VIS983156 VSP66:VSP116 VSO65550:VSO65652 VSO131086:VSO131188 VSO196622:VSO196724 VSO262158:VSO262260 VSO327694:VSO327796 VSO393230:VSO393332 VSO458766:VSO458868 VSO524302:VSO524404 VSO589838:VSO589940 VSO655374:VSO655476 VSO720910:VSO721012 VSO786446:VSO786548 VSO851982:VSO852084 VSO917518:VSO917620 VSO983054:VSO983156 WCL66:WCL116 WCK65550:WCK65652 WCK131086:WCK131188 WCK196622:WCK196724 WCK262158:WCK262260 WCK327694:WCK327796 WCK393230:WCK393332 WCK458766:WCK458868 WCK524302:WCK524404 WCK589838:WCK589940 WCK655374:WCK655476 WCK720910:WCK721012 WCK786446:WCK786548 WCK851982:WCK852084 WCK917518:WCK917620 WCK983054:WCK983156 WMH66:WMH116 WMG65550:WMG65652 WMG131086:WMG131188 WMG196622:WMG196724 WMG262158:WMG262260 WMG327694:WMG327796 WMG393230:WMG393332 WMG458766:WMG458868 WMG524302:WMG524404 WMG589838:WMG589940 WMG655374:WMG655476 WMG720910:WMG721012 WMG786446:WMG786548 WMG851982:WMG852084 WMG917518:WMG917620 WMG983054:WMG983156 WWC983054:WWC983156 WWD66:WWD116 WWC65550:WWC65652 WWC131086:WWC131188 WWC196622:WWC196724 WWC262158:WWC262260 WWC327694:WWC327796 WWC393230:WWC393332 WWC458766:WWC458868 WWC524302:WWC524404 WWC589838:WWC589940 WWC655374:WWC655476 WWC720910:WWC721012 WWC786446:WWC786548 WWC851982:WWC852084 WWC917518:WWC917620 JR10:JR63 WWD10:WWD63 WMH10:WMH63 WCL10:WCL63 VSP10:VSP63 VIT10:VIT63 UYX10:UYX63 UPB10:UPB63 UFF10:UFF63 TVJ10:TVJ63 TLN10:TLN63 TBR10:TBR63 SRV10:SRV63 SHZ10:SHZ63 RYD10:RYD63 ROH10:ROH63 REL10:REL63 QUP10:QUP63 QKT10:QKT63 QAX10:QAX63 PRB10:PRB63 PHF10:PHF63 OXJ10:OXJ63 ONN10:ONN63 ODR10:ODR63 NTV10:NTV63 NJZ10:NJZ63 NAD10:NAD63 MQH10:MQH63 MGL10:MGL63 LWP10:LWP63 LMT10:LMT63 LCX10:LCX63 KTB10:KTB63 KJF10:KJF63 JZJ10:JZJ63 JPN10:JPN63 JFR10:JFR63 IVV10:IVV63 ILZ10:ILZ63 ICD10:ICD63 HSH10:HSH63 HIL10:HIL63 GYP10:GYP63 GOT10:GOT63 GEX10:GEX63 FVB10:FVB63 FLF10:FLF63 FBJ10:FBJ63 ERN10:ERN63 EHR10:EHR63 DXV10:DXV63 DNZ10:DNZ63 DED10:DED63 CUH10:CUH63 CKL10:CKL63 CAP10:CAP63 BQT10:BQT63 BGX10:BGX63 AXB10:AXB63 ANF10:ANF63 ADJ10:ADJ63 TN10:TN63" xr:uid="{690398CB-C7CD-451B-A6E7-E5897CDDF417}"/>
    <dataValidation allowBlank="1" showInputMessage="1" showErrorMessage="1" prompt="Percentage" sqref="WVZ851981 I65549 I131085 I196621 I262157 I327693 I393229 I458765 I524301 I589837 I655373 I720909 I786445 I851981 I917517 I983053 WVZ917517 O65549 O131085 O196621 O262157 O327693 O393229 O458765 O524301 O589837 O655373 O720909 O786445 O851981 O917517 O983053 WVZ983053 U65549 U131085 U196621 U262157 U327693 U393229 U458765 U524301 U589837 U655373 U720909 U786445 U851981 U917517 U983053 IY9 IX65549 IX131085 IX196621 IX262157 IX327693 IX393229 IX458765 IX524301 IX589837 IX655373 IX720909 IX786445 IX851981 IX917517 IX983053 JL9 JK65549 JK131085 JK196621 JK262157 JK327693 JK393229 JK458765 JK524301 JK589837 JK655373 JK720909 JK786445 JK851981 JK917517 JK983053 JO9 JN65549 JN131085 JN196621 JN262157 JN327693 JN393229 JN458765 JN524301 JN589837 JN655373 JN720909 JN786445 JN851981 JN917517 JN983053 SU9 ST65549 ST131085 ST196621 ST262157 ST327693 ST393229 ST458765 ST524301 ST589837 ST655373 ST720909 ST786445 ST851981 ST917517 ST983053 TH9 TG65549 TG131085 TG196621 TG262157 TG327693 TG393229 TG458765 TG524301 TG589837 TG655373 TG720909 TG786445 TG851981 TG917517 TG983053 TK9 TJ65549 TJ131085 TJ196621 TJ262157 TJ327693 TJ393229 TJ458765 TJ524301 TJ589837 TJ655373 TJ720909 TJ786445 TJ851981 TJ917517 TJ983053 ACQ9 ACP65549 ACP131085 ACP196621 ACP262157 ACP327693 ACP393229 ACP458765 ACP524301 ACP589837 ACP655373 ACP720909 ACP786445 ACP851981 ACP917517 ACP983053 ADD9 ADC65549 ADC131085 ADC196621 ADC262157 ADC327693 ADC393229 ADC458765 ADC524301 ADC589837 ADC655373 ADC720909 ADC786445 ADC851981 ADC917517 ADC983053 ADG9 ADF65549 ADF131085 ADF196621 ADF262157 ADF327693 ADF393229 ADF458765 ADF524301 ADF589837 ADF655373 ADF720909 ADF786445 ADF851981 ADF917517 ADF983053 AMM9 AML65549 AML131085 AML196621 AML262157 AML327693 AML393229 AML458765 AML524301 AML589837 AML655373 AML720909 AML786445 AML851981 AML917517 AML983053 AMZ9 AMY65549 AMY131085 AMY196621 AMY262157 AMY327693 AMY393229 AMY458765 AMY524301 AMY589837 AMY655373 AMY720909 AMY786445 AMY851981 AMY917517 AMY983053 ANC9 ANB65549 ANB131085 ANB196621 ANB262157 ANB327693 ANB393229 ANB458765 ANB524301 ANB589837 ANB655373 ANB720909 ANB786445 ANB851981 ANB917517 ANB983053 AWI9 AWH65549 AWH131085 AWH196621 AWH262157 AWH327693 AWH393229 AWH458765 AWH524301 AWH589837 AWH655373 AWH720909 AWH786445 AWH851981 AWH917517 AWH983053 AWV9 AWU65549 AWU131085 AWU196621 AWU262157 AWU327693 AWU393229 AWU458765 AWU524301 AWU589837 AWU655373 AWU720909 AWU786445 AWU851981 AWU917517 AWU983053 AWY9 AWX65549 AWX131085 AWX196621 AWX262157 AWX327693 AWX393229 AWX458765 AWX524301 AWX589837 AWX655373 AWX720909 AWX786445 AWX851981 AWX917517 AWX983053 BGE9 BGD65549 BGD131085 BGD196621 BGD262157 BGD327693 BGD393229 BGD458765 BGD524301 BGD589837 BGD655373 BGD720909 BGD786445 BGD851981 BGD917517 BGD983053 BGR9 BGQ65549 BGQ131085 BGQ196621 BGQ262157 BGQ327693 BGQ393229 BGQ458765 BGQ524301 BGQ589837 BGQ655373 BGQ720909 BGQ786445 BGQ851981 BGQ917517 BGQ983053 BGU9 BGT65549 BGT131085 BGT196621 BGT262157 BGT327693 BGT393229 BGT458765 BGT524301 BGT589837 BGT655373 BGT720909 BGT786445 BGT851981 BGT917517 BGT983053 BQA9 BPZ65549 BPZ131085 BPZ196621 BPZ262157 BPZ327693 BPZ393229 BPZ458765 BPZ524301 BPZ589837 BPZ655373 BPZ720909 BPZ786445 BPZ851981 BPZ917517 BPZ983053 BQN9 BQM65549 BQM131085 BQM196621 BQM262157 BQM327693 BQM393229 BQM458765 BQM524301 BQM589837 BQM655373 BQM720909 BQM786445 BQM851981 BQM917517 BQM983053 BQQ9 BQP65549 BQP131085 BQP196621 BQP262157 BQP327693 BQP393229 BQP458765 BQP524301 BQP589837 BQP655373 BQP720909 BQP786445 BQP851981 BQP917517 BQP983053 BZW9 BZV65549 BZV131085 BZV196621 BZV262157 BZV327693 BZV393229 BZV458765 BZV524301 BZV589837 BZV655373 BZV720909 BZV786445 BZV851981 BZV917517 BZV983053 CAJ9 CAI65549 CAI131085 CAI196621 CAI262157 CAI327693 CAI393229 CAI458765 CAI524301 CAI589837 CAI655373 CAI720909 CAI786445 CAI851981 CAI917517 CAI983053 CAM9 CAL65549 CAL131085 CAL196621 CAL262157 CAL327693 CAL393229 CAL458765 CAL524301 CAL589837 CAL655373 CAL720909 CAL786445 CAL851981 CAL917517 CAL983053 CJS9 CJR65549 CJR131085 CJR196621 CJR262157 CJR327693 CJR393229 CJR458765 CJR524301 CJR589837 CJR655373 CJR720909 CJR786445 CJR851981 CJR917517 CJR983053 CKF9 CKE65549 CKE131085 CKE196621 CKE262157 CKE327693 CKE393229 CKE458765 CKE524301 CKE589837 CKE655373 CKE720909 CKE786445 CKE851981 CKE917517 CKE983053 CKI9 CKH65549 CKH131085 CKH196621 CKH262157 CKH327693 CKH393229 CKH458765 CKH524301 CKH589837 CKH655373 CKH720909 CKH786445 CKH851981 CKH917517 CKH983053 CTO9 CTN65549 CTN131085 CTN196621 CTN262157 CTN327693 CTN393229 CTN458765 CTN524301 CTN589837 CTN655373 CTN720909 CTN786445 CTN851981 CTN917517 CTN983053 CUB9 CUA65549 CUA131085 CUA196621 CUA262157 CUA327693 CUA393229 CUA458765 CUA524301 CUA589837 CUA655373 CUA720909 CUA786445 CUA851981 CUA917517 CUA983053 CUE9 CUD65549 CUD131085 CUD196621 CUD262157 CUD327693 CUD393229 CUD458765 CUD524301 CUD589837 CUD655373 CUD720909 CUD786445 CUD851981 CUD917517 CUD983053 DDK9 DDJ65549 DDJ131085 DDJ196621 DDJ262157 DDJ327693 DDJ393229 DDJ458765 DDJ524301 DDJ589837 DDJ655373 DDJ720909 DDJ786445 DDJ851981 DDJ917517 DDJ983053 DDX9 DDW65549 DDW131085 DDW196621 DDW262157 DDW327693 DDW393229 DDW458765 DDW524301 DDW589837 DDW655373 DDW720909 DDW786445 DDW851981 DDW917517 DDW983053 DEA9 DDZ65549 DDZ131085 DDZ196621 DDZ262157 DDZ327693 DDZ393229 DDZ458765 DDZ524301 DDZ589837 DDZ655373 DDZ720909 DDZ786445 DDZ851981 DDZ917517 DDZ983053 DNG9 DNF65549 DNF131085 DNF196621 DNF262157 DNF327693 DNF393229 DNF458765 DNF524301 DNF589837 DNF655373 DNF720909 DNF786445 DNF851981 DNF917517 DNF983053 DNT9 DNS65549 DNS131085 DNS196621 DNS262157 DNS327693 DNS393229 DNS458765 DNS524301 DNS589837 DNS655373 DNS720909 DNS786445 DNS851981 DNS917517 DNS983053 DNW9 DNV65549 DNV131085 DNV196621 DNV262157 DNV327693 DNV393229 DNV458765 DNV524301 DNV589837 DNV655373 DNV720909 DNV786445 DNV851981 DNV917517 DNV983053 DXC9 DXB65549 DXB131085 DXB196621 DXB262157 DXB327693 DXB393229 DXB458765 DXB524301 DXB589837 DXB655373 DXB720909 DXB786445 DXB851981 DXB917517 DXB983053 DXP9 DXO65549 DXO131085 DXO196621 DXO262157 DXO327693 DXO393229 DXO458765 DXO524301 DXO589837 DXO655373 DXO720909 DXO786445 DXO851981 DXO917517 DXO983053 DXS9 DXR65549 DXR131085 DXR196621 DXR262157 DXR327693 DXR393229 DXR458765 DXR524301 DXR589837 DXR655373 DXR720909 DXR786445 DXR851981 DXR917517 DXR983053 EGY9 EGX65549 EGX131085 EGX196621 EGX262157 EGX327693 EGX393229 EGX458765 EGX524301 EGX589837 EGX655373 EGX720909 EGX786445 EGX851981 EGX917517 EGX983053 EHL9 EHK65549 EHK131085 EHK196621 EHK262157 EHK327693 EHK393229 EHK458765 EHK524301 EHK589837 EHK655373 EHK720909 EHK786445 EHK851981 EHK917517 EHK983053 EHO9 EHN65549 EHN131085 EHN196621 EHN262157 EHN327693 EHN393229 EHN458765 EHN524301 EHN589837 EHN655373 EHN720909 EHN786445 EHN851981 EHN917517 EHN983053 EQU9 EQT65549 EQT131085 EQT196621 EQT262157 EQT327693 EQT393229 EQT458765 EQT524301 EQT589837 EQT655373 EQT720909 EQT786445 EQT851981 EQT917517 EQT983053 ERH9 ERG65549 ERG131085 ERG196621 ERG262157 ERG327693 ERG393229 ERG458765 ERG524301 ERG589837 ERG655373 ERG720909 ERG786445 ERG851981 ERG917517 ERG983053 ERK9 ERJ65549 ERJ131085 ERJ196621 ERJ262157 ERJ327693 ERJ393229 ERJ458765 ERJ524301 ERJ589837 ERJ655373 ERJ720909 ERJ786445 ERJ851981 ERJ917517 ERJ983053 FAQ9 FAP65549 FAP131085 FAP196621 FAP262157 FAP327693 FAP393229 FAP458765 FAP524301 FAP589837 FAP655373 FAP720909 FAP786445 FAP851981 FAP917517 FAP983053 FBD9 FBC65549 FBC131085 FBC196621 FBC262157 FBC327693 FBC393229 FBC458765 FBC524301 FBC589837 FBC655373 FBC720909 FBC786445 FBC851981 FBC917517 FBC983053 FBG9 FBF65549 FBF131085 FBF196621 FBF262157 FBF327693 FBF393229 FBF458765 FBF524301 FBF589837 FBF655373 FBF720909 FBF786445 FBF851981 FBF917517 FBF983053 FKM9 FKL65549 FKL131085 FKL196621 FKL262157 FKL327693 FKL393229 FKL458765 FKL524301 FKL589837 FKL655373 FKL720909 FKL786445 FKL851981 FKL917517 FKL983053 FKZ9 FKY65549 FKY131085 FKY196621 FKY262157 FKY327693 FKY393229 FKY458765 FKY524301 FKY589837 FKY655373 FKY720909 FKY786445 FKY851981 FKY917517 FKY983053 FLC9 FLB65549 FLB131085 FLB196621 FLB262157 FLB327693 FLB393229 FLB458765 FLB524301 FLB589837 FLB655373 FLB720909 FLB786445 FLB851981 FLB917517 FLB983053 FUI9 FUH65549 FUH131085 FUH196621 FUH262157 FUH327693 FUH393229 FUH458765 FUH524301 FUH589837 FUH655373 FUH720909 FUH786445 FUH851981 FUH917517 FUH983053 FUV9 FUU65549 FUU131085 FUU196621 FUU262157 FUU327693 FUU393229 FUU458765 FUU524301 FUU589837 FUU655373 FUU720909 FUU786445 FUU851981 FUU917517 FUU983053 FUY9 FUX65549 FUX131085 FUX196621 FUX262157 FUX327693 FUX393229 FUX458765 FUX524301 FUX589837 FUX655373 FUX720909 FUX786445 FUX851981 FUX917517 FUX983053 GEE9 GED65549 GED131085 GED196621 GED262157 GED327693 GED393229 GED458765 GED524301 GED589837 GED655373 GED720909 GED786445 GED851981 GED917517 GED983053 GER9 GEQ65549 GEQ131085 GEQ196621 GEQ262157 GEQ327693 GEQ393229 GEQ458765 GEQ524301 GEQ589837 GEQ655373 GEQ720909 GEQ786445 GEQ851981 GEQ917517 GEQ983053 GEU9 GET65549 GET131085 GET196621 GET262157 GET327693 GET393229 GET458765 GET524301 GET589837 GET655373 GET720909 GET786445 GET851981 GET917517 GET983053 GOA9 GNZ65549 GNZ131085 GNZ196621 GNZ262157 GNZ327693 GNZ393229 GNZ458765 GNZ524301 GNZ589837 GNZ655373 GNZ720909 GNZ786445 GNZ851981 GNZ917517 GNZ983053 GON9 GOM65549 GOM131085 GOM196621 GOM262157 GOM327693 GOM393229 GOM458765 GOM524301 GOM589837 GOM655373 GOM720909 GOM786445 GOM851981 GOM917517 GOM983053 GOQ9 GOP65549 GOP131085 GOP196621 GOP262157 GOP327693 GOP393229 GOP458765 GOP524301 GOP589837 GOP655373 GOP720909 GOP786445 GOP851981 GOP917517 GOP983053 GXW9 GXV65549 GXV131085 GXV196621 GXV262157 GXV327693 GXV393229 GXV458765 GXV524301 GXV589837 GXV655373 GXV720909 GXV786445 GXV851981 GXV917517 GXV983053 GYJ9 GYI65549 GYI131085 GYI196621 GYI262157 GYI327693 GYI393229 GYI458765 GYI524301 GYI589837 GYI655373 GYI720909 GYI786445 GYI851981 GYI917517 GYI983053 GYM9 GYL65549 GYL131085 GYL196621 GYL262157 GYL327693 GYL393229 GYL458765 GYL524301 GYL589837 GYL655373 GYL720909 GYL786445 GYL851981 GYL917517 GYL983053 HHS9 HHR65549 HHR131085 HHR196621 HHR262157 HHR327693 HHR393229 HHR458765 HHR524301 HHR589837 HHR655373 HHR720909 HHR786445 HHR851981 HHR917517 HHR983053 HIF9 HIE65549 HIE131085 HIE196621 HIE262157 HIE327693 HIE393229 HIE458765 HIE524301 HIE589837 HIE655373 HIE720909 HIE786445 HIE851981 HIE917517 HIE983053 HII9 HIH65549 HIH131085 HIH196621 HIH262157 HIH327693 HIH393229 HIH458765 HIH524301 HIH589837 HIH655373 HIH720909 HIH786445 HIH851981 HIH917517 HIH983053 HRO9 HRN65549 HRN131085 HRN196621 HRN262157 HRN327693 HRN393229 HRN458765 HRN524301 HRN589837 HRN655373 HRN720909 HRN786445 HRN851981 HRN917517 HRN983053 HSB9 HSA65549 HSA131085 HSA196621 HSA262157 HSA327693 HSA393229 HSA458765 HSA524301 HSA589837 HSA655373 HSA720909 HSA786445 HSA851981 HSA917517 HSA983053 HSE9 HSD65549 HSD131085 HSD196621 HSD262157 HSD327693 HSD393229 HSD458765 HSD524301 HSD589837 HSD655373 HSD720909 HSD786445 HSD851981 HSD917517 HSD983053 IBK9 IBJ65549 IBJ131085 IBJ196621 IBJ262157 IBJ327693 IBJ393229 IBJ458765 IBJ524301 IBJ589837 IBJ655373 IBJ720909 IBJ786445 IBJ851981 IBJ917517 IBJ983053 IBX9 IBW65549 IBW131085 IBW196621 IBW262157 IBW327693 IBW393229 IBW458765 IBW524301 IBW589837 IBW655373 IBW720909 IBW786445 IBW851981 IBW917517 IBW983053 ICA9 IBZ65549 IBZ131085 IBZ196621 IBZ262157 IBZ327693 IBZ393229 IBZ458765 IBZ524301 IBZ589837 IBZ655373 IBZ720909 IBZ786445 IBZ851981 IBZ917517 IBZ983053 ILG9 ILF65549 ILF131085 ILF196621 ILF262157 ILF327693 ILF393229 ILF458765 ILF524301 ILF589837 ILF655373 ILF720909 ILF786445 ILF851981 ILF917517 ILF983053 ILT9 ILS65549 ILS131085 ILS196621 ILS262157 ILS327693 ILS393229 ILS458765 ILS524301 ILS589837 ILS655373 ILS720909 ILS786445 ILS851981 ILS917517 ILS983053 ILW9 ILV65549 ILV131085 ILV196621 ILV262157 ILV327693 ILV393229 ILV458765 ILV524301 ILV589837 ILV655373 ILV720909 ILV786445 ILV851981 ILV917517 ILV983053 IVC9 IVB65549 IVB131085 IVB196621 IVB262157 IVB327693 IVB393229 IVB458765 IVB524301 IVB589837 IVB655373 IVB720909 IVB786445 IVB851981 IVB917517 IVB983053 IVP9 IVO65549 IVO131085 IVO196621 IVO262157 IVO327693 IVO393229 IVO458765 IVO524301 IVO589837 IVO655373 IVO720909 IVO786445 IVO851981 IVO917517 IVO983053 IVS9 IVR65549 IVR131085 IVR196621 IVR262157 IVR327693 IVR393229 IVR458765 IVR524301 IVR589837 IVR655373 IVR720909 IVR786445 IVR851981 IVR917517 IVR983053 JEY9 JEX65549 JEX131085 JEX196621 JEX262157 JEX327693 JEX393229 JEX458765 JEX524301 JEX589837 JEX655373 JEX720909 JEX786445 JEX851981 JEX917517 JEX983053 JFL9 JFK65549 JFK131085 JFK196621 JFK262157 JFK327693 JFK393229 JFK458765 JFK524301 JFK589837 JFK655373 JFK720909 JFK786445 JFK851981 JFK917517 JFK983053 JFO9 JFN65549 JFN131085 JFN196621 JFN262157 JFN327693 JFN393229 JFN458765 JFN524301 JFN589837 JFN655373 JFN720909 JFN786445 JFN851981 JFN917517 JFN983053 JOU9 JOT65549 JOT131085 JOT196621 JOT262157 JOT327693 JOT393229 JOT458765 JOT524301 JOT589837 JOT655373 JOT720909 JOT786445 JOT851981 JOT917517 JOT983053 JPH9 JPG65549 JPG131085 JPG196621 JPG262157 JPG327693 JPG393229 JPG458765 JPG524301 JPG589837 JPG655373 JPG720909 JPG786445 JPG851981 JPG917517 JPG983053 JPK9 JPJ65549 JPJ131085 JPJ196621 JPJ262157 JPJ327693 JPJ393229 JPJ458765 JPJ524301 JPJ589837 JPJ655373 JPJ720909 JPJ786445 JPJ851981 JPJ917517 JPJ983053 JYQ9 JYP65549 JYP131085 JYP196621 JYP262157 JYP327693 JYP393229 JYP458765 JYP524301 JYP589837 JYP655373 JYP720909 JYP786445 JYP851981 JYP917517 JYP983053 JZD9 JZC65549 JZC131085 JZC196621 JZC262157 JZC327693 JZC393229 JZC458765 JZC524301 JZC589837 JZC655373 JZC720909 JZC786445 JZC851981 JZC917517 JZC983053 JZG9 JZF65549 JZF131085 JZF196621 JZF262157 JZF327693 JZF393229 JZF458765 JZF524301 JZF589837 JZF655373 JZF720909 JZF786445 JZF851981 JZF917517 JZF983053 KIM9 KIL65549 KIL131085 KIL196621 KIL262157 KIL327693 KIL393229 KIL458765 KIL524301 KIL589837 KIL655373 KIL720909 KIL786445 KIL851981 KIL917517 KIL983053 KIZ9 KIY65549 KIY131085 KIY196621 KIY262157 KIY327693 KIY393229 KIY458765 KIY524301 KIY589837 KIY655373 KIY720909 KIY786445 KIY851981 KIY917517 KIY983053 KJC9 KJB65549 KJB131085 KJB196621 KJB262157 KJB327693 KJB393229 KJB458765 KJB524301 KJB589837 KJB655373 KJB720909 KJB786445 KJB851981 KJB917517 KJB983053 KSI9 KSH65549 KSH131085 KSH196621 KSH262157 KSH327693 KSH393229 KSH458765 KSH524301 KSH589837 KSH655373 KSH720909 KSH786445 KSH851981 KSH917517 KSH983053 KSV9 KSU65549 KSU131085 KSU196621 KSU262157 KSU327693 KSU393229 KSU458765 KSU524301 KSU589837 KSU655373 KSU720909 KSU786445 KSU851981 KSU917517 KSU983053 KSY9 KSX65549 KSX131085 KSX196621 KSX262157 KSX327693 KSX393229 KSX458765 KSX524301 KSX589837 KSX655373 KSX720909 KSX786445 KSX851981 KSX917517 KSX983053 LCE9 LCD65549 LCD131085 LCD196621 LCD262157 LCD327693 LCD393229 LCD458765 LCD524301 LCD589837 LCD655373 LCD720909 LCD786445 LCD851981 LCD917517 LCD983053 LCR9 LCQ65549 LCQ131085 LCQ196621 LCQ262157 LCQ327693 LCQ393229 LCQ458765 LCQ524301 LCQ589837 LCQ655373 LCQ720909 LCQ786445 LCQ851981 LCQ917517 LCQ983053 LCU9 LCT65549 LCT131085 LCT196621 LCT262157 LCT327693 LCT393229 LCT458765 LCT524301 LCT589837 LCT655373 LCT720909 LCT786445 LCT851981 LCT917517 LCT983053 LMA9 LLZ65549 LLZ131085 LLZ196621 LLZ262157 LLZ327693 LLZ393229 LLZ458765 LLZ524301 LLZ589837 LLZ655373 LLZ720909 LLZ786445 LLZ851981 LLZ917517 LLZ983053 LMN9 LMM65549 LMM131085 LMM196621 LMM262157 LMM327693 LMM393229 LMM458765 LMM524301 LMM589837 LMM655373 LMM720909 LMM786445 LMM851981 LMM917517 LMM983053 LMQ9 LMP65549 LMP131085 LMP196621 LMP262157 LMP327693 LMP393229 LMP458765 LMP524301 LMP589837 LMP655373 LMP720909 LMP786445 LMP851981 LMP917517 LMP983053 LVW9 LVV65549 LVV131085 LVV196621 LVV262157 LVV327693 LVV393229 LVV458765 LVV524301 LVV589837 LVV655373 LVV720909 LVV786445 LVV851981 LVV917517 LVV983053 LWJ9 LWI65549 LWI131085 LWI196621 LWI262157 LWI327693 LWI393229 LWI458765 LWI524301 LWI589837 LWI655373 LWI720909 LWI786445 LWI851981 LWI917517 LWI983053 LWM9 LWL65549 LWL131085 LWL196621 LWL262157 LWL327693 LWL393229 LWL458765 LWL524301 LWL589837 LWL655373 LWL720909 LWL786445 LWL851981 LWL917517 LWL983053 MFS9 MFR65549 MFR131085 MFR196621 MFR262157 MFR327693 MFR393229 MFR458765 MFR524301 MFR589837 MFR655373 MFR720909 MFR786445 MFR851981 MFR917517 MFR983053 MGF9 MGE65549 MGE131085 MGE196621 MGE262157 MGE327693 MGE393229 MGE458765 MGE524301 MGE589837 MGE655373 MGE720909 MGE786445 MGE851981 MGE917517 MGE983053 MGI9 MGH65549 MGH131085 MGH196621 MGH262157 MGH327693 MGH393229 MGH458765 MGH524301 MGH589837 MGH655373 MGH720909 MGH786445 MGH851981 MGH917517 MGH983053 MPO9 MPN65549 MPN131085 MPN196621 MPN262157 MPN327693 MPN393229 MPN458765 MPN524301 MPN589837 MPN655373 MPN720909 MPN786445 MPN851981 MPN917517 MPN983053 MQB9 MQA65549 MQA131085 MQA196621 MQA262157 MQA327693 MQA393229 MQA458765 MQA524301 MQA589837 MQA655373 MQA720909 MQA786445 MQA851981 MQA917517 MQA983053 MQE9 MQD65549 MQD131085 MQD196621 MQD262157 MQD327693 MQD393229 MQD458765 MQD524301 MQD589837 MQD655373 MQD720909 MQD786445 MQD851981 MQD917517 MQD983053 MZK9 MZJ65549 MZJ131085 MZJ196621 MZJ262157 MZJ327693 MZJ393229 MZJ458765 MZJ524301 MZJ589837 MZJ655373 MZJ720909 MZJ786445 MZJ851981 MZJ917517 MZJ983053 MZX9 MZW65549 MZW131085 MZW196621 MZW262157 MZW327693 MZW393229 MZW458765 MZW524301 MZW589837 MZW655373 MZW720909 MZW786445 MZW851981 MZW917517 MZW983053 NAA9 MZZ65549 MZZ131085 MZZ196621 MZZ262157 MZZ327693 MZZ393229 MZZ458765 MZZ524301 MZZ589837 MZZ655373 MZZ720909 MZZ786445 MZZ851981 MZZ917517 MZZ983053 NJG9 NJF65549 NJF131085 NJF196621 NJF262157 NJF327693 NJF393229 NJF458765 NJF524301 NJF589837 NJF655373 NJF720909 NJF786445 NJF851981 NJF917517 NJF983053 NJT9 NJS65549 NJS131085 NJS196621 NJS262157 NJS327693 NJS393229 NJS458765 NJS524301 NJS589837 NJS655373 NJS720909 NJS786445 NJS851981 NJS917517 NJS983053 NJW9 NJV65549 NJV131085 NJV196621 NJV262157 NJV327693 NJV393229 NJV458765 NJV524301 NJV589837 NJV655373 NJV720909 NJV786445 NJV851981 NJV917517 NJV983053 NTC9 NTB65549 NTB131085 NTB196621 NTB262157 NTB327693 NTB393229 NTB458765 NTB524301 NTB589837 NTB655373 NTB720909 NTB786445 NTB851981 NTB917517 NTB983053 NTP9 NTO65549 NTO131085 NTO196621 NTO262157 NTO327693 NTO393229 NTO458765 NTO524301 NTO589837 NTO655373 NTO720909 NTO786445 NTO851981 NTO917517 NTO983053 NTS9 NTR65549 NTR131085 NTR196621 NTR262157 NTR327693 NTR393229 NTR458765 NTR524301 NTR589837 NTR655373 NTR720909 NTR786445 NTR851981 NTR917517 NTR983053 OCY9 OCX65549 OCX131085 OCX196621 OCX262157 OCX327693 OCX393229 OCX458765 OCX524301 OCX589837 OCX655373 OCX720909 OCX786445 OCX851981 OCX917517 OCX983053 ODL9 ODK65549 ODK131085 ODK196621 ODK262157 ODK327693 ODK393229 ODK458765 ODK524301 ODK589837 ODK655373 ODK720909 ODK786445 ODK851981 ODK917517 ODK983053 ODO9 ODN65549 ODN131085 ODN196621 ODN262157 ODN327693 ODN393229 ODN458765 ODN524301 ODN589837 ODN655373 ODN720909 ODN786445 ODN851981 ODN917517 ODN983053 OMU9 OMT65549 OMT131085 OMT196621 OMT262157 OMT327693 OMT393229 OMT458765 OMT524301 OMT589837 OMT655373 OMT720909 OMT786445 OMT851981 OMT917517 OMT983053 ONH9 ONG65549 ONG131085 ONG196621 ONG262157 ONG327693 ONG393229 ONG458765 ONG524301 ONG589837 ONG655373 ONG720909 ONG786445 ONG851981 ONG917517 ONG983053 ONK9 ONJ65549 ONJ131085 ONJ196621 ONJ262157 ONJ327693 ONJ393229 ONJ458765 ONJ524301 ONJ589837 ONJ655373 ONJ720909 ONJ786445 ONJ851981 ONJ917517 ONJ983053 OWQ9 OWP65549 OWP131085 OWP196621 OWP262157 OWP327693 OWP393229 OWP458765 OWP524301 OWP589837 OWP655373 OWP720909 OWP786445 OWP851981 OWP917517 OWP983053 OXD9 OXC65549 OXC131085 OXC196621 OXC262157 OXC327693 OXC393229 OXC458765 OXC524301 OXC589837 OXC655373 OXC720909 OXC786445 OXC851981 OXC917517 OXC983053 OXG9 OXF65549 OXF131085 OXF196621 OXF262157 OXF327693 OXF393229 OXF458765 OXF524301 OXF589837 OXF655373 OXF720909 OXF786445 OXF851981 OXF917517 OXF983053 PGM9 PGL65549 PGL131085 PGL196621 PGL262157 PGL327693 PGL393229 PGL458765 PGL524301 PGL589837 PGL655373 PGL720909 PGL786445 PGL851981 PGL917517 PGL983053 PGZ9 PGY65549 PGY131085 PGY196621 PGY262157 PGY327693 PGY393229 PGY458765 PGY524301 PGY589837 PGY655373 PGY720909 PGY786445 PGY851981 PGY917517 PGY983053 PHC9 PHB65549 PHB131085 PHB196621 PHB262157 PHB327693 PHB393229 PHB458765 PHB524301 PHB589837 PHB655373 PHB720909 PHB786445 PHB851981 PHB917517 PHB983053 PQI9 PQH65549 PQH131085 PQH196621 PQH262157 PQH327693 PQH393229 PQH458765 PQH524301 PQH589837 PQH655373 PQH720909 PQH786445 PQH851981 PQH917517 PQH983053 PQV9 PQU65549 PQU131085 PQU196621 PQU262157 PQU327693 PQU393229 PQU458765 PQU524301 PQU589837 PQU655373 PQU720909 PQU786445 PQU851981 PQU917517 PQU983053 PQY9 PQX65549 PQX131085 PQX196621 PQX262157 PQX327693 PQX393229 PQX458765 PQX524301 PQX589837 PQX655373 PQX720909 PQX786445 PQX851981 PQX917517 PQX983053 QAE9 QAD65549 QAD131085 QAD196621 QAD262157 QAD327693 QAD393229 QAD458765 QAD524301 QAD589837 QAD655373 QAD720909 QAD786445 QAD851981 QAD917517 QAD983053 QAR9 QAQ65549 QAQ131085 QAQ196621 QAQ262157 QAQ327693 QAQ393229 QAQ458765 QAQ524301 QAQ589837 QAQ655373 QAQ720909 QAQ786445 QAQ851981 QAQ917517 QAQ983053 QAU9 QAT65549 QAT131085 QAT196621 QAT262157 QAT327693 QAT393229 QAT458765 QAT524301 QAT589837 QAT655373 QAT720909 QAT786445 QAT851981 QAT917517 QAT983053 QKA9 QJZ65549 QJZ131085 QJZ196621 QJZ262157 QJZ327693 QJZ393229 QJZ458765 QJZ524301 QJZ589837 QJZ655373 QJZ720909 QJZ786445 QJZ851981 QJZ917517 QJZ983053 QKN9 QKM65549 QKM131085 QKM196621 QKM262157 QKM327693 QKM393229 QKM458765 QKM524301 QKM589837 QKM655373 QKM720909 QKM786445 QKM851981 QKM917517 QKM983053 QKQ9 QKP65549 QKP131085 QKP196621 QKP262157 QKP327693 QKP393229 QKP458765 QKP524301 QKP589837 QKP655373 QKP720909 QKP786445 QKP851981 QKP917517 QKP983053 QTW9 QTV65549 QTV131085 QTV196621 QTV262157 QTV327693 QTV393229 QTV458765 QTV524301 QTV589837 QTV655373 QTV720909 QTV786445 QTV851981 QTV917517 QTV983053 QUJ9 QUI65549 QUI131085 QUI196621 QUI262157 QUI327693 QUI393229 QUI458765 QUI524301 QUI589837 QUI655373 QUI720909 QUI786445 QUI851981 QUI917517 QUI983053 QUM9 QUL65549 QUL131085 QUL196621 QUL262157 QUL327693 QUL393229 QUL458765 QUL524301 QUL589837 QUL655373 QUL720909 QUL786445 QUL851981 QUL917517 QUL983053 RDS9 RDR65549 RDR131085 RDR196621 RDR262157 RDR327693 RDR393229 RDR458765 RDR524301 RDR589837 RDR655373 RDR720909 RDR786445 RDR851981 RDR917517 RDR983053 REF9 REE65549 REE131085 REE196621 REE262157 REE327693 REE393229 REE458765 REE524301 REE589837 REE655373 REE720909 REE786445 REE851981 REE917517 REE983053 REI9 REH65549 REH131085 REH196621 REH262157 REH327693 REH393229 REH458765 REH524301 REH589837 REH655373 REH720909 REH786445 REH851981 REH917517 REH983053 RNO9 RNN65549 RNN131085 RNN196621 RNN262157 RNN327693 RNN393229 RNN458765 RNN524301 RNN589837 RNN655373 RNN720909 RNN786445 RNN851981 RNN917517 RNN983053 ROB9 ROA65549 ROA131085 ROA196621 ROA262157 ROA327693 ROA393229 ROA458765 ROA524301 ROA589837 ROA655373 ROA720909 ROA786445 ROA851981 ROA917517 ROA983053 ROE9 ROD65549 ROD131085 ROD196621 ROD262157 ROD327693 ROD393229 ROD458765 ROD524301 ROD589837 ROD655373 ROD720909 ROD786445 ROD851981 ROD917517 ROD983053 RXK9 RXJ65549 RXJ131085 RXJ196621 RXJ262157 RXJ327693 RXJ393229 RXJ458765 RXJ524301 RXJ589837 RXJ655373 RXJ720909 RXJ786445 RXJ851981 RXJ917517 RXJ983053 RXX9 RXW65549 RXW131085 RXW196621 RXW262157 RXW327693 RXW393229 RXW458765 RXW524301 RXW589837 RXW655373 RXW720909 RXW786445 RXW851981 RXW917517 RXW983053 RYA9 RXZ65549 RXZ131085 RXZ196621 RXZ262157 RXZ327693 RXZ393229 RXZ458765 RXZ524301 RXZ589837 RXZ655373 RXZ720909 RXZ786445 RXZ851981 RXZ917517 RXZ983053 SHG9 SHF65549 SHF131085 SHF196621 SHF262157 SHF327693 SHF393229 SHF458765 SHF524301 SHF589837 SHF655373 SHF720909 SHF786445 SHF851981 SHF917517 SHF983053 SHT9 SHS65549 SHS131085 SHS196621 SHS262157 SHS327693 SHS393229 SHS458765 SHS524301 SHS589837 SHS655373 SHS720909 SHS786445 SHS851981 SHS917517 SHS983053 SHW9 SHV65549 SHV131085 SHV196621 SHV262157 SHV327693 SHV393229 SHV458765 SHV524301 SHV589837 SHV655373 SHV720909 SHV786445 SHV851981 SHV917517 SHV983053 SRC9 SRB65549 SRB131085 SRB196621 SRB262157 SRB327693 SRB393229 SRB458765 SRB524301 SRB589837 SRB655373 SRB720909 SRB786445 SRB851981 SRB917517 SRB983053 SRP9 SRO65549 SRO131085 SRO196621 SRO262157 SRO327693 SRO393229 SRO458765 SRO524301 SRO589837 SRO655373 SRO720909 SRO786445 SRO851981 SRO917517 SRO983053 SRS9 SRR65549 SRR131085 SRR196621 SRR262157 SRR327693 SRR393229 SRR458765 SRR524301 SRR589837 SRR655373 SRR720909 SRR786445 SRR851981 SRR917517 SRR983053 TAY9 TAX65549 TAX131085 TAX196621 TAX262157 TAX327693 TAX393229 TAX458765 TAX524301 TAX589837 TAX655373 TAX720909 TAX786445 TAX851981 TAX917517 TAX983053 TBL9 TBK65549 TBK131085 TBK196621 TBK262157 TBK327693 TBK393229 TBK458765 TBK524301 TBK589837 TBK655373 TBK720909 TBK786445 TBK851981 TBK917517 TBK983053 TBO9 TBN65549 TBN131085 TBN196621 TBN262157 TBN327693 TBN393229 TBN458765 TBN524301 TBN589837 TBN655373 TBN720909 TBN786445 TBN851981 TBN917517 TBN983053 TKU9 TKT65549 TKT131085 TKT196621 TKT262157 TKT327693 TKT393229 TKT458765 TKT524301 TKT589837 TKT655373 TKT720909 TKT786445 TKT851981 TKT917517 TKT983053 TLH9 TLG65549 TLG131085 TLG196621 TLG262157 TLG327693 TLG393229 TLG458765 TLG524301 TLG589837 TLG655373 TLG720909 TLG786445 TLG851981 TLG917517 TLG983053 TLK9 TLJ65549 TLJ131085 TLJ196621 TLJ262157 TLJ327693 TLJ393229 TLJ458765 TLJ524301 TLJ589837 TLJ655373 TLJ720909 TLJ786445 TLJ851981 TLJ917517 TLJ983053 TUQ9 TUP65549 TUP131085 TUP196621 TUP262157 TUP327693 TUP393229 TUP458765 TUP524301 TUP589837 TUP655373 TUP720909 TUP786445 TUP851981 TUP917517 TUP983053 TVD9 TVC65549 TVC131085 TVC196621 TVC262157 TVC327693 TVC393229 TVC458765 TVC524301 TVC589837 TVC655373 TVC720909 TVC786445 TVC851981 TVC917517 TVC983053 TVG9 TVF65549 TVF131085 TVF196621 TVF262157 TVF327693 TVF393229 TVF458765 TVF524301 TVF589837 TVF655373 TVF720909 TVF786445 TVF851981 TVF917517 TVF983053 UEM9 UEL65549 UEL131085 UEL196621 UEL262157 UEL327693 UEL393229 UEL458765 UEL524301 UEL589837 UEL655373 UEL720909 UEL786445 UEL851981 UEL917517 UEL983053 UEZ9 UEY65549 UEY131085 UEY196621 UEY262157 UEY327693 UEY393229 UEY458765 UEY524301 UEY589837 UEY655373 UEY720909 UEY786445 UEY851981 UEY917517 UEY983053 UFC9 UFB65549 UFB131085 UFB196621 UFB262157 UFB327693 UFB393229 UFB458765 UFB524301 UFB589837 UFB655373 UFB720909 UFB786445 UFB851981 UFB917517 UFB983053 UOI9 UOH65549 UOH131085 UOH196621 UOH262157 UOH327693 UOH393229 UOH458765 UOH524301 UOH589837 UOH655373 UOH720909 UOH786445 UOH851981 UOH917517 UOH983053 UOV9 UOU65549 UOU131085 UOU196621 UOU262157 UOU327693 UOU393229 UOU458765 UOU524301 UOU589837 UOU655373 UOU720909 UOU786445 UOU851981 UOU917517 UOU983053 UOY9 UOX65549 UOX131085 UOX196621 UOX262157 UOX327693 UOX393229 UOX458765 UOX524301 UOX589837 UOX655373 UOX720909 UOX786445 UOX851981 UOX917517 UOX983053 UYE9 UYD65549 UYD131085 UYD196621 UYD262157 UYD327693 UYD393229 UYD458765 UYD524301 UYD589837 UYD655373 UYD720909 UYD786445 UYD851981 UYD917517 UYD983053 UYR9 UYQ65549 UYQ131085 UYQ196621 UYQ262157 UYQ327693 UYQ393229 UYQ458765 UYQ524301 UYQ589837 UYQ655373 UYQ720909 UYQ786445 UYQ851981 UYQ917517 UYQ983053 UYU9 UYT65549 UYT131085 UYT196621 UYT262157 UYT327693 UYT393229 UYT458765 UYT524301 UYT589837 UYT655373 UYT720909 UYT786445 UYT851981 UYT917517 UYT983053 VIA9 VHZ65549 VHZ131085 VHZ196621 VHZ262157 VHZ327693 VHZ393229 VHZ458765 VHZ524301 VHZ589837 VHZ655373 VHZ720909 VHZ786445 VHZ851981 VHZ917517 VHZ983053 VIN9 VIM65549 VIM131085 VIM196621 VIM262157 VIM327693 VIM393229 VIM458765 VIM524301 VIM589837 VIM655373 VIM720909 VIM786445 VIM851981 VIM917517 VIM983053 VIQ9 VIP65549 VIP131085 VIP196621 VIP262157 VIP327693 VIP393229 VIP458765 VIP524301 VIP589837 VIP655373 VIP720909 VIP786445 VIP851981 VIP917517 VIP983053 VRW9 VRV65549 VRV131085 VRV196621 VRV262157 VRV327693 VRV393229 VRV458765 VRV524301 VRV589837 VRV655373 VRV720909 VRV786445 VRV851981 VRV917517 VRV983053 VSJ9 VSI65549 VSI131085 VSI196621 VSI262157 VSI327693 VSI393229 VSI458765 VSI524301 VSI589837 VSI655373 VSI720909 VSI786445 VSI851981 VSI917517 VSI983053 VSM9 VSL65549 VSL131085 VSL196621 VSL262157 VSL327693 VSL393229 VSL458765 VSL524301 VSL589837 VSL655373 VSL720909 VSL786445 VSL851981 VSL917517 VSL983053 WBS9 WBR65549 WBR131085 WBR196621 WBR262157 WBR327693 WBR393229 WBR458765 WBR524301 WBR589837 WBR655373 WBR720909 WBR786445 WBR851981 WBR917517 WBR983053 WCF9 WCE65549 WCE131085 WCE196621 WCE262157 WCE327693 WCE393229 WCE458765 WCE524301 WCE589837 WCE655373 WCE720909 WCE786445 WCE851981 WCE917517 WCE983053 WCI9 WCH65549 WCH131085 WCH196621 WCH262157 WCH327693 WCH393229 WCH458765 WCH524301 WCH589837 WCH655373 WCH720909 WCH786445 WCH851981 WCH917517 WCH983053 WLO9 WLN65549 WLN131085 WLN196621 WLN262157 WLN327693 WLN393229 WLN458765 WLN524301 WLN589837 WLN655373 WLN720909 WLN786445 WLN851981 WLN917517 WLN983053 WMB9 WMA65549 WMA131085 WMA196621 WMA262157 WMA327693 WMA393229 WMA458765 WMA524301 WMA589837 WMA655373 WMA720909 WMA786445 WMA851981 WMA917517 WMA983053 WME9 WMD65549 WMD131085 WMD196621 WMD262157 WMD327693 WMD393229 WMD458765 WMD524301 WMD589837 WMD655373 WMD720909 WMD786445 WMD851981 WMD917517 WMD983053 WVK9 WVJ65549 WVJ131085 WVJ196621 WVJ262157 WVJ327693 WVJ393229 WVJ458765 WVJ524301 WVJ589837 WVJ655373 WVJ720909 WVJ786445 WVJ851981 WVJ917517 WVJ983053 WVX9 WVW65549 WVW131085 WVW196621 WVW262157 WVW327693 WVW393229 WVW458765 WVW524301 WVW589837 WVW655373 WVW720909 WVW786445 WVW851981 WVW917517 WVW983053 WWA9 WVZ65549 WVZ131085 WVZ196621 WVZ262157 WVZ327693 WVZ393229 WVZ458765 WVZ524301 WVZ589837 WVZ655373 WVZ720909 WVZ786445 J9 P9 V9" xr:uid="{479F1CF5-ADEA-41D6-AEE1-E35D4DBFE5D6}"/>
    <dataValidation allowBlank="1" showInputMessage="1" showErrorMessage="1" prompt="TYPE IN INPUT INFOS" sqref="B65552:C65601 B65603:C65652 B131088:C131137 B131139:C131188 B196624:C196673 B196675:C196724 B262160:C262209 B262211:C262260 B327696:C327745 B327747:C327796 B393232:C393281 B393283:C393332 B458768:C458817 B458819:C458868 B524304:C524353 B524355:C524404 B589840:C589889 B589891:C589940 B655376:C655425 B655427:C655476 B720912:C720961 B720963:C721012 B786448:C786497 B786499:C786548 B851984:C852033 B852035:C852084 B917520:C917569 B917571:C917620 B983056:C983105 B983107:C983156 IJ66:IJ116 II65552:II65601 II65603:II65652 II131088:II131137 II131139:II131188 II196624:II196673 II196675:II196724 II262160:II262209 II262211:II262260 II327696:II327745 II327747:II327796 II393232:II393281 II393283:II393332 II458768:II458817 II458819:II458868 II524304:II524353 II524355:II524404 II589840:II589889 II589891:II589940 II655376:II655425 II655427:II655476 II720912:II720961 II720963:II721012 II786448:II786497 II786499:II786548 II851984:II852033 II852035:II852084 II917520:II917569 II917571:II917620 II983056:II983105 II983107:II983156 SF66:SF116 SE65552:SE65601 SE65603:SE65652 SE131088:SE131137 SE131139:SE131188 SE196624:SE196673 SE196675:SE196724 SE262160:SE262209 SE262211:SE262260 SE327696:SE327745 SE327747:SE327796 SE393232:SE393281 SE393283:SE393332 SE458768:SE458817 SE458819:SE458868 SE524304:SE524353 SE524355:SE524404 SE589840:SE589889 SE589891:SE589940 SE655376:SE655425 SE655427:SE655476 SE720912:SE720961 SE720963:SE721012 SE786448:SE786497 SE786499:SE786548 SE851984:SE852033 SE852035:SE852084 SE917520:SE917569 SE917571:SE917620 SE983056:SE983105 SE983107:SE983156 ACB66:ACB116 ACA65552:ACA65601 ACA65603:ACA65652 ACA131088:ACA131137 ACA131139:ACA131188 ACA196624:ACA196673 ACA196675:ACA196724 ACA262160:ACA262209 ACA262211:ACA262260 ACA327696:ACA327745 ACA327747:ACA327796 ACA393232:ACA393281 ACA393283:ACA393332 ACA458768:ACA458817 ACA458819:ACA458868 ACA524304:ACA524353 ACA524355:ACA524404 ACA589840:ACA589889 ACA589891:ACA589940 ACA655376:ACA655425 ACA655427:ACA655476 ACA720912:ACA720961 ACA720963:ACA721012 ACA786448:ACA786497 ACA786499:ACA786548 ACA851984:ACA852033 ACA852035:ACA852084 ACA917520:ACA917569 ACA917571:ACA917620 ACA983056:ACA983105 ACA983107:ACA983156 ALX66:ALX116 ALW65552:ALW65601 ALW65603:ALW65652 ALW131088:ALW131137 ALW131139:ALW131188 ALW196624:ALW196673 ALW196675:ALW196724 ALW262160:ALW262209 ALW262211:ALW262260 ALW327696:ALW327745 ALW327747:ALW327796 ALW393232:ALW393281 ALW393283:ALW393332 ALW458768:ALW458817 ALW458819:ALW458868 ALW524304:ALW524353 ALW524355:ALW524404 ALW589840:ALW589889 ALW589891:ALW589940 ALW655376:ALW655425 ALW655427:ALW655476 ALW720912:ALW720961 ALW720963:ALW721012 ALW786448:ALW786497 ALW786499:ALW786548 ALW851984:ALW852033 ALW852035:ALW852084 ALW917520:ALW917569 ALW917571:ALW917620 ALW983056:ALW983105 ALW983107:ALW983156 AVT66:AVT116 AVS65552:AVS65601 AVS65603:AVS65652 AVS131088:AVS131137 AVS131139:AVS131188 AVS196624:AVS196673 AVS196675:AVS196724 AVS262160:AVS262209 AVS262211:AVS262260 AVS327696:AVS327745 AVS327747:AVS327796 AVS393232:AVS393281 AVS393283:AVS393332 AVS458768:AVS458817 AVS458819:AVS458868 AVS524304:AVS524353 AVS524355:AVS524404 AVS589840:AVS589889 AVS589891:AVS589940 AVS655376:AVS655425 AVS655427:AVS655476 AVS720912:AVS720961 AVS720963:AVS721012 AVS786448:AVS786497 AVS786499:AVS786548 AVS851984:AVS852033 AVS852035:AVS852084 AVS917520:AVS917569 AVS917571:AVS917620 AVS983056:AVS983105 AVS983107:AVS983156 BFP66:BFP116 BFO65552:BFO65601 BFO65603:BFO65652 BFO131088:BFO131137 BFO131139:BFO131188 BFO196624:BFO196673 BFO196675:BFO196724 BFO262160:BFO262209 BFO262211:BFO262260 BFO327696:BFO327745 BFO327747:BFO327796 BFO393232:BFO393281 BFO393283:BFO393332 BFO458768:BFO458817 BFO458819:BFO458868 BFO524304:BFO524353 BFO524355:BFO524404 BFO589840:BFO589889 BFO589891:BFO589940 BFO655376:BFO655425 BFO655427:BFO655476 BFO720912:BFO720961 BFO720963:BFO721012 BFO786448:BFO786497 BFO786499:BFO786548 BFO851984:BFO852033 BFO852035:BFO852084 BFO917520:BFO917569 BFO917571:BFO917620 BFO983056:BFO983105 BFO983107:BFO983156 BPL66:BPL116 BPK65552:BPK65601 BPK65603:BPK65652 BPK131088:BPK131137 BPK131139:BPK131188 BPK196624:BPK196673 BPK196675:BPK196724 BPK262160:BPK262209 BPK262211:BPK262260 BPK327696:BPK327745 BPK327747:BPK327796 BPK393232:BPK393281 BPK393283:BPK393332 BPK458768:BPK458817 BPK458819:BPK458868 BPK524304:BPK524353 BPK524355:BPK524404 BPK589840:BPK589889 BPK589891:BPK589940 BPK655376:BPK655425 BPK655427:BPK655476 BPK720912:BPK720961 BPK720963:BPK721012 BPK786448:BPK786497 BPK786499:BPK786548 BPK851984:BPK852033 BPK852035:BPK852084 BPK917520:BPK917569 BPK917571:BPK917620 BPK983056:BPK983105 BPK983107:BPK983156 BZH66:BZH116 BZG65552:BZG65601 BZG65603:BZG65652 BZG131088:BZG131137 BZG131139:BZG131188 BZG196624:BZG196673 BZG196675:BZG196724 BZG262160:BZG262209 BZG262211:BZG262260 BZG327696:BZG327745 BZG327747:BZG327796 BZG393232:BZG393281 BZG393283:BZG393332 BZG458768:BZG458817 BZG458819:BZG458868 BZG524304:BZG524353 BZG524355:BZG524404 BZG589840:BZG589889 BZG589891:BZG589940 BZG655376:BZG655425 BZG655427:BZG655476 BZG720912:BZG720961 BZG720963:BZG721012 BZG786448:BZG786497 BZG786499:BZG786548 BZG851984:BZG852033 BZG852035:BZG852084 BZG917520:BZG917569 BZG917571:BZG917620 BZG983056:BZG983105 BZG983107:BZG983156 CJD66:CJD116 CJC65552:CJC65601 CJC65603:CJC65652 CJC131088:CJC131137 CJC131139:CJC131188 CJC196624:CJC196673 CJC196675:CJC196724 CJC262160:CJC262209 CJC262211:CJC262260 CJC327696:CJC327745 CJC327747:CJC327796 CJC393232:CJC393281 CJC393283:CJC393332 CJC458768:CJC458817 CJC458819:CJC458868 CJC524304:CJC524353 CJC524355:CJC524404 CJC589840:CJC589889 CJC589891:CJC589940 CJC655376:CJC655425 CJC655427:CJC655476 CJC720912:CJC720961 CJC720963:CJC721012 CJC786448:CJC786497 CJC786499:CJC786548 CJC851984:CJC852033 CJC852035:CJC852084 CJC917520:CJC917569 CJC917571:CJC917620 CJC983056:CJC983105 CJC983107:CJC983156 CSZ66:CSZ116 CSY65552:CSY65601 CSY65603:CSY65652 CSY131088:CSY131137 CSY131139:CSY131188 CSY196624:CSY196673 CSY196675:CSY196724 CSY262160:CSY262209 CSY262211:CSY262260 CSY327696:CSY327745 CSY327747:CSY327796 CSY393232:CSY393281 CSY393283:CSY393332 CSY458768:CSY458817 CSY458819:CSY458868 CSY524304:CSY524353 CSY524355:CSY524404 CSY589840:CSY589889 CSY589891:CSY589940 CSY655376:CSY655425 CSY655427:CSY655476 CSY720912:CSY720961 CSY720963:CSY721012 CSY786448:CSY786497 CSY786499:CSY786548 CSY851984:CSY852033 CSY852035:CSY852084 CSY917520:CSY917569 CSY917571:CSY917620 CSY983056:CSY983105 CSY983107:CSY983156 DCV66:DCV116 DCU65552:DCU65601 DCU65603:DCU65652 DCU131088:DCU131137 DCU131139:DCU131188 DCU196624:DCU196673 DCU196675:DCU196724 DCU262160:DCU262209 DCU262211:DCU262260 DCU327696:DCU327745 DCU327747:DCU327796 DCU393232:DCU393281 DCU393283:DCU393332 DCU458768:DCU458817 DCU458819:DCU458868 DCU524304:DCU524353 DCU524355:DCU524404 DCU589840:DCU589889 DCU589891:DCU589940 DCU655376:DCU655425 DCU655427:DCU655476 DCU720912:DCU720961 DCU720963:DCU721012 DCU786448:DCU786497 DCU786499:DCU786548 DCU851984:DCU852033 DCU852035:DCU852084 DCU917520:DCU917569 DCU917571:DCU917620 DCU983056:DCU983105 DCU983107:DCU983156 DMR66:DMR116 DMQ65552:DMQ65601 DMQ65603:DMQ65652 DMQ131088:DMQ131137 DMQ131139:DMQ131188 DMQ196624:DMQ196673 DMQ196675:DMQ196724 DMQ262160:DMQ262209 DMQ262211:DMQ262260 DMQ327696:DMQ327745 DMQ327747:DMQ327796 DMQ393232:DMQ393281 DMQ393283:DMQ393332 DMQ458768:DMQ458817 DMQ458819:DMQ458868 DMQ524304:DMQ524353 DMQ524355:DMQ524404 DMQ589840:DMQ589889 DMQ589891:DMQ589940 DMQ655376:DMQ655425 DMQ655427:DMQ655476 DMQ720912:DMQ720961 DMQ720963:DMQ721012 DMQ786448:DMQ786497 DMQ786499:DMQ786548 DMQ851984:DMQ852033 DMQ852035:DMQ852084 DMQ917520:DMQ917569 DMQ917571:DMQ917620 DMQ983056:DMQ983105 DMQ983107:DMQ983156 DWN66:DWN116 DWM65552:DWM65601 DWM65603:DWM65652 DWM131088:DWM131137 DWM131139:DWM131188 DWM196624:DWM196673 DWM196675:DWM196724 DWM262160:DWM262209 DWM262211:DWM262260 DWM327696:DWM327745 DWM327747:DWM327796 DWM393232:DWM393281 DWM393283:DWM393332 DWM458768:DWM458817 DWM458819:DWM458868 DWM524304:DWM524353 DWM524355:DWM524404 DWM589840:DWM589889 DWM589891:DWM589940 DWM655376:DWM655425 DWM655427:DWM655476 DWM720912:DWM720961 DWM720963:DWM721012 DWM786448:DWM786497 DWM786499:DWM786548 DWM851984:DWM852033 DWM852035:DWM852084 DWM917520:DWM917569 DWM917571:DWM917620 DWM983056:DWM983105 DWM983107:DWM983156 EGJ66:EGJ116 EGI65552:EGI65601 EGI65603:EGI65652 EGI131088:EGI131137 EGI131139:EGI131188 EGI196624:EGI196673 EGI196675:EGI196724 EGI262160:EGI262209 EGI262211:EGI262260 EGI327696:EGI327745 EGI327747:EGI327796 EGI393232:EGI393281 EGI393283:EGI393332 EGI458768:EGI458817 EGI458819:EGI458868 EGI524304:EGI524353 EGI524355:EGI524404 EGI589840:EGI589889 EGI589891:EGI589940 EGI655376:EGI655425 EGI655427:EGI655476 EGI720912:EGI720961 EGI720963:EGI721012 EGI786448:EGI786497 EGI786499:EGI786548 EGI851984:EGI852033 EGI852035:EGI852084 EGI917520:EGI917569 EGI917571:EGI917620 EGI983056:EGI983105 EGI983107:EGI983156 EQF66:EQF116 EQE65552:EQE65601 EQE65603:EQE65652 EQE131088:EQE131137 EQE131139:EQE131188 EQE196624:EQE196673 EQE196675:EQE196724 EQE262160:EQE262209 EQE262211:EQE262260 EQE327696:EQE327745 EQE327747:EQE327796 EQE393232:EQE393281 EQE393283:EQE393332 EQE458768:EQE458817 EQE458819:EQE458868 EQE524304:EQE524353 EQE524355:EQE524404 EQE589840:EQE589889 EQE589891:EQE589940 EQE655376:EQE655425 EQE655427:EQE655476 EQE720912:EQE720961 EQE720963:EQE721012 EQE786448:EQE786497 EQE786499:EQE786548 EQE851984:EQE852033 EQE852035:EQE852084 EQE917520:EQE917569 EQE917571:EQE917620 EQE983056:EQE983105 EQE983107:EQE983156 FAB66:FAB116 FAA65552:FAA65601 FAA65603:FAA65652 FAA131088:FAA131137 FAA131139:FAA131188 FAA196624:FAA196673 FAA196675:FAA196724 FAA262160:FAA262209 FAA262211:FAA262260 FAA327696:FAA327745 FAA327747:FAA327796 FAA393232:FAA393281 FAA393283:FAA393332 FAA458768:FAA458817 FAA458819:FAA458868 FAA524304:FAA524353 FAA524355:FAA524404 FAA589840:FAA589889 FAA589891:FAA589940 FAA655376:FAA655425 FAA655427:FAA655476 FAA720912:FAA720961 FAA720963:FAA721012 FAA786448:FAA786497 FAA786499:FAA786548 FAA851984:FAA852033 FAA852035:FAA852084 FAA917520:FAA917569 FAA917571:FAA917620 FAA983056:FAA983105 FAA983107:FAA983156 FJX66:FJX116 FJW65552:FJW65601 FJW65603:FJW65652 FJW131088:FJW131137 FJW131139:FJW131188 FJW196624:FJW196673 FJW196675:FJW196724 FJW262160:FJW262209 FJW262211:FJW262260 FJW327696:FJW327745 FJW327747:FJW327796 FJW393232:FJW393281 FJW393283:FJW393332 FJW458768:FJW458817 FJW458819:FJW458868 FJW524304:FJW524353 FJW524355:FJW524404 FJW589840:FJW589889 FJW589891:FJW589940 FJW655376:FJW655425 FJW655427:FJW655476 FJW720912:FJW720961 FJW720963:FJW721012 FJW786448:FJW786497 FJW786499:FJW786548 FJW851984:FJW852033 FJW852035:FJW852084 FJW917520:FJW917569 FJW917571:FJW917620 FJW983056:FJW983105 FJW983107:FJW983156 FTT66:FTT116 FTS65552:FTS65601 FTS65603:FTS65652 FTS131088:FTS131137 FTS131139:FTS131188 FTS196624:FTS196673 FTS196675:FTS196724 FTS262160:FTS262209 FTS262211:FTS262260 FTS327696:FTS327745 FTS327747:FTS327796 FTS393232:FTS393281 FTS393283:FTS393332 FTS458768:FTS458817 FTS458819:FTS458868 FTS524304:FTS524353 FTS524355:FTS524404 FTS589840:FTS589889 FTS589891:FTS589940 FTS655376:FTS655425 FTS655427:FTS655476 FTS720912:FTS720961 FTS720963:FTS721012 FTS786448:FTS786497 FTS786499:FTS786548 FTS851984:FTS852033 FTS852035:FTS852084 FTS917520:FTS917569 FTS917571:FTS917620 FTS983056:FTS983105 FTS983107:FTS983156 GDP66:GDP116 GDO65552:GDO65601 GDO65603:GDO65652 GDO131088:GDO131137 GDO131139:GDO131188 GDO196624:GDO196673 GDO196675:GDO196724 GDO262160:GDO262209 GDO262211:GDO262260 GDO327696:GDO327745 GDO327747:GDO327796 GDO393232:GDO393281 GDO393283:GDO393332 GDO458768:GDO458817 GDO458819:GDO458868 GDO524304:GDO524353 GDO524355:GDO524404 GDO589840:GDO589889 GDO589891:GDO589940 GDO655376:GDO655425 GDO655427:GDO655476 GDO720912:GDO720961 GDO720963:GDO721012 GDO786448:GDO786497 GDO786499:GDO786548 GDO851984:GDO852033 GDO852035:GDO852084 GDO917520:GDO917569 GDO917571:GDO917620 GDO983056:GDO983105 GDO983107:GDO983156 GNL66:GNL116 GNK65552:GNK65601 GNK65603:GNK65652 GNK131088:GNK131137 GNK131139:GNK131188 GNK196624:GNK196673 GNK196675:GNK196724 GNK262160:GNK262209 GNK262211:GNK262260 GNK327696:GNK327745 GNK327747:GNK327796 GNK393232:GNK393281 GNK393283:GNK393332 GNK458768:GNK458817 GNK458819:GNK458868 GNK524304:GNK524353 GNK524355:GNK524404 GNK589840:GNK589889 GNK589891:GNK589940 GNK655376:GNK655425 GNK655427:GNK655476 GNK720912:GNK720961 GNK720963:GNK721012 GNK786448:GNK786497 GNK786499:GNK786548 GNK851984:GNK852033 GNK852035:GNK852084 GNK917520:GNK917569 GNK917571:GNK917620 GNK983056:GNK983105 GNK983107:GNK983156 GXH66:GXH116 GXG65552:GXG65601 GXG65603:GXG65652 GXG131088:GXG131137 GXG131139:GXG131188 GXG196624:GXG196673 GXG196675:GXG196724 GXG262160:GXG262209 GXG262211:GXG262260 GXG327696:GXG327745 GXG327747:GXG327796 GXG393232:GXG393281 GXG393283:GXG393332 GXG458768:GXG458817 GXG458819:GXG458868 GXG524304:GXG524353 GXG524355:GXG524404 GXG589840:GXG589889 GXG589891:GXG589940 GXG655376:GXG655425 GXG655427:GXG655476 GXG720912:GXG720961 GXG720963:GXG721012 GXG786448:GXG786497 GXG786499:GXG786548 GXG851984:GXG852033 GXG852035:GXG852084 GXG917520:GXG917569 GXG917571:GXG917620 GXG983056:GXG983105 GXG983107:GXG983156 HHD66:HHD116 HHC65552:HHC65601 HHC65603:HHC65652 HHC131088:HHC131137 HHC131139:HHC131188 HHC196624:HHC196673 HHC196675:HHC196724 HHC262160:HHC262209 HHC262211:HHC262260 HHC327696:HHC327745 HHC327747:HHC327796 HHC393232:HHC393281 HHC393283:HHC393332 HHC458768:HHC458817 HHC458819:HHC458868 HHC524304:HHC524353 HHC524355:HHC524404 HHC589840:HHC589889 HHC589891:HHC589940 HHC655376:HHC655425 HHC655427:HHC655476 HHC720912:HHC720961 HHC720963:HHC721012 HHC786448:HHC786497 HHC786499:HHC786548 HHC851984:HHC852033 HHC852035:HHC852084 HHC917520:HHC917569 HHC917571:HHC917620 HHC983056:HHC983105 HHC983107:HHC983156 HQZ66:HQZ116 HQY65552:HQY65601 HQY65603:HQY65652 HQY131088:HQY131137 HQY131139:HQY131188 HQY196624:HQY196673 HQY196675:HQY196724 HQY262160:HQY262209 HQY262211:HQY262260 HQY327696:HQY327745 HQY327747:HQY327796 HQY393232:HQY393281 HQY393283:HQY393332 HQY458768:HQY458817 HQY458819:HQY458868 HQY524304:HQY524353 HQY524355:HQY524404 HQY589840:HQY589889 HQY589891:HQY589940 HQY655376:HQY655425 HQY655427:HQY655476 HQY720912:HQY720961 HQY720963:HQY721012 HQY786448:HQY786497 HQY786499:HQY786548 HQY851984:HQY852033 HQY852035:HQY852084 HQY917520:HQY917569 HQY917571:HQY917620 HQY983056:HQY983105 HQY983107:HQY983156 IAV66:IAV116 IAU65552:IAU65601 IAU65603:IAU65652 IAU131088:IAU131137 IAU131139:IAU131188 IAU196624:IAU196673 IAU196675:IAU196724 IAU262160:IAU262209 IAU262211:IAU262260 IAU327696:IAU327745 IAU327747:IAU327796 IAU393232:IAU393281 IAU393283:IAU393332 IAU458768:IAU458817 IAU458819:IAU458868 IAU524304:IAU524353 IAU524355:IAU524404 IAU589840:IAU589889 IAU589891:IAU589940 IAU655376:IAU655425 IAU655427:IAU655476 IAU720912:IAU720961 IAU720963:IAU721012 IAU786448:IAU786497 IAU786499:IAU786548 IAU851984:IAU852033 IAU852035:IAU852084 IAU917520:IAU917569 IAU917571:IAU917620 IAU983056:IAU983105 IAU983107:IAU983156 IKR66:IKR116 IKQ65552:IKQ65601 IKQ65603:IKQ65652 IKQ131088:IKQ131137 IKQ131139:IKQ131188 IKQ196624:IKQ196673 IKQ196675:IKQ196724 IKQ262160:IKQ262209 IKQ262211:IKQ262260 IKQ327696:IKQ327745 IKQ327747:IKQ327796 IKQ393232:IKQ393281 IKQ393283:IKQ393332 IKQ458768:IKQ458817 IKQ458819:IKQ458868 IKQ524304:IKQ524353 IKQ524355:IKQ524404 IKQ589840:IKQ589889 IKQ589891:IKQ589940 IKQ655376:IKQ655425 IKQ655427:IKQ655476 IKQ720912:IKQ720961 IKQ720963:IKQ721012 IKQ786448:IKQ786497 IKQ786499:IKQ786548 IKQ851984:IKQ852033 IKQ852035:IKQ852084 IKQ917520:IKQ917569 IKQ917571:IKQ917620 IKQ983056:IKQ983105 IKQ983107:IKQ983156 IUN66:IUN116 IUM65552:IUM65601 IUM65603:IUM65652 IUM131088:IUM131137 IUM131139:IUM131188 IUM196624:IUM196673 IUM196675:IUM196724 IUM262160:IUM262209 IUM262211:IUM262260 IUM327696:IUM327745 IUM327747:IUM327796 IUM393232:IUM393281 IUM393283:IUM393332 IUM458768:IUM458817 IUM458819:IUM458868 IUM524304:IUM524353 IUM524355:IUM524404 IUM589840:IUM589889 IUM589891:IUM589940 IUM655376:IUM655425 IUM655427:IUM655476 IUM720912:IUM720961 IUM720963:IUM721012 IUM786448:IUM786497 IUM786499:IUM786548 IUM851984:IUM852033 IUM852035:IUM852084 IUM917520:IUM917569 IUM917571:IUM917620 IUM983056:IUM983105 IUM983107:IUM983156 JEJ66:JEJ116 JEI65552:JEI65601 JEI65603:JEI65652 JEI131088:JEI131137 JEI131139:JEI131188 JEI196624:JEI196673 JEI196675:JEI196724 JEI262160:JEI262209 JEI262211:JEI262260 JEI327696:JEI327745 JEI327747:JEI327796 JEI393232:JEI393281 JEI393283:JEI393332 JEI458768:JEI458817 JEI458819:JEI458868 JEI524304:JEI524353 JEI524355:JEI524404 JEI589840:JEI589889 JEI589891:JEI589940 JEI655376:JEI655425 JEI655427:JEI655476 JEI720912:JEI720961 JEI720963:JEI721012 JEI786448:JEI786497 JEI786499:JEI786548 JEI851984:JEI852033 JEI852035:JEI852084 JEI917520:JEI917569 JEI917571:JEI917620 JEI983056:JEI983105 JEI983107:JEI983156 JOF66:JOF116 JOE65552:JOE65601 JOE65603:JOE65652 JOE131088:JOE131137 JOE131139:JOE131188 JOE196624:JOE196673 JOE196675:JOE196724 JOE262160:JOE262209 JOE262211:JOE262260 JOE327696:JOE327745 JOE327747:JOE327796 JOE393232:JOE393281 JOE393283:JOE393332 JOE458768:JOE458817 JOE458819:JOE458868 JOE524304:JOE524353 JOE524355:JOE524404 JOE589840:JOE589889 JOE589891:JOE589940 JOE655376:JOE655425 JOE655427:JOE655476 JOE720912:JOE720961 JOE720963:JOE721012 JOE786448:JOE786497 JOE786499:JOE786548 JOE851984:JOE852033 JOE852035:JOE852084 JOE917520:JOE917569 JOE917571:JOE917620 JOE983056:JOE983105 JOE983107:JOE983156 JYB66:JYB116 JYA65552:JYA65601 JYA65603:JYA65652 JYA131088:JYA131137 JYA131139:JYA131188 JYA196624:JYA196673 JYA196675:JYA196724 JYA262160:JYA262209 JYA262211:JYA262260 JYA327696:JYA327745 JYA327747:JYA327796 JYA393232:JYA393281 JYA393283:JYA393332 JYA458768:JYA458817 JYA458819:JYA458868 JYA524304:JYA524353 JYA524355:JYA524404 JYA589840:JYA589889 JYA589891:JYA589940 JYA655376:JYA655425 JYA655427:JYA655476 JYA720912:JYA720961 JYA720963:JYA721012 JYA786448:JYA786497 JYA786499:JYA786548 JYA851984:JYA852033 JYA852035:JYA852084 JYA917520:JYA917569 JYA917571:JYA917620 JYA983056:JYA983105 JYA983107:JYA983156 KHX66:KHX116 KHW65552:KHW65601 KHW65603:KHW65652 KHW131088:KHW131137 KHW131139:KHW131188 KHW196624:KHW196673 KHW196675:KHW196724 KHW262160:KHW262209 KHW262211:KHW262260 KHW327696:KHW327745 KHW327747:KHW327796 KHW393232:KHW393281 KHW393283:KHW393332 KHW458768:KHW458817 KHW458819:KHW458868 KHW524304:KHW524353 KHW524355:KHW524404 KHW589840:KHW589889 KHW589891:KHW589940 KHW655376:KHW655425 KHW655427:KHW655476 KHW720912:KHW720961 KHW720963:KHW721012 KHW786448:KHW786497 KHW786499:KHW786548 KHW851984:KHW852033 KHW852035:KHW852084 KHW917520:KHW917569 KHW917571:KHW917620 KHW983056:KHW983105 KHW983107:KHW983156 KRT66:KRT116 KRS65552:KRS65601 KRS65603:KRS65652 KRS131088:KRS131137 KRS131139:KRS131188 KRS196624:KRS196673 KRS196675:KRS196724 KRS262160:KRS262209 KRS262211:KRS262260 KRS327696:KRS327745 KRS327747:KRS327796 KRS393232:KRS393281 KRS393283:KRS393332 KRS458768:KRS458817 KRS458819:KRS458868 KRS524304:KRS524353 KRS524355:KRS524404 KRS589840:KRS589889 KRS589891:KRS589940 KRS655376:KRS655425 KRS655427:KRS655476 KRS720912:KRS720961 KRS720963:KRS721012 KRS786448:KRS786497 KRS786499:KRS786548 KRS851984:KRS852033 KRS852035:KRS852084 KRS917520:KRS917569 KRS917571:KRS917620 KRS983056:KRS983105 KRS983107:KRS983156 LBP66:LBP116 LBO65552:LBO65601 LBO65603:LBO65652 LBO131088:LBO131137 LBO131139:LBO131188 LBO196624:LBO196673 LBO196675:LBO196724 LBO262160:LBO262209 LBO262211:LBO262260 LBO327696:LBO327745 LBO327747:LBO327796 LBO393232:LBO393281 LBO393283:LBO393332 LBO458768:LBO458817 LBO458819:LBO458868 LBO524304:LBO524353 LBO524355:LBO524404 LBO589840:LBO589889 LBO589891:LBO589940 LBO655376:LBO655425 LBO655427:LBO655476 LBO720912:LBO720961 LBO720963:LBO721012 LBO786448:LBO786497 LBO786499:LBO786548 LBO851984:LBO852033 LBO852035:LBO852084 LBO917520:LBO917569 LBO917571:LBO917620 LBO983056:LBO983105 LBO983107:LBO983156 LLL66:LLL116 LLK65552:LLK65601 LLK65603:LLK65652 LLK131088:LLK131137 LLK131139:LLK131188 LLK196624:LLK196673 LLK196675:LLK196724 LLK262160:LLK262209 LLK262211:LLK262260 LLK327696:LLK327745 LLK327747:LLK327796 LLK393232:LLK393281 LLK393283:LLK393332 LLK458768:LLK458817 LLK458819:LLK458868 LLK524304:LLK524353 LLK524355:LLK524404 LLK589840:LLK589889 LLK589891:LLK589940 LLK655376:LLK655425 LLK655427:LLK655476 LLK720912:LLK720961 LLK720963:LLK721012 LLK786448:LLK786497 LLK786499:LLK786548 LLK851984:LLK852033 LLK852035:LLK852084 LLK917520:LLK917569 LLK917571:LLK917620 LLK983056:LLK983105 LLK983107:LLK983156 LVH66:LVH116 LVG65552:LVG65601 LVG65603:LVG65652 LVG131088:LVG131137 LVG131139:LVG131188 LVG196624:LVG196673 LVG196675:LVG196724 LVG262160:LVG262209 LVG262211:LVG262260 LVG327696:LVG327745 LVG327747:LVG327796 LVG393232:LVG393281 LVG393283:LVG393332 LVG458768:LVG458817 LVG458819:LVG458868 LVG524304:LVG524353 LVG524355:LVG524404 LVG589840:LVG589889 LVG589891:LVG589940 LVG655376:LVG655425 LVG655427:LVG655476 LVG720912:LVG720961 LVG720963:LVG721012 LVG786448:LVG786497 LVG786499:LVG786548 LVG851984:LVG852033 LVG852035:LVG852084 LVG917520:LVG917569 LVG917571:LVG917620 LVG983056:LVG983105 LVG983107:LVG983156 MFD66:MFD116 MFC65552:MFC65601 MFC65603:MFC65652 MFC131088:MFC131137 MFC131139:MFC131188 MFC196624:MFC196673 MFC196675:MFC196724 MFC262160:MFC262209 MFC262211:MFC262260 MFC327696:MFC327745 MFC327747:MFC327796 MFC393232:MFC393281 MFC393283:MFC393332 MFC458768:MFC458817 MFC458819:MFC458868 MFC524304:MFC524353 MFC524355:MFC524404 MFC589840:MFC589889 MFC589891:MFC589940 MFC655376:MFC655425 MFC655427:MFC655476 MFC720912:MFC720961 MFC720963:MFC721012 MFC786448:MFC786497 MFC786499:MFC786548 MFC851984:MFC852033 MFC852035:MFC852084 MFC917520:MFC917569 MFC917571:MFC917620 MFC983056:MFC983105 MFC983107:MFC983156 MOZ66:MOZ116 MOY65552:MOY65601 MOY65603:MOY65652 MOY131088:MOY131137 MOY131139:MOY131188 MOY196624:MOY196673 MOY196675:MOY196724 MOY262160:MOY262209 MOY262211:MOY262260 MOY327696:MOY327745 MOY327747:MOY327796 MOY393232:MOY393281 MOY393283:MOY393332 MOY458768:MOY458817 MOY458819:MOY458868 MOY524304:MOY524353 MOY524355:MOY524404 MOY589840:MOY589889 MOY589891:MOY589940 MOY655376:MOY655425 MOY655427:MOY655476 MOY720912:MOY720961 MOY720963:MOY721012 MOY786448:MOY786497 MOY786499:MOY786548 MOY851984:MOY852033 MOY852035:MOY852084 MOY917520:MOY917569 MOY917571:MOY917620 MOY983056:MOY983105 MOY983107:MOY983156 MYV66:MYV116 MYU65552:MYU65601 MYU65603:MYU65652 MYU131088:MYU131137 MYU131139:MYU131188 MYU196624:MYU196673 MYU196675:MYU196724 MYU262160:MYU262209 MYU262211:MYU262260 MYU327696:MYU327745 MYU327747:MYU327796 MYU393232:MYU393281 MYU393283:MYU393332 MYU458768:MYU458817 MYU458819:MYU458868 MYU524304:MYU524353 MYU524355:MYU524404 MYU589840:MYU589889 MYU589891:MYU589940 MYU655376:MYU655425 MYU655427:MYU655476 MYU720912:MYU720961 MYU720963:MYU721012 MYU786448:MYU786497 MYU786499:MYU786548 MYU851984:MYU852033 MYU852035:MYU852084 MYU917520:MYU917569 MYU917571:MYU917620 MYU983056:MYU983105 MYU983107:MYU983156 NIR66:NIR116 NIQ65552:NIQ65601 NIQ65603:NIQ65652 NIQ131088:NIQ131137 NIQ131139:NIQ131188 NIQ196624:NIQ196673 NIQ196675:NIQ196724 NIQ262160:NIQ262209 NIQ262211:NIQ262260 NIQ327696:NIQ327745 NIQ327747:NIQ327796 NIQ393232:NIQ393281 NIQ393283:NIQ393332 NIQ458768:NIQ458817 NIQ458819:NIQ458868 NIQ524304:NIQ524353 NIQ524355:NIQ524404 NIQ589840:NIQ589889 NIQ589891:NIQ589940 NIQ655376:NIQ655425 NIQ655427:NIQ655476 NIQ720912:NIQ720961 NIQ720963:NIQ721012 NIQ786448:NIQ786497 NIQ786499:NIQ786548 NIQ851984:NIQ852033 NIQ852035:NIQ852084 NIQ917520:NIQ917569 NIQ917571:NIQ917620 NIQ983056:NIQ983105 NIQ983107:NIQ983156 NSN66:NSN116 NSM65552:NSM65601 NSM65603:NSM65652 NSM131088:NSM131137 NSM131139:NSM131188 NSM196624:NSM196673 NSM196675:NSM196724 NSM262160:NSM262209 NSM262211:NSM262260 NSM327696:NSM327745 NSM327747:NSM327796 NSM393232:NSM393281 NSM393283:NSM393332 NSM458768:NSM458817 NSM458819:NSM458868 NSM524304:NSM524353 NSM524355:NSM524404 NSM589840:NSM589889 NSM589891:NSM589940 NSM655376:NSM655425 NSM655427:NSM655476 NSM720912:NSM720961 NSM720963:NSM721012 NSM786448:NSM786497 NSM786499:NSM786548 NSM851984:NSM852033 NSM852035:NSM852084 NSM917520:NSM917569 NSM917571:NSM917620 NSM983056:NSM983105 NSM983107:NSM983156 OCJ66:OCJ116 OCI65552:OCI65601 OCI65603:OCI65652 OCI131088:OCI131137 OCI131139:OCI131188 OCI196624:OCI196673 OCI196675:OCI196724 OCI262160:OCI262209 OCI262211:OCI262260 OCI327696:OCI327745 OCI327747:OCI327796 OCI393232:OCI393281 OCI393283:OCI393332 OCI458768:OCI458817 OCI458819:OCI458868 OCI524304:OCI524353 OCI524355:OCI524404 OCI589840:OCI589889 OCI589891:OCI589940 OCI655376:OCI655425 OCI655427:OCI655476 OCI720912:OCI720961 OCI720963:OCI721012 OCI786448:OCI786497 OCI786499:OCI786548 OCI851984:OCI852033 OCI852035:OCI852084 OCI917520:OCI917569 OCI917571:OCI917620 OCI983056:OCI983105 OCI983107:OCI983156 OMF66:OMF116 OME65552:OME65601 OME65603:OME65652 OME131088:OME131137 OME131139:OME131188 OME196624:OME196673 OME196675:OME196724 OME262160:OME262209 OME262211:OME262260 OME327696:OME327745 OME327747:OME327796 OME393232:OME393281 OME393283:OME393332 OME458768:OME458817 OME458819:OME458868 OME524304:OME524353 OME524355:OME524404 OME589840:OME589889 OME589891:OME589940 OME655376:OME655425 OME655427:OME655476 OME720912:OME720961 OME720963:OME721012 OME786448:OME786497 OME786499:OME786548 OME851984:OME852033 OME852035:OME852084 OME917520:OME917569 OME917571:OME917620 OME983056:OME983105 OME983107:OME983156 OWB66:OWB116 OWA65552:OWA65601 OWA65603:OWA65652 OWA131088:OWA131137 OWA131139:OWA131188 OWA196624:OWA196673 OWA196675:OWA196724 OWA262160:OWA262209 OWA262211:OWA262260 OWA327696:OWA327745 OWA327747:OWA327796 OWA393232:OWA393281 OWA393283:OWA393332 OWA458768:OWA458817 OWA458819:OWA458868 OWA524304:OWA524353 OWA524355:OWA524404 OWA589840:OWA589889 OWA589891:OWA589940 OWA655376:OWA655425 OWA655427:OWA655476 OWA720912:OWA720961 OWA720963:OWA721012 OWA786448:OWA786497 OWA786499:OWA786548 OWA851984:OWA852033 OWA852035:OWA852084 OWA917520:OWA917569 OWA917571:OWA917620 OWA983056:OWA983105 OWA983107:OWA983156 PFX66:PFX116 PFW65552:PFW65601 PFW65603:PFW65652 PFW131088:PFW131137 PFW131139:PFW131188 PFW196624:PFW196673 PFW196675:PFW196724 PFW262160:PFW262209 PFW262211:PFW262260 PFW327696:PFW327745 PFW327747:PFW327796 PFW393232:PFW393281 PFW393283:PFW393332 PFW458768:PFW458817 PFW458819:PFW458868 PFW524304:PFW524353 PFW524355:PFW524404 PFW589840:PFW589889 PFW589891:PFW589940 PFW655376:PFW655425 PFW655427:PFW655476 PFW720912:PFW720961 PFW720963:PFW721012 PFW786448:PFW786497 PFW786499:PFW786548 PFW851984:PFW852033 PFW852035:PFW852084 PFW917520:PFW917569 PFW917571:PFW917620 PFW983056:PFW983105 PFW983107:PFW983156 PPT66:PPT116 PPS65552:PPS65601 PPS65603:PPS65652 PPS131088:PPS131137 PPS131139:PPS131188 PPS196624:PPS196673 PPS196675:PPS196724 PPS262160:PPS262209 PPS262211:PPS262260 PPS327696:PPS327745 PPS327747:PPS327796 PPS393232:PPS393281 PPS393283:PPS393332 PPS458768:PPS458817 PPS458819:PPS458868 PPS524304:PPS524353 PPS524355:PPS524404 PPS589840:PPS589889 PPS589891:PPS589940 PPS655376:PPS655425 PPS655427:PPS655476 PPS720912:PPS720961 PPS720963:PPS721012 PPS786448:PPS786497 PPS786499:PPS786548 PPS851984:PPS852033 PPS852035:PPS852084 PPS917520:PPS917569 PPS917571:PPS917620 PPS983056:PPS983105 PPS983107:PPS983156 PZP66:PZP116 PZO65552:PZO65601 PZO65603:PZO65652 PZO131088:PZO131137 PZO131139:PZO131188 PZO196624:PZO196673 PZO196675:PZO196724 PZO262160:PZO262209 PZO262211:PZO262260 PZO327696:PZO327745 PZO327747:PZO327796 PZO393232:PZO393281 PZO393283:PZO393332 PZO458768:PZO458817 PZO458819:PZO458868 PZO524304:PZO524353 PZO524355:PZO524404 PZO589840:PZO589889 PZO589891:PZO589940 PZO655376:PZO655425 PZO655427:PZO655476 PZO720912:PZO720961 PZO720963:PZO721012 PZO786448:PZO786497 PZO786499:PZO786548 PZO851984:PZO852033 PZO852035:PZO852084 PZO917520:PZO917569 PZO917571:PZO917620 PZO983056:PZO983105 PZO983107:PZO983156 QJL66:QJL116 QJK65552:QJK65601 QJK65603:QJK65652 QJK131088:QJK131137 QJK131139:QJK131188 QJK196624:QJK196673 QJK196675:QJK196724 QJK262160:QJK262209 QJK262211:QJK262260 QJK327696:QJK327745 QJK327747:QJK327796 QJK393232:QJK393281 QJK393283:QJK393332 QJK458768:QJK458817 QJK458819:QJK458868 QJK524304:QJK524353 QJK524355:QJK524404 QJK589840:QJK589889 QJK589891:QJK589940 QJK655376:QJK655425 QJK655427:QJK655476 QJK720912:QJK720961 QJK720963:QJK721012 QJK786448:QJK786497 QJK786499:QJK786548 QJK851984:QJK852033 QJK852035:QJK852084 QJK917520:QJK917569 QJK917571:QJK917620 QJK983056:QJK983105 QJK983107:QJK983156 QTH66:QTH116 QTG65552:QTG65601 QTG65603:QTG65652 QTG131088:QTG131137 QTG131139:QTG131188 QTG196624:QTG196673 QTG196675:QTG196724 QTG262160:QTG262209 QTG262211:QTG262260 QTG327696:QTG327745 QTG327747:QTG327796 QTG393232:QTG393281 QTG393283:QTG393332 QTG458768:QTG458817 QTG458819:QTG458868 QTG524304:QTG524353 QTG524355:QTG524404 QTG589840:QTG589889 QTG589891:QTG589940 QTG655376:QTG655425 QTG655427:QTG655476 QTG720912:QTG720961 QTG720963:QTG721012 QTG786448:QTG786497 QTG786499:QTG786548 QTG851984:QTG852033 QTG852035:QTG852084 QTG917520:QTG917569 QTG917571:QTG917620 QTG983056:QTG983105 QTG983107:QTG983156 RDD66:RDD116 RDC65552:RDC65601 RDC65603:RDC65652 RDC131088:RDC131137 RDC131139:RDC131188 RDC196624:RDC196673 RDC196675:RDC196724 RDC262160:RDC262209 RDC262211:RDC262260 RDC327696:RDC327745 RDC327747:RDC327796 RDC393232:RDC393281 RDC393283:RDC393332 RDC458768:RDC458817 RDC458819:RDC458868 RDC524304:RDC524353 RDC524355:RDC524404 RDC589840:RDC589889 RDC589891:RDC589940 RDC655376:RDC655425 RDC655427:RDC655476 RDC720912:RDC720961 RDC720963:RDC721012 RDC786448:RDC786497 RDC786499:RDC786548 RDC851984:RDC852033 RDC852035:RDC852084 RDC917520:RDC917569 RDC917571:RDC917620 RDC983056:RDC983105 RDC983107:RDC983156 RMZ66:RMZ116 RMY65552:RMY65601 RMY65603:RMY65652 RMY131088:RMY131137 RMY131139:RMY131188 RMY196624:RMY196673 RMY196675:RMY196724 RMY262160:RMY262209 RMY262211:RMY262260 RMY327696:RMY327745 RMY327747:RMY327796 RMY393232:RMY393281 RMY393283:RMY393332 RMY458768:RMY458817 RMY458819:RMY458868 RMY524304:RMY524353 RMY524355:RMY524404 RMY589840:RMY589889 RMY589891:RMY589940 RMY655376:RMY655425 RMY655427:RMY655476 RMY720912:RMY720961 RMY720963:RMY721012 RMY786448:RMY786497 RMY786499:RMY786548 RMY851984:RMY852033 RMY852035:RMY852084 RMY917520:RMY917569 RMY917571:RMY917620 RMY983056:RMY983105 RMY983107:RMY983156 RWV66:RWV116 RWU65552:RWU65601 RWU65603:RWU65652 RWU131088:RWU131137 RWU131139:RWU131188 RWU196624:RWU196673 RWU196675:RWU196724 RWU262160:RWU262209 RWU262211:RWU262260 RWU327696:RWU327745 RWU327747:RWU327796 RWU393232:RWU393281 RWU393283:RWU393332 RWU458768:RWU458817 RWU458819:RWU458868 RWU524304:RWU524353 RWU524355:RWU524404 RWU589840:RWU589889 RWU589891:RWU589940 RWU655376:RWU655425 RWU655427:RWU655476 RWU720912:RWU720961 RWU720963:RWU721012 RWU786448:RWU786497 RWU786499:RWU786548 RWU851984:RWU852033 RWU852035:RWU852084 RWU917520:RWU917569 RWU917571:RWU917620 RWU983056:RWU983105 RWU983107:RWU983156 SGR66:SGR116 SGQ65552:SGQ65601 SGQ65603:SGQ65652 SGQ131088:SGQ131137 SGQ131139:SGQ131188 SGQ196624:SGQ196673 SGQ196675:SGQ196724 SGQ262160:SGQ262209 SGQ262211:SGQ262260 SGQ327696:SGQ327745 SGQ327747:SGQ327796 SGQ393232:SGQ393281 SGQ393283:SGQ393332 SGQ458768:SGQ458817 SGQ458819:SGQ458868 SGQ524304:SGQ524353 SGQ524355:SGQ524404 SGQ589840:SGQ589889 SGQ589891:SGQ589940 SGQ655376:SGQ655425 SGQ655427:SGQ655476 SGQ720912:SGQ720961 SGQ720963:SGQ721012 SGQ786448:SGQ786497 SGQ786499:SGQ786548 SGQ851984:SGQ852033 SGQ852035:SGQ852084 SGQ917520:SGQ917569 SGQ917571:SGQ917620 SGQ983056:SGQ983105 SGQ983107:SGQ983156 SQN66:SQN116 SQM65552:SQM65601 SQM65603:SQM65652 SQM131088:SQM131137 SQM131139:SQM131188 SQM196624:SQM196673 SQM196675:SQM196724 SQM262160:SQM262209 SQM262211:SQM262260 SQM327696:SQM327745 SQM327747:SQM327796 SQM393232:SQM393281 SQM393283:SQM393332 SQM458768:SQM458817 SQM458819:SQM458868 SQM524304:SQM524353 SQM524355:SQM524404 SQM589840:SQM589889 SQM589891:SQM589940 SQM655376:SQM655425 SQM655427:SQM655476 SQM720912:SQM720961 SQM720963:SQM721012 SQM786448:SQM786497 SQM786499:SQM786548 SQM851984:SQM852033 SQM852035:SQM852084 SQM917520:SQM917569 SQM917571:SQM917620 SQM983056:SQM983105 SQM983107:SQM983156 TAJ66:TAJ116 TAI65552:TAI65601 TAI65603:TAI65652 TAI131088:TAI131137 TAI131139:TAI131188 TAI196624:TAI196673 TAI196675:TAI196724 TAI262160:TAI262209 TAI262211:TAI262260 TAI327696:TAI327745 TAI327747:TAI327796 TAI393232:TAI393281 TAI393283:TAI393332 TAI458768:TAI458817 TAI458819:TAI458868 TAI524304:TAI524353 TAI524355:TAI524404 TAI589840:TAI589889 TAI589891:TAI589940 TAI655376:TAI655425 TAI655427:TAI655476 TAI720912:TAI720961 TAI720963:TAI721012 TAI786448:TAI786497 TAI786499:TAI786548 TAI851984:TAI852033 TAI852035:TAI852084 TAI917520:TAI917569 TAI917571:TAI917620 TAI983056:TAI983105 TAI983107:TAI983156 TKF66:TKF116 TKE65552:TKE65601 TKE65603:TKE65652 TKE131088:TKE131137 TKE131139:TKE131188 TKE196624:TKE196673 TKE196675:TKE196724 TKE262160:TKE262209 TKE262211:TKE262260 TKE327696:TKE327745 TKE327747:TKE327796 TKE393232:TKE393281 TKE393283:TKE393332 TKE458768:TKE458817 TKE458819:TKE458868 TKE524304:TKE524353 TKE524355:TKE524404 TKE589840:TKE589889 TKE589891:TKE589940 TKE655376:TKE655425 TKE655427:TKE655476 TKE720912:TKE720961 TKE720963:TKE721012 TKE786448:TKE786497 TKE786499:TKE786548 TKE851984:TKE852033 TKE852035:TKE852084 TKE917520:TKE917569 TKE917571:TKE917620 TKE983056:TKE983105 TKE983107:TKE983156 TUB66:TUB116 TUA65552:TUA65601 TUA65603:TUA65652 TUA131088:TUA131137 TUA131139:TUA131188 TUA196624:TUA196673 TUA196675:TUA196724 TUA262160:TUA262209 TUA262211:TUA262260 TUA327696:TUA327745 TUA327747:TUA327796 TUA393232:TUA393281 TUA393283:TUA393332 TUA458768:TUA458817 TUA458819:TUA458868 TUA524304:TUA524353 TUA524355:TUA524404 TUA589840:TUA589889 TUA589891:TUA589940 TUA655376:TUA655425 TUA655427:TUA655476 TUA720912:TUA720961 TUA720963:TUA721012 TUA786448:TUA786497 TUA786499:TUA786548 TUA851984:TUA852033 TUA852035:TUA852084 TUA917520:TUA917569 TUA917571:TUA917620 TUA983056:TUA983105 TUA983107:TUA983156 UDX66:UDX116 UDW65552:UDW65601 UDW65603:UDW65652 UDW131088:UDW131137 UDW131139:UDW131188 UDW196624:UDW196673 UDW196675:UDW196724 UDW262160:UDW262209 UDW262211:UDW262260 UDW327696:UDW327745 UDW327747:UDW327796 UDW393232:UDW393281 UDW393283:UDW393332 UDW458768:UDW458817 UDW458819:UDW458868 UDW524304:UDW524353 UDW524355:UDW524404 UDW589840:UDW589889 UDW589891:UDW589940 UDW655376:UDW655425 UDW655427:UDW655476 UDW720912:UDW720961 UDW720963:UDW721012 UDW786448:UDW786497 UDW786499:UDW786548 UDW851984:UDW852033 UDW852035:UDW852084 UDW917520:UDW917569 UDW917571:UDW917620 UDW983056:UDW983105 UDW983107:UDW983156 UNT66:UNT116 UNS65552:UNS65601 UNS65603:UNS65652 UNS131088:UNS131137 UNS131139:UNS131188 UNS196624:UNS196673 UNS196675:UNS196724 UNS262160:UNS262209 UNS262211:UNS262260 UNS327696:UNS327745 UNS327747:UNS327796 UNS393232:UNS393281 UNS393283:UNS393332 UNS458768:UNS458817 UNS458819:UNS458868 UNS524304:UNS524353 UNS524355:UNS524404 UNS589840:UNS589889 UNS589891:UNS589940 UNS655376:UNS655425 UNS655427:UNS655476 UNS720912:UNS720961 UNS720963:UNS721012 UNS786448:UNS786497 UNS786499:UNS786548 UNS851984:UNS852033 UNS852035:UNS852084 UNS917520:UNS917569 UNS917571:UNS917620 UNS983056:UNS983105 UNS983107:UNS983156 UXP66:UXP116 UXO65552:UXO65601 UXO65603:UXO65652 UXO131088:UXO131137 UXO131139:UXO131188 UXO196624:UXO196673 UXO196675:UXO196724 UXO262160:UXO262209 UXO262211:UXO262260 UXO327696:UXO327745 UXO327747:UXO327796 UXO393232:UXO393281 UXO393283:UXO393332 UXO458768:UXO458817 UXO458819:UXO458868 UXO524304:UXO524353 UXO524355:UXO524404 UXO589840:UXO589889 UXO589891:UXO589940 UXO655376:UXO655425 UXO655427:UXO655476 UXO720912:UXO720961 UXO720963:UXO721012 UXO786448:UXO786497 UXO786499:UXO786548 UXO851984:UXO852033 UXO852035:UXO852084 UXO917520:UXO917569 UXO917571:UXO917620 UXO983056:UXO983105 UXO983107:UXO983156 VHL66:VHL116 VHK65552:VHK65601 VHK65603:VHK65652 VHK131088:VHK131137 VHK131139:VHK131188 VHK196624:VHK196673 VHK196675:VHK196724 VHK262160:VHK262209 VHK262211:VHK262260 VHK327696:VHK327745 VHK327747:VHK327796 VHK393232:VHK393281 VHK393283:VHK393332 VHK458768:VHK458817 VHK458819:VHK458868 VHK524304:VHK524353 VHK524355:VHK524404 VHK589840:VHK589889 VHK589891:VHK589940 VHK655376:VHK655425 VHK655427:VHK655476 VHK720912:VHK720961 VHK720963:VHK721012 VHK786448:VHK786497 VHK786499:VHK786548 VHK851984:VHK852033 VHK852035:VHK852084 VHK917520:VHK917569 VHK917571:VHK917620 VHK983056:VHK983105 VHK983107:VHK983156 VRH66:VRH116 VRG65552:VRG65601 VRG65603:VRG65652 VRG131088:VRG131137 VRG131139:VRG131188 VRG196624:VRG196673 VRG196675:VRG196724 VRG262160:VRG262209 VRG262211:VRG262260 VRG327696:VRG327745 VRG327747:VRG327796 VRG393232:VRG393281 VRG393283:VRG393332 VRG458768:VRG458817 VRG458819:VRG458868 VRG524304:VRG524353 VRG524355:VRG524404 VRG589840:VRG589889 VRG589891:VRG589940 VRG655376:VRG655425 VRG655427:VRG655476 VRG720912:VRG720961 VRG720963:VRG721012 VRG786448:VRG786497 VRG786499:VRG786548 VRG851984:VRG852033 VRG852035:VRG852084 VRG917520:VRG917569 VRG917571:VRG917620 VRG983056:VRG983105 VRG983107:VRG983156 WBD66:WBD116 WBC65552:WBC65601 WBC65603:WBC65652 WBC131088:WBC131137 WBC131139:WBC131188 WBC196624:WBC196673 WBC196675:WBC196724 WBC262160:WBC262209 WBC262211:WBC262260 WBC327696:WBC327745 WBC327747:WBC327796 WBC393232:WBC393281 WBC393283:WBC393332 WBC458768:WBC458817 WBC458819:WBC458868 WBC524304:WBC524353 WBC524355:WBC524404 WBC589840:WBC589889 WBC589891:WBC589940 WBC655376:WBC655425 WBC655427:WBC655476 WBC720912:WBC720961 WBC720963:WBC721012 WBC786448:WBC786497 WBC786499:WBC786548 WBC851984:WBC852033 WBC852035:WBC852084 WBC917520:WBC917569 WBC917571:WBC917620 WBC983056:WBC983105 WBC983107:WBC983156 WKZ66:WKZ116 WKY65552:WKY65601 WKY65603:WKY65652 WKY131088:WKY131137 WKY131139:WKY131188 WKY196624:WKY196673 WKY196675:WKY196724 WKY262160:WKY262209 WKY262211:WKY262260 WKY327696:WKY327745 WKY327747:WKY327796 WKY393232:WKY393281 WKY393283:WKY393332 WKY458768:WKY458817 WKY458819:WKY458868 WKY524304:WKY524353 WKY524355:WKY524404 WKY589840:WKY589889 WKY589891:WKY589940 WKY655376:WKY655425 WKY655427:WKY655476 WKY720912:WKY720961 WKY720963:WKY721012 WKY786448:WKY786497 WKY786499:WKY786548 WKY851984:WKY852033 WKY852035:WKY852084 WKY917520:WKY917569 WKY917571:WKY917620 WKY983056:WKY983105 WKY983107:WKY983156 WUU983107:WUU983156 WUV66:WUV116 WUU65552:WUU65601 WUU65603:WUU65652 WUU131088:WUU131137 WUU131139:WUU131188 WUU196624:WUU196673 WUU196675:WUU196724 WUU262160:WUU262209 WUU262211:WUU262260 WUU327696:WUU327745 WUU327747:WUU327796 WUU393232:WUU393281 WUU393283:WUU393332 WUU458768:WUU458817 WUU458819:WUU458868 WUU524304:WUU524353 WUU524355:WUU524404 WUU589840:WUU589889 WUU589891:WUU589940 WUU655376:WUU655425 WUU655427:WUU655476 WUU720912:WUU720961 WUU720963:WUU721012 WUU786448:WUU786497 WUU786499:WUU786548 WUU851984:WUU852033 WUU852035:WUU852084 WUU917520:WUU917569 WUU917571:WUU917620 WUU983056:WUU983105 IJ13:IJ63 WUV13:WUV63 WKZ13:WKZ63 WBD13:WBD63 VRH13:VRH63 VHL13:VHL63 UXP13:UXP63 UNT13:UNT63 UDX13:UDX63 TUB13:TUB63 TKF13:TKF63 TAJ13:TAJ63 SQN13:SQN63 SGR13:SGR63 RWV13:RWV63 RMZ13:RMZ63 RDD13:RDD63 QTH13:QTH63 QJL13:QJL63 PZP13:PZP63 PPT13:PPT63 PFX13:PFX63 OWB13:OWB63 OMF13:OMF63 OCJ13:OCJ63 NSN13:NSN63 NIR13:NIR63 MYV13:MYV63 MOZ13:MOZ63 MFD13:MFD63 LVH13:LVH63 LLL13:LLL63 LBP13:LBP63 KRT13:KRT63 KHX13:KHX63 JYB13:JYB63 JOF13:JOF63 JEJ13:JEJ63 IUN13:IUN63 IKR13:IKR63 IAV13:IAV63 HQZ13:HQZ63 HHD13:HHD63 GXH13:GXH63 GNL13:GNL63 GDP13:GDP63 FTT13:FTT63 FJX13:FJX63 FAB13:FAB63 EQF13:EQF63 EGJ13:EGJ63 DWN13:DWN63 DMR13:DMR63 DCV13:DCV63 CSZ13:CSZ63 CJD13:CJD63 BZH13:BZH63 BPL13:BPL63 BFP13:BFP63 AVT13:AVT63 ALX13:ALX63 ACB13:ACB63 SF13:SF63" xr:uid="{BAF1D9AD-91D8-48E1-8279-0F3CDE23665D}"/>
    <dataValidation allowBlank="1" sqref="A12:C12 A10 AB10:XFD12 A63:C63 A116:C116 A62:B62" xr:uid="{76FCAFED-B5FA-4D0C-BEAE-030FDC3DD260}"/>
    <dataValidation allowBlank="1" showInputMessage="1" showErrorMessage="1" prompt="Written Works' Total Raw Score" sqref="I66:I116 I13:I63" xr:uid="{A247C5F0-EB8B-417A-A474-F896E0AD0344}"/>
    <dataValidation allowBlank="1" showInputMessage="1" showErrorMessage="1" prompt="Performance Tasks' Total Raw Scores" sqref="O66:O116 O13:O63" xr:uid="{DBA44D4A-1569-4856-8678-1A3A4D2C39F6}"/>
    <dataValidation allowBlank="1" showInputMessage="1" prompt="Do not type name of learners here. Go to INPUT DATA sheet." sqref="B66:C115 C13:C62 A13:B61 A66:A114" xr:uid="{0B9B20A3-9EC7-409C-A1F4-EF2468E4BCD3}"/>
    <dataValidation allowBlank="1" showInputMessage="1" showErrorMessage="1" prompt="Written Works' Total Highest Possible Score" sqref="I10 I12" xr:uid="{5C85F1C3-9098-45A6-8363-E56042F592A1}"/>
    <dataValidation allowBlank="1" showInputMessage="1" prompt="Written Works' Total Highest Possible Score" sqref="I10 I12" xr:uid="{88586FEE-CFC4-448C-A988-716DF665497A}"/>
    <dataValidation allowBlank="1" showInputMessage="1" showErrorMessage="1" prompt="Performance Tasks' Total Highest Possible Score" sqref="O10 O12" xr:uid="{8BB8D2AC-B5A4-48F3-8AB7-AE787DB4611F}"/>
    <dataValidation allowBlank="1" showInputMessage="1" prompt="Performance Tasks' Highest Possible Score" sqref="O10 O12" xr:uid="{90CE275E-BDEB-4024-BC8D-075CCAE8021B}"/>
    <dataValidation allowBlank="1" showInputMessage="1" showErrorMessage="1" prompt="Written Works' Percentage Score" sqref="J10 J12" xr:uid="{5F8BD3C4-6866-46E1-A9A4-CDDF0D470730}"/>
    <dataValidation allowBlank="1" showInputMessage="1" prompt="Written Works' Percentage Score" sqref="J66:J116 J10 J12:J63" xr:uid="{B7FEFC2E-E57A-411A-B04E-72AB8E95BE1B}"/>
    <dataValidation allowBlank="1" showInputMessage="1" showErrorMessage="1" prompt="Performance Tasks' Percentage Score" sqref="P10 P12" xr:uid="{FB56FD47-9162-4971-AE7C-9CC22904841B}"/>
    <dataValidation allowBlank="1" showInputMessage="1" prompt="Performance Tasks' Percentage Score" sqref="P66:P116 P10 P12:P63" xr:uid="{A5511E44-1BD9-4AA8-BAC0-7FAFA3E61948}"/>
    <dataValidation allowBlank="1" showInputMessage="1" showErrorMessage="1" prompt="Written Works' Weighted Score" sqref="K10 K12" xr:uid="{C918D5D9-9EC3-4157-BE17-9D4C8E8AF73B}"/>
    <dataValidation allowBlank="1" showInputMessage="1" prompt="Written Works' Weighted Score" sqref="K66:K116 K10 K12:K63" xr:uid="{284680BB-3F84-4FA3-BCF9-5A35B6330EFD}"/>
    <dataValidation allowBlank="1" showInputMessage="1" showErrorMessage="1" prompt="Performance Tasks' Weighted Score" sqref="Q10:S10 Q12:S12" xr:uid="{967D272E-2C8C-4152-A581-5316B4DAF106}"/>
    <dataValidation allowBlank="1" showInputMessage="1" prompt="Performance Tasks' Weighted Score" sqref="Q66:Q116 Q10:S10 Q12:S12 Q13:Q63" xr:uid="{A81EAC81-7A89-423E-ACDA-7F497C12D691}"/>
    <dataValidation allowBlank="1" showInputMessage="1" showErrorMessage="1" prompt="Either encode Highest Possible Score or Empty" sqref="L10:N10 D10:H10 L12:N12 D12:H12" xr:uid="{98248AE3-FB33-40D1-81D1-94A14AA525AB}"/>
    <dataValidation allowBlank="1" showInputMessage="1" prompt="Either encode Highest Possible Score or Empty" sqref="L10:N10 D10:H10 L12:N12 D12:H12" xr:uid="{E838C2E8-AE69-4332-96F4-EBA8C13B27E6}"/>
    <dataValidation allowBlank="1" showInputMessage="1" showErrorMessage="1" prompt="Quarterly Assessment's Percentage Score" sqref="V10 V12" xr:uid="{BA94B871-F79A-487D-B93F-6698B38CC418}"/>
    <dataValidation allowBlank="1" showInputMessage="1" prompt="Quarterly Assessment's Percentage Score" sqref="V10 V12" xr:uid="{CA7B8822-1216-402B-A23C-800AEF05E933}"/>
    <dataValidation allowBlank="1" showInputMessage="1" showErrorMessage="1" prompt="Quarterly Assessment's Weighted Score" sqref="W10 W12" xr:uid="{DFEF2585-3AE5-459A-A821-325EA0BCB266}"/>
    <dataValidation allowBlank="1" showInputMessage="1" prompt="Quarterly Assessment's Weighted Score" sqref="W10 W12" xr:uid="{8ADF1388-CCA4-409A-9424-2FF0FEC6EFDB}"/>
    <dataValidation allowBlank="1" showInputMessage="1" prompt="INITIAL GRADE" sqref="X66:X116 X13:X63" xr:uid="{CFF2AEA8-6246-4520-83AB-ADA19297E3D5}"/>
    <dataValidation allowBlank="1" showInputMessage="1" prompt="QUARTERLY GRADE (TRANSMUTED GRADE)" sqref="Y66:Y114 Y116 Y13:Y63" xr:uid="{26F3D431-D2F1-4636-9C71-42AA2BECEFD8}"/>
    <dataValidation allowBlank="1" showErrorMessage="1" sqref="Z64:AU65 AB14:AE14 AC18:AE18 AC24:AE24 AC30:AE30 A64:A65 AW64:XFD65 B64 B65:Q65 D64:Q64 A11:B11 D11:Z11" xr:uid="{8673D71B-012E-4506-8EEE-7F32821B1957}"/>
    <dataValidation type="whole" operator="lessThanOrEqual" allowBlank="1" showInputMessage="1" showErrorMessage="1" error="INPUT NUMBER LESS THAN OR EQUAL THE HIGHEST POSSIBLE SCORE" prompt="Input Raw Score" sqref="IS66:IW116 IR65552:IV65652 IR131088:IV131188 IR196624:IV196724 IR262160:IV262260 IR327696:IV327796 IR393232:IV393332 IR458768:IV458868 IR524304:IV524404 IR589840:IV589940 IR655376:IV655476 IR720912:IV721012 IR786448:IV786548 IR851984:IV852084 IR917520:IV917620 IR983056:IV983156 JD66:JJ116 JC65552:JI65652 JC131088:JI131188 JC196624:JI196724 JC262160:JI262260 JC327696:JI327796 JC393232:JI393332 JC458768:JI458868 JC524304:JI524404 JC589840:JI589940 JC655376:JI655476 JC720912:JI721012 JC786448:JI786548 JC851984:JI852084 JC917520:JI917620 JC983056:JI983156 SO66:SS116 SN65552:SR65652 SN131088:SR131188 SN196624:SR196724 SN262160:SR262260 SN327696:SR327796 SN393232:SR393332 SN458768:SR458868 SN524304:SR524404 SN589840:SR589940 SN655376:SR655476 SN720912:SR721012 SN786448:SR786548 SN851984:SR852084 SN917520:SR917620 SN983056:SR983156 SZ66:TF116 SY65552:TE65652 SY131088:TE131188 SY196624:TE196724 SY262160:TE262260 SY327696:TE327796 SY393232:TE393332 SY458768:TE458868 SY524304:TE524404 SY589840:TE589940 SY655376:TE655476 SY720912:TE721012 SY786448:TE786548 SY851984:TE852084 SY917520:TE917620 SY983056:TE983156 ACK66:ACO116 ACJ65552:ACN65652 ACJ131088:ACN131188 ACJ196624:ACN196724 ACJ262160:ACN262260 ACJ327696:ACN327796 ACJ393232:ACN393332 ACJ458768:ACN458868 ACJ524304:ACN524404 ACJ589840:ACN589940 ACJ655376:ACN655476 ACJ720912:ACN721012 ACJ786448:ACN786548 ACJ851984:ACN852084 ACJ917520:ACN917620 ACJ983056:ACN983156 ACV66:ADB116 ACU65552:ADA65652 ACU131088:ADA131188 ACU196624:ADA196724 ACU262160:ADA262260 ACU327696:ADA327796 ACU393232:ADA393332 ACU458768:ADA458868 ACU524304:ADA524404 ACU589840:ADA589940 ACU655376:ADA655476 ACU720912:ADA721012 ACU786448:ADA786548 ACU851984:ADA852084 ACU917520:ADA917620 ACU983056:ADA983156 AMG66:AMK116 AMF65552:AMJ65652 AMF131088:AMJ131188 AMF196624:AMJ196724 AMF262160:AMJ262260 AMF327696:AMJ327796 AMF393232:AMJ393332 AMF458768:AMJ458868 AMF524304:AMJ524404 AMF589840:AMJ589940 AMF655376:AMJ655476 AMF720912:AMJ721012 AMF786448:AMJ786548 AMF851984:AMJ852084 AMF917520:AMJ917620 AMF983056:AMJ983156 AMR66:AMX116 AMQ65552:AMW65652 AMQ131088:AMW131188 AMQ196624:AMW196724 AMQ262160:AMW262260 AMQ327696:AMW327796 AMQ393232:AMW393332 AMQ458768:AMW458868 AMQ524304:AMW524404 AMQ589840:AMW589940 AMQ655376:AMW655476 AMQ720912:AMW721012 AMQ786448:AMW786548 AMQ851984:AMW852084 AMQ917520:AMW917620 AMQ983056:AMW983156 AWC66:AWG116 AWB65552:AWF65652 AWB131088:AWF131188 AWB196624:AWF196724 AWB262160:AWF262260 AWB327696:AWF327796 AWB393232:AWF393332 AWB458768:AWF458868 AWB524304:AWF524404 AWB589840:AWF589940 AWB655376:AWF655476 AWB720912:AWF721012 AWB786448:AWF786548 AWB851984:AWF852084 AWB917520:AWF917620 AWB983056:AWF983156 AWN66:AWT116 AWM65552:AWS65652 AWM131088:AWS131188 AWM196624:AWS196724 AWM262160:AWS262260 AWM327696:AWS327796 AWM393232:AWS393332 AWM458768:AWS458868 AWM524304:AWS524404 AWM589840:AWS589940 AWM655376:AWS655476 AWM720912:AWS721012 AWM786448:AWS786548 AWM851984:AWS852084 AWM917520:AWS917620 AWM983056:AWS983156 BFY66:BGC116 BFX65552:BGB65652 BFX131088:BGB131188 BFX196624:BGB196724 BFX262160:BGB262260 BFX327696:BGB327796 BFX393232:BGB393332 BFX458768:BGB458868 BFX524304:BGB524404 BFX589840:BGB589940 BFX655376:BGB655476 BFX720912:BGB721012 BFX786448:BGB786548 BFX851984:BGB852084 BFX917520:BGB917620 BFX983056:BGB983156 BGJ66:BGP116 BGI65552:BGO65652 BGI131088:BGO131188 BGI196624:BGO196724 BGI262160:BGO262260 BGI327696:BGO327796 BGI393232:BGO393332 BGI458768:BGO458868 BGI524304:BGO524404 BGI589840:BGO589940 BGI655376:BGO655476 BGI720912:BGO721012 BGI786448:BGO786548 BGI851984:BGO852084 BGI917520:BGO917620 BGI983056:BGO983156 BPU66:BPY116 BPT65552:BPX65652 BPT131088:BPX131188 BPT196624:BPX196724 BPT262160:BPX262260 BPT327696:BPX327796 BPT393232:BPX393332 BPT458768:BPX458868 BPT524304:BPX524404 BPT589840:BPX589940 BPT655376:BPX655476 BPT720912:BPX721012 BPT786448:BPX786548 BPT851984:BPX852084 BPT917520:BPX917620 BPT983056:BPX983156 BQF66:BQL116 BQE65552:BQK65652 BQE131088:BQK131188 BQE196624:BQK196724 BQE262160:BQK262260 BQE327696:BQK327796 BQE393232:BQK393332 BQE458768:BQK458868 BQE524304:BQK524404 BQE589840:BQK589940 BQE655376:BQK655476 BQE720912:BQK721012 BQE786448:BQK786548 BQE851984:BQK852084 BQE917520:BQK917620 BQE983056:BQK983156 BZQ66:BZU116 BZP65552:BZT65652 BZP131088:BZT131188 BZP196624:BZT196724 BZP262160:BZT262260 BZP327696:BZT327796 BZP393232:BZT393332 BZP458768:BZT458868 BZP524304:BZT524404 BZP589840:BZT589940 BZP655376:BZT655476 BZP720912:BZT721012 BZP786448:BZT786548 BZP851984:BZT852084 BZP917520:BZT917620 BZP983056:BZT983156 CAB66:CAH116 CAA65552:CAG65652 CAA131088:CAG131188 CAA196624:CAG196724 CAA262160:CAG262260 CAA327696:CAG327796 CAA393232:CAG393332 CAA458768:CAG458868 CAA524304:CAG524404 CAA589840:CAG589940 CAA655376:CAG655476 CAA720912:CAG721012 CAA786448:CAG786548 CAA851984:CAG852084 CAA917520:CAG917620 CAA983056:CAG983156 CJM66:CJQ116 CJL65552:CJP65652 CJL131088:CJP131188 CJL196624:CJP196724 CJL262160:CJP262260 CJL327696:CJP327796 CJL393232:CJP393332 CJL458768:CJP458868 CJL524304:CJP524404 CJL589840:CJP589940 CJL655376:CJP655476 CJL720912:CJP721012 CJL786448:CJP786548 CJL851984:CJP852084 CJL917520:CJP917620 CJL983056:CJP983156 CJX66:CKD116 CJW65552:CKC65652 CJW131088:CKC131188 CJW196624:CKC196724 CJW262160:CKC262260 CJW327696:CKC327796 CJW393232:CKC393332 CJW458768:CKC458868 CJW524304:CKC524404 CJW589840:CKC589940 CJW655376:CKC655476 CJW720912:CKC721012 CJW786448:CKC786548 CJW851984:CKC852084 CJW917520:CKC917620 CJW983056:CKC983156 CTI66:CTM116 CTH65552:CTL65652 CTH131088:CTL131188 CTH196624:CTL196724 CTH262160:CTL262260 CTH327696:CTL327796 CTH393232:CTL393332 CTH458768:CTL458868 CTH524304:CTL524404 CTH589840:CTL589940 CTH655376:CTL655476 CTH720912:CTL721012 CTH786448:CTL786548 CTH851984:CTL852084 CTH917520:CTL917620 CTH983056:CTL983156 CTT66:CTZ116 CTS65552:CTY65652 CTS131088:CTY131188 CTS196624:CTY196724 CTS262160:CTY262260 CTS327696:CTY327796 CTS393232:CTY393332 CTS458768:CTY458868 CTS524304:CTY524404 CTS589840:CTY589940 CTS655376:CTY655476 CTS720912:CTY721012 CTS786448:CTY786548 CTS851984:CTY852084 CTS917520:CTY917620 CTS983056:CTY983156 DDE66:DDI116 DDD65552:DDH65652 DDD131088:DDH131188 DDD196624:DDH196724 DDD262160:DDH262260 DDD327696:DDH327796 DDD393232:DDH393332 DDD458768:DDH458868 DDD524304:DDH524404 DDD589840:DDH589940 DDD655376:DDH655476 DDD720912:DDH721012 DDD786448:DDH786548 DDD851984:DDH852084 DDD917520:DDH917620 DDD983056:DDH983156 DDP66:DDV116 DDO65552:DDU65652 DDO131088:DDU131188 DDO196624:DDU196724 DDO262160:DDU262260 DDO327696:DDU327796 DDO393232:DDU393332 DDO458768:DDU458868 DDO524304:DDU524404 DDO589840:DDU589940 DDO655376:DDU655476 DDO720912:DDU721012 DDO786448:DDU786548 DDO851984:DDU852084 DDO917520:DDU917620 DDO983056:DDU983156 DNA66:DNE116 DMZ65552:DND65652 DMZ131088:DND131188 DMZ196624:DND196724 DMZ262160:DND262260 DMZ327696:DND327796 DMZ393232:DND393332 DMZ458768:DND458868 DMZ524304:DND524404 DMZ589840:DND589940 DMZ655376:DND655476 DMZ720912:DND721012 DMZ786448:DND786548 DMZ851984:DND852084 DMZ917520:DND917620 DMZ983056:DND983156 DNL66:DNR116 DNK65552:DNQ65652 DNK131088:DNQ131188 DNK196624:DNQ196724 DNK262160:DNQ262260 DNK327696:DNQ327796 DNK393232:DNQ393332 DNK458768:DNQ458868 DNK524304:DNQ524404 DNK589840:DNQ589940 DNK655376:DNQ655476 DNK720912:DNQ721012 DNK786448:DNQ786548 DNK851984:DNQ852084 DNK917520:DNQ917620 DNK983056:DNQ983156 DWW66:DXA116 DWV65552:DWZ65652 DWV131088:DWZ131188 DWV196624:DWZ196724 DWV262160:DWZ262260 DWV327696:DWZ327796 DWV393232:DWZ393332 DWV458768:DWZ458868 DWV524304:DWZ524404 DWV589840:DWZ589940 DWV655376:DWZ655476 DWV720912:DWZ721012 DWV786448:DWZ786548 DWV851984:DWZ852084 DWV917520:DWZ917620 DWV983056:DWZ983156 DXH66:DXN116 DXG65552:DXM65652 DXG131088:DXM131188 DXG196624:DXM196724 DXG262160:DXM262260 DXG327696:DXM327796 DXG393232:DXM393332 DXG458768:DXM458868 DXG524304:DXM524404 DXG589840:DXM589940 DXG655376:DXM655476 DXG720912:DXM721012 DXG786448:DXM786548 DXG851984:DXM852084 DXG917520:DXM917620 DXG983056:DXM983156 EGS66:EGW116 EGR65552:EGV65652 EGR131088:EGV131188 EGR196624:EGV196724 EGR262160:EGV262260 EGR327696:EGV327796 EGR393232:EGV393332 EGR458768:EGV458868 EGR524304:EGV524404 EGR589840:EGV589940 EGR655376:EGV655476 EGR720912:EGV721012 EGR786448:EGV786548 EGR851984:EGV852084 EGR917520:EGV917620 EGR983056:EGV983156 EHD66:EHJ116 EHC65552:EHI65652 EHC131088:EHI131188 EHC196624:EHI196724 EHC262160:EHI262260 EHC327696:EHI327796 EHC393232:EHI393332 EHC458768:EHI458868 EHC524304:EHI524404 EHC589840:EHI589940 EHC655376:EHI655476 EHC720912:EHI721012 EHC786448:EHI786548 EHC851984:EHI852084 EHC917520:EHI917620 EHC983056:EHI983156 EQO66:EQS116 EQN65552:EQR65652 EQN131088:EQR131188 EQN196624:EQR196724 EQN262160:EQR262260 EQN327696:EQR327796 EQN393232:EQR393332 EQN458768:EQR458868 EQN524304:EQR524404 EQN589840:EQR589940 EQN655376:EQR655476 EQN720912:EQR721012 EQN786448:EQR786548 EQN851984:EQR852084 EQN917520:EQR917620 EQN983056:EQR983156 EQZ66:ERF116 EQY65552:ERE65652 EQY131088:ERE131188 EQY196624:ERE196724 EQY262160:ERE262260 EQY327696:ERE327796 EQY393232:ERE393332 EQY458768:ERE458868 EQY524304:ERE524404 EQY589840:ERE589940 EQY655376:ERE655476 EQY720912:ERE721012 EQY786448:ERE786548 EQY851984:ERE852084 EQY917520:ERE917620 EQY983056:ERE983156 FAK66:FAO116 FAJ65552:FAN65652 FAJ131088:FAN131188 FAJ196624:FAN196724 FAJ262160:FAN262260 FAJ327696:FAN327796 FAJ393232:FAN393332 FAJ458768:FAN458868 FAJ524304:FAN524404 FAJ589840:FAN589940 FAJ655376:FAN655476 FAJ720912:FAN721012 FAJ786448:FAN786548 FAJ851984:FAN852084 FAJ917520:FAN917620 FAJ983056:FAN983156 FAV66:FBB116 FAU65552:FBA65652 FAU131088:FBA131188 FAU196624:FBA196724 FAU262160:FBA262260 FAU327696:FBA327796 FAU393232:FBA393332 FAU458768:FBA458868 FAU524304:FBA524404 FAU589840:FBA589940 FAU655376:FBA655476 FAU720912:FBA721012 FAU786448:FBA786548 FAU851984:FBA852084 FAU917520:FBA917620 FAU983056:FBA983156 FKG66:FKK116 FKF65552:FKJ65652 FKF131088:FKJ131188 FKF196624:FKJ196724 FKF262160:FKJ262260 FKF327696:FKJ327796 FKF393232:FKJ393332 FKF458768:FKJ458868 FKF524304:FKJ524404 FKF589840:FKJ589940 FKF655376:FKJ655476 FKF720912:FKJ721012 FKF786448:FKJ786548 FKF851984:FKJ852084 FKF917520:FKJ917620 FKF983056:FKJ983156 FKR66:FKX116 FKQ65552:FKW65652 FKQ131088:FKW131188 FKQ196624:FKW196724 FKQ262160:FKW262260 FKQ327696:FKW327796 FKQ393232:FKW393332 FKQ458768:FKW458868 FKQ524304:FKW524404 FKQ589840:FKW589940 FKQ655376:FKW655476 FKQ720912:FKW721012 FKQ786448:FKW786548 FKQ851984:FKW852084 FKQ917520:FKW917620 FKQ983056:FKW983156 FUC66:FUG116 FUB65552:FUF65652 FUB131088:FUF131188 FUB196624:FUF196724 FUB262160:FUF262260 FUB327696:FUF327796 FUB393232:FUF393332 FUB458768:FUF458868 FUB524304:FUF524404 FUB589840:FUF589940 FUB655376:FUF655476 FUB720912:FUF721012 FUB786448:FUF786548 FUB851984:FUF852084 FUB917520:FUF917620 FUB983056:FUF983156 FUN66:FUT116 FUM65552:FUS65652 FUM131088:FUS131188 FUM196624:FUS196724 FUM262160:FUS262260 FUM327696:FUS327796 FUM393232:FUS393332 FUM458768:FUS458868 FUM524304:FUS524404 FUM589840:FUS589940 FUM655376:FUS655476 FUM720912:FUS721012 FUM786448:FUS786548 FUM851984:FUS852084 FUM917520:FUS917620 FUM983056:FUS983156 GDY66:GEC116 GDX65552:GEB65652 GDX131088:GEB131188 GDX196624:GEB196724 GDX262160:GEB262260 GDX327696:GEB327796 GDX393232:GEB393332 GDX458768:GEB458868 GDX524304:GEB524404 GDX589840:GEB589940 GDX655376:GEB655476 GDX720912:GEB721012 GDX786448:GEB786548 GDX851984:GEB852084 GDX917520:GEB917620 GDX983056:GEB983156 GEJ66:GEP116 GEI65552:GEO65652 GEI131088:GEO131188 GEI196624:GEO196724 GEI262160:GEO262260 GEI327696:GEO327796 GEI393232:GEO393332 GEI458768:GEO458868 GEI524304:GEO524404 GEI589840:GEO589940 GEI655376:GEO655476 GEI720912:GEO721012 GEI786448:GEO786548 GEI851984:GEO852084 GEI917520:GEO917620 GEI983056:GEO983156 GNU66:GNY116 GNT65552:GNX65652 GNT131088:GNX131188 GNT196624:GNX196724 GNT262160:GNX262260 GNT327696:GNX327796 GNT393232:GNX393332 GNT458768:GNX458868 GNT524304:GNX524404 GNT589840:GNX589940 GNT655376:GNX655476 GNT720912:GNX721012 GNT786448:GNX786548 GNT851984:GNX852084 GNT917520:GNX917620 GNT983056:GNX983156 GOF66:GOL116 GOE65552:GOK65652 GOE131088:GOK131188 GOE196624:GOK196724 GOE262160:GOK262260 GOE327696:GOK327796 GOE393232:GOK393332 GOE458768:GOK458868 GOE524304:GOK524404 GOE589840:GOK589940 GOE655376:GOK655476 GOE720912:GOK721012 GOE786448:GOK786548 GOE851984:GOK852084 GOE917520:GOK917620 GOE983056:GOK983156 GXQ66:GXU116 GXP65552:GXT65652 GXP131088:GXT131188 GXP196624:GXT196724 GXP262160:GXT262260 GXP327696:GXT327796 GXP393232:GXT393332 GXP458768:GXT458868 GXP524304:GXT524404 GXP589840:GXT589940 GXP655376:GXT655476 GXP720912:GXT721012 GXP786448:GXT786548 GXP851984:GXT852084 GXP917520:GXT917620 GXP983056:GXT983156 GYB66:GYH116 GYA65552:GYG65652 GYA131088:GYG131188 GYA196624:GYG196724 GYA262160:GYG262260 GYA327696:GYG327796 GYA393232:GYG393332 GYA458768:GYG458868 GYA524304:GYG524404 GYA589840:GYG589940 GYA655376:GYG655476 GYA720912:GYG721012 GYA786448:GYG786548 GYA851984:GYG852084 GYA917520:GYG917620 GYA983056:GYG983156 HHM66:HHQ116 HHL65552:HHP65652 HHL131088:HHP131188 HHL196624:HHP196724 HHL262160:HHP262260 HHL327696:HHP327796 HHL393232:HHP393332 HHL458768:HHP458868 HHL524304:HHP524404 HHL589840:HHP589940 HHL655376:HHP655476 HHL720912:HHP721012 HHL786448:HHP786548 HHL851984:HHP852084 HHL917520:HHP917620 HHL983056:HHP983156 HHX66:HID116 HHW65552:HIC65652 HHW131088:HIC131188 HHW196624:HIC196724 HHW262160:HIC262260 HHW327696:HIC327796 HHW393232:HIC393332 HHW458768:HIC458868 HHW524304:HIC524404 HHW589840:HIC589940 HHW655376:HIC655476 HHW720912:HIC721012 HHW786448:HIC786548 HHW851984:HIC852084 HHW917520:HIC917620 HHW983056:HIC983156 HRI66:HRM116 HRH65552:HRL65652 HRH131088:HRL131188 HRH196624:HRL196724 HRH262160:HRL262260 HRH327696:HRL327796 HRH393232:HRL393332 HRH458768:HRL458868 HRH524304:HRL524404 HRH589840:HRL589940 HRH655376:HRL655476 HRH720912:HRL721012 HRH786448:HRL786548 HRH851984:HRL852084 HRH917520:HRL917620 HRH983056:HRL983156 HRT66:HRZ116 HRS65552:HRY65652 HRS131088:HRY131188 HRS196624:HRY196724 HRS262160:HRY262260 HRS327696:HRY327796 HRS393232:HRY393332 HRS458768:HRY458868 HRS524304:HRY524404 HRS589840:HRY589940 HRS655376:HRY655476 HRS720912:HRY721012 HRS786448:HRY786548 HRS851984:HRY852084 HRS917520:HRY917620 HRS983056:HRY983156 IBE66:IBI116 IBD65552:IBH65652 IBD131088:IBH131188 IBD196624:IBH196724 IBD262160:IBH262260 IBD327696:IBH327796 IBD393232:IBH393332 IBD458768:IBH458868 IBD524304:IBH524404 IBD589840:IBH589940 IBD655376:IBH655476 IBD720912:IBH721012 IBD786448:IBH786548 IBD851984:IBH852084 IBD917520:IBH917620 IBD983056:IBH983156 IBP66:IBV116 IBO65552:IBU65652 IBO131088:IBU131188 IBO196624:IBU196724 IBO262160:IBU262260 IBO327696:IBU327796 IBO393232:IBU393332 IBO458768:IBU458868 IBO524304:IBU524404 IBO589840:IBU589940 IBO655376:IBU655476 IBO720912:IBU721012 IBO786448:IBU786548 IBO851984:IBU852084 IBO917520:IBU917620 IBO983056:IBU983156 ILA66:ILE116 IKZ65552:ILD65652 IKZ131088:ILD131188 IKZ196624:ILD196724 IKZ262160:ILD262260 IKZ327696:ILD327796 IKZ393232:ILD393332 IKZ458768:ILD458868 IKZ524304:ILD524404 IKZ589840:ILD589940 IKZ655376:ILD655476 IKZ720912:ILD721012 IKZ786448:ILD786548 IKZ851984:ILD852084 IKZ917520:ILD917620 IKZ983056:ILD983156 ILL66:ILR116 ILK65552:ILQ65652 ILK131088:ILQ131188 ILK196624:ILQ196724 ILK262160:ILQ262260 ILK327696:ILQ327796 ILK393232:ILQ393332 ILK458768:ILQ458868 ILK524304:ILQ524404 ILK589840:ILQ589940 ILK655376:ILQ655476 ILK720912:ILQ721012 ILK786448:ILQ786548 ILK851984:ILQ852084 ILK917520:ILQ917620 ILK983056:ILQ983156 IUW66:IVA116 IUV65552:IUZ65652 IUV131088:IUZ131188 IUV196624:IUZ196724 IUV262160:IUZ262260 IUV327696:IUZ327796 IUV393232:IUZ393332 IUV458768:IUZ458868 IUV524304:IUZ524404 IUV589840:IUZ589940 IUV655376:IUZ655476 IUV720912:IUZ721012 IUV786448:IUZ786548 IUV851984:IUZ852084 IUV917520:IUZ917620 IUV983056:IUZ983156 IVH66:IVN116 IVG65552:IVM65652 IVG131088:IVM131188 IVG196624:IVM196724 IVG262160:IVM262260 IVG327696:IVM327796 IVG393232:IVM393332 IVG458768:IVM458868 IVG524304:IVM524404 IVG589840:IVM589940 IVG655376:IVM655476 IVG720912:IVM721012 IVG786448:IVM786548 IVG851984:IVM852084 IVG917520:IVM917620 IVG983056:IVM983156 JES66:JEW116 JER65552:JEV65652 JER131088:JEV131188 JER196624:JEV196724 JER262160:JEV262260 JER327696:JEV327796 JER393232:JEV393332 JER458768:JEV458868 JER524304:JEV524404 JER589840:JEV589940 JER655376:JEV655476 JER720912:JEV721012 JER786448:JEV786548 JER851984:JEV852084 JER917520:JEV917620 JER983056:JEV983156 JFD66:JFJ116 JFC65552:JFI65652 JFC131088:JFI131188 JFC196624:JFI196724 JFC262160:JFI262260 JFC327696:JFI327796 JFC393232:JFI393332 JFC458768:JFI458868 JFC524304:JFI524404 JFC589840:JFI589940 JFC655376:JFI655476 JFC720912:JFI721012 JFC786448:JFI786548 JFC851984:JFI852084 JFC917520:JFI917620 JFC983056:JFI983156 JOO66:JOS116 JON65552:JOR65652 JON131088:JOR131188 JON196624:JOR196724 JON262160:JOR262260 JON327696:JOR327796 JON393232:JOR393332 JON458768:JOR458868 JON524304:JOR524404 JON589840:JOR589940 JON655376:JOR655476 JON720912:JOR721012 JON786448:JOR786548 JON851984:JOR852084 JON917520:JOR917620 JON983056:JOR983156 JOZ66:JPF116 JOY65552:JPE65652 JOY131088:JPE131188 JOY196624:JPE196724 JOY262160:JPE262260 JOY327696:JPE327796 JOY393232:JPE393332 JOY458768:JPE458868 JOY524304:JPE524404 JOY589840:JPE589940 JOY655376:JPE655476 JOY720912:JPE721012 JOY786448:JPE786548 JOY851984:JPE852084 JOY917520:JPE917620 JOY983056:JPE983156 JYK66:JYO116 JYJ65552:JYN65652 JYJ131088:JYN131188 JYJ196624:JYN196724 JYJ262160:JYN262260 JYJ327696:JYN327796 JYJ393232:JYN393332 JYJ458768:JYN458868 JYJ524304:JYN524404 JYJ589840:JYN589940 JYJ655376:JYN655476 JYJ720912:JYN721012 JYJ786448:JYN786548 JYJ851984:JYN852084 JYJ917520:JYN917620 JYJ983056:JYN983156 JYV66:JZB116 JYU65552:JZA65652 JYU131088:JZA131188 JYU196624:JZA196724 JYU262160:JZA262260 JYU327696:JZA327796 JYU393232:JZA393332 JYU458768:JZA458868 JYU524304:JZA524404 JYU589840:JZA589940 JYU655376:JZA655476 JYU720912:JZA721012 JYU786448:JZA786548 JYU851984:JZA852084 JYU917520:JZA917620 JYU983056:JZA983156 KIG66:KIK116 KIF65552:KIJ65652 KIF131088:KIJ131188 KIF196624:KIJ196724 KIF262160:KIJ262260 KIF327696:KIJ327796 KIF393232:KIJ393332 KIF458768:KIJ458868 KIF524304:KIJ524404 KIF589840:KIJ589940 KIF655376:KIJ655476 KIF720912:KIJ721012 KIF786448:KIJ786548 KIF851984:KIJ852084 KIF917520:KIJ917620 KIF983056:KIJ983156 KIR66:KIX116 KIQ65552:KIW65652 KIQ131088:KIW131188 KIQ196624:KIW196724 KIQ262160:KIW262260 KIQ327696:KIW327796 KIQ393232:KIW393332 KIQ458768:KIW458868 KIQ524304:KIW524404 KIQ589840:KIW589940 KIQ655376:KIW655476 KIQ720912:KIW721012 KIQ786448:KIW786548 KIQ851984:KIW852084 KIQ917520:KIW917620 KIQ983056:KIW983156 KSC66:KSG116 KSB65552:KSF65652 KSB131088:KSF131188 KSB196624:KSF196724 KSB262160:KSF262260 KSB327696:KSF327796 KSB393232:KSF393332 KSB458768:KSF458868 KSB524304:KSF524404 KSB589840:KSF589940 KSB655376:KSF655476 KSB720912:KSF721012 KSB786448:KSF786548 KSB851984:KSF852084 KSB917520:KSF917620 KSB983056:KSF983156 KSN66:KST116 KSM65552:KSS65652 KSM131088:KSS131188 KSM196624:KSS196724 KSM262160:KSS262260 KSM327696:KSS327796 KSM393232:KSS393332 KSM458768:KSS458868 KSM524304:KSS524404 KSM589840:KSS589940 KSM655376:KSS655476 KSM720912:KSS721012 KSM786448:KSS786548 KSM851984:KSS852084 KSM917520:KSS917620 KSM983056:KSS983156 LBY66:LCC116 LBX65552:LCB65652 LBX131088:LCB131188 LBX196624:LCB196724 LBX262160:LCB262260 LBX327696:LCB327796 LBX393232:LCB393332 LBX458768:LCB458868 LBX524304:LCB524404 LBX589840:LCB589940 LBX655376:LCB655476 LBX720912:LCB721012 LBX786448:LCB786548 LBX851984:LCB852084 LBX917520:LCB917620 LBX983056:LCB983156 LCJ66:LCP116 LCI65552:LCO65652 LCI131088:LCO131188 LCI196624:LCO196724 LCI262160:LCO262260 LCI327696:LCO327796 LCI393232:LCO393332 LCI458768:LCO458868 LCI524304:LCO524404 LCI589840:LCO589940 LCI655376:LCO655476 LCI720912:LCO721012 LCI786448:LCO786548 LCI851984:LCO852084 LCI917520:LCO917620 LCI983056:LCO983156 LLU66:LLY116 LLT65552:LLX65652 LLT131088:LLX131188 LLT196624:LLX196724 LLT262160:LLX262260 LLT327696:LLX327796 LLT393232:LLX393332 LLT458768:LLX458868 LLT524304:LLX524404 LLT589840:LLX589940 LLT655376:LLX655476 LLT720912:LLX721012 LLT786448:LLX786548 LLT851984:LLX852084 LLT917520:LLX917620 LLT983056:LLX983156 LMF66:LML116 LME65552:LMK65652 LME131088:LMK131188 LME196624:LMK196724 LME262160:LMK262260 LME327696:LMK327796 LME393232:LMK393332 LME458768:LMK458868 LME524304:LMK524404 LME589840:LMK589940 LME655376:LMK655476 LME720912:LMK721012 LME786448:LMK786548 LME851984:LMK852084 LME917520:LMK917620 LME983056:LMK983156 LVQ66:LVU116 LVP65552:LVT65652 LVP131088:LVT131188 LVP196624:LVT196724 LVP262160:LVT262260 LVP327696:LVT327796 LVP393232:LVT393332 LVP458768:LVT458868 LVP524304:LVT524404 LVP589840:LVT589940 LVP655376:LVT655476 LVP720912:LVT721012 LVP786448:LVT786548 LVP851984:LVT852084 LVP917520:LVT917620 LVP983056:LVT983156 LWB66:LWH116 LWA65552:LWG65652 LWA131088:LWG131188 LWA196624:LWG196724 LWA262160:LWG262260 LWA327696:LWG327796 LWA393232:LWG393332 LWA458768:LWG458868 LWA524304:LWG524404 LWA589840:LWG589940 LWA655376:LWG655476 LWA720912:LWG721012 LWA786448:LWG786548 LWA851984:LWG852084 LWA917520:LWG917620 LWA983056:LWG983156 MFM66:MFQ116 MFL65552:MFP65652 MFL131088:MFP131188 MFL196624:MFP196724 MFL262160:MFP262260 MFL327696:MFP327796 MFL393232:MFP393332 MFL458768:MFP458868 MFL524304:MFP524404 MFL589840:MFP589940 MFL655376:MFP655476 MFL720912:MFP721012 MFL786448:MFP786548 MFL851984:MFP852084 MFL917520:MFP917620 MFL983056:MFP983156 MFX66:MGD116 MFW65552:MGC65652 MFW131088:MGC131188 MFW196624:MGC196724 MFW262160:MGC262260 MFW327696:MGC327796 MFW393232:MGC393332 MFW458768:MGC458868 MFW524304:MGC524404 MFW589840:MGC589940 MFW655376:MGC655476 MFW720912:MGC721012 MFW786448:MGC786548 MFW851984:MGC852084 MFW917520:MGC917620 MFW983056:MGC983156 MPI66:MPM116 MPH65552:MPL65652 MPH131088:MPL131188 MPH196624:MPL196724 MPH262160:MPL262260 MPH327696:MPL327796 MPH393232:MPL393332 MPH458768:MPL458868 MPH524304:MPL524404 MPH589840:MPL589940 MPH655376:MPL655476 MPH720912:MPL721012 MPH786448:MPL786548 MPH851984:MPL852084 MPH917520:MPL917620 MPH983056:MPL983156 MPT66:MPZ116 MPS65552:MPY65652 MPS131088:MPY131188 MPS196624:MPY196724 MPS262160:MPY262260 MPS327696:MPY327796 MPS393232:MPY393332 MPS458768:MPY458868 MPS524304:MPY524404 MPS589840:MPY589940 MPS655376:MPY655476 MPS720912:MPY721012 MPS786448:MPY786548 MPS851984:MPY852084 MPS917520:MPY917620 MPS983056:MPY983156 MZE66:MZI116 MZD65552:MZH65652 MZD131088:MZH131188 MZD196624:MZH196724 MZD262160:MZH262260 MZD327696:MZH327796 MZD393232:MZH393332 MZD458768:MZH458868 MZD524304:MZH524404 MZD589840:MZH589940 MZD655376:MZH655476 MZD720912:MZH721012 MZD786448:MZH786548 MZD851984:MZH852084 MZD917520:MZH917620 MZD983056:MZH983156 MZP66:MZV116 MZO65552:MZU65652 MZO131088:MZU131188 MZO196624:MZU196724 MZO262160:MZU262260 MZO327696:MZU327796 MZO393232:MZU393332 MZO458768:MZU458868 MZO524304:MZU524404 MZO589840:MZU589940 MZO655376:MZU655476 MZO720912:MZU721012 MZO786448:MZU786548 MZO851984:MZU852084 MZO917520:MZU917620 MZO983056:MZU983156 NJA66:NJE116 NIZ65552:NJD65652 NIZ131088:NJD131188 NIZ196624:NJD196724 NIZ262160:NJD262260 NIZ327696:NJD327796 NIZ393232:NJD393332 NIZ458768:NJD458868 NIZ524304:NJD524404 NIZ589840:NJD589940 NIZ655376:NJD655476 NIZ720912:NJD721012 NIZ786448:NJD786548 NIZ851984:NJD852084 NIZ917520:NJD917620 NIZ983056:NJD983156 NJL66:NJR116 NJK65552:NJQ65652 NJK131088:NJQ131188 NJK196624:NJQ196724 NJK262160:NJQ262260 NJK327696:NJQ327796 NJK393232:NJQ393332 NJK458768:NJQ458868 NJK524304:NJQ524404 NJK589840:NJQ589940 NJK655376:NJQ655476 NJK720912:NJQ721012 NJK786448:NJQ786548 NJK851984:NJQ852084 NJK917520:NJQ917620 NJK983056:NJQ983156 NSW66:NTA116 NSV65552:NSZ65652 NSV131088:NSZ131188 NSV196624:NSZ196724 NSV262160:NSZ262260 NSV327696:NSZ327796 NSV393232:NSZ393332 NSV458768:NSZ458868 NSV524304:NSZ524404 NSV589840:NSZ589940 NSV655376:NSZ655476 NSV720912:NSZ721012 NSV786448:NSZ786548 NSV851984:NSZ852084 NSV917520:NSZ917620 NSV983056:NSZ983156 NTH66:NTN116 NTG65552:NTM65652 NTG131088:NTM131188 NTG196624:NTM196724 NTG262160:NTM262260 NTG327696:NTM327796 NTG393232:NTM393332 NTG458768:NTM458868 NTG524304:NTM524404 NTG589840:NTM589940 NTG655376:NTM655476 NTG720912:NTM721012 NTG786448:NTM786548 NTG851984:NTM852084 NTG917520:NTM917620 NTG983056:NTM983156 OCS66:OCW116 OCR65552:OCV65652 OCR131088:OCV131188 OCR196624:OCV196724 OCR262160:OCV262260 OCR327696:OCV327796 OCR393232:OCV393332 OCR458768:OCV458868 OCR524304:OCV524404 OCR589840:OCV589940 OCR655376:OCV655476 OCR720912:OCV721012 OCR786448:OCV786548 OCR851984:OCV852084 OCR917520:OCV917620 OCR983056:OCV983156 ODD66:ODJ116 ODC65552:ODI65652 ODC131088:ODI131188 ODC196624:ODI196724 ODC262160:ODI262260 ODC327696:ODI327796 ODC393232:ODI393332 ODC458768:ODI458868 ODC524304:ODI524404 ODC589840:ODI589940 ODC655376:ODI655476 ODC720912:ODI721012 ODC786448:ODI786548 ODC851984:ODI852084 ODC917520:ODI917620 ODC983056:ODI983156 OMO66:OMS116 OMN65552:OMR65652 OMN131088:OMR131188 OMN196624:OMR196724 OMN262160:OMR262260 OMN327696:OMR327796 OMN393232:OMR393332 OMN458768:OMR458868 OMN524304:OMR524404 OMN589840:OMR589940 OMN655376:OMR655476 OMN720912:OMR721012 OMN786448:OMR786548 OMN851984:OMR852084 OMN917520:OMR917620 OMN983056:OMR983156 OMZ66:ONF116 OMY65552:ONE65652 OMY131088:ONE131188 OMY196624:ONE196724 OMY262160:ONE262260 OMY327696:ONE327796 OMY393232:ONE393332 OMY458768:ONE458868 OMY524304:ONE524404 OMY589840:ONE589940 OMY655376:ONE655476 OMY720912:ONE721012 OMY786448:ONE786548 OMY851984:ONE852084 OMY917520:ONE917620 OMY983056:ONE983156 OWK66:OWO116 OWJ65552:OWN65652 OWJ131088:OWN131188 OWJ196624:OWN196724 OWJ262160:OWN262260 OWJ327696:OWN327796 OWJ393232:OWN393332 OWJ458768:OWN458868 OWJ524304:OWN524404 OWJ589840:OWN589940 OWJ655376:OWN655476 OWJ720912:OWN721012 OWJ786448:OWN786548 OWJ851984:OWN852084 OWJ917520:OWN917620 OWJ983056:OWN983156 OWV66:OXB116 OWU65552:OXA65652 OWU131088:OXA131188 OWU196624:OXA196724 OWU262160:OXA262260 OWU327696:OXA327796 OWU393232:OXA393332 OWU458768:OXA458868 OWU524304:OXA524404 OWU589840:OXA589940 OWU655376:OXA655476 OWU720912:OXA721012 OWU786448:OXA786548 OWU851984:OXA852084 OWU917520:OXA917620 OWU983056:OXA983156 PGG66:PGK116 PGF65552:PGJ65652 PGF131088:PGJ131188 PGF196624:PGJ196724 PGF262160:PGJ262260 PGF327696:PGJ327796 PGF393232:PGJ393332 PGF458768:PGJ458868 PGF524304:PGJ524404 PGF589840:PGJ589940 PGF655376:PGJ655476 PGF720912:PGJ721012 PGF786448:PGJ786548 PGF851984:PGJ852084 PGF917520:PGJ917620 PGF983056:PGJ983156 PGR66:PGX116 PGQ65552:PGW65652 PGQ131088:PGW131188 PGQ196624:PGW196724 PGQ262160:PGW262260 PGQ327696:PGW327796 PGQ393232:PGW393332 PGQ458768:PGW458868 PGQ524304:PGW524404 PGQ589840:PGW589940 PGQ655376:PGW655476 PGQ720912:PGW721012 PGQ786448:PGW786548 PGQ851984:PGW852084 PGQ917520:PGW917620 PGQ983056:PGW983156 PQC66:PQG116 PQB65552:PQF65652 PQB131088:PQF131188 PQB196624:PQF196724 PQB262160:PQF262260 PQB327696:PQF327796 PQB393232:PQF393332 PQB458768:PQF458868 PQB524304:PQF524404 PQB589840:PQF589940 PQB655376:PQF655476 PQB720912:PQF721012 PQB786448:PQF786548 PQB851984:PQF852084 PQB917520:PQF917620 PQB983056:PQF983156 PQN66:PQT116 PQM65552:PQS65652 PQM131088:PQS131188 PQM196624:PQS196724 PQM262160:PQS262260 PQM327696:PQS327796 PQM393232:PQS393332 PQM458768:PQS458868 PQM524304:PQS524404 PQM589840:PQS589940 PQM655376:PQS655476 PQM720912:PQS721012 PQM786448:PQS786548 PQM851984:PQS852084 PQM917520:PQS917620 PQM983056:PQS983156 PZY66:QAC116 PZX65552:QAB65652 PZX131088:QAB131188 PZX196624:QAB196724 PZX262160:QAB262260 PZX327696:QAB327796 PZX393232:QAB393332 PZX458768:QAB458868 PZX524304:QAB524404 PZX589840:QAB589940 PZX655376:QAB655476 PZX720912:QAB721012 PZX786448:QAB786548 PZX851984:QAB852084 PZX917520:QAB917620 PZX983056:QAB983156 QAJ66:QAP116 QAI65552:QAO65652 QAI131088:QAO131188 QAI196624:QAO196724 QAI262160:QAO262260 QAI327696:QAO327796 QAI393232:QAO393332 QAI458768:QAO458868 QAI524304:QAO524404 QAI589840:QAO589940 QAI655376:QAO655476 QAI720912:QAO721012 QAI786448:QAO786548 QAI851984:QAO852084 QAI917520:QAO917620 QAI983056:QAO983156 QJU66:QJY116 QJT65552:QJX65652 QJT131088:QJX131188 QJT196624:QJX196724 QJT262160:QJX262260 QJT327696:QJX327796 QJT393232:QJX393332 QJT458768:QJX458868 QJT524304:QJX524404 QJT589840:QJX589940 QJT655376:QJX655476 QJT720912:QJX721012 QJT786448:QJX786548 QJT851984:QJX852084 QJT917520:QJX917620 QJT983056:QJX983156 QKF66:QKL116 QKE65552:QKK65652 QKE131088:QKK131188 QKE196624:QKK196724 QKE262160:QKK262260 QKE327696:QKK327796 QKE393232:QKK393332 QKE458768:QKK458868 QKE524304:QKK524404 QKE589840:QKK589940 QKE655376:QKK655476 QKE720912:QKK721012 QKE786448:QKK786548 QKE851984:QKK852084 QKE917520:QKK917620 QKE983056:QKK983156 QTQ66:QTU116 QTP65552:QTT65652 QTP131088:QTT131188 QTP196624:QTT196724 QTP262160:QTT262260 QTP327696:QTT327796 QTP393232:QTT393332 QTP458768:QTT458868 QTP524304:QTT524404 QTP589840:QTT589940 QTP655376:QTT655476 QTP720912:QTT721012 QTP786448:QTT786548 QTP851984:QTT852084 QTP917520:QTT917620 QTP983056:QTT983156 QUB66:QUH116 QUA65552:QUG65652 QUA131088:QUG131188 QUA196624:QUG196724 QUA262160:QUG262260 QUA327696:QUG327796 QUA393232:QUG393332 QUA458768:QUG458868 QUA524304:QUG524404 QUA589840:QUG589940 QUA655376:QUG655476 QUA720912:QUG721012 QUA786448:QUG786548 QUA851984:QUG852084 QUA917520:QUG917620 QUA983056:QUG983156 RDM66:RDQ116 RDL65552:RDP65652 RDL131088:RDP131188 RDL196624:RDP196724 RDL262160:RDP262260 RDL327696:RDP327796 RDL393232:RDP393332 RDL458768:RDP458868 RDL524304:RDP524404 RDL589840:RDP589940 RDL655376:RDP655476 RDL720912:RDP721012 RDL786448:RDP786548 RDL851984:RDP852084 RDL917520:RDP917620 RDL983056:RDP983156 RDX66:RED116 RDW65552:REC65652 RDW131088:REC131188 RDW196624:REC196724 RDW262160:REC262260 RDW327696:REC327796 RDW393232:REC393332 RDW458768:REC458868 RDW524304:REC524404 RDW589840:REC589940 RDW655376:REC655476 RDW720912:REC721012 RDW786448:REC786548 RDW851984:REC852084 RDW917520:REC917620 RDW983056:REC983156 RNI66:RNM116 RNH65552:RNL65652 RNH131088:RNL131188 RNH196624:RNL196724 RNH262160:RNL262260 RNH327696:RNL327796 RNH393232:RNL393332 RNH458768:RNL458868 RNH524304:RNL524404 RNH589840:RNL589940 RNH655376:RNL655476 RNH720912:RNL721012 RNH786448:RNL786548 RNH851984:RNL852084 RNH917520:RNL917620 RNH983056:RNL983156 RNT66:RNZ116 RNS65552:RNY65652 RNS131088:RNY131188 RNS196624:RNY196724 RNS262160:RNY262260 RNS327696:RNY327796 RNS393232:RNY393332 RNS458768:RNY458868 RNS524304:RNY524404 RNS589840:RNY589940 RNS655376:RNY655476 RNS720912:RNY721012 RNS786448:RNY786548 RNS851984:RNY852084 RNS917520:RNY917620 RNS983056:RNY983156 RXE66:RXI116 RXD65552:RXH65652 RXD131088:RXH131188 RXD196624:RXH196724 RXD262160:RXH262260 RXD327696:RXH327796 RXD393232:RXH393332 RXD458768:RXH458868 RXD524304:RXH524404 RXD589840:RXH589940 RXD655376:RXH655476 RXD720912:RXH721012 RXD786448:RXH786548 RXD851984:RXH852084 RXD917520:RXH917620 RXD983056:RXH983156 RXP66:RXV116 RXO65552:RXU65652 RXO131088:RXU131188 RXO196624:RXU196724 RXO262160:RXU262260 RXO327696:RXU327796 RXO393232:RXU393332 RXO458768:RXU458868 RXO524304:RXU524404 RXO589840:RXU589940 RXO655376:RXU655476 RXO720912:RXU721012 RXO786448:RXU786548 RXO851984:RXU852084 RXO917520:RXU917620 RXO983056:RXU983156 SHA66:SHE116 SGZ65552:SHD65652 SGZ131088:SHD131188 SGZ196624:SHD196724 SGZ262160:SHD262260 SGZ327696:SHD327796 SGZ393232:SHD393332 SGZ458768:SHD458868 SGZ524304:SHD524404 SGZ589840:SHD589940 SGZ655376:SHD655476 SGZ720912:SHD721012 SGZ786448:SHD786548 SGZ851984:SHD852084 SGZ917520:SHD917620 SGZ983056:SHD983156 SHL66:SHR116 SHK65552:SHQ65652 SHK131088:SHQ131188 SHK196624:SHQ196724 SHK262160:SHQ262260 SHK327696:SHQ327796 SHK393232:SHQ393332 SHK458768:SHQ458868 SHK524304:SHQ524404 SHK589840:SHQ589940 SHK655376:SHQ655476 SHK720912:SHQ721012 SHK786448:SHQ786548 SHK851984:SHQ852084 SHK917520:SHQ917620 SHK983056:SHQ983156 SQW66:SRA116 SQV65552:SQZ65652 SQV131088:SQZ131188 SQV196624:SQZ196724 SQV262160:SQZ262260 SQV327696:SQZ327796 SQV393232:SQZ393332 SQV458768:SQZ458868 SQV524304:SQZ524404 SQV589840:SQZ589940 SQV655376:SQZ655476 SQV720912:SQZ721012 SQV786448:SQZ786548 SQV851984:SQZ852084 SQV917520:SQZ917620 SQV983056:SQZ983156 SRH66:SRN116 SRG65552:SRM65652 SRG131088:SRM131188 SRG196624:SRM196724 SRG262160:SRM262260 SRG327696:SRM327796 SRG393232:SRM393332 SRG458768:SRM458868 SRG524304:SRM524404 SRG589840:SRM589940 SRG655376:SRM655476 SRG720912:SRM721012 SRG786448:SRM786548 SRG851984:SRM852084 SRG917520:SRM917620 SRG983056:SRM983156 TAS66:TAW116 TAR65552:TAV65652 TAR131088:TAV131188 TAR196624:TAV196724 TAR262160:TAV262260 TAR327696:TAV327796 TAR393232:TAV393332 TAR458768:TAV458868 TAR524304:TAV524404 TAR589840:TAV589940 TAR655376:TAV655476 TAR720912:TAV721012 TAR786448:TAV786548 TAR851984:TAV852084 TAR917520:TAV917620 TAR983056:TAV983156 TBD66:TBJ116 TBC65552:TBI65652 TBC131088:TBI131188 TBC196624:TBI196724 TBC262160:TBI262260 TBC327696:TBI327796 TBC393232:TBI393332 TBC458768:TBI458868 TBC524304:TBI524404 TBC589840:TBI589940 TBC655376:TBI655476 TBC720912:TBI721012 TBC786448:TBI786548 TBC851984:TBI852084 TBC917520:TBI917620 TBC983056:TBI983156 TKO66:TKS116 TKN65552:TKR65652 TKN131088:TKR131188 TKN196624:TKR196724 TKN262160:TKR262260 TKN327696:TKR327796 TKN393232:TKR393332 TKN458768:TKR458868 TKN524304:TKR524404 TKN589840:TKR589940 TKN655376:TKR655476 TKN720912:TKR721012 TKN786448:TKR786548 TKN851984:TKR852084 TKN917520:TKR917620 TKN983056:TKR983156 TKZ66:TLF116 TKY65552:TLE65652 TKY131088:TLE131188 TKY196624:TLE196724 TKY262160:TLE262260 TKY327696:TLE327796 TKY393232:TLE393332 TKY458768:TLE458868 TKY524304:TLE524404 TKY589840:TLE589940 TKY655376:TLE655476 TKY720912:TLE721012 TKY786448:TLE786548 TKY851984:TLE852084 TKY917520:TLE917620 TKY983056:TLE983156 TUK66:TUO116 TUJ65552:TUN65652 TUJ131088:TUN131188 TUJ196624:TUN196724 TUJ262160:TUN262260 TUJ327696:TUN327796 TUJ393232:TUN393332 TUJ458768:TUN458868 TUJ524304:TUN524404 TUJ589840:TUN589940 TUJ655376:TUN655476 TUJ720912:TUN721012 TUJ786448:TUN786548 TUJ851984:TUN852084 TUJ917520:TUN917620 TUJ983056:TUN983156 TUV66:TVB116 TUU65552:TVA65652 TUU131088:TVA131188 TUU196624:TVA196724 TUU262160:TVA262260 TUU327696:TVA327796 TUU393232:TVA393332 TUU458768:TVA458868 TUU524304:TVA524404 TUU589840:TVA589940 TUU655376:TVA655476 TUU720912:TVA721012 TUU786448:TVA786548 TUU851984:TVA852084 TUU917520:TVA917620 TUU983056:TVA983156 UEG66:UEK116 UEF65552:UEJ65652 UEF131088:UEJ131188 UEF196624:UEJ196724 UEF262160:UEJ262260 UEF327696:UEJ327796 UEF393232:UEJ393332 UEF458768:UEJ458868 UEF524304:UEJ524404 UEF589840:UEJ589940 UEF655376:UEJ655476 UEF720912:UEJ721012 UEF786448:UEJ786548 UEF851984:UEJ852084 UEF917520:UEJ917620 UEF983056:UEJ983156 UER66:UEX116 UEQ65552:UEW65652 UEQ131088:UEW131188 UEQ196624:UEW196724 UEQ262160:UEW262260 UEQ327696:UEW327796 UEQ393232:UEW393332 UEQ458768:UEW458868 UEQ524304:UEW524404 UEQ589840:UEW589940 UEQ655376:UEW655476 UEQ720912:UEW721012 UEQ786448:UEW786548 UEQ851984:UEW852084 UEQ917520:UEW917620 UEQ983056:UEW983156 UOC66:UOG116 UOB65552:UOF65652 UOB131088:UOF131188 UOB196624:UOF196724 UOB262160:UOF262260 UOB327696:UOF327796 UOB393232:UOF393332 UOB458768:UOF458868 UOB524304:UOF524404 UOB589840:UOF589940 UOB655376:UOF655476 UOB720912:UOF721012 UOB786448:UOF786548 UOB851984:UOF852084 UOB917520:UOF917620 UOB983056:UOF983156 UON66:UOT116 UOM65552:UOS65652 UOM131088:UOS131188 UOM196624:UOS196724 UOM262160:UOS262260 UOM327696:UOS327796 UOM393232:UOS393332 UOM458768:UOS458868 UOM524304:UOS524404 UOM589840:UOS589940 UOM655376:UOS655476 UOM720912:UOS721012 UOM786448:UOS786548 UOM851984:UOS852084 UOM917520:UOS917620 UOM983056:UOS983156 UXY66:UYC116 UXX65552:UYB65652 UXX131088:UYB131188 UXX196624:UYB196724 UXX262160:UYB262260 UXX327696:UYB327796 UXX393232:UYB393332 UXX458768:UYB458868 UXX524304:UYB524404 UXX589840:UYB589940 UXX655376:UYB655476 UXX720912:UYB721012 UXX786448:UYB786548 UXX851984:UYB852084 UXX917520:UYB917620 UXX983056:UYB983156 UYJ66:UYP116 UYI65552:UYO65652 UYI131088:UYO131188 UYI196624:UYO196724 UYI262160:UYO262260 UYI327696:UYO327796 UYI393232:UYO393332 UYI458768:UYO458868 UYI524304:UYO524404 UYI589840:UYO589940 UYI655376:UYO655476 UYI720912:UYO721012 UYI786448:UYO786548 UYI851984:UYO852084 UYI917520:UYO917620 UYI983056:UYO983156 VHU66:VHY116 VHT65552:VHX65652 VHT131088:VHX131188 VHT196624:VHX196724 VHT262160:VHX262260 VHT327696:VHX327796 VHT393232:VHX393332 VHT458768:VHX458868 VHT524304:VHX524404 VHT589840:VHX589940 VHT655376:VHX655476 VHT720912:VHX721012 VHT786448:VHX786548 VHT851984:VHX852084 VHT917520:VHX917620 VHT983056:VHX983156 VIF66:VIL116 VIE65552:VIK65652 VIE131088:VIK131188 VIE196624:VIK196724 VIE262160:VIK262260 VIE327696:VIK327796 VIE393232:VIK393332 VIE458768:VIK458868 VIE524304:VIK524404 VIE589840:VIK589940 VIE655376:VIK655476 VIE720912:VIK721012 VIE786448:VIK786548 VIE851984:VIK852084 VIE917520:VIK917620 VIE983056:VIK983156 VRQ66:VRU116 VRP65552:VRT65652 VRP131088:VRT131188 VRP196624:VRT196724 VRP262160:VRT262260 VRP327696:VRT327796 VRP393232:VRT393332 VRP458768:VRT458868 VRP524304:VRT524404 VRP589840:VRT589940 VRP655376:VRT655476 VRP720912:VRT721012 VRP786448:VRT786548 VRP851984:VRT852084 VRP917520:VRT917620 VRP983056:VRT983156 VSB66:VSH116 VSA65552:VSG65652 VSA131088:VSG131188 VSA196624:VSG196724 VSA262160:VSG262260 VSA327696:VSG327796 VSA393232:VSG393332 VSA458768:VSG458868 VSA524304:VSG524404 VSA589840:VSG589940 VSA655376:VSG655476 VSA720912:VSG721012 VSA786448:VSG786548 VSA851984:VSG852084 VSA917520:VSG917620 VSA983056:VSG983156 WBM66:WBQ116 WBL65552:WBP65652 WBL131088:WBP131188 WBL196624:WBP196724 WBL262160:WBP262260 WBL327696:WBP327796 WBL393232:WBP393332 WBL458768:WBP458868 WBL524304:WBP524404 WBL589840:WBP589940 WBL655376:WBP655476 WBL720912:WBP721012 WBL786448:WBP786548 WBL851984:WBP852084 WBL917520:WBP917620 WBL983056:WBP983156 WBX66:WCD116 WBW65552:WCC65652 WBW131088:WCC131188 WBW196624:WCC196724 WBW262160:WCC262260 WBW327696:WCC327796 WBW393232:WCC393332 WBW458768:WCC458868 WBW524304:WCC524404 WBW589840:WCC589940 WBW655376:WCC655476 WBW720912:WCC721012 WBW786448:WCC786548 WBW851984:WCC852084 WBW917520:WCC917620 WBW983056:WCC983156 WLI66:WLM116 WLH65552:WLL65652 WLH131088:WLL131188 WLH196624:WLL196724 WLH262160:WLL262260 WLH327696:WLL327796 WLH393232:WLL393332 WLH458768:WLL458868 WLH524304:WLL524404 WLH589840:WLL589940 WLH655376:WLL655476 WLH720912:WLL721012 WLH786448:WLL786548 WLH851984:WLL852084 WLH917520:WLL917620 WLH983056:WLL983156 WLT66:WLZ116 WLS65552:WLY65652 WLS131088:WLY131188 WLS196624:WLY196724 WLS262160:WLY262260 WLS327696:WLY327796 WLS393232:WLY393332 WLS458768:WLY458868 WLS524304:WLY524404 WLS589840:WLY589940 WLS655376:WLY655476 WLS720912:WLY721012 WLS786448:WLY786548 WLS851984:WLY852084 WLS917520:WLY917620 WLS983056:WLY983156 WVE66:WVI116 WVD65552:WVH65652 WVD131088:WVH131188 WVD196624:WVH196724 WVD262160:WVH262260 WVD327696:WVH327796 WVD393232:WVH393332 WVD458768:WVH458868 WVD524304:WVH524404 WVD589840:WVH589940 WVD655376:WVH655476 WVD720912:WVH721012 WVD786448:WVH786548 WVD851984:WVH852084 WVD917520:WVH917620 WVD983056:WVH983156 WVO983056:WVU983156 WVP66:WVV116 WVO65552:WVU65652 WVO131088:WVU131188 WVO196624:WVU196724 WVO262160:WVU262260 WVO327696:WVU327796 WVO393232:WVU393332 WVO458768:WVU458868 WVO524304:WVU524404 WVO589840:WVU589940 WVO655376:WVU655476 WVO720912:WVU721012 WVO786448:WVU786548 WVO851984:WVU852084 WVO917520:WVU917620 IS13:IW63 WVP13:WVV63 WVE13:WVI63 WLT13:WLZ63 WLI13:WLM63 WBX13:WCD63 WBM13:WBQ63 VSB13:VSH63 VRQ13:VRU63 VIF13:VIL63 VHU13:VHY63 UYJ13:UYP63 UXY13:UYC63 UON13:UOT63 UOC13:UOG63 UER13:UEX63 UEG13:UEK63 TUV13:TVB63 TUK13:TUO63 TKZ13:TLF63 TKO13:TKS63 TBD13:TBJ63 TAS13:TAW63 SRH13:SRN63 SQW13:SRA63 SHL13:SHR63 SHA13:SHE63 RXP13:RXV63 RXE13:RXI63 RNT13:RNZ63 RNI13:RNM63 RDX13:RED63 RDM13:RDQ63 QUB13:QUH63 QTQ13:QTU63 QKF13:QKL63 QJU13:QJY63 QAJ13:QAP63 PZY13:QAC63 PQN13:PQT63 PQC13:PQG63 PGR13:PGX63 PGG13:PGK63 OWV13:OXB63 OWK13:OWO63 OMZ13:ONF63 OMO13:OMS63 ODD13:ODJ63 OCS13:OCW63 NTH13:NTN63 NSW13:NTA63 NJL13:NJR63 NJA13:NJE63 MZP13:MZV63 MZE13:MZI63 MPT13:MPZ63 MPI13:MPM63 MFX13:MGD63 MFM13:MFQ63 LWB13:LWH63 LVQ13:LVU63 LMF13:LML63 LLU13:LLY63 LCJ13:LCP63 LBY13:LCC63 KSN13:KST63 KSC13:KSG63 KIR13:KIX63 KIG13:KIK63 JYV13:JZB63 JYK13:JYO63 JOZ13:JPF63 JOO13:JOS63 JFD13:JFJ63 JES13:JEW63 IVH13:IVN63 IUW13:IVA63 ILL13:ILR63 ILA13:ILE63 IBP13:IBV63 IBE13:IBI63 HRT13:HRZ63 HRI13:HRM63 HHX13:HID63 HHM13:HHQ63 GYB13:GYH63 GXQ13:GXU63 GOF13:GOL63 GNU13:GNY63 GEJ13:GEP63 GDY13:GEC63 FUN13:FUT63 FUC13:FUG63 FKR13:FKX63 FKG13:FKK63 FAV13:FBB63 FAK13:FAO63 EQZ13:ERF63 EQO13:EQS63 EHD13:EHJ63 EGS13:EGW63 DXH13:DXN63 DWW13:DXA63 DNL13:DNR63 DNA13:DNE63 DDP13:DDV63 DDE13:DDI63 CTT13:CTZ63 CTI13:CTM63 CJX13:CKD63 CJM13:CJQ63 CAB13:CAH63 BZQ13:BZU63 BQF13:BQL63 BPU13:BPY63 BGJ13:BGP63 BFY13:BGC63 AWN13:AWT63 AWC13:AWG63 AMR13:AMX63 AMG13:AMK63 ACV13:ADB63 ACK13:ACO63 SZ13:TF63 SO13:SS63 JD13:JJ63" xr:uid="{1744FBA8-6706-460E-BDA6-F6768541F3C5}">
      <formula1>#REF!</formula1>
    </dataValidation>
    <dataValidation type="whole" operator="lessThanOrEqual" allowBlank="1" showInputMessage="1" showErrorMessage="1" error="INPUT NUMBER LESS THAN OR EQUAL THE HPS" prompt="Encode learner's raw score." sqref="D66:H116 L66:N116 D13:H63 L13:N63" xr:uid="{40191F22-63F2-4B2A-A760-B1CCDE62FAFC}">
      <formula1>D$10</formula1>
    </dataValidation>
    <dataValidation type="whole" operator="lessThanOrEqual" allowBlank="1" showInputMessage="1" showErrorMessage="1" error="INPUT NUMBER LESS THAN OR EQUAL THE HPS" prompt="Encode Learners' Raw Score" sqref="S66:S116 S13:S63" xr:uid="{4E4EEB65-9701-41C7-A55C-2711BA41D94A}">
      <formula1>$S$10</formula1>
    </dataValidation>
    <dataValidation type="whole" operator="lessThanOrEqual" allowBlank="1" showInputMessage="1" showErrorMessage="1" error="INPUT NUMBER LESS THAN OR EQUAL THE HPS" prompt="Encode Learners' Raw Score" sqref="R66:R116 R13:R63" xr:uid="{943BBBE6-4291-4F42-8022-5B1BD571AA57}">
      <formula1>$R$10</formula1>
    </dataValidation>
    <dataValidation type="whole" operator="lessThanOrEqual" allowBlank="1" showInputMessage="1" showErrorMessage="1" error="INPUT NUMBER LESS THAN OR EQUAL THE HPS" prompt="Encode learner's raw score" sqref="T66:T116 T13:T63" xr:uid="{496364A1-08DA-42A0-B23B-7B4CF02B7C08}">
      <formula1>$T$10</formula1>
    </dataValidation>
  </dataValidations>
  <printOptions horizontalCentere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9933"/>
  </sheetPr>
  <dimension ref="A1:BH124"/>
  <sheetViews>
    <sheetView showGridLines="0" tabSelected="1" topLeftCell="A32" zoomScale="85" zoomScaleNormal="85" workbookViewId="0">
      <selection activeCell="AM55" sqref="AM55"/>
    </sheetView>
  </sheetViews>
  <sheetFormatPr defaultColWidth="4.7109375" defaultRowHeight="15"/>
  <cols>
    <col min="1" max="1" width="4.140625" style="2" customWidth="1"/>
    <col min="2" max="2" width="33.28515625" style="2" customWidth="1"/>
    <col min="3" max="5" width="3.28515625" style="2" hidden="1" customWidth="1"/>
    <col min="6" max="16" width="4.42578125" style="2" customWidth="1"/>
    <col min="17" max="18" width="4.42578125" style="3" customWidth="1"/>
    <col min="19" max="28" width="4.42578125" style="2" customWidth="1"/>
    <col min="29" max="30" width="7.140625" style="3" customWidth="1"/>
    <col min="31" max="31" width="10.28515625" style="2" customWidth="1"/>
    <col min="32" max="34" width="7.140625" style="3" customWidth="1"/>
    <col min="35" max="35" width="7.140625" style="4" customWidth="1"/>
    <col min="36" max="38" width="4.7109375" style="1" customWidth="1"/>
    <col min="39" max="55" width="4.7109375" style="48" customWidth="1"/>
    <col min="56" max="60" width="4.7109375" style="1" customWidth="1"/>
  </cols>
  <sheetData>
    <row r="1" spans="1:57" ht="15" customHeight="1">
      <c r="A1" s="351" t="s">
        <v>39</v>
      </c>
      <c r="B1" s="315"/>
      <c r="C1" s="315"/>
      <c r="D1" s="315"/>
      <c r="E1" s="315"/>
      <c r="F1" s="315"/>
      <c r="G1" s="315"/>
      <c r="H1" s="315"/>
      <c r="I1" s="315"/>
      <c r="J1" s="315"/>
      <c r="K1" s="315"/>
      <c r="L1" s="315"/>
      <c r="M1" s="315"/>
      <c r="N1" s="315"/>
      <c r="O1" s="315"/>
      <c r="P1" s="315"/>
      <c r="Q1" s="315"/>
      <c r="R1" s="315"/>
      <c r="S1" s="315"/>
      <c r="T1" s="315"/>
      <c r="U1" s="315"/>
      <c r="V1" s="315"/>
      <c r="W1" s="315"/>
      <c r="X1" s="315"/>
      <c r="Y1" s="315"/>
      <c r="Z1" s="315"/>
      <c r="AA1" s="315"/>
      <c r="AB1" s="315"/>
      <c r="AC1" s="127"/>
      <c r="AD1" s="127"/>
      <c r="AE1" s="127"/>
      <c r="AF1" s="127"/>
      <c r="AG1" s="127"/>
      <c r="AH1" s="127"/>
      <c r="AI1" s="127"/>
    </row>
    <row r="2" spans="1:57" ht="15" customHeight="1">
      <c r="A2" s="315"/>
      <c r="B2" s="315"/>
      <c r="C2" s="315"/>
      <c r="D2" s="315"/>
      <c r="E2" s="315"/>
      <c r="F2" s="315"/>
      <c r="G2" s="315"/>
      <c r="H2" s="315"/>
      <c r="I2" s="315"/>
      <c r="J2" s="315"/>
      <c r="K2" s="315"/>
      <c r="L2" s="315"/>
      <c r="M2" s="315"/>
      <c r="N2" s="315"/>
      <c r="O2" s="315"/>
      <c r="P2" s="315"/>
      <c r="Q2" s="315"/>
      <c r="R2" s="315"/>
      <c r="S2" s="315"/>
      <c r="T2" s="315"/>
      <c r="U2" s="315"/>
      <c r="V2" s="315"/>
      <c r="W2" s="315"/>
      <c r="X2" s="315"/>
      <c r="Y2" s="315"/>
      <c r="Z2" s="315"/>
      <c r="AA2" s="315"/>
      <c r="AB2" s="315"/>
      <c r="AC2" s="127"/>
      <c r="AD2" s="127"/>
      <c r="AE2" s="127"/>
      <c r="AF2" s="127"/>
      <c r="AG2" s="127"/>
      <c r="AH2" s="127"/>
      <c r="AI2" s="127"/>
    </row>
    <row r="3" spans="1:57" ht="15" customHeight="1">
      <c r="A3" s="49"/>
      <c r="B3" s="49"/>
      <c r="C3" s="49"/>
      <c r="D3" s="49"/>
      <c r="E3" s="49"/>
      <c r="F3" s="49"/>
      <c r="G3" s="49"/>
      <c r="H3" s="49"/>
      <c r="I3" s="49"/>
      <c r="J3" s="49"/>
      <c r="K3" s="49"/>
      <c r="L3" s="49"/>
      <c r="M3" s="49"/>
      <c r="N3" s="49"/>
      <c r="O3" s="49"/>
      <c r="P3" s="49"/>
      <c r="Q3" s="49"/>
      <c r="R3" s="49"/>
      <c r="S3" s="49"/>
      <c r="T3" s="49"/>
      <c r="U3" s="49"/>
      <c r="V3" s="49"/>
      <c r="W3" s="49"/>
      <c r="X3" s="49"/>
      <c r="Y3" s="49"/>
      <c r="Z3" s="49"/>
      <c r="AA3" s="49"/>
      <c r="AB3" s="49"/>
      <c r="AC3" s="127"/>
      <c r="AD3" s="127"/>
      <c r="AE3" s="127"/>
      <c r="AF3" s="127"/>
      <c r="AG3" s="127"/>
      <c r="AH3" s="127"/>
      <c r="AI3" s="127"/>
    </row>
    <row r="4" spans="1:57">
      <c r="A4" s="128"/>
      <c r="B4" s="128"/>
      <c r="C4" s="128"/>
      <c r="D4" s="128"/>
      <c r="E4" s="128"/>
      <c r="F4" s="128"/>
      <c r="G4" s="128"/>
      <c r="H4" s="128"/>
      <c r="I4" s="128"/>
      <c r="J4" s="128"/>
      <c r="K4" s="128"/>
      <c r="L4" s="128"/>
      <c r="M4" s="128"/>
      <c r="N4" s="128"/>
      <c r="O4" s="128"/>
      <c r="P4" s="128"/>
      <c r="Q4" s="128"/>
      <c r="R4" s="128"/>
      <c r="S4" s="128"/>
      <c r="T4" s="128"/>
      <c r="U4" s="128"/>
      <c r="V4" s="128"/>
      <c r="W4" s="128"/>
      <c r="X4" s="128"/>
      <c r="Y4" s="128"/>
      <c r="Z4" s="128"/>
      <c r="AA4" s="128"/>
      <c r="AB4" s="128"/>
      <c r="AC4" s="129"/>
      <c r="AD4" s="129"/>
      <c r="AE4" s="129"/>
      <c r="AF4" s="129"/>
      <c r="AG4" s="129"/>
      <c r="AH4" s="129"/>
      <c r="AI4" s="129"/>
    </row>
    <row r="5" spans="1:57" ht="21" customHeight="1">
      <c r="A5" s="47"/>
      <c r="B5" s="426" t="s">
        <v>2</v>
      </c>
      <c r="C5" s="315"/>
      <c r="D5" s="315"/>
      <c r="E5" s="315"/>
      <c r="F5" s="427"/>
      <c r="G5" s="428">
        <f>INPUT!H4</f>
        <v>10</v>
      </c>
      <c r="H5" s="275"/>
      <c r="I5" s="275"/>
      <c r="J5" s="276"/>
      <c r="K5" s="130"/>
      <c r="L5" s="429" t="s">
        <v>3</v>
      </c>
      <c r="M5" s="430"/>
      <c r="N5" s="431"/>
      <c r="O5" s="428" t="str">
        <f>INPUT!M4</f>
        <v>CDO</v>
      </c>
      <c r="P5" s="275"/>
      <c r="Q5" s="275"/>
      <c r="R5" s="276"/>
      <c r="S5" s="432"/>
      <c r="T5" s="315"/>
      <c r="U5" s="315"/>
      <c r="V5" s="315"/>
      <c r="W5" s="433"/>
      <c r="X5" s="315"/>
      <c r="Y5" s="315"/>
      <c r="Z5" s="315"/>
      <c r="AA5" s="315"/>
      <c r="AB5" s="315"/>
      <c r="AD5" s="1"/>
      <c r="AE5" s="12"/>
      <c r="AF5" s="12"/>
      <c r="AG5" s="12"/>
      <c r="AH5" s="12"/>
      <c r="AI5" s="12"/>
      <c r="AJ5" s="12"/>
      <c r="AK5" s="12"/>
      <c r="AL5" s="12"/>
      <c r="AM5" s="12"/>
    </row>
    <row r="6" spans="1:57" ht="21" customHeight="1">
      <c r="A6" s="47"/>
      <c r="B6" s="434" t="s">
        <v>5</v>
      </c>
      <c r="C6" s="315"/>
      <c r="D6" s="315"/>
      <c r="E6" s="315"/>
      <c r="F6" s="315"/>
      <c r="G6" s="435" t="str">
        <f>INPUT!H5</f>
        <v>{school_name}</v>
      </c>
      <c r="H6" s="275"/>
      <c r="I6" s="275"/>
      <c r="J6" s="275"/>
      <c r="K6" s="275"/>
      <c r="L6" s="275"/>
      <c r="M6" s="275"/>
      <c r="N6" s="275"/>
      <c r="O6" s="275"/>
      <c r="P6" s="275"/>
      <c r="Q6" s="275"/>
      <c r="R6" s="276"/>
      <c r="S6" s="432" t="s">
        <v>6</v>
      </c>
      <c r="T6" s="315"/>
      <c r="U6" s="315"/>
      <c r="V6" s="315"/>
      <c r="W6" s="435">
        <f>INPUT!T5</f>
        <v>405198</v>
      </c>
      <c r="X6" s="275"/>
      <c r="Y6" s="275"/>
      <c r="Z6" s="275"/>
      <c r="AA6" s="275"/>
      <c r="AB6" s="276"/>
      <c r="AC6" s="131"/>
      <c r="AD6" s="131"/>
      <c r="AE6" s="131"/>
      <c r="AF6" s="132"/>
      <c r="AG6" s="132"/>
      <c r="AH6" s="132"/>
      <c r="AI6" s="133"/>
      <c r="AJ6" s="12"/>
      <c r="AK6" s="12"/>
      <c r="AL6" s="12"/>
      <c r="AM6" s="12"/>
    </row>
    <row r="7" spans="1:57" ht="14.65" customHeight="1" thickBot="1">
      <c r="A7" s="47"/>
      <c r="B7" s="47"/>
      <c r="C7" s="47"/>
      <c r="D7" s="47"/>
      <c r="E7" s="47"/>
      <c r="F7" s="47"/>
      <c r="G7" s="47"/>
      <c r="H7" s="47"/>
      <c r="I7" s="47"/>
      <c r="J7" s="47"/>
      <c r="K7" s="47"/>
      <c r="L7" s="47"/>
      <c r="M7" s="47"/>
      <c r="N7" s="47"/>
      <c r="O7" s="47"/>
      <c r="P7" s="47"/>
      <c r="Q7" s="134"/>
      <c r="R7" s="134"/>
      <c r="S7" s="47"/>
      <c r="T7" s="47"/>
      <c r="U7" s="47"/>
      <c r="V7" s="47"/>
      <c r="W7" s="47"/>
      <c r="X7" s="47"/>
      <c r="Y7" s="47"/>
      <c r="Z7" s="47"/>
      <c r="AA7" s="47"/>
      <c r="AB7" s="47"/>
    </row>
    <row r="8" spans="1:57" ht="21.75" customHeight="1" thickBot="1">
      <c r="A8" s="436"/>
      <c r="B8" s="439" t="s">
        <v>11</v>
      </c>
      <c r="C8" s="440"/>
      <c r="D8" s="440"/>
      <c r="E8" s="441"/>
      <c r="F8" s="444" t="s">
        <v>8</v>
      </c>
      <c r="G8" s="445"/>
      <c r="H8" s="445"/>
      <c r="I8" s="445"/>
      <c r="J8" s="445"/>
      <c r="K8" s="446" t="str">
        <f>INPUT!K7</f>
        <v>{class}</v>
      </c>
      <c r="L8" s="445"/>
      <c r="M8" s="445"/>
      <c r="N8" s="445"/>
      <c r="O8" s="445"/>
      <c r="P8" s="445"/>
      <c r="Q8" s="445"/>
      <c r="R8" s="285"/>
      <c r="S8" s="447" t="s">
        <v>40</v>
      </c>
      <c r="T8" s="445"/>
      <c r="U8" s="445"/>
      <c r="V8" s="445"/>
      <c r="W8" s="446" t="str">
        <f>INPUT!Z5</f>
        <v>{school_year}</v>
      </c>
      <c r="X8" s="445"/>
      <c r="Y8" s="445"/>
      <c r="Z8" s="445"/>
      <c r="AA8" s="445"/>
      <c r="AB8" s="285"/>
      <c r="AC8" s="61"/>
      <c r="AD8" s="61"/>
      <c r="AE8" s="61"/>
      <c r="AF8" s="20"/>
      <c r="AG8" s="20"/>
      <c r="AH8" s="20"/>
      <c r="AI8" s="20"/>
    </row>
    <row r="9" spans="1:57" s="4" customFormat="1" ht="21" customHeight="1" thickBot="1">
      <c r="A9" s="437"/>
      <c r="B9" s="315"/>
      <c r="C9" s="315"/>
      <c r="D9" s="315"/>
      <c r="E9" s="419"/>
      <c r="F9" s="447" t="s">
        <v>9</v>
      </c>
      <c r="G9" s="445"/>
      <c r="H9" s="445"/>
      <c r="I9" s="445"/>
      <c r="J9" s="445"/>
      <c r="K9" s="448" t="str">
        <f>INPUT!R7</f>
        <v>{subject_teacher}</v>
      </c>
      <c r="L9" s="440"/>
      <c r="M9" s="440"/>
      <c r="N9" s="440"/>
      <c r="O9" s="440"/>
      <c r="P9" s="440"/>
      <c r="Q9" s="440"/>
      <c r="R9" s="441"/>
      <c r="S9" s="447" t="s">
        <v>10</v>
      </c>
      <c r="T9" s="445"/>
      <c r="U9" s="445"/>
      <c r="V9" s="445"/>
      <c r="W9" s="449" t="str">
        <f>INPUT!Z7</f>
        <v>{subject_name}</v>
      </c>
      <c r="X9" s="450"/>
      <c r="Y9" s="450"/>
      <c r="Z9" s="450"/>
      <c r="AA9" s="450"/>
      <c r="AB9" s="451"/>
      <c r="AC9" s="21"/>
      <c r="AD9" s="21"/>
      <c r="AE9" s="135"/>
      <c r="AF9" s="21"/>
      <c r="AG9" s="21"/>
      <c r="AH9" s="136"/>
      <c r="AI9" s="137"/>
    </row>
    <row r="10" spans="1:57" s="4" customFormat="1" ht="15.6" customHeight="1" thickBot="1">
      <c r="A10" s="437"/>
      <c r="B10" s="315"/>
      <c r="C10" s="315"/>
      <c r="D10" s="315"/>
      <c r="E10" s="419"/>
      <c r="F10" s="452" t="s">
        <v>15</v>
      </c>
      <c r="G10" s="440"/>
      <c r="H10" s="440"/>
      <c r="I10" s="441"/>
      <c r="J10" s="452" t="s">
        <v>36</v>
      </c>
      <c r="K10" s="440"/>
      <c r="L10" s="440"/>
      <c r="M10" s="441"/>
      <c r="N10" s="452" t="s">
        <v>38</v>
      </c>
      <c r="O10" s="440"/>
      <c r="P10" s="440"/>
      <c r="Q10" s="441"/>
      <c r="R10" s="452" t="s">
        <v>41</v>
      </c>
      <c r="S10" s="440"/>
      <c r="T10" s="440"/>
      <c r="U10" s="441"/>
      <c r="V10" s="452" t="s">
        <v>17</v>
      </c>
      <c r="W10" s="440"/>
      <c r="X10" s="440"/>
      <c r="Y10" s="441"/>
      <c r="Z10" s="454" t="s">
        <v>42</v>
      </c>
      <c r="AA10" s="440"/>
      <c r="AB10" s="441"/>
      <c r="AC10" s="3"/>
      <c r="AD10" s="138"/>
      <c r="AF10" s="3"/>
      <c r="AG10" s="138"/>
      <c r="AH10" s="139"/>
      <c r="AI10" s="139"/>
      <c r="AM10" s="48"/>
      <c r="AN10" s="48"/>
      <c r="AO10" s="48"/>
      <c r="AP10" s="48"/>
      <c r="AQ10" s="48"/>
      <c r="AR10" s="48"/>
      <c r="AS10" s="48"/>
      <c r="AT10" s="48"/>
      <c r="AU10" s="48"/>
      <c r="AV10" s="48"/>
      <c r="AW10" s="48"/>
      <c r="AX10" s="48"/>
      <c r="AY10" s="48"/>
      <c r="AZ10" s="48"/>
      <c r="BA10" s="48"/>
      <c r="BB10" s="48"/>
      <c r="BC10" s="48"/>
      <c r="BD10" s="48"/>
      <c r="BE10" s="48"/>
    </row>
    <row r="11" spans="1:57" s="23" customFormat="1" ht="15" customHeight="1" thickBot="1">
      <c r="A11" s="438"/>
      <c r="B11" s="442"/>
      <c r="C11" s="442"/>
      <c r="D11" s="442"/>
      <c r="E11" s="443"/>
      <c r="F11" s="453"/>
      <c r="G11" s="442"/>
      <c r="H11" s="442"/>
      <c r="I11" s="443"/>
      <c r="J11" s="453"/>
      <c r="K11" s="442"/>
      <c r="L11" s="442"/>
      <c r="M11" s="443"/>
      <c r="N11" s="453"/>
      <c r="O11" s="442"/>
      <c r="P11" s="442"/>
      <c r="Q11" s="443"/>
      <c r="R11" s="453"/>
      <c r="S11" s="442"/>
      <c r="T11" s="442"/>
      <c r="U11" s="443"/>
      <c r="V11" s="453"/>
      <c r="W11" s="442"/>
      <c r="X11" s="442"/>
      <c r="Y11" s="443"/>
      <c r="Z11" s="453"/>
      <c r="AA11" s="442"/>
      <c r="AB11" s="443"/>
      <c r="AC11" s="3"/>
      <c r="AD11" s="3"/>
      <c r="AE11" s="140"/>
      <c r="AF11" s="3"/>
      <c r="AG11" s="3"/>
      <c r="AH11" s="3"/>
      <c r="AI11" s="141"/>
      <c r="AM11" s="48"/>
      <c r="AN11" s="48"/>
      <c r="AO11" s="48"/>
      <c r="AP11" s="48"/>
      <c r="AQ11" s="48"/>
      <c r="AR11" s="48"/>
      <c r="AS11" s="48"/>
      <c r="AT11" s="48"/>
      <c r="AU11" s="48"/>
      <c r="AV11" s="48"/>
      <c r="AW11" s="48"/>
      <c r="AX11" s="48"/>
      <c r="AY11" s="48"/>
      <c r="AZ11" s="48"/>
      <c r="BA11" s="48"/>
      <c r="BB11" s="48"/>
      <c r="BC11" s="48"/>
      <c r="BD11" s="48"/>
      <c r="BE11" s="48"/>
    </row>
    <row r="12" spans="1:57" s="23" customFormat="1" ht="18" customHeight="1" thickBot="1">
      <c r="A12" s="142"/>
      <c r="B12" s="147" t="s">
        <v>13</v>
      </c>
      <c r="C12" s="143"/>
      <c r="D12" s="143"/>
      <c r="E12" s="143"/>
      <c r="F12" s="418"/>
      <c r="G12" s="315"/>
      <c r="H12" s="315"/>
      <c r="I12" s="419"/>
      <c r="J12" s="418"/>
      <c r="K12" s="315"/>
      <c r="L12" s="315"/>
      <c r="M12" s="419"/>
      <c r="N12" s="418"/>
      <c r="O12" s="315"/>
      <c r="P12" s="315"/>
      <c r="Q12" s="419"/>
      <c r="R12" s="418"/>
      <c r="S12" s="315"/>
      <c r="T12" s="315"/>
      <c r="U12" s="419"/>
      <c r="V12" s="418"/>
      <c r="W12" s="315"/>
      <c r="X12" s="315"/>
      <c r="Y12" s="419"/>
      <c r="Z12" s="418"/>
      <c r="AA12" s="315"/>
      <c r="AB12" s="419"/>
      <c r="AC12" s="3"/>
      <c r="AD12" s="3"/>
      <c r="AE12" s="140"/>
      <c r="AF12" s="3"/>
      <c r="AG12" s="3"/>
      <c r="AH12" s="3"/>
      <c r="AI12" s="141"/>
      <c r="AM12" s="48"/>
      <c r="AN12" s="48"/>
      <c r="AO12" s="48"/>
      <c r="AP12" s="48"/>
      <c r="AQ12" s="48"/>
      <c r="AR12" s="48"/>
      <c r="AS12" s="48"/>
      <c r="AT12" s="48"/>
      <c r="AU12" s="48"/>
      <c r="AV12" s="48"/>
      <c r="AW12" s="48"/>
      <c r="AX12" s="48"/>
      <c r="AY12" s="48"/>
      <c r="AZ12" s="48"/>
      <c r="BA12" s="48"/>
      <c r="BB12" s="48"/>
      <c r="BC12" s="48"/>
      <c r="BD12" s="48"/>
      <c r="BE12" s="48"/>
    </row>
    <row r="13" spans="1:57" s="23" customFormat="1" ht="18" hidden="1" customHeight="1" thickBot="1">
      <c r="A13" s="211" t="s">
        <v>129</v>
      </c>
      <c r="B13" s="467" t="s">
        <v>131</v>
      </c>
      <c r="C13" s="468"/>
      <c r="D13" s="469"/>
      <c r="E13" s="208"/>
      <c r="F13" s="471"/>
      <c r="G13" s="472"/>
      <c r="H13" s="472"/>
      <c r="I13" s="473"/>
      <c r="J13" s="471"/>
      <c r="K13" s="472"/>
      <c r="L13" s="472"/>
      <c r="M13" s="473"/>
      <c r="N13" s="471"/>
      <c r="O13" s="472"/>
      <c r="P13" s="472"/>
      <c r="Q13" s="473"/>
      <c r="R13" s="471" t="s">
        <v>144</v>
      </c>
      <c r="S13" s="472"/>
      <c r="T13" s="472"/>
      <c r="U13" s="473"/>
      <c r="V13" s="471"/>
      <c r="W13" s="472"/>
      <c r="X13" s="472"/>
      <c r="Y13" s="473"/>
      <c r="Z13" s="471"/>
      <c r="AA13" s="472"/>
      <c r="AB13" s="472"/>
      <c r="AC13" s="3"/>
      <c r="AD13" s="3"/>
      <c r="AE13" s="140"/>
      <c r="AF13" s="3"/>
      <c r="AG13" s="3"/>
      <c r="AH13" s="3"/>
      <c r="AI13" s="141"/>
      <c r="AM13" s="48"/>
      <c r="AN13" s="48"/>
      <c r="AO13" s="48"/>
      <c r="AP13" s="48"/>
      <c r="AQ13" s="48"/>
      <c r="AR13" s="48"/>
      <c r="AS13" s="48"/>
      <c r="AT13" s="48"/>
      <c r="AU13" s="48"/>
      <c r="AV13" s="48"/>
      <c r="AW13" s="48"/>
      <c r="AX13" s="48"/>
      <c r="AY13" s="48"/>
      <c r="AZ13" s="48"/>
      <c r="BA13" s="48"/>
      <c r="BB13" s="48"/>
      <c r="BC13" s="48"/>
      <c r="BD13" s="48"/>
      <c r="BE13" s="48"/>
    </row>
    <row r="14" spans="1:57" ht="18" customHeight="1">
      <c r="A14" s="212">
        <f>INPUT!A12</f>
        <v>0</v>
      </c>
      <c r="B14" s="212">
        <f>INPUT!C12</f>
        <v>0</v>
      </c>
      <c r="C14" s="144"/>
      <c r="D14" s="144"/>
      <c r="E14" s="144"/>
      <c r="F14" s="408" t="str">
        <f>TERM1!Y13</f>
        <v/>
      </c>
      <c r="G14" s="264"/>
      <c r="H14" s="264"/>
      <c r="I14" s="266"/>
      <c r="J14" s="408" t="str">
        <f>TERM2!Y13</f>
        <v/>
      </c>
      <c r="K14" s="264"/>
      <c r="L14" s="264"/>
      <c r="M14" s="266"/>
      <c r="N14" s="420" t="str">
        <f>TERM3!Y13</f>
        <v/>
      </c>
      <c r="O14" s="264"/>
      <c r="P14" s="264"/>
      <c r="Q14" s="266"/>
      <c r="R14" s="421" t="str">
        <f t="shared" ref="R14:R79" si="0">IF(OR(F14="",J14="",N14=""),"",IF(ISERROR(ROUND(AVERAGE(F14,J14,N14),0)),"",ROUND(AVERAGE(F14,J14,N14),0)))</f>
        <v/>
      </c>
      <c r="S14" s="422"/>
      <c r="T14" s="422"/>
      <c r="U14" s="423"/>
      <c r="V14" s="408" t="str">
        <f t="shared" ref="V14:V63" si="1">IF(ISERROR(IF(R14="","",VLOOKUP(R14,DESCRIPTORS,4,TRUE))),"",IF(R14="","",VLOOKUP(R14,DESCRIPTORS,4,TRUE)))</f>
        <v/>
      </c>
      <c r="W14" s="422"/>
      <c r="X14" s="422"/>
      <c r="Y14" s="423"/>
      <c r="Z14" s="424" t="str">
        <f t="shared" ref="Z14:Z63" si="2">IF(OR($F14="",$J14="",$N14="",$R14=""),"",IF($R14&gt;=75,"PASSED","FAILED"))</f>
        <v/>
      </c>
      <c r="AA14" s="422"/>
      <c r="AB14" s="425"/>
      <c r="AI14" s="141"/>
      <c r="AK14" s="2"/>
      <c r="AM14" s="23"/>
      <c r="AN14" s="23"/>
      <c r="AO14" s="23"/>
      <c r="AP14" s="23"/>
      <c r="AQ14" s="23"/>
      <c r="AR14" s="23"/>
      <c r="AS14" s="23"/>
      <c r="AT14" s="23"/>
      <c r="AU14" s="23"/>
      <c r="AV14" s="23"/>
      <c r="AW14" s="23"/>
      <c r="AX14" s="23"/>
      <c r="AY14" s="23"/>
      <c r="AZ14" s="23"/>
      <c r="BA14" s="23"/>
      <c r="BB14" s="23"/>
      <c r="BC14" s="23"/>
      <c r="BD14" s="23"/>
      <c r="BE14" s="23"/>
    </row>
    <row r="15" spans="1:57" ht="18" customHeight="1">
      <c r="A15" s="212">
        <f>INPUT!A13</f>
        <v>0</v>
      </c>
      <c r="B15" s="212">
        <f>INPUT!C13</f>
        <v>0</v>
      </c>
      <c r="C15" s="145"/>
      <c r="D15" s="145"/>
      <c r="E15" s="145"/>
      <c r="F15" s="386" t="str">
        <f>TERM1!Y14</f>
        <v/>
      </c>
      <c r="G15" s="270"/>
      <c r="H15" s="270"/>
      <c r="I15" s="271"/>
      <c r="J15" s="386" t="str">
        <f>TERM2!Y14</f>
        <v/>
      </c>
      <c r="K15" s="270"/>
      <c r="L15" s="270"/>
      <c r="M15" s="271"/>
      <c r="N15" s="338" t="str">
        <f>TERM3!Y14</f>
        <v/>
      </c>
      <c r="O15" s="270"/>
      <c r="P15" s="270"/>
      <c r="Q15" s="271"/>
      <c r="R15" s="387" t="str">
        <f t="shared" si="0"/>
        <v/>
      </c>
      <c r="S15" s="275"/>
      <c r="T15" s="275"/>
      <c r="U15" s="276"/>
      <c r="V15" s="386" t="str">
        <f t="shared" si="1"/>
        <v/>
      </c>
      <c r="W15" s="275"/>
      <c r="X15" s="275"/>
      <c r="Y15" s="276"/>
      <c r="Z15" s="388" t="str">
        <f t="shared" si="2"/>
        <v/>
      </c>
      <c r="AA15" s="275"/>
      <c r="AB15" s="389"/>
      <c r="AI15" s="141"/>
      <c r="AK15" s="2"/>
      <c r="AM15" s="23"/>
      <c r="AN15" s="23"/>
      <c r="AO15" s="23"/>
      <c r="AP15" s="23"/>
      <c r="AQ15" s="23"/>
      <c r="AR15" s="23"/>
      <c r="AS15" s="23"/>
      <c r="AT15" s="23"/>
      <c r="AU15" s="23"/>
      <c r="AV15" s="23"/>
      <c r="AW15" s="23"/>
      <c r="AX15" s="23"/>
      <c r="AY15" s="23"/>
      <c r="AZ15" s="23"/>
      <c r="BA15" s="23"/>
      <c r="BB15" s="23"/>
      <c r="BC15" s="23"/>
      <c r="BD15" s="23"/>
      <c r="BE15" s="23"/>
    </row>
    <row r="16" spans="1:57" ht="18" customHeight="1">
      <c r="A16" s="212">
        <f>INPUT!A14</f>
        <v>0</v>
      </c>
      <c r="B16" s="212">
        <f>INPUT!C14</f>
        <v>0</v>
      </c>
      <c r="C16" s="145"/>
      <c r="D16" s="145"/>
      <c r="E16" s="145"/>
      <c r="F16" s="386" t="str">
        <f>TERM1!Y15</f>
        <v/>
      </c>
      <c r="G16" s="270"/>
      <c r="H16" s="270"/>
      <c r="I16" s="271"/>
      <c r="J16" s="386" t="str">
        <f>TERM2!Y15</f>
        <v/>
      </c>
      <c r="K16" s="270"/>
      <c r="L16" s="270"/>
      <c r="M16" s="271"/>
      <c r="N16" s="338" t="str">
        <f>TERM3!Y15</f>
        <v/>
      </c>
      <c r="O16" s="270"/>
      <c r="P16" s="270"/>
      <c r="Q16" s="271"/>
      <c r="R16" s="387" t="str">
        <f t="shared" si="0"/>
        <v/>
      </c>
      <c r="S16" s="275"/>
      <c r="T16" s="275"/>
      <c r="U16" s="276"/>
      <c r="V16" s="386" t="str">
        <f t="shared" si="1"/>
        <v/>
      </c>
      <c r="W16" s="275"/>
      <c r="X16" s="275"/>
      <c r="Y16" s="276"/>
      <c r="Z16" s="388" t="str">
        <f t="shared" si="2"/>
        <v/>
      </c>
      <c r="AA16" s="275"/>
      <c r="AB16" s="389"/>
      <c r="AI16" s="141"/>
      <c r="AK16" s="2"/>
      <c r="AM16" s="23"/>
      <c r="AN16" s="23"/>
      <c r="AO16" s="23"/>
      <c r="AP16" s="23"/>
      <c r="AQ16" s="23"/>
      <c r="AR16" s="23"/>
      <c r="AS16" s="23"/>
      <c r="AT16" s="23"/>
      <c r="AU16" s="23"/>
      <c r="AV16" s="23"/>
      <c r="AW16" s="23"/>
      <c r="AX16" s="23"/>
      <c r="AY16" s="23"/>
      <c r="AZ16" s="23"/>
      <c r="BA16" s="23"/>
      <c r="BB16" s="23"/>
      <c r="BC16" s="23"/>
      <c r="BD16" s="23"/>
      <c r="BE16" s="23"/>
    </row>
    <row r="17" spans="1:57" ht="18" customHeight="1">
      <c r="A17" s="212">
        <f>INPUT!A15</f>
        <v>0</v>
      </c>
      <c r="B17" s="212">
        <f>INPUT!C15</f>
        <v>0</v>
      </c>
      <c r="C17" s="145"/>
      <c r="D17" s="145"/>
      <c r="E17" s="145"/>
      <c r="F17" s="386" t="str">
        <f>TERM1!Y16</f>
        <v/>
      </c>
      <c r="G17" s="270"/>
      <c r="H17" s="270"/>
      <c r="I17" s="271"/>
      <c r="J17" s="386" t="str">
        <f>TERM2!Y16</f>
        <v/>
      </c>
      <c r="K17" s="270"/>
      <c r="L17" s="270"/>
      <c r="M17" s="271"/>
      <c r="N17" s="338" t="str">
        <f>TERM3!Y16</f>
        <v/>
      </c>
      <c r="O17" s="270"/>
      <c r="P17" s="270"/>
      <c r="Q17" s="271"/>
      <c r="R17" s="387" t="str">
        <f t="shared" si="0"/>
        <v/>
      </c>
      <c r="S17" s="275"/>
      <c r="T17" s="275"/>
      <c r="U17" s="276"/>
      <c r="V17" s="386" t="str">
        <f t="shared" si="1"/>
        <v/>
      </c>
      <c r="W17" s="275"/>
      <c r="X17" s="275"/>
      <c r="Y17" s="276"/>
      <c r="Z17" s="388" t="str">
        <f t="shared" si="2"/>
        <v/>
      </c>
      <c r="AA17" s="275"/>
      <c r="AB17" s="389"/>
      <c r="AI17" s="141"/>
      <c r="AK17" s="2"/>
      <c r="AM17" s="23"/>
      <c r="AN17" s="23"/>
      <c r="AO17" s="23"/>
      <c r="AP17" s="23"/>
      <c r="AQ17" s="23"/>
      <c r="AR17" s="23"/>
      <c r="AS17" s="23"/>
      <c r="AT17" s="23"/>
      <c r="AU17" s="23"/>
      <c r="AV17" s="23"/>
      <c r="AW17" s="23"/>
      <c r="AX17" s="23"/>
      <c r="AY17" s="23"/>
      <c r="AZ17" s="23"/>
      <c r="BA17" s="23"/>
      <c r="BB17" s="23"/>
      <c r="BC17" s="23"/>
      <c r="BD17" s="23"/>
      <c r="BE17" s="23"/>
    </row>
    <row r="18" spans="1:57" ht="18" customHeight="1">
      <c r="A18" s="212">
        <f>INPUT!A16</f>
        <v>0</v>
      </c>
      <c r="B18" s="212">
        <f>INPUT!C16</f>
        <v>0</v>
      </c>
      <c r="C18" s="145"/>
      <c r="D18" s="145"/>
      <c r="E18" s="145"/>
      <c r="F18" s="386" t="str">
        <f>TERM1!Y17</f>
        <v/>
      </c>
      <c r="G18" s="270"/>
      <c r="H18" s="270"/>
      <c r="I18" s="271"/>
      <c r="J18" s="386" t="str">
        <f>TERM2!Y17</f>
        <v/>
      </c>
      <c r="K18" s="270"/>
      <c r="L18" s="270"/>
      <c r="M18" s="271"/>
      <c r="N18" s="338" t="str">
        <f>TERM3!Y17</f>
        <v/>
      </c>
      <c r="O18" s="270"/>
      <c r="P18" s="270"/>
      <c r="Q18" s="271"/>
      <c r="R18" s="387" t="str">
        <f t="shared" si="0"/>
        <v/>
      </c>
      <c r="S18" s="275"/>
      <c r="T18" s="275"/>
      <c r="U18" s="276"/>
      <c r="V18" s="386" t="str">
        <f t="shared" si="1"/>
        <v/>
      </c>
      <c r="W18" s="275"/>
      <c r="X18" s="275"/>
      <c r="Y18" s="276"/>
      <c r="Z18" s="388" t="str">
        <f t="shared" si="2"/>
        <v/>
      </c>
      <c r="AA18" s="275"/>
      <c r="AB18" s="389"/>
      <c r="AI18" s="141"/>
      <c r="AK18" s="2"/>
      <c r="AM18" s="23"/>
      <c r="AN18" s="23"/>
      <c r="AO18" s="23"/>
      <c r="AP18" s="23"/>
      <c r="AQ18" s="23"/>
      <c r="AR18" s="23"/>
      <c r="AS18" s="23"/>
      <c r="AT18" s="23"/>
      <c r="AU18" s="23"/>
      <c r="AV18" s="23"/>
      <c r="AW18" s="23"/>
      <c r="AX18" s="23"/>
      <c r="AY18" s="23"/>
      <c r="AZ18" s="23"/>
      <c r="BA18" s="23"/>
      <c r="BB18" s="23"/>
      <c r="BC18" s="23"/>
      <c r="BD18" s="23"/>
      <c r="BE18" s="23"/>
    </row>
    <row r="19" spans="1:57" ht="18" customHeight="1">
      <c r="A19" s="212">
        <f>INPUT!A17</f>
        <v>0</v>
      </c>
      <c r="B19" s="212">
        <f>INPUT!C17</f>
        <v>0</v>
      </c>
      <c r="C19" s="145"/>
      <c r="D19" s="145"/>
      <c r="E19" s="145"/>
      <c r="F19" s="386" t="str">
        <f>TERM1!Y18</f>
        <v/>
      </c>
      <c r="G19" s="270"/>
      <c r="H19" s="270"/>
      <c r="I19" s="271"/>
      <c r="J19" s="386" t="str">
        <f>TERM2!Y18</f>
        <v/>
      </c>
      <c r="K19" s="270"/>
      <c r="L19" s="270"/>
      <c r="M19" s="271"/>
      <c r="N19" s="338" t="str">
        <f>TERM3!Y18</f>
        <v/>
      </c>
      <c r="O19" s="270"/>
      <c r="P19" s="270"/>
      <c r="Q19" s="271"/>
      <c r="R19" s="387" t="str">
        <f t="shared" si="0"/>
        <v/>
      </c>
      <c r="S19" s="275"/>
      <c r="T19" s="275"/>
      <c r="U19" s="276"/>
      <c r="V19" s="386" t="str">
        <f t="shared" si="1"/>
        <v/>
      </c>
      <c r="W19" s="275"/>
      <c r="X19" s="275"/>
      <c r="Y19" s="276"/>
      <c r="Z19" s="388" t="str">
        <f t="shared" si="2"/>
        <v/>
      </c>
      <c r="AA19" s="275"/>
      <c r="AB19" s="389"/>
      <c r="AI19" s="141"/>
      <c r="AK19" s="2"/>
      <c r="AM19" s="23"/>
      <c r="AN19" s="23"/>
      <c r="AO19" s="23"/>
      <c r="AP19" s="23"/>
      <c r="AQ19" s="23"/>
      <c r="AR19" s="23"/>
      <c r="AS19" s="23"/>
      <c r="AT19" s="23"/>
      <c r="AU19" s="23"/>
      <c r="AV19" s="23"/>
      <c r="AW19" s="23"/>
      <c r="AX19" s="23"/>
      <c r="AY19" s="23"/>
      <c r="AZ19" s="23"/>
      <c r="BA19" s="23"/>
      <c r="BB19" s="23"/>
      <c r="BC19" s="23"/>
      <c r="BD19" s="23"/>
      <c r="BE19" s="23"/>
    </row>
    <row r="20" spans="1:57" ht="18" customHeight="1">
      <c r="A20" s="212">
        <f>INPUT!A18</f>
        <v>0</v>
      </c>
      <c r="B20" s="212">
        <f>INPUT!C18</f>
        <v>0</v>
      </c>
      <c r="C20" s="145"/>
      <c r="D20" s="145"/>
      <c r="E20" s="145"/>
      <c r="F20" s="386" t="str">
        <f>TERM1!Y19</f>
        <v/>
      </c>
      <c r="G20" s="270"/>
      <c r="H20" s="270"/>
      <c r="I20" s="271"/>
      <c r="J20" s="386" t="str">
        <f>TERM2!Y19</f>
        <v/>
      </c>
      <c r="K20" s="270"/>
      <c r="L20" s="270"/>
      <c r="M20" s="271"/>
      <c r="N20" s="338" t="str">
        <f>TERM3!Y19</f>
        <v/>
      </c>
      <c r="O20" s="270"/>
      <c r="P20" s="270"/>
      <c r="Q20" s="271"/>
      <c r="R20" s="387" t="str">
        <f t="shared" si="0"/>
        <v/>
      </c>
      <c r="S20" s="275"/>
      <c r="T20" s="275"/>
      <c r="U20" s="276"/>
      <c r="V20" s="386" t="str">
        <f t="shared" si="1"/>
        <v/>
      </c>
      <c r="W20" s="275"/>
      <c r="X20" s="275"/>
      <c r="Y20" s="276"/>
      <c r="Z20" s="388" t="str">
        <f t="shared" si="2"/>
        <v/>
      </c>
      <c r="AA20" s="275"/>
      <c r="AB20" s="389"/>
      <c r="AI20" s="141"/>
      <c r="AK20" s="2"/>
      <c r="AM20" s="23"/>
      <c r="AN20" s="23"/>
      <c r="AO20" s="23"/>
      <c r="AP20" s="23"/>
      <c r="AQ20" s="23"/>
      <c r="AR20" s="23"/>
      <c r="AS20" s="23"/>
      <c r="AT20" s="23"/>
      <c r="AU20" s="23"/>
      <c r="AV20" s="23"/>
      <c r="AW20" s="23"/>
      <c r="AX20" s="23"/>
      <c r="AY20" s="23"/>
      <c r="AZ20" s="23"/>
      <c r="BA20" s="23"/>
      <c r="BB20" s="23"/>
      <c r="BC20" s="23"/>
      <c r="BD20" s="23"/>
      <c r="BE20" s="23"/>
    </row>
    <row r="21" spans="1:57" ht="18" customHeight="1">
      <c r="A21" s="212">
        <f>INPUT!A19</f>
        <v>0</v>
      </c>
      <c r="B21" s="212">
        <f>INPUT!C19</f>
        <v>0</v>
      </c>
      <c r="C21" s="145"/>
      <c r="D21" s="145">
        <v>0</v>
      </c>
      <c r="E21" s="145"/>
      <c r="F21" s="386" t="str">
        <f>TERM1!Y20</f>
        <v/>
      </c>
      <c r="G21" s="270"/>
      <c r="H21" s="270"/>
      <c r="I21" s="271"/>
      <c r="J21" s="386" t="str">
        <f>TERM2!Y20</f>
        <v/>
      </c>
      <c r="K21" s="270"/>
      <c r="L21" s="270"/>
      <c r="M21" s="271"/>
      <c r="N21" s="338" t="str">
        <f>TERM3!Y20</f>
        <v/>
      </c>
      <c r="O21" s="270"/>
      <c r="P21" s="270"/>
      <c r="Q21" s="271"/>
      <c r="R21" s="387" t="str">
        <f t="shared" si="0"/>
        <v/>
      </c>
      <c r="S21" s="275"/>
      <c r="T21" s="275"/>
      <c r="U21" s="276"/>
      <c r="V21" s="386" t="str">
        <f t="shared" si="1"/>
        <v/>
      </c>
      <c r="W21" s="275"/>
      <c r="X21" s="275"/>
      <c r="Y21" s="276"/>
      <c r="Z21" s="388" t="str">
        <f t="shared" si="2"/>
        <v/>
      </c>
      <c r="AA21" s="275"/>
      <c r="AB21" s="389"/>
      <c r="AI21" s="141"/>
      <c r="AK21" s="2"/>
      <c r="AM21" s="23"/>
      <c r="AN21" s="23"/>
      <c r="AO21" s="23"/>
      <c r="AP21" s="23"/>
      <c r="AQ21" s="23"/>
      <c r="AR21" s="23"/>
      <c r="AS21" s="23"/>
      <c r="AT21" s="23"/>
      <c r="AU21" s="23"/>
      <c r="AV21" s="23"/>
      <c r="AW21" s="23"/>
      <c r="AX21" s="23"/>
      <c r="AY21" s="23"/>
      <c r="AZ21" s="23"/>
      <c r="BA21" s="23"/>
      <c r="BB21" s="23"/>
      <c r="BC21" s="23"/>
      <c r="BD21" s="23"/>
      <c r="BE21" s="23"/>
    </row>
    <row r="22" spans="1:57" ht="18" customHeight="1">
      <c r="A22" s="212">
        <f>INPUT!A20</f>
        <v>0</v>
      </c>
      <c r="B22" s="212">
        <f>INPUT!C20</f>
        <v>0</v>
      </c>
      <c r="C22" s="145"/>
      <c r="D22" s="145"/>
      <c r="E22" s="145"/>
      <c r="F22" s="386" t="str">
        <f>TERM1!Y21</f>
        <v/>
      </c>
      <c r="G22" s="270"/>
      <c r="H22" s="270"/>
      <c r="I22" s="271"/>
      <c r="J22" s="386" t="str">
        <f>TERM2!Y21</f>
        <v/>
      </c>
      <c r="K22" s="270"/>
      <c r="L22" s="270"/>
      <c r="M22" s="271"/>
      <c r="N22" s="338" t="str">
        <f>TERM3!Y21</f>
        <v/>
      </c>
      <c r="O22" s="270"/>
      <c r="P22" s="270"/>
      <c r="Q22" s="271"/>
      <c r="R22" s="387" t="str">
        <f t="shared" si="0"/>
        <v/>
      </c>
      <c r="S22" s="275"/>
      <c r="T22" s="275"/>
      <c r="U22" s="276"/>
      <c r="V22" s="386" t="str">
        <f t="shared" si="1"/>
        <v/>
      </c>
      <c r="W22" s="275"/>
      <c r="X22" s="275"/>
      <c r="Y22" s="276"/>
      <c r="Z22" s="388" t="str">
        <f t="shared" si="2"/>
        <v/>
      </c>
      <c r="AA22" s="275"/>
      <c r="AB22" s="389"/>
      <c r="AI22" s="141"/>
      <c r="AK22" s="2"/>
      <c r="AM22" s="23"/>
      <c r="AN22" s="23"/>
      <c r="AO22" s="23"/>
      <c r="AP22" s="23"/>
      <c r="AQ22" s="23"/>
      <c r="AR22" s="23"/>
      <c r="AS22" s="23"/>
      <c r="AT22" s="23"/>
      <c r="AU22" s="23"/>
      <c r="AV22" s="23"/>
      <c r="AW22" s="23"/>
      <c r="AX22" s="23"/>
      <c r="AY22" s="23"/>
      <c r="AZ22" s="23"/>
      <c r="BA22" s="23"/>
      <c r="BB22" s="23"/>
      <c r="BC22" s="23"/>
      <c r="BD22" s="23"/>
      <c r="BE22" s="23"/>
    </row>
    <row r="23" spans="1:57" ht="18" customHeight="1">
      <c r="A23" s="212">
        <f>INPUT!A21</f>
        <v>0</v>
      </c>
      <c r="B23" s="212">
        <f>INPUT!C21</f>
        <v>0</v>
      </c>
      <c r="C23" s="145"/>
      <c r="D23" s="145"/>
      <c r="E23" s="145"/>
      <c r="F23" s="386" t="str">
        <f>TERM1!Y22</f>
        <v/>
      </c>
      <c r="G23" s="270"/>
      <c r="H23" s="270"/>
      <c r="I23" s="271"/>
      <c r="J23" s="386" t="str">
        <f>TERM2!Y22</f>
        <v/>
      </c>
      <c r="K23" s="270"/>
      <c r="L23" s="270"/>
      <c r="M23" s="271"/>
      <c r="N23" s="338" t="str">
        <f>TERM3!Y22</f>
        <v/>
      </c>
      <c r="O23" s="270"/>
      <c r="P23" s="270"/>
      <c r="Q23" s="271"/>
      <c r="R23" s="387" t="str">
        <f t="shared" si="0"/>
        <v/>
      </c>
      <c r="S23" s="275"/>
      <c r="T23" s="275"/>
      <c r="U23" s="276"/>
      <c r="V23" s="386" t="str">
        <f t="shared" si="1"/>
        <v/>
      </c>
      <c r="W23" s="275"/>
      <c r="X23" s="275"/>
      <c r="Y23" s="276"/>
      <c r="Z23" s="388" t="str">
        <f t="shared" si="2"/>
        <v/>
      </c>
      <c r="AA23" s="275"/>
      <c r="AB23" s="389"/>
      <c r="AI23" s="141"/>
      <c r="AK23" s="2"/>
      <c r="AM23" s="23"/>
      <c r="AN23" s="23"/>
      <c r="AO23" s="23"/>
      <c r="AP23" s="23"/>
      <c r="AQ23" s="23"/>
      <c r="AR23" s="23"/>
      <c r="AS23" s="23"/>
      <c r="AT23" s="23"/>
      <c r="AU23" s="23"/>
      <c r="AV23" s="23"/>
      <c r="AW23" s="23"/>
      <c r="AX23" s="23"/>
      <c r="AY23" s="23"/>
      <c r="AZ23" s="23"/>
      <c r="BA23" s="23"/>
      <c r="BB23" s="23"/>
      <c r="BC23" s="23"/>
      <c r="BD23" s="23"/>
      <c r="BE23" s="23"/>
    </row>
    <row r="24" spans="1:57" ht="18" customHeight="1">
      <c r="A24" s="212">
        <f>INPUT!A22</f>
        <v>0</v>
      </c>
      <c r="B24" s="212">
        <f>INPUT!C22</f>
        <v>0</v>
      </c>
      <c r="C24" s="145"/>
      <c r="D24" s="145">
        <v>0</v>
      </c>
      <c r="E24" s="145"/>
      <c r="F24" s="386" t="str">
        <f>TERM1!Y23</f>
        <v/>
      </c>
      <c r="G24" s="270"/>
      <c r="H24" s="270"/>
      <c r="I24" s="271"/>
      <c r="J24" s="386" t="str">
        <f>TERM2!Y23</f>
        <v/>
      </c>
      <c r="K24" s="270"/>
      <c r="L24" s="270"/>
      <c r="M24" s="271"/>
      <c r="N24" s="338" t="str">
        <f>TERM3!Y23</f>
        <v/>
      </c>
      <c r="O24" s="270"/>
      <c r="P24" s="270"/>
      <c r="Q24" s="271"/>
      <c r="R24" s="387" t="str">
        <f t="shared" si="0"/>
        <v/>
      </c>
      <c r="S24" s="275"/>
      <c r="T24" s="275"/>
      <c r="U24" s="276"/>
      <c r="V24" s="386" t="str">
        <f t="shared" si="1"/>
        <v/>
      </c>
      <c r="W24" s="275"/>
      <c r="X24" s="275"/>
      <c r="Y24" s="276"/>
      <c r="Z24" s="388" t="str">
        <f t="shared" si="2"/>
        <v/>
      </c>
      <c r="AA24" s="275"/>
      <c r="AB24" s="389"/>
      <c r="AI24" s="141"/>
      <c r="AK24" s="2"/>
      <c r="BD24" s="48"/>
      <c r="BE24" s="48"/>
    </row>
    <row r="25" spans="1:57" ht="18" customHeight="1">
      <c r="A25" s="212">
        <f>INPUT!A23</f>
        <v>0</v>
      </c>
      <c r="B25" s="212">
        <f>INPUT!C23</f>
        <v>0</v>
      </c>
      <c r="C25" s="145"/>
      <c r="D25" s="145"/>
      <c r="E25" s="145"/>
      <c r="F25" s="386" t="str">
        <f>TERM1!Y24</f>
        <v/>
      </c>
      <c r="G25" s="270"/>
      <c r="H25" s="270"/>
      <c r="I25" s="271"/>
      <c r="J25" s="386" t="str">
        <f>TERM2!Y24</f>
        <v/>
      </c>
      <c r="K25" s="270"/>
      <c r="L25" s="270"/>
      <c r="M25" s="271"/>
      <c r="N25" s="338" t="str">
        <f>TERM3!Y24</f>
        <v/>
      </c>
      <c r="O25" s="270"/>
      <c r="P25" s="270"/>
      <c r="Q25" s="271"/>
      <c r="R25" s="387" t="str">
        <f t="shared" si="0"/>
        <v/>
      </c>
      <c r="S25" s="275"/>
      <c r="T25" s="275"/>
      <c r="U25" s="276"/>
      <c r="V25" s="386" t="str">
        <f t="shared" si="1"/>
        <v/>
      </c>
      <c r="W25" s="275"/>
      <c r="X25" s="275"/>
      <c r="Y25" s="276"/>
      <c r="Z25" s="388" t="str">
        <f t="shared" si="2"/>
        <v/>
      </c>
      <c r="AA25" s="275"/>
      <c r="AB25" s="389"/>
      <c r="AI25" s="141"/>
      <c r="AK25" s="2"/>
      <c r="AM25" s="104"/>
      <c r="AN25" s="104"/>
      <c r="AO25" s="104"/>
      <c r="AP25" s="104"/>
      <c r="AQ25" s="104"/>
      <c r="AR25" s="104"/>
      <c r="AS25" s="104"/>
      <c r="AT25" s="104"/>
      <c r="AU25" s="104"/>
      <c r="AV25" s="104"/>
      <c r="AW25" s="104"/>
      <c r="AX25" s="104"/>
      <c r="AY25" s="104"/>
      <c r="AZ25" s="104"/>
      <c r="BA25" s="104"/>
      <c r="BB25" s="104"/>
      <c r="BC25" s="104"/>
      <c r="BD25" s="104"/>
      <c r="BE25" s="104"/>
    </row>
    <row r="26" spans="1:57" ht="18" customHeight="1">
      <c r="A26" s="212">
        <f>INPUT!A24</f>
        <v>0</v>
      </c>
      <c r="B26" s="212">
        <f>INPUT!C24</f>
        <v>0</v>
      </c>
      <c r="C26" s="145"/>
      <c r="D26" s="145"/>
      <c r="E26" s="145"/>
      <c r="F26" s="386" t="str">
        <f>TERM1!Y25</f>
        <v/>
      </c>
      <c r="G26" s="270"/>
      <c r="H26" s="270"/>
      <c r="I26" s="271"/>
      <c r="J26" s="386" t="str">
        <f>TERM2!Y25</f>
        <v/>
      </c>
      <c r="K26" s="270"/>
      <c r="L26" s="270"/>
      <c r="M26" s="271"/>
      <c r="N26" s="338" t="str">
        <f>TERM3!Y25</f>
        <v/>
      </c>
      <c r="O26" s="270"/>
      <c r="P26" s="270"/>
      <c r="Q26" s="271"/>
      <c r="R26" s="387" t="str">
        <f t="shared" si="0"/>
        <v/>
      </c>
      <c r="S26" s="275"/>
      <c r="T26" s="275"/>
      <c r="U26" s="276"/>
      <c r="V26" s="386" t="str">
        <f t="shared" si="1"/>
        <v/>
      </c>
      <c r="W26" s="275"/>
      <c r="X26" s="275"/>
      <c r="Y26" s="276"/>
      <c r="Z26" s="388" t="str">
        <f t="shared" si="2"/>
        <v/>
      </c>
      <c r="AA26" s="275"/>
      <c r="AB26" s="389"/>
      <c r="AI26" s="141"/>
      <c r="AK26" s="2"/>
      <c r="AM26" s="104"/>
      <c r="AN26" s="104"/>
      <c r="AO26" s="104"/>
      <c r="AP26" s="104"/>
      <c r="AQ26" s="104"/>
      <c r="AR26" s="104"/>
      <c r="AS26" s="104"/>
      <c r="AT26" s="104"/>
      <c r="AU26" s="104"/>
      <c r="AV26" s="104"/>
      <c r="AW26" s="104"/>
      <c r="AX26" s="104"/>
      <c r="AY26" s="104"/>
      <c r="AZ26" s="104"/>
      <c r="BA26" s="104"/>
      <c r="BB26" s="104"/>
      <c r="BC26" s="104"/>
      <c r="BD26" s="104"/>
      <c r="BE26" s="104"/>
    </row>
    <row r="27" spans="1:57" ht="18" customHeight="1">
      <c r="A27" s="212">
        <f>INPUT!A25</f>
        <v>0</v>
      </c>
      <c r="B27" s="212">
        <f>INPUT!C25</f>
        <v>0</v>
      </c>
      <c r="C27" s="145"/>
      <c r="D27" s="145"/>
      <c r="E27" s="145"/>
      <c r="F27" s="386" t="str">
        <f>TERM1!Y26</f>
        <v/>
      </c>
      <c r="G27" s="270"/>
      <c r="H27" s="270"/>
      <c r="I27" s="271"/>
      <c r="J27" s="386" t="str">
        <f>TERM2!Y26</f>
        <v/>
      </c>
      <c r="K27" s="270"/>
      <c r="L27" s="270"/>
      <c r="M27" s="271"/>
      <c r="N27" s="338" t="str">
        <f>TERM3!Y26</f>
        <v/>
      </c>
      <c r="O27" s="270"/>
      <c r="P27" s="270"/>
      <c r="Q27" s="271"/>
      <c r="R27" s="387" t="str">
        <f t="shared" si="0"/>
        <v/>
      </c>
      <c r="S27" s="275"/>
      <c r="T27" s="275"/>
      <c r="U27" s="276"/>
      <c r="V27" s="386" t="str">
        <f t="shared" si="1"/>
        <v/>
      </c>
      <c r="W27" s="275"/>
      <c r="X27" s="275"/>
      <c r="Y27" s="276"/>
      <c r="Z27" s="388" t="str">
        <f t="shared" si="2"/>
        <v/>
      </c>
      <c r="AA27" s="275"/>
      <c r="AB27" s="389"/>
      <c r="AI27" s="141"/>
      <c r="AK27" s="2"/>
      <c r="AM27" s="104"/>
      <c r="AN27" s="104"/>
      <c r="AO27" s="104"/>
      <c r="AP27" s="104"/>
      <c r="AQ27" s="104"/>
      <c r="AR27" s="104"/>
      <c r="AS27" s="104"/>
      <c r="AT27" s="104"/>
      <c r="AU27" s="104"/>
      <c r="AV27" s="104"/>
      <c r="AW27" s="104"/>
      <c r="AX27" s="104"/>
      <c r="AY27" s="104"/>
      <c r="AZ27" s="104"/>
      <c r="BA27" s="104"/>
      <c r="BB27" s="104"/>
      <c r="BC27" s="104"/>
      <c r="BD27" s="104"/>
      <c r="BE27" s="104"/>
    </row>
    <row r="28" spans="1:57" ht="18" customHeight="1">
      <c r="A28" s="212">
        <f>INPUT!A26</f>
        <v>0</v>
      </c>
      <c r="B28" s="212">
        <f>INPUT!C26</f>
        <v>0</v>
      </c>
      <c r="C28" s="145"/>
      <c r="D28" s="145"/>
      <c r="E28" s="145"/>
      <c r="F28" s="386" t="str">
        <f>TERM1!Y27</f>
        <v/>
      </c>
      <c r="G28" s="270"/>
      <c r="H28" s="270"/>
      <c r="I28" s="271"/>
      <c r="J28" s="386" t="str">
        <f>TERM2!Y27</f>
        <v/>
      </c>
      <c r="K28" s="270"/>
      <c r="L28" s="270"/>
      <c r="M28" s="271"/>
      <c r="N28" s="338" t="str">
        <f>TERM3!Y27</f>
        <v/>
      </c>
      <c r="O28" s="270"/>
      <c r="P28" s="270"/>
      <c r="Q28" s="271"/>
      <c r="R28" s="387" t="str">
        <f t="shared" si="0"/>
        <v/>
      </c>
      <c r="S28" s="275"/>
      <c r="T28" s="275"/>
      <c r="U28" s="276"/>
      <c r="V28" s="386" t="str">
        <f t="shared" si="1"/>
        <v/>
      </c>
      <c r="W28" s="275"/>
      <c r="X28" s="275"/>
      <c r="Y28" s="276"/>
      <c r="Z28" s="388" t="str">
        <f t="shared" si="2"/>
        <v/>
      </c>
      <c r="AA28" s="275"/>
      <c r="AB28" s="389"/>
      <c r="AI28" s="141"/>
      <c r="AK28" s="2"/>
    </row>
    <row r="29" spans="1:57" ht="18" customHeight="1">
      <c r="A29" s="212">
        <f>INPUT!A27</f>
        <v>0</v>
      </c>
      <c r="B29" s="212">
        <f>INPUT!C27</f>
        <v>0</v>
      </c>
      <c r="C29" s="145"/>
      <c r="D29" s="145"/>
      <c r="E29" s="145"/>
      <c r="F29" s="386" t="str">
        <f>TERM1!Y28</f>
        <v/>
      </c>
      <c r="G29" s="270"/>
      <c r="H29" s="270"/>
      <c r="I29" s="271"/>
      <c r="J29" s="386" t="str">
        <f>TERM2!Y28</f>
        <v/>
      </c>
      <c r="K29" s="270"/>
      <c r="L29" s="270"/>
      <c r="M29" s="271"/>
      <c r="N29" s="338" t="str">
        <f>TERM3!Y28</f>
        <v/>
      </c>
      <c r="O29" s="270"/>
      <c r="P29" s="270"/>
      <c r="Q29" s="271"/>
      <c r="R29" s="387" t="str">
        <f t="shared" si="0"/>
        <v/>
      </c>
      <c r="S29" s="275"/>
      <c r="T29" s="275"/>
      <c r="U29" s="276"/>
      <c r="V29" s="386" t="str">
        <f t="shared" si="1"/>
        <v/>
      </c>
      <c r="W29" s="275"/>
      <c r="X29" s="275"/>
      <c r="Y29" s="276"/>
      <c r="Z29" s="388" t="str">
        <f t="shared" si="2"/>
        <v/>
      </c>
      <c r="AA29" s="275"/>
      <c r="AB29" s="389"/>
      <c r="AI29" s="141"/>
      <c r="AK29" s="2"/>
    </row>
    <row r="30" spans="1:57" ht="18" customHeight="1">
      <c r="A30" s="212">
        <f>INPUT!A28</f>
        <v>0</v>
      </c>
      <c r="B30" s="212">
        <f>INPUT!C28</f>
        <v>0</v>
      </c>
      <c r="C30" s="145"/>
      <c r="D30" s="145"/>
      <c r="E30" s="145"/>
      <c r="F30" s="386" t="str">
        <f>TERM1!Y29</f>
        <v/>
      </c>
      <c r="G30" s="270"/>
      <c r="H30" s="270"/>
      <c r="I30" s="271"/>
      <c r="J30" s="386" t="str">
        <f>TERM2!Y29</f>
        <v/>
      </c>
      <c r="K30" s="270"/>
      <c r="L30" s="270"/>
      <c r="M30" s="271"/>
      <c r="N30" s="338" t="str">
        <f>TERM3!Y29</f>
        <v/>
      </c>
      <c r="O30" s="270"/>
      <c r="P30" s="270"/>
      <c r="Q30" s="271"/>
      <c r="R30" s="387" t="str">
        <f t="shared" si="0"/>
        <v/>
      </c>
      <c r="S30" s="275"/>
      <c r="T30" s="275"/>
      <c r="U30" s="276"/>
      <c r="V30" s="386" t="str">
        <f t="shared" si="1"/>
        <v/>
      </c>
      <c r="W30" s="275"/>
      <c r="X30" s="275"/>
      <c r="Y30" s="276"/>
      <c r="Z30" s="388" t="str">
        <f t="shared" si="2"/>
        <v/>
      </c>
      <c r="AA30" s="275"/>
      <c r="AB30" s="389"/>
      <c r="AI30" s="141"/>
      <c r="AK30" s="2"/>
    </row>
    <row r="31" spans="1:57" ht="18" customHeight="1">
      <c r="A31" s="212">
        <f>INPUT!A29</f>
        <v>0</v>
      </c>
      <c r="B31" s="212">
        <f>INPUT!C29</f>
        <v>0</v>
      </c>
      <c r="C31" s="145"/>
      <c r="D31" s="145"/>
      <c r="E31" s="145"/>
      <c r="F31" s="386" t="str">
        <f>TERM1!Y30</f>
        <v/>
      </c>
      <c r="G31" s="270"/>
      <c r="H31" s="270"/>
      <c r="I31" s="271"/>
      <c r="J31" s="386" t="str">
        <f>TERM2!Y30</f>
        <v/>
      </c>
      <c r="K31" s="270"/>
      <c r="L31" s="270"/>
      <c r="M31" s="271"/>
      <c r="N31" s="338" t="str">
        <f>TERM3!Y30</f>
        <v/>
      </c>
      <c r="O31" s="270"/>
      <c r="P31" s="270"/>
      <c r="Q31" s="271"/>
      <c r="R31" s="387" t="str">
        <f t="shared" si="0"/>
        <v/>
      </c>
      <c r="S31" s="275"/>
      <c r="T31" s="275"/>
      <c r="U31" s="276"/>
      <c r="V31" s="386" t="str">
        <f t="shared" si="1"/>
        <v/>
      </c>
      <c r="W31" s="275"/>
      <c r="X31" s="275"/>
      <c r="Y31" s="276"/>
      <c r="Z31" s="388" t="str">
        <f t="shared" si="2"/>
        <v/>
      </c>
      <c r="AA31" s="275"/>
      <c r="AB31" s="389"/>
      <c r="AI31" s="141"/>
      <c r="AK31" s="2"/>
    </row>
    <row r="32" spans="1:57" ht="18" customHeight="1">
      <c r="A32" s="212">
        <f>INPUT!A30</f>
        <v>0</v>
      </c>
      <c r="B32" s="212">
        <f>INPUT!C30</f>
        <v>0</v>
      </c>
      <c r="C32" s="145"/>
      <c r="D32" s="145"/>
      <c r="E32" s="145"/>
      <c r="F32" s="386" t="str">
        <f>TERM1!Y31</f>
        <v/>
      </c>
      <c r="G32" s="270"/>
      <c r="H32" s="270"/>
      <c r="I32" s="271"/>
      <c r="J32" s="386" t="str">
        <f>TERM2!Y31</f>
        <v/>
      </c>
      <c r="K32" s="270"/>
      <c r="L32" s="270"/>
      <c r="M32" s="271"/>
      <c r="N32" s="338" t="str">
        <f>TERM3!Y31</f>
        <v/>
      </c>
      <c r="O32" s="270"/>
      <c r="P32" s="270"/>
      <c r="Q32" s="271"/>
      <c r="R32" s="387" t="str">
        <f t="shared" si="0"/>
        <v/>
      </c>
      <c r="S32" s="275"/>
      <c r="T32" s="275"/>
      <c r="U32" s="276"/>
      <c r="V32" s="386" t="str">
        <f t="shared" si="1"/>
        <v/>
      </c>
      <c r="W32" s="275"/>
      <c r="X32" s="275"/>
      <c r="Y32" s="276"/>
      <c r="Z32" s="388" t="str">
        <f t="shared" si="2"/>
        <v/>
      </c>
      <c r="AA32" s="275"/>
      <c r="AB32" s="389"/>
      <c r="AI32" s="141"/>
      <c r="AK32" s="2"/>
    </row>
    <row r="33" spans="1:55" ht="18" customHeight="1">
      <c r="A33" s="212">
        <f>INPUT!A31</f>
        <v>0</v>
      </c>
      <c r="B33" s="212">
        <f>INPUT!C31</f>
        <v>0</v>
      </c>
      <c r="C33" s="145"/>
      <c r="D33" s="145"/>
      <c r="E33" s="145"/>
      <c r="F33" s="386" t="str">
        <f>TERM1!Y32</f>
        <v/>
      </c>
      <c r="G33" s="270"/>
      <c r="H33" s="270"/>
      <c r="I33" s="271"/>
      <c r="J33" s="386" t="str">
        <f>TERM2!Y32</f>
        <v/>
      </c>
      <c r="K33" s="270"/>
      <c r="L33" s="270"/>
      <c r="M33" s="271"/>
      <c r="N33" s="338" t="str">
        <f>TERM3!Y32</f>
        <v/>
      </c>
      <c r="O33" s="270"/>
      <c r="P33" s="270"/>
      <c r="Q33" s="271"/>
      <c r="R33" s="387" t="str">
        <f t="shared" si="0"/>
        <v/>
      </c>
      <c r="S33" s="275"/>
      <c r="T33" s="275"/>
      <c r="U33" s="276"/>
      <c r="V33" s="386" t="str">
        <f t="shared" si="1"/>
        <v/>
      </c>
      <c r="W33" s="275"/>
      <c r="X33" s="275"/>
      <c r="Y33" s="276"/>
      <c r="Z33" s="388" t="str">
        <f t="shared" si="2"/>
        <v/>
      </c>
      <c r="AA33" s="275"/>
      <c r="AB33" s="389"/>
      <c r="AI33" s="141"/>
      <c r="AK33" s="2"/>
    </row>
    <row r="34" spans="1:55" ht="18" customHeight="1">
      <c r="A34" s="212">
        <f>INPUT!A32</f>
        <v>0</v>
      </c>
      <c r="B34" s="212">
        <f>INPUT!C32</f>
        <v>0</v>
      </c>
      <c r="C34" s="145"/>
      <c r="D34" s="145"/>
      <c r="E34" s="145"/>
      <c r="F34" s="386" t="str">
        <f>TERM1!Y33</f>
        <v/>
      </c>
      <c r="G34" s="270"/>
      <c r="H34" s="270"/>
      <c r="I34" s="271"/>
      <c r="J34" s="386" t="str">
        <f>TERM2!Y33</f>
        <v/>
      </c>
      <c r="K34" s="270"/>
      <c r="L34" s="270"/>
      <c r="M34" s="271"/>
      <c r="N34" s="338" t="str">
        <f>TERM3!Y33</f>
        <v/>
      </c>
      <c r="O34" s="270"/>
      <c r="P34" s="270"/>
      <c r="Q34" s="271"/>
      <c r="R34" s="387" t="str">
        <f t="shared" si="0"/>
        <v/>
      </c>
      <c r="S34" s="275"/>
      <c r="T34" s="275"/>
      <c r="U34" s="276"/>
      <c r="V34" s="386" t="str">
        <f t="shared" si="1"/>
        <v/>
      </c>
      <c r="W34" s="275"/>
      <c r="X34" s="275"/>
      <c r="Y34" s="276"/>
      <c r="Z34" s="388" t="str">
        <f t="shared" si="2"/>
        <v/>
      </c>
      <c r="AA34" s="275"/>
      <c r="AB34" s="389"/>
      <c r="AI34" s="141"/>
      <c r="AK34" s="2"/>
    </row>
    <row r="35" spans="1:55" ht="18" customHeight="1">
      <c r="A35" s="212">
        <f>INPUT!A33</f>
        <v>0</v>
      </c>
      <c r="B35" s="212">
        <f>INPUT!C33</f>
        <v>0</v>
      </c>
      <c r="C35" s="145"/>
      <c r="D35" s="145"/>
      <c r="E35" s="145"/>
      <c r="F35" s="386" t="str">
        <f>TERM1!Y34</f>
        <v/>
      </c>
      <c r="G35" s="270"/>
      <c r="H35" s="270"/>
      <c r="I35" s="271"/>
      <c r="J35" s="386" t="str">
        <f>TERM2!Y34</f>
        <v/>
      </c>
      <c r="K35" s="270"/>
      <c r="L35" s="270"/>
      <c r="M35" s="271"/>
      <c r="N35" s="338" t="str">
        <f>TERM3!Y34</f>
        <v/>
      </c>
      <c r="O35" s="270"/>
      <c r="P35" s="270"/>
      <c r="Q35" s="271"/>
      <c r="R35" s="387" t="str">
        <f t="shared" si="0"/>
        <v/>
      </c>
      <c r="S35" s="275"/>
      <c r="T35" s="275"/>
      <c r="U35" s="276"/>
      <c r="V35" s="386" t="str">
        <f t="shared" si="1"/>
        <v/>
      </c>
      <c r="W35" s="275"/>
      <c r="X35" s="275"/>
      <c r="Y35" s="276"/>
      <c r="Z35" s="388" t="str">
        <f t="shared" si="2"/>
        <v/>
      </c>
      <c r="AA35" s="275"/>
      <c r="AB35" s="389"/>
      <c r="AI35" s="141"/>
      <c r="AK35" s="2"/>
      <c r="AN35" s="1"/>
      <c r="AO35" s="1"/>
      <c r="AP35" s="1"/>
      <c r="AQ35" s="1"/>
      <c r="AR35" s="1"/>
      <c r="AS35" s="1"/>
      <c r="AT35" s="1"/>
      <c r="AU35" s="1"/>
      <c r="AV35" s="1"/>
      <c r="AW35" s="1"/>
      <c r="AX35" s="1"/>
      <c r="AY35" s="1"/>
      <c r="AZ35" s="1"/>
      <c r="BA35" s="1"/>
      <c r="BB35" s="1"/>
      <c r="BC35" s="1"/>
    </row>
    <row r="36" spans="1:55" ht="18" customHeight="1">
      <c r="A36" s="212">
        <f>INPUT!A34</f>
        <v>0</v>
      </c>
      <c r="B36" s="212">
        <f>INPUT!C34</f>
        <v>0</v>
      </c>
      <c r="C36" s="145"/>
      <c r="D36" s="145"/>
      <c r="E36" s="145"/>
      <c r="F36" s="386" t="str">
        <f>TERM1!Y35</f>
        <v/>
      </c>
      <c r="G36" s="270"/>
      <c r="H36" s="270"/>
      <c r="I36" s="271"/>
      <c r="J36" s="386" t="str">
        <f>TERM2!Y35</f>
        <v/>
      </c>
      <c r="K36" s="270"/>
      <c r="L36" s="270"/>
      <c r="M36" s="271"/>
      <c r="N36" s="338" t="str">
        <f>TERM3!Y35</f>
        <v/>
      </c>
      <c r="O36" s="270"/>
      <c r="P36" s="270"/>
      <c r="Q36" s="271"/>
      <c r="R36" s="387" t="str">
        <f t="shared" si="0"/>
        <v/>
      </c>
      <c r="S36" s="275"/>
      <c r="T36" s="275"/>
      <c r="U36" s="276"/>
      <c r="V36" s="386" t="str">
        <f t="shared" si="1"/>
        <v/>
      </c>
      <c r="W36" s="275"/>
      <c r="X36" s="275"/>
      <c r="Y36" s="276"/>
      <c r="Z36" s="388" t="str">
        <f t="shared" si="2"/>
        <v/>
      </c>
      <c r="AA36" s="275"/>
      <c r="AB36" s="389"/>
      <c r="AI36" s="141"/>
      <c r="AK36" s="2"/>
      <c r="AN36" s="1"/>
      <c r="AO36" s="1"/>
      <c r="AP36" s="1"/>
      <c r="AQ36" s="1"/>
      <c r="AR36" s="1"/>
      <c r="AS36" s="1"/>
      <c r="AT36" s="1"/>
      <c r="AU36" s="1"/>
      <c r="AV36" s="1"/>
      <c r="AW36" s="1"/>
      <c r="AX36" s="1"/>
      <c r="AY36" s="1"/>
      <c r="AZ36" s="1"/>
      <c r="BA36" s="1"/>
      <c r="BB36" s="1"/>
      <c r="BC36" s="1"/>
    </row>
    <row r="37" spans="1:55" ht="18" customHeight="1">
      <c r="A37" s="212">
        <f>INPUT!A35</f>
        <v>0</v>
      </c>
      <c r="B37" s="212">
        <f>INPUT!C35</f>
        <v>0</v>
      </c>
      <c r="C37" s="145"/>
      <c r="D37" s="145"/>
      <c r="E37" s="145"/>
      <c r="F37" s="386" t="str">
        <f>TERM1!Y36</f>
        <v/>
      </c>
      <c r="G37" s="270"/>
      <c r="H37" s="270"/>
      <c r="I37" s="271"/>
      <c r="J37" s="386" t="str">
        <f>TERM2!Y36</f>
        <v/>
      </c>
      <c r="K37" s="270"/>
      <c r="L37" s="270"/>
      <c r="M37" s="271"/>
      <c r="N37" s="338" t="str">
        <f>TERM3!Y36</f>
        <v/>
      </c>
      <c r="O37" s="270"/>
      <c r="P37" s="270"/>
      <c r="Q37" s="271"/>
      <c r="R37" s="387" t="str">
        <f t="shared" si="0"/>
        <v/>
      </c>
      <c r="S37" s="275"/>
      <c r="T37" s="275"/>
      <c r="U37" s="276"/>
      <c r="V37" s="386" t="str">
        <f t="shared" si="1"/>
        <v/>
      </c>
      <c r="W37" s="275"/>
      <c r="X37" s="275"/>
      <c r="Y37" s="276"/>
      <c r="Z37" s="388" t="str">
        <f t="shared" si="2"/>
        <v/>
      </c>
      <c r="AA37" s="275"/>
      <c r="AB37" s="389"/>
      <c r="AI37" s="141"/>
      <c r="AK37" s="2"/>
      <c r="AN37" s="1"/>
      <c r="AO37" s="1"/>
      <c r="AP37" s="1"/>
      <c r="AQ37" s="1"/>
      <c r="AR37" s="1"/>
      <c r="AS37" s="1"/>
      <c r="AT37" s="1"/>
      <c r="AU37" s="1"/>
      <c r="AV37" s="1"/>
      <c r="AW37" s="1"/>
      <c r="AX37" s="1"/>
      <c r="AY37" s="1"/>
      <c r="AZ37" s="1"/>
      <c r="BA37" s="1"/>
      <c r="BB37" s="1"/>
      <c r="BC37" s="1"/>
    </row>
    <row r="38" spans="1:55" ht="18" customHeight="1">
      <c r="A38" s="212">
        <f>INPUT!A36</f>
        <v>0</v>
      </c>
      <c r="B38" s="212">
        <f>INPUT!C36</f>
        <v>0</v>
      </c>
      <c r="C38" s="145"/>
      <c r="D38" s="145"/>
      <c r="E38" s="145"/>
      <c r="F38" s="386" t="str">
        <f>TERM1!Y37</f>
        <v/>
      </c>
      <c r="G38" s="270"/>
      <c r="H38" s="270"/>
      <c r="I38" s="271"/>
      <c r="J38" s="386" t="str">
        <f>TERM2!Y37</f>
        <v/>
      </c>
      <c r="K38" s="270"/>
      <c r="L38" s="270"/>
      <c r="M38" s="271"/>
      <c r="N38" s="338" t="str">
        <f>TERM3!Y37</f>
        <v/>
      </c>
      <c r="O38" s="270"/>
      <c r="P38" s="270"/>
      <c r="Q38" s="271"/>
      <c r="R38" s="387" t="str">
        <f t="shared" si="0"/>
        <v/>
      </c>
      <c r="S38" s="275"/>
      <c r="T38" s="275"/>
      <c r="U38" s="276"/>
      <c r="V38" s="386" t="str">
        <f t="shared" si="1"/>
        <v/>
      </c>
      <c r="W38" s="275"/>
      <c r="X38" s="275"/>
      <c r="Y38" s="276"/>
      <c r="Z38" s="388" t="str">
        <f t="shared" si="2"/>
        <v/>
      </c>
      <c r="AA38" s="275"/>
      <c r="AB38" s="389"/>
      <c r="AI38" s="141"/>
      <c r="AK38" s="2"/>
      <c r="AN38" s="1"/>
      <c r="AO38" s="1"/>
      <c r="AP38" s="1"/>
      <c r="AQ38" s="1"/>
      <c r="AR38" s="1"/>
      <c r="AS38" s="1"/>
      <c r="AT38" s="1"/>
      <c r="AU38" s="1"/>
      <c r="AV38" s="1"/>
      <c r="AW38" s="1"/>
      <c r="AX38" s="1"/>
      <c r="AY38" s="1"/>
      <c r="AZ38" s="1"/>
      <c r="BA38" s="1"/>
      <c r="BB38" s="1"/>
      <c r="BC38" s="1"/>
    </row>
    <row r="39" spans="1:55" ht="18" customHeight="1">
      <c r="A39" s="212">
        <f>INPUT!A37</f>
        <v>0</v>
      </c>
      <c r="B39" s="212">
        <f>INPUT!C37</f>
        <v>0</v>
      </c>
      <c r="C39" s="145"/>
      <c r="D39" s="145"/>
      <c r="E39" s="145"/>
      <c r="F39" s="386" t="str">
        <f>TERM1!Y38</f>
        <v/>
      </c>
      <c r="G39" s="270"/>
      <c r="H39" s="270"/>
      <c r="I39" s="271"/>
      <c r="J39" s="386" t="str">
        <f>TERM2!Y38</f>
        <v/>
      </c>
      <c r="K39" s="270"/>
      <c r="L39" s="270"/>
      <c r="M39" s="271"/>
      <c r="N39" s="338" t="str">
        <f>TERM3!Y38</f>
        <v/>
      </c>
      <c r="O39" s="270"/>
      <c r="P39" s="270"/>
      <c r="Q39" s="271"/>
      <c r="R39" s="387" t="str">
        <f t="shared" si="0"/>
        <v/>
      </c>
      <c r="S39" s="275"/>
      <c r="T39" s="275"/>
      <c r="U39" s="276"/>
      <c r="V39" s="386" t="str">
        <f t="shared" si="1"/>
        <v/>
      </c>
      <c r="W39" s="275"/>
      <c r="X39" s="275"/>
      <c r="Y39" s="276"/>
      <c r="Z39" s="388" t="str">
        <f t="shared" si="2"/>
        <v/>
      </c>
      <c r="AA39" s="275"/>
      <c r="AB39" s="389"/>
      <c r="AI39" s="141"/>
      <c r="AK39" s="2"/>
      <c r="AN39" s="1"/>
      <c r="AO39" s="1"/>
      <c r="AP39" s="1"/>
      <c r="AQ39" s="1"/>
      <c r="AR39" s="1"/>
      <c r="AS39" s="1"/>
      <c r="AT39" s="1"/>
      <c r="AU39" s="1"/>
      <c r="AV39" s="1"/>
      <c r="AW39" s="1"/>
      <c r="AX39" s="1"/>
      <c r="AY39" s="1"/>
      <c r="AZ39" s="1"/>
      <c r="BA39" s="1"/>
      <c r="BB39" s="1"/>
      <c r="BC39" s="1"/>
    </row>
    <row r="40" spans="1:55" ht="18" customHeight="1">
      <c r="A40" s="212">
        <f>INPUT!A38</f>
        <v>0</v>
      </c>
      <c r="B40" s="212">
        <f>INPUT!C38</f>
        <v>0</v>
      </c>
      <c r="C40" s="145"/>
      <c r="D40" s="145"/>
      <c r="E40" s="145"/>
      <c r="F40" s="386" t="str">
        <f>TERM1!Y39</f>
        <v/>
      </c>
      <c r="G40" s="270"/>
      <c r="H40" s="270"/>
      <c r="I40" s="271"/>
      <c r="J40" s="386" t="str">
        <f>TERM2!Y39</f>
        <v/>
      </c>
      <c r="K40" s="270"/>
      <c r="L40" s="270"/>
      <c r="M40" s="271"/>
      <c r="N40" s="338" t="str">
        <f>TERM3!Y39</f>
        <v/>
      </c>
      <c r="O40" s="270"/>
      <c r="P40" s="270"/>
      <c r="Q40" s="271"/>
      <c r="R40" s="387" t="str">
        <f t="shared" si="0"/>
        <v/>
      </c>
      <c r="S40" s="275"/>
      <c r="T40" s="275"/>
      <c r="U40" s="276"/>
      <c r="V40" s="386" t="str">
        <f t="shared" si="1"/>
        <v/>
      </c>
      <c r="W40" s="275"/>
      <c r="X40" s="275"/>
      <c r="Y40" s="276"/>
      <c r="Z40" s="388" t="str">
        <f t="shared" si="2"/>
        <v/>
      </c>
      <c r="AA40" s="275"/>
      <c r="AB40" s="389"/>
      <c r="AI40" s="141"/>
      <c r="AK40" s="2"/>
      <c r="AN40" s="1"/>
      <c r="AO40" s="1"/>
      <c r="AP40" s="1"/>
      <c r="AQ40" s="1"/>
      <c r="AR40" s="1"/>
      <c r="AS40" s="1"/>
      <c r="AT40" s="1"/>
      <c r="AU40" s="1"/>
      <c r="AV40" s="1"/>
      <c r="AW40" s="1"/>
      <c r="AX40" s="1"/>
      <c r="AY40" s="1"/>
      <c r="AZ40" s="1"/>
      <c r="BA40" s="1"/>
      <c r="BB40" s="1"/>
      <c r="BC40" s="1"/>
    </row>
    <row r="41" spans="1:55" ht="18" customHeight="1">
      <c r="A41" s="212">
        <f>INPUT!A39</f>
        <v>0</v>
      </c>
      <c r="B41" s="212">
        <f>INPUT!C39</f>
        <v>0</v>
      </c>
      <c r="C41" s="145"/>
      <c r="D41" s="145"/>
      <c r="E41" s="145"/>
      <c r="F41" s="386" t="str">
        <f>TERM1!Y40</f>
        <v/>
      </c>
      <c r="G41" s="270"/>
      <c r="H41" s="270"/>
      <c r="I41" s="271"/>
      <c r="J41" s="386" t="str">
        <f>TERM2!Y40</f>
        <v/>
      </c>
      <c r="K41" s="270"/>
      <c r="L41" s="270"/>
      <c r="M41" s="271"/>
      <c r="N41" s="338" t="str">
        <f>TERM3!Y40</f>
        <v/>
      </c>
      <c r="O41" s="270"/>
      <c r="P41" s="270"/>
      <c r="Q41" s="271"/>
      <c r="R41" s="387" t="str">
        <f t="shared" si="0"/>
        <v/>
      </c>
      <c r="S41" s="275"/>
      <c r="T41" s="275"/>
      <c r="U41" s="276"/>
      <c r="V41" s="386" t="str">
        <f t="shared" si="1"/>
        <v/>
      </c>
      <c r="W41" s="275"/>
      <c r="X41" s="275"/>
      <c r="Y41" s="276"/>
      <c r="Z41" s="388" t="str">
        <f t="shared" si="2"/>
        <v/>
      </c>
      <c r="AA41" s="275"/>
      <c r="AB41" s="389"/>
      <c r="AI41" s="141"/>
      <c r="AK41" s="2"/>
      <c r="AN41" s="1"/>
      <c r="AO41" s="1"/>
      <c r="AP41" s="1"/>
      <c r="AQ41" s="1"/>
      <c r="AR41" s="1"/>
      <c r="AS41" s="1"/>
      <c r="AT41" s="1"/>
      <c r="AU41" s="1"/>
      <c r="AV41" s="1"/>
      <c r="AW41" s="1"/>
      <c r="AX41" s="1"/>
      <c r="AY41" s="1"/>
      <c r="AZ41" s="1"/>
      <c r="BA41" s="1"/>
      <c r="BB41" s="1"/>
      <c r="BC41" s="1"/>
    </row>
    <row r="42" spans="1:55" ht="18" customHeight="1">
      <c r="A42" s="212">
        <f>INPUT!A40</f>
        <v>0</v>
      </c>
      <c r="B42" s="212">
        <f>INPUT!C40</f>
        <v>0</v>
      </c>
      <c r="C42" s="145"/>
      <c r="D42" s="145"/>
      <c r="E42" s="145"/>
      <c r="F42" s="386" t="str">
        <f>TERM1!Y41</f>
        <v/>
      </c>
      <c r="G42" s="270"/>
      <c r="H42" s="270"/>
      <c r="I42" s="271"/>
      <c r="J42" s="386" t="str">
        <f>TERM2!Y41</f>
        <v/>
      </c>
      <c r="K42" s="270"/>
      <c r="L42" s="270"/>
      <c r="M42" s="271"/>
      <c r="N42" s="338" t="str">
        <f>TERM3!Y41</f>
        <v/>
      </c>
      <c r="O42" s="270"/>
      <c r="P42" s="270"/>
      <c r="Q42" s="271"/>
      <c r="R42" s="387" t="str">
        <f t="shared" si="0"/>
        <v/>
      </c>
      <c r="S42" s="275"/>
      <c r="T42" s="275"/>
      <c r="U42" s="276"/>
      <c r="V42" s="386" t="str">
        <f t="shared" si="1"/>
        <v/>
      </c>
      <c r="W42" s="275"/>
      <c r="X42" s="275"/>
      <c r="Y42" s="276"/>
      <c r="Z42" s="388" t="str">
        <f t="shared" si="2"/>
        <v/>
      </c>
      <c r="AA42" s="275"/>
      <c r="AB42" s="389"/>
      <c r="AI42" s="141"/>
      <c r="AK42" s="2"/>
      <c r="AN42" s="1"/>
      <c r="AO42" s="1"/>
      <c r="AP42" s="1"/>
      <c r="AQ42" s="1"/>
      <c r="AR42" s="1"/>
      <c r="AS42" s="1"/>
      <c r="AT42" s="1"/>
      <c r="AU42" s="1"/>
      <c r="AV42" s="1"/>
      <c r="AW42" s="1"/>
      <c r="AX42" s="1"/>
      <c r="AY42" s="1"/>
      <c r="AZ42" s="1"/>
      <c r="BA42" s="1"/>
      <c r="BB42" s="1"/>
      <c r="BC42" s="1"/>
    </row>
    <row r="43" spans="1:55" ht="18" customHeight="1">
      <c r="A43" s="212">
        <f>INPUT!A41</f>
        <v>0</v>
      </c>
      <c r="B43" s="212">
        <f>INPUT!C41</f>
        <v>0</v>
      </c>
      <c r="C43" s="145"/>
      <c r="D43" s="145"/>
      <c r="E43" s="145"/>
      <c r="F43" s="386" t="str">
        <f>TERM1!Y42</f>
        <v/>
      </c>
      <c r="G43" s="270"/>
      <c r="H43" s="270"/>
      <c r="I43" s="271"/>
      <c r="J43" s="386" t="str">
        <f>TERM2!Y42</f>
        <v/>
      </c>
      <c r="K43" s="270"/>
      <c r="L43" s="270"/>
      <c r="M43" s="271"/>
      <c r="N43" s="338" t="str">
        <f>TERM3!Y42</f>
        <v/>
      </c>
      <c r="O43" s="270"/>
      <c r="P43" s="270"/>
      <c r="Q43" s="271"/>
      <c r="R43" s="387" t="str">
        <f t="shared" si="0"/>
        <v/>
      </c>
      <c r="S43" s="275"/>
      <c r="T43" s="275"/>
      <c r="U43" s="276"/>
      <c r="V43" s="386" t="str">
        <f t="shared" si="1"/>
        <v/>
      </c>
      <c r="W43" s="275"/>
      <c r="X43" s="275"/>
      <c r="Y43" s="276"/>
      <c r="Z43" s="388" t="str">
        <f t="shared" si="2"/>
        <v/>
      </c>
      <c r="AA43" s="275"/>
      <c r="AB43" s="389"/>
      <c r="AI43" s="141"/>
      <c r="AK43" s="2"/>
      <c r="AN43" s="1"/>
      <c r="AO43" s="1"/>
      <c r="AP43" s="1"/>
      <c r="AQ43" s="1"/>
      <c r="AR43" s="1"/>
      <c r="AS43" s="1"/>
      <c r="AT43" s="1"/>
      <c r="AU43" s="1"/>
      <c r="AV43" s="1"/>
      <c r="AW43" s="1"/>
      <c r="AX43" s="1"/>
      <c r="AY43" s="1"/>
      <c r="AZ43" s="1"/>
      <c r="BA43" s="1"/>
      <c r="BB43" s="1"/>
      <c r="BC43" s="1"/>
    </row>
    <row r="44" spans="1:55" ht="18" customHeight="1">
      <c r="A44" s="212">
        <f>INPUT!A42</f>
        <v>0</v>
      </c>
      <c r="B44" s="212">
        <f>INPUT!C42</f>
        <v>0</v>
      </c>
      <c r="C44" s="145"/>
      <c r="D44" s="145"/>
      <c r="E44" s="145"/>
      <c r="F44" s="386" t="str">
        <f>TERM1!Y43</f>
        <v/>
      </c>
      <c r="G44" s="270"/>
      <c r="H44" s="270"/>
      <c r="I44" s="271"/>
      <c r="J44" s="386" t="str">
        <f>TERM2!Y43</f>
        <v/>
      </c>
      <c r="K44" s="270"/>
      <c r="L44" s="270"/>
      <c r="M44" s="271"/>
      <c r="N44" s="338" t="str">
        <f>TERM3!Y43</f>
        <v/>
      </c>
      <c r="O44" s="270"/>
      <c r="P44" s="270"/>
      <c r="Q44" s="271"/>
      <c r="R44" s="387" t="str">
        <f t="shared" si="0"/>
        <v/>
      </c>
      <c r="S44" s="275"/>
      <c r="T44" s="275"/>
      <c r="U44" s="276"/>
      <c r="V44" s="386" t="str">
        <f t="shared" si="1"/>
        <v/>
      </c>
      <c r="W44" s="275"/>
      <c r="X44" s="275"/>
      <c r="Y44" s="276"/>
      <c r="Z44" s="388" t="str">
        <f t="shared" si="2"/>
        <v/>
      </c>
      <c r="AA44" s="275"/>
      <c r="AB44" s="389"/>
      <c r="AI44" s="141"/>
      <c r="AK44" s="2"/>
      <c r="AN44" s="1"/>
      <c r="AO44" s="1"/>
      <c r="AP44" s="1"/>
      <c r="AQ44" s="1"/>
      <c r="AR44" s="1"/>
      <c r="AS44" s="1"/>
      <c r="AT44" s="1"/>
      <c r="AU44" s="1"/>
      <c r="AV44" s="1"/>
      <c r="AW44" s="1"/>
      <c r="AX44" s="1"/>
      <c r="AY44" s="1"/>
      <c r="AZ44" s="1"/>
      <c r="BA44" s="1"/>
      <c r="BB44" s="1"/>
      <c r="BC44" s="1"/>
    </row>
    <row r="45" spans="1:55" ht="18" customHeight="1">
      <c r="A45" s="212">
        <f>INPUT!A43</f>
        <v>0</v>
      </c>
      <c r="B45" s="212">
        <f>INPUT!C43</f>
        <v>0</v>
      </c>
      <c r="C45" s="145"/>
      <c r="D45" s="145"/>
      <c r="E45" s="145"/>
      <c r="F45" s="386" t="str">
        <f>TERM1!Y44</f>
        <v/>
      </c>
      <c r="G45" s="270"/>
      <c r="H45" s="270"/>
      <c r="I45" s="271"/>
      <c r="J45" s="386" t="str">
        <f>TERM2!Y44</f>
        <v/>
      </c>
      <c r="K45" s="270"/>
      <c r="L45" s="270"/>
      <c r="M45" s="271"/>
      <c r="N45" s="338" t="str">
        <f>TERM3!Y44</f>
        <v/>
      </c>
      <c r="O45" s="270"/>
      <c r="P45" s="270"/>
      <c r="Q45" s="271"/>
      <c r="R45" s="387" t="str">
        <f t="shared" si="0"/>
        <v/>
      </c>
      <c r="S45" s="275"/>
      <c r="T45" s="275"/>
      <c r="U45" s="276"/>
      <c r="V45" s="386" t="str">
        <f t="shared" si="1"/>
        <v/>
      </c>
      <c r="W45" s="275"/>
      <c r="X45" s="275"/>
      <c r="Y45" s="276"/>
      <c r="Z45" s="388" t="str">
        <f t="shared" si="2"/>
        <v/>
      </c>
      <c r="AA45" s="275"/>
      <c r="AB45" s="389"/>
      <c r="AI45" s="141"/>
      <c r="AK45" s="2"/>
      <c r="AN45" s="1"/>
      <c r="AO45" s="1"/>
      <c r="AP45" s="1"/>
      <c r="AQ45" s="1"/>
      <c r="AR45" s="1"/>
      <c r="AS45" s="1"/>
      <c r="AT45" s="1"/>
      <c r="AU45" s="1"/>
      <c r="AV45" s="1"/>
      <c r="AW45" s="1"/>
      <c r="AX45" s="1"/>
      <c r="AY45" s="1"/>
      <c r="AZ45" s="1"/>
      <c r="BA45" s="1"/>
      <c r="BB45" s="1"/>
      <c r="BC45" s="1"/>
    </row>
    <row r="46" spans="1:55" ht="18" customHeight="1">
      <c r="A46" s="212">
        <f>INPUT!A44</f>
        <v>0</v>
      </c>
      <c r="B46" s="212">
        <f>INPUT!C44</f>
        <v>0</v>
      </c>
      <c r="C46" s="145"/>
      <c r="D46" s="145"/>
      <c r="E46" s="145"/>
      <c r="F46" s="386" t="str">
        <f>TERM1!Y45</f>
        <v/>
      </c>
      <c r="G46" s="270"/>
      <c r="H46" s="270"/>
      <c r="I46" s="271"/>
      <c r="J46" s="386" t="str">
        <f>TERM2!Y45</f>
        <v/>
      </c>
      <c r="K46" s="270"/>
      <c r="L46" s="270"/>
      <c r="M46" s="271"/>
      <c r="N46" s="338" t="str">
        <f>TERM3!Y45</f>
        <v/>
      </c>
      <c r="O46" s="270"/>
      <c r="P46" s="270"/>
      <c r="Q46" s="271"/>
      <c r="R46" s="387" t="str">
        <f t="shared" si="0"/>
        <v/>
      </c>
      <c r="S46" s="275"/>
      <c r="T46" s="275"/>
      <c r="U46" s="276"/>
      <c r="V46" s="386" t="str">
        <f t="shared" si="1"/>
        <v/>
      </c>
      <c r="W46" s="275"/>
      <c r="X46" s="275"/>
      <c r="Y46" s="276"/>
      <c r="Z46" s="388" t="str">
        <f t="shared" si="2"/>
        <v/>
      </c>
      <c r="AA46" s="275"/>
      <c r="AB46" s="389"/>
      <c r="AI46" s="141"/>
      <c r="AK46" s="2"/>
      <c r="AN46" s="1"/>
      <c r="AO46" s="1"/>
      <c r="AP46" s="1"/>
      <c r="AQ46" s="1"/>
      <c r="AR46" s="1"/>
      <c r="AS46" s="1"/>
      <c r="AT46" s="1"/>
      <c r="AU46" s="1"/>
      <c r="AV46" s="1"/>
      <c r="AW46" s="1"/>
      <c r="AX46" s="1"/>
      <c r="AY46" s="1"/>
      <c r="AZ46" s="1"/>
      <c r="BA46" s="1"/>
      <c r="BB46" s="1"/>
      <c r="BC46" s="1"/>
    </row>
    <row r="47" spans="1:55" ht="18" customHeight="1">
      <c r="A47" s="212">
        <f>INPUT!A45</f>
        <v>0</v>
      </c>
      <c r="B47" s="212">
        <f>INPUT!C45</f>
        <v>0</v>
      </c>
      <c r="C47" s="145"/>
      <c r="D47" s="145"/>
      <c r="E47" s="145"/>
      <c r="F47" s="386" t="str">
        <f>TERM1!Y46</f>
        <v/>
      </c>
      <c r="G47" s="270"/>
      <c r="H47" s="270"/>
      <c r="I47" s="271"/>
      <c r="J47" s="386" t="str">
        <f>TERM2!Y46</f>
        <v/>
      </c>
      <c r="K47" s="270"/>
      <c r="L47" s="270"/>
      <c r="M47" s="271"/>
      <c r="N47" s="338" t="str">
        <f>TERM3!Y46</f>
        <v/>
      </c>
      <c r="O47" s="270"/>
      <c r="P47" s="270"/>
      <c r="Q47" s="271"/>
      <c r="R47" s="387" t="str">
        <f t="shared" si="0"/>
        <v/>
      </c>
      <c r="S47" s="275"/>
      <c r="T47" s="275"/>
      <c r="U47" s="276"/>
      <c r="V47" s="386" t="str">
        <f t="shared" si="1"/>
        <v/>
      </c>
      <c r="W47" s="275"/>
      <c r="X47" s="275"/>
      <c r="Y47" s="276"/>
      <c r="Z47" s="388" t="str">
        <f t="shared" si="2"/>
        <v/>
      </c>
      <c r="AA47" s="275"/>
      <c r="AB47" s="389"/>
      <c r="AI47" s="141"/>
      <c r="AK47" s="2"/>
      <c r="AN47" s="1"/>
      <c r="AO47" s="1"/>
      <c r="AP47" s="1"/>
      <c r="AQ47" s="1"/>
      <c r="AR47" s="1"/>
      <c r="AS47" s="1"/>
      <c r="AT47" s="1"/>
      <c r="AU47" s="1"/>
      <c r="AV47" s="1"/>
      <c r="AW47" s="1"/>
      <c r="AX47" s="1"/>
      <c r="AY47" s="1"/>
      <c r="AZ47" s="1"/>
      <c r="BA47" s="1"/>
      <c r="BB47" s="1"/>
      <c r="BC47" s="1"/>
    </row>
    <row r="48" spans="1:55" ht="18" customHeight="1">
      <c r="A48" s="212">
        <f>INPUT!A46</f>
        <v>0</v>
      </c>
      <c r="B48" s="212">
        <f>INPUT!C46</f>
        <v>0</v>
      </c>
      <c r="C48" s="145"/>
      <c r="D48" s="145"/>
      <c r="E48" s="145"/>
      <c r="F48" s="386" t="str">
        <f>TERM1!Y47</f>
        <v/>
      </c>
      <c r="G48" s="270"/>
      <c r="H48" s="270"/>
      <c r="I48" s="271"/>
      <c r="J48" s="386" t="str">
        <f>TERM2!Y47</f>
        <v/>
      </c>
      <c r="K48" s="270"/>
      <c r="L48" s="270"/>
      <c r="M48" s="271"/>
      <c r="N48" s="338" t="str">
        <f>TERM3!Y47</f>
        <v/>
      </c>
      <c r="O48" s="270"/>
      <c r="P48" s="270"/>
      <c r="Q48" s="271"/>
      <c r="R48" s="387" t="str">
        <f t="shared" si="0"/>
        <v/>
      </c>
      <c r="S48" s="275"/>
      <c r="T48" s="275"/>
      <c r="U48" s="276"/>
      <c r="V48" s="386" t="str">
        <f t="shared" si="1"/>
        <v/>
      </c>
      <c r="W48" s="275"/>
      <c r="X48" s="275"/>
      <c r="Y48" s="276"/>
      <c r="Z48" s="388" t="str">
        <f t="shared" si="2"/>
        <v/>
      </c>
      <c r="AA48" s="275"/>
      <c r="AB48" s="389"/>
      <c r="AI48" s="141"/>
      <c r="AK48" s="2"/>
      <c r="AN48" s="1"/>
      <c r="AO48" s="1"/>
      <c r="AP48" s="1"/>
      <c r="AQ48" s="1"/>
      <c r="AR48" s="1"/>
      <c r="AS48" s="1"/>
      <c r="AT48" s="1"/>
      <c r="AU48" s="1"/>
      <c r="AV48" s="1"/>
      <c r="AW48" s="1"/>
      <c r="AX48" s="1"/>
      <c r="AY48" s="1"/>
      <c r="AZ48" s="1"/>
      <c r="BA48" s="1"/>
      <c r="BB48" s="1"/>
      <c r="BC48" s="1"/>
    </row>
    <row r="49" spans="1:60" ht="18" customHeight="1">
      <c r="A49" s="212">
        <f>INPUT!A47</f>
        <v>0</v>
      </c>
      <c r="B49" s="212">
        <f>INPUT!C47</f>
        <v>0</v>
      </c>
      <c r="C49" s="145"/>
      <c r="D49" s="145"/>
      <c r="E49" s="145"/>
      <c r="F49" s="386" t="str">
        <f>TERM1!Y48</f>
        <v/>
      </c>
      <c r="G49" s="270"/>
      <c r="H49" s="270"/>
      <c r="I49" s="271"/>
      <c r="J49" s="386" t="str">
        <f>TERM2!Y48</f>
        <v/>
      </c>
      <c r="K49" s="270"/>
      <c r="L49" s="270"/>
      <c r="M49" s="271"/>
      <c r="N49" s="338" t="str">
        <f>TERM3!Y48</f>
        <v/>
      </c>
      <c r="O49" s="270"/>
      <c r="P49" s="270"/>
      <c r="Q49" s="271"/>
      <c r="R49" s="387" t="str">
        <f t="shared" si="0"/>
        <v/>
      </c>
      <c r="S49" s="275"/>
      <c r="T49" s="275"/>
      <c r="U49" s="276"/>
      <c r="V49" s="386" t="str">
        <f t="shared" si="1"/>
        <v/>
      </c>
      <c r="W49" s="275"/>
      <c r="X49" s="275"/>
      <c r="Y49" s="276"/>
      <c r="Z49" s="388" t="str">
        <f t="shared" si="2"/>
        <v/>
      </c>
      <c r="AA49" s="275"/>
      <c r="AB49" s="389"/>
      <c r="AI49" s="141"/>
      <c r="AK49" s="2"/>
      <c r="AN49" s="1"/>
      <c r="AO49" s="1"/>
      <c r="AP49" s="1"/>
      <c r="AQ49" s="1"/>
      <c r="AR49" s="1"/>
      <c r="AS49" s="1"/>
      <c r="AT49" s="1"/>
      <c r="AU49" s="1"/>
      <c r="AV49" s="1"/>
      <c r="AW49" s="1"/>
      <c r="AX49" s="1"/>
      <c r="AY49" s="1"/>
      <c r="AZ49" s="1"/>
      <c r="BA49" s="1"/>
      <c r="BB49" s="1"/>
      <c r="BC49" s="1"/>
    </row>
    <row r="50" spans="1:60" ht="18" customHeight="1">
      <c r="A50" s="212">
        <f>INPUT!A48</f>
        <v>0</v>
      </c>
      <c r="B50" s="212">
        <f>INPUT!C48</f>
        <v>0</v>
      </c>
      <c r="C50" s="145"/>
      <c r="D50" s="145"/>
      <c r="E50" s="145"/>
      <c r="F50" s="386" t="str">
        <f>TERM1!Y49</f>
        <v/>
      </c>
      <c r="G50" s="270"/>
      <c r="H50" s="270"/>
      <c r="I50" s="271"/>
      <c r="J50" s="386" t="str">
        <f>TERM2!Y49</f>
        <v/>
      </c>
      <c r="K50" s="270"/>
      <c r="L50" s="270"/>
      <c r="M50" s="271"/>
      <c r="N50" s="338" t="str">
        <f>TERM3!Y49</f>
        <v/>
      </c>
      <c r="O50" s="270"/>
      <c r="P50" s="270"/>
      <c r="Q50" s="271"/>
      <c r="R50" s="387" t="str">
        <f t="shared" si="0"/>
        <v/>
      </c>
      <c r="S50" s="275"/>
      <c r="T50" s="275"/>
      <c r="U50" s="276"/>
      <c r="V50" s="386" t="str">
        <f t="shared" si="1"/>
        <v/>
      </c>
      <c r="W50" s="275"/>
      <c r="X50" s="275"/>
      <c r="Y50" s="276"/>
      <c r="Z50" s="388" t="str">
        <f t="shared" si="2"/>
        <v/>
      </c>
      <c r="AA50" s="275"/>
      <c r="AB50" s="389"/>
      <c r="AI50" s="141"/>
      <c r="AK50" s="2"/>
      <c r="AN50" s="1"/>
      <c r="AO50" s="1"/>
      <c r="AP50" s="1"/>
      <c r="AQ50" s="1"/>
      <c r="AR50" s="1"/>
      <c r="AS50" s="1"/>
      <c r="AT50" s="1"/>
      <c r="AU50" s="1"/>
      <c r="AV50" s="1"/>
      <c r="AW50" s="1"/>
      <c r="AX50" s="1"/>
      <c r="AY50" s="1"/>
      <c r="AZ50" s="1"/>
      <c r="BA50" s="1"/>
      <c r="BB50" s="1"/>
      <c r="BC50" s="1"/>
    </row>
    <row r="51" spans="1:60" ht="18" customHeight="1">
      <c r="A51" s="212">
        <f>INPUT!A49</f>
        <v>0</v>
      </c>
      <c r="B51" s="212">
        <f>INPUT!C49</f>
        <v>0</v>
      </c>
      <c r="C51" s="145"/>
      <c r="D51" s="145"/>
      <c r="E51" s="145"/>
      <c r="F51" s="386" t="str">
        <f>TERM1!Y50</f>
        <v/>
      </c>
      <c r="G51" s="270"/>
      <c r="H51" s="270"/>
      <c r="I51" s="271"/>
      <c r="J51" s="386" t="str">
        <f>TERM2!Y50</f>
        <v/>
      </c>
      <c r="K51" s="270"/>
      <c r="L51" s="270"/>
      <c r="M51" s="271"/>
      <c r="N51" s="338" t="str">
        <f>TERM3!Y50</f>
        <v/>
      </c>
      <c r="O51" s="270"/>
      <c r="P51" s="270"/>
      <c r="Q51" s="271"/>
      <c r="R51" s="387" t="str">
        <f t="shared" si="0"/>
        <v/>
      </c>
      <c r="S51" s="275"/>
      <c r="T51" s="275"/>
      <c r="U51" s="276"/>
      <c r="V51" s="386" t="str">
        <f t="shared" si="1"/>
        <v/>
      </c>
      <c r="W51" s="275"/>
      <c r="X51" s="275"/>
      <c r="Y51" s="276"/>
      <c r="Z51" s="388" t="str">
        <f t="shared" si="2"/>
        <v/>
      </c>
      <c r="AA51" s="275"/>
      <c r="AB51" s="389"/>
      <c r="AI51" s="141"/>
      <c r="AK51" s="2"/>
      <c r="AN51" s="1"/>
      <c r="AO51" s="1"/>
      <c r="AP51" s="1"/>
      <c r="AQ51" s="1"/>
      <c r="AR51" s="1"/>
      <c r="AS51" s="1"/>
      <c r="AT51" s="1"/>
      <c r="AU51" s="1"/>
      <c r="AV51" s="1"/>
      <c r="AW51" s="1"/>
      <c r="AX51" s="1"/>
      <c r="AY51" s="1"/>
      <c r="AZ51" s="1"/>
      <c r="BA51" s="1"/>
      <c r="BB51" s="1"/>
      <c r="BC51" s="1"/>
    </row>
    <row r="52" spans="1:60" ht="18" customHeight="1">
      <c r="A52" s="212">
        <f>INPUT!A50</f>
        <v>0</v>
      </c>
      <c r="B52" s="212">
        <f>INPUT!C50</f>
        <v>0</v>
      </c>
      <c r="C52" s="145"/>
      <c r="D52" s="145"/>
      <c r="E52" s="145"/>
      <c r="F52" s="386" t="str">
        <f>TERM1!Y51</f>
        <v/>
      </c>
      <c r="G52" s="270"/>
      <c r="H52" s="270"/>
      <c r="I52" s="271"/>
      <c r="J52" s="386" t="str">
        <f>TERM2!Y51</f>
        <v/>
      </c>
      <c r="K52" s="270"/>
      <c r="L52" s="270"/>
      <c r="M52" s="271"/>
      <c r="N52" s="338" t="str">
        <f>TERM3!Y51</f>
        <v/>
      </c>
      <c r="O52" s="270"/>
      <c r="P52" s="270"/>
      <c r="Q52" s="271"/>
      <c r="R52" s="387" t="str">
        <f t="shared" si="0"/>
        <v/>
      </c>
      <c r="S52" s="275"/>
      <c r="T52" s="275"/>
      <c r="U52" s="276"/>
      <c r="V52" s="386" t="str">
        <f t="shared" si="1"/>
        <v/>
      </c>
      <c r="W52" s="275"/>
      <c r="X52" s="275"/>
      <c r="Y52" s="276"/>
      <c r="Z52" s="388" t="str">
        <f t="shared" si="2"/>
        <v/>
      </c>
      <c r="AA52" s="275"/>
      <c r="AB52" s="389"/>
      <c r="AI52" s="141"/>
      <c r="AK52" s="2"/>
      <c r="AN52" s="1"/>
      <c r="AO52" s="1"/>
      <c r="AP52" s="1"/>
      <c r="AQ52" s="1"/>
      <c r="AR52" s="1"/>
      <c r="AS52" s="1"/>
      <c r="AT52" s="1"/>
      <c r="AU52" s="1"/>
      <c r="AV52" s="1"/>
      <c r="AW52" s="1"/>
      <c r="AX52" s="1"/>
      <c r="AY52" s="1"/>
      <c r="AZ52" s="1"/>
      <c r="BA52" s="1"/>
      <c r="BB52" s="1"/>
      <c r="BC52" s="1"/>
    </row>
    <row r="53" spans="1:60" ht="18" customHeight="1">
      <c r="A53" s="212">
        <f>INPUT!A51</f>
        <v>0</v>
      </c>
      <c r="B53" s="212">
        <f>INPUT!C51</f>
        <v>0</v>
      </c>
      <c r="C53" s="145"/>
      <c r="D53" s="145"/>
      <c r="E53" s="145"/>
      <c r="F53" s="386" t="str">
        <f>TERM1!Y52</f>
        <v/>
      </c>
      <c r="G53" s="270"/>
      <c r="H53" s="270"/>
      <c r="I53" s="271"/>
      <c r="J53" s="386" t="str">
        <f>TERM2!Y52</f>
        <v/>
      </c>
      <c r="K53" s="270"/>
      <c r="L53" s="270"/>
      <c r="M53" s="271"/>
      <c r="N53" s="338" t="str">
        <f>TERM3!Y52</f>
        <v/>
      </c>
      <c r="O53" s="270"/>
      <c r="P53" s="270"/>
      <c r="Q53" s="271"/>
      <c r="R53" s="387" t="str">
        <f t="shared" si="0"/>
        <v/>
      </c>
      <c r="S53" s="275"/>
      <c r="T53" s="275"/>
      <c r="U53" s="276"/>
      <c r="V53" s="386" t="str">
        <f t="shared" si="1"/>
        <v/>
      </c>
      <c r="W53" s="275"/>
      <c r="X53" s="275"/>
      <c r="Y53" s="276"/>
      <c r="Z53" s="388" t="str">
        <f t="shared" si="2"/>
        <v/>
      </c>
      <c r="AA53" s="275"/>
      <c r="AB53" s="389"/>
      <c r="AI53" s="141"/>
      <c r="AK53" s="2"/>
      <c r="AN53" s="1"/>
      <c r="AO53" s="1"/>
      <c r="AP53" s="1"/>
      <c r="AQ53" s="1"/>
      <c r="AR53" s="1"/>
      <c r="AS53" s="1"/>
      <c r="AT53" s="1"/>
      <c r="AU53" s="1"/>
      <c r="AV53" s="1"/>
      <c r="AW53" s="1"/>
      <c r="AX53" s="1"/>
      <c r="AY53" s="1"/>
      <c r="AZ53" s="1"/>
      <c r="BA53" s="1"/>
      <c r="BB53" s="1"/>
      <c r="BC53" s="1"/>
    </row>
    <row r="54" spans="1:60" ht="18" customHeight="1">
      <c r="A54" s="212">
        <f>INPUT!A52</f>
        <v>0</v>
      </c>
      <c r="B54" s="212">
        <f>INPUT!C52</f>
        <v>0</v>
      </c>
      <c r="C54" s="145"/>
      <c r="D54" s="145"/>
      <c r="E54" s="145"/>
      <c r="F54" s="386" t="str">
        <f>TERM1!Y53</f>
        <v/>
      </c>
      <c r="G54" s="270"/>
      <c r="H54" s="270"/>
      <c r="I54" s="271"/>
      <c r="J54" s="386" t="str">
        <f>TERM2!Y53</f>
        <v/>
      </c>
      <c r="K54" s="270"/>
      <c r="L54" s="270"/>
      <c r="M54" s="271"/>
      <c r="N54" s="338" t="str">
        <f>TERM3!Y53</f>
        <v/>
      </c>
      <c r="O54" s="270"/>
      <c r="P54" s="270"/>
      <c r="Q54" s="271"/>
      <c r="R54" s="387" t="str">
        <f t="shared" si="0"/>
        <v/>
      </c>
      <c r="S54" s="275"/>
      <c r="T54" s="275"/>
      <c r="U54" s="276"/>
      <c r="V54" s="386" t="str">
        <f t="shared" si="1"/>
        <v/>
      </c>
      <c r="W54" s="275"/>
      <c r="X54" s="275"/>
      <c r="Y54" s="276"/>
      <c r="Z54" s="388" t="str">
        <f t="shared" si="2"/>
        <v/>
      </c>
      <c r="AA54" s="275"/>
      <c r="AB54" s="389"/>
      <c r="AI54" s="141"/>
      <c r="AK54" s="2"/>
      <c r="AN54" s="1"/>
      <c r="AO54" s="1"/>
      <c r="AP54" s="1"/>
      <c r="AQ54" s="1"/>
      <c r="AR54" s="1"/>
      <c r="AS54" s="1"/>
      <c r="AT54" s="1"/>
      <c r="AU54" s="1"/>
      <c r="AV54" s="1"/>
      <c r="AW54" s="1"/>
      <c r="AX54" s="1"/>
      <c r="AY54" s="1"/>
      <c r="AZ54" s="1"/>
      <c r="BA54" s="1"/>
      <c r="BB54" s="1"/>
      <c r="BC54" s="1"/>
    </row>
    <row r="55" spans="1:60" ht="18" customHeight="1">
      <c r="A55" s="212">
        <f>INPUT!A53</f>
        <v>0</v>
      </c>
      <c r="B55" s="212">
        <f>INPUT!C53</f>
        <v>0</v>
      </c>
      <c r="C55" s="145"/>
      <c r="D55" s="145"/>
      <c r="E55" s="145"/>
      <c r="F55" s="386" t="str">
        <f>TERM1!Y54</f>
        <v/>
      </c>
      <c r="G55" s="270"/>
      <c r="H55" s="270"/>
      <c r="I55" s="271"/>
      <c r="J55" s="386" t="str">
        <f>TERM2!Y54</f>
        <v/>
      </c>
      <c r="K55" s="270"/>
      <c r="L55" s="270"/>
      <c r="M55" s="271"/>
      <c r="N55" s="338" t="str">
        <f>TERM3!Y54</f>
        <v/>
      </c>
      <c r="O55" s="270"/>
      <c r="P55" s="270"/>
      <c r="Q55" s="271"/>
      <c r="R55" s="387" t="str">
        <f t="shared" si="0"/>
        <v/>
      </c>
      <c r="S55" s="275"/>
      <c r="T55" s="275"/>
      <c r="U55" s="276"/>
      <c r="V55" s="386" t="str">
        <f t="shared" si="1"/>
        <v/>
      </c>
      <c r="W55" s="275"/>
      <c r="X55" s="275"/>
      <c r="Y55" s="276"/>
      <c r="Z55" s="388" t="str">
        <f t="shared" si="2"/>
        <v/>
      </c>
      <c r="AA55" s="275"/>
      <c r="AB55" s="389"/>
      <c r="AI55" s="141"/>
      <c r="AK55" s="2"/>
      <c r="AN55" s="1"/>
      <c r="AO55" s="1"/>
      <c r="AP55" s="1"/>
      <c r="AQ55" s="1"/>
      <c r="AR55" s="1"/>
      <c r="AS55" s="1"/>
      <c r="AT55" s="1"/>
      <c r="AU55" s="1"/>
      <c r="AV55" s="1"/>
      <c r="AW55" s="1"/>
      <c r="AX55" s="1"/>
      <c r="AY55" s="1"/>
      <c r="AZ55" s="1"/>
      <c r="BA55" s="1"/>
      <c r="BB55" s="1"/>
      <c r="BC55" s="1"/>
    </row>
    <row r="56" spans="1:60" ht="18" customHeight="1">
      <c r="A56" s="212">
        <f>INPUT!A54</f>
        <v>0</v>
      </c>
      <c r="B56" s="212">
        <f>INPUT!C54</f>
        <v>0</v>
      </c>
      <c r="C56" s="145"/>
      <c r="D56" s="145"/>
      <c r="E56" s="145"/>
      <c r="F56" s="386" t="str">
        <f>TERM1!Y55</f>
        <v/>
      </c>
      <c r="G56" s="270"/>
      <c r="H56" s="270"/>
      <c r="I56" s="271"/>
      <c r="J56" s="386" t="str">
        <f>TERM2!Y55</f>
        <v/>
      </c>
      <c r="K56" s="270"/>
      <c r="L56" s="270"/>
      <c r="M56" s="271"/>
      <c r="N56" s="338" t="str">
        <f>TERM3!Y55</f>
        <v/>
      </c>
      <c r="O56" s="270"/>
      <c r="P56" s="270"/>
      <c r="Q56" s="271"/>
      <c r="R56" s="387" t="str">
        <f t="shared" si="0"/>
        <v/>
      </c>
      <c r="S56" s="275"/>
      <c r="T56" s="275"/>
      <c r="U56" s="276"/>
      <c r="V56" s="386" t="str">
        <f t="shared" si="1"/>
        <v/>
      </c>
      <c r="W56" s="275"/>
      <c r="X56" s="275"/>
      <c r="Y56" s="276"/>
      <c r="Z56" s="388" t="str">
        <f t="shared" si="2"/>
        <v/>
      </c>
      <c r="AA56" s="275"/>
      <c r="AB56" s="389"/>
      <c r="AI56" s="141"/>
      <c r="AK56" s="2"/>
      <c r="AN56" s="1"/>
      <c r="AO56" s="1"/>
      <c r="AP56" s="1"/>
      <c r="AQ56" s="1"/>
      <c r="AR56" s="1"/>
      <c r="AS56" s="1"/>
      <c r="AT56" s="1"/>
      <c r="AU56" s="1"/>
      <c r="AV56" s="1"/>
      <c r="AW56" s="1"/>
      <c r="AX56" s="1"/>
      <c r="AY56" s="1"/>
      <c r="AZ56" s="1"/>
      <c r="BA56" s="1"/>
      <c r="BB56" s="1"/>
      <c r="BC56" s="1"/>
    </row>
    <row r="57" spans="1:60" ht="18" customHeight="1">
      <c r="A57" s="212">
        <f>INPUT!A55</f>
        <v>0</v>
      </c>
      <c r="B57" s="212">
        <f>INPUT!C55</f>
        <v>0</v>
      </c>
      <c r="C57" s="145"/>
      <c r="D57" s="145"/>
      <c r="E57" s="145"/>
      <c r="F57" s="386" t="str">
        <f>TERM1!Y56</f>
        <v/>
      </c>
      <c r="G57" s="270"/>
      <c r="H57" s="270"/>
      <c r="I57" s="271"/>
      <c r="J57" s="386" t="str">
        <f>TERM2!Y56</f>
        <v/>
      </c>
      <c r="K57" s="270"/>
      <c r="L57" s="270"/>
      <c r="M57" s="271"/>
      <c r="N57" s="338" t="str">
        <f>TERM3!Y56</f>
        <v/>
      </c>
      <c r="O57" s="270"/>
      <c r="P57" s="270"/>
      <c r="Q57" s="271"/>
      <c r="R57" s="387" t="str">
        <f t="shared" si="0"/>
        <v/>
      </c>
      <c r="S57" s="275"/>
      <c r="T57" s="275"/>
      <c r="U57" s="276"/>
      <c r="V57" s="386" t="str">
        <f t="shared" si="1"/>
        <v/>
      </c>
      <c r="W57" s="275"/>
      <c r="X57" s="275"/>
      <c r="Y57" s="276"/>
      <c r="Z57" s="388" t="str">
        <f t="shared" si="2"/>
        <v/>
      </c>
      <c r="AA57" s="275"/>
      <c r="AB57" s="389"/>
      <c r="AI57" s="141"/>
      <c r="AK57" s="2"/>
      <c r="AN57" s="1"/>
      <c r="AO57" s="1"/>
      <c r="AP57" s="1"/>
      <c r="AQ57" s="1"/>
      <c r="AR57" s="1"/>
      <c r="AS57" s="1"/>
      <c r="AT57" s="1"/>
      <c r="AU57" s="1"/>
      <c r="AV57" s="1"/>
      <c r="AW57" s="1"/>
      <c r="AX57" s="1"/>
      <c r="AY57" s="1"/>
      <c r="AZ57" s="1"/>
      <c r="BA57" s="1"/>
      <c r="BB57" s="1"/>
      <c r="BC57" s="1"/>
    </row>
    <row r="58" spans="1:60" ht="18" customHeight="1">
      <c r="A58" s="212">
        <f>INPUT!A56</f>
        <v>0</v>
      </c>
      <c r="B58" s="212">
        <f>INPUT!C56</f>
        <v>0</v>
      </c>
      <c r="C58" s="145"/>
      <c r="D58" s="145"/>
      <c r="E58" s="145"/>
      <c r="F58" s="386" t="str">
        <f>TERM1!Y57</f>
        <v/>
      </c>
      <c r="G58" s="270"/>
      <c r="H58" s="270"/>
      <c r="I58" s="271"/>
      <c r="J58" s="386" t="str">
        <f>TERM2!Y57</f>
        <v/>
      </c>
      <c r="K58" s="270"/>
      <c r="L58" s="270"/>
      <c r="M58" s="271"/>
      <c r="N58" s="338" t="str">
        <f>TERM3!Y57</f>
        <v/>
      </c>
      <c r="O58" s="270"/>
      <c r="P58" s="270"/>
      <c r="Q58" s="271"/>
      <c r="R58" s="387" t="str">
        <f t="shared" si="0"/>
        <v/>
      </c>
      <c r="S58" s="275"/>
      <c r="T58" s="275"/>
      <c r="U58" s="276"/>
      <c r="V58" s="386" t="str">
        <f t="shared" si="1"/>
        <v/>
      </c>
      <c r="W58" s="275"/>
      <c r="X58" s="275"/>
      <c r="Y58" s="276"/>
      <c r="Z58" s="388" t="str">
        <f t="shared" si="2"/>
        <v/>
      </c>
      <c r="AA58" s="275"/>
      <c r="AB58" s="389"/>
      <c r="AI58" s="141"/>
      <c r="AK58" s="2"/>
      <c r="AN58" s="1"/>
      <c r="AO58" s="1"/>
      <c r="AP58" s="1"/>
      <c r="AQ58" s="1"/>
      <c r="AR58" s="1"/>
      <c r="AS58" s="1"/>
      <c r="AT58" s="1"/>
      <c r="AU58" s="1"/>
      <c r="AV58" s="1"/>
      <c r="AW58" s="1"/>
      <c r="AX58" s="1"/>
      <c r="AY58" s="1"/>
      <c r="AZ58" s="1"/>
      <c r="BA58" s="1"/>
      <c r="BB58" s="1"/>
      <c r="BC58" s="1"/>
    </row>
    <row r="59" spans="1:60" ht="18" customHeight="1">
      <c r="A59" s="212">
        <f>INPUT!A57</f>
        <v>0</v>
      </c>
      <c r="B59" s="212">
        <f>INPUT!C57</f>
        <v>0</v>
      </c>
      <c r="C59" s="145"/>
      <c r="D59" s="145"/>
      <c r="E59" s="145"/>
      <c r="F59" s="386" t="str">
        <f>TERM1!Y58</f>
        <v/>
      </c>
      <c r="G59" s="270"/>
      <c r="H59" s="270"/>
      <c r="I59" s="271"/>
      <c r="J59" s="386" t="str">
        <f>TERM2!Y58</f>
        <v/>
      </c>
      <c r="K59" s="270"/>
      <c r="L59" s="270"/>
      <c r="M59" s="271"/>
      <c r="N59" s="338" t="str">
        <f>TERM3!Y58</f>
        <v/>
      </c>
      <c r="O59" s="270"/>
      <c r="P59" s="270"/>
      <c r="Q59" s="271"/>
      <c r="R59" s="387" t="str">
        <f t="shared" si="0"/>
        <v/>
      </c>
      <c r="S59" s="275"/>
      <c r="T59" s="275"/>
      <c r="U59" s="276"/>
      <c r="V59" s="386" t="str">
        <f t="shared" si="1"/>
        <v/>
      </c>
      <c r="W59" s="275"/>
      <c r="X59" s="275"/>
      <c r="Y59" s="276"/>
      <c r="Z59" s="388" t="str">
        <f t="shared" si="2"/>
        <v/>
      </c>
      <c r="AA59" s="275"/>
      <c r="AB59" s="389"/>
      <c r="AI59" s="141"/>
      <c r="AK59" s="2"/>
      <c r="AN59" s="1"/>
      <c r="AO59" s="1"/>
      <c r="AP59" s="1"/>
      <c r="AQ59" s="1"/>
      <c r="AR59" s="1"/>
      <c r="AS59" s="1"/>
      <c r="AT59" s="1"/>
      <c r="AU59" s="1"/>
      <c r="AV59" s="1"/>
      <c r="AW59" s="1"/>
      <c r="AX59" s="1"/>
      <c r="AY59" s="1"/>
      <c r="AZ59" s="1"/>
      <c r="BA59" s="1"/>
      <c r="BB59" s="1"/>
      <c r="BC59" s="1"/>
    </row>
    <row r="60" spans="1:60" ht="18" customHeight="1">
      <c r="A60" s="212">
        <f>INPUT!A58</f>
        <v>0</v>
      </c>
      <c r="B60" s="212">
        <f>INPUT!C58</f>
        <v>0</v>
      </c>
      <c r="C60" s="145"/>
      <c r="D60" s="145"/>
      <c r="E60" s="145"/>
      <c r="F60" s="386" t="str">
        <f>TERM1!Y59</f>
        <v/>
      </c>
      <c r="G60" s="270"/>
      <c r="H60" s="270"/>
      <c r="I60" s="271"/>
      <c r="J60" s="386" t="str">
        <f>TERM2!Y59</f>
        <v/>
      </c>
      <c r="K60" s="270"/>
      <c r="L60" s="270"/>
      <c r="M60" s="271"/>
      <c r="N60" s="338" t="str">
        <f>TERM3!Y59</f>
        <v/>
      </c>
      <c r="O60" s="270"/>
      <c r="P60" s="270"/>
      <c r="Q60" s="271"/>
      <c r="R60" s="387" t="str">
        <f t="shared" si="0"/>
        <v/>
      </c>
      <c r="S60" s="275"/>
      <c r="T60" s="275"/>
      <c r="U60" s="276"/>
      <c r="V60" s="386" t="str">
        <f t="shared" si="1"/>
        <v/>
      </c>
      <c r="W60" s="275"/>
      <c r="X60" s="275"/>
      <c r="Y60" s="276"/>
      <c r="Z60" s="388" t="str">
        <f t="shared" si="2"/>
        <v/>
      </c>
      <c r="AA60" s="275"/>
      <c r="AB60" s="389"/>
      <c r="AI60" s="141"/>
      <c r="AK60" s="2"/>
      <c r="AN60" s="1"/>
      <c r="AO60" s="1"/>
      <c r="AP60" s="1"/>
      <c r="AQ60" s="1"/>
      <c r="AR60" s="1"/>
      <c r="AS60" s="1"/>
      <c r="AT60" s="1"/>
      <c r="AU60" s="1"/>
      <c r="AV60" s="1"/>
      <c r="AW60" s="1"/>
      <c r="AX60" s="1"/>
      <c r="AY60" s="1"/>
      <c r="AZ60" s="1"/>
      <c r="BA60" s="1"/>
      <c r="BB60" s="1"/>
      <c r="BC60" s="1"/>
    </row>
    <row r="61" spans="1:60" ht="18" customHeight="1">
      <c r="A61" s="212">
        <f>INPUT!A59</f>
        <v>0</v>
      </c>
      <c r="B61" s="212">
        <f>INPUT!C59</f>
        <v>0</v>
      </c>
      <c r="C61" s="145"/>
      <c r="D61" s="145"/>
      <c r="E61" s="145"/>
      <c r="F61" s="386" t="str">
        <f>TERM1!Y60</f>
        <v/>
      </c>
      <c r="G61" s="270"/>
      <c r="H61" s="270"/>
      <c r="I61" s="271"/>
      <c r="J61" s="386" t="str">
        <f>TERM2!Y60</f>
        <v/>
      </c>
      <c r="K61" s="270"/>
      <c r="L61" s="270"/>
      <c r="M61" s="271"/>
      <c r="N61" s="338" t="str">
        <f>TERM3!Y60</f>
        <v/>
      </c>
      <c r="O61" s="270"/>
      <c r="P61" s="270"/>
      <c r="Q61" s="271"/>
      <c r="R61" s="387" t="str">
        <f t="shared" si="0"/>
        <v/>
      </c>
      <c r="S61" s="275"/>
      <c r="T61" s="275"/>
      <c r="U61" s="276"/>
      <c r="V61" s="386" t="str">
        <f t="shared" si="1"/>
        <v/>
      </c>
      <c r="W61" s="275"/>
      <c r="X61" s="275"/>
      <c r="Y61" s="276"/>
      <c r="Z61" s="388" t="str">
        <f t="shared" si="2"/>
        <v/>
      </c>
      <c r="AA61" s="275"/>
      <c r="AB61" s="389"/>
      <c r="AI61" s="141"/>
      <c r="AK61" s="2"/>
      <c r="AN61" s="1"/>
      <c r="AO61" s="1"/>
      <c r="AP61" s="1"/>
      <c r="AQ61" s="1"/>
      <c r="AR61" s="1"/>
      <c r="AS61" s="1"/>
      <c r="AT61" s="1"/>
      <c r="AU61" s="1"/>
      <c r="AV61" s="1"/>
      <c r="AW61" s="1"/>
      <c r="AX61" s="1"/>
      <c r="AY61" s="1"/>
      <c r="AZ61" s="1"/>
      <c r="BA61" s="1"/>
      <c r="BB61" s="1"/>
      <c r="BC61" s="1"/>
    </row>
    <row r="62" spans="1:60" ht="18" customHeight="1">
      <c r="A62" s="212">
        <f>INPUT!A60</f>
        <v>0</v>
      </c>
      <c r="B62" s="212">
        <f>INPUT!C60</f>
        <v>0</v>
      </c>
      <c r="C62" s="145"/>
      <c r="D62" s="145"/>
      <c r="E62" s="145"/>
      <c r="F62" s="386" t="str">
        <f>TERM1!Y61</f>
        <v/>
      </c>
      <c r="G62" s="270"/>
      <c r="H62" s="270"/>
      <c r="I62" s="271"/>
      <c r="J62" s="386" t="str">
        <f>TERM2!Y61</f>
        <v/>
      </c>
      <c r="K62" s="270"/>
      <c r="L62" s="270"/>
      <c r="M62" s="271"/>
      <c r="N62" s="338" t="str">
        <f>TERM3!Y61</f>
        <v/>
      </c>
      <c r="O62" s="270"/>
      <c r="P62" s="270"/>
      <c r="Q62" s="271"/>
      <c r="R62" s="387" t="str">
        <f t="shared" si="0"/>
        <v/>
      </c>
      <c r="S62" s="275"/>
      <c r="T62" s="275"/>
      <c r="U62" s="276"/>
      <c r="V62" s="386" t="str">
        <f t="shared" si="1"/>
        <v/>
      </c>
      <c r="W62" s="275"/>
      <c r="X62" s="275"/>
      <c r="Y62" s="276"/>
      <c r="Z62" s="388" t="str">
        <f t="shared" si="2"/>
        <v/>
      </c>
      <c r="AA62" s="275"/>
      <c r="AB62" s="389"/>
      <c r="AI62" s="141"/>
      <c r="AK62" s="2"/>
      <c r="AN62" s="1"/>
      <c r="AO62" s="1"/>
      <c r="AP62" s="1"/>
      <c r="AQ62" s="1"/>
      <c r="AR62" s="1"/>
      <c r="AS62" s="1"/>
      <c r="AT62" s="1"/>
      <c r="AU62" s="1"/>
      <c r="AV62" s="1"/>
      <c r="AW62" s="1"/>
      <c r="AX62" s="1"/>
      <c r="AY62" s="1"/>
      <c r="AZ62" s="1"/>
      <c r="BA62" s="1"/>
      <c r="BB62" s="1"/>
      <c r="BC62" s="1"/>
    </row>
    <row r="63" spans="1:60" ht="18" customHeight="1" thickBot="1">
      <c r="A63" s="215"/>
      <c r="B63" s="149"/>
      <c r="C63" s="146">
        <v>0</v>
      </c>
      <c r="D63" s="146"/>
      <c r="E63" s="146"/>
      <c r="F63" s="390" t="str">
        <f>TERM1!Y62</f>
        <v/>
      </c>
      <c r="G63" s="399"/>
      <c r="H63" s="399"/>
      <c r="I63" s="400"/>
      <c r="J63" s="401" t="str">
        <f>TERM2!Y62</f>
        <v/>
      </c>
      <c r="K63" s="399"/>
      <c r="L63" s="399"/>
      <c r="M63" s="400"/>
      <c r="N63" s="401" t="str">
        <f>TERM3!Y62</f>
        <v/>
      </c>
      <c r="O63" s="399"/>
      <c r="P63" s="399"/>
      <c r="Q63" s="400"/>
      <c r="R63" s="402" t="str">
        <f t="shared" si="0"/>
        <v/>
      </c>
      <c r="S63" s="403"/>
      <c r="T63" s="403"/>
      <c r="U63" s="404"/>
      <c r="V63" s="401" t="str">
        <f t="shared" si="1"/>
        <v/>
      </c>
      <c r="W63" s="399"/>
      <c r="X63" s="399"/>
      <c r="Y63" s="400"/>
      <c r="Z63" s="405" t="str">
        <f t="shared" si="2"/>
        <v/>
      </c>
      <c r="AA63" s="406"/>
      <c r="AB63" s="407"/>
      <c r="AI63" s="141"/>
      <c r="AK63" s="2"/>
      <c r="AN63" s="1"/>
      <c r="AO63" s="1"/>
      <c r="AP63" s="1"/>
      <c r="AQ63" s="1"/>
      <c r="AR63" s="1"/>
      <c r="AS63" s="1"/>
      <c r="AT63" s="1"/>
      <c r="AU63" s="1"/>
      <c r="AV63" s="1"/>
      <c r="AW63" s="1"/>
      <c r="AX63" s="1"/>
      <c r="AY63" s="1"/>
      <c r="AZ63" s="1"/>
      <c r="BA63" s="1"/>
      <c r="BB63" s="1"/>
      <c r="BC63" s="1"/>
    </row>
    <row r="64" spans="1:60" ht="18" hidden="1" customHeight="1" thickBot="1">
      <c r="A64" s="243" t="s">
        <v>157</v>
      </c>
      <c r="B64" s="380" t="s">
        <v>158</v>
      </c>
      <c r="C64" s="381"/>
      <c r="D64" s="382"/>
      <c r="E64" s="219" t="s">
        <v>157</v>
      </c>
      <c r="F64" s="221" t="s">
        <v>158</v>
      </c>
      <c r="G64" s="221"/>
      <c r="H64" s="221"/>
      <c r="I64" s="219" t="s">
        <v>157</v>
      </c>
      <c r="J64" s="221" t="s">
        <v>158</v>
      </c>
      <c r="K64" s="221"/>
      <c r="L64" s="221"/>
      <c r="M64" s="219" t="s">
        <v>157</v>
      </c>
      <c r="N64" s="221" t="s">
        <v>158</v>
      </c>
      <c r="O64" s="221"/>
      <c r="P64" s="221"/>
      <c r="Q64" s="219" t="s">
        <v>157</v>
      </c>
      <c r="R64" s="221" t="s">
        <v>158</v>
      </c>
      <c r="S64" s="221"/>
      <c r="T64" s="221"/>
      <c r="U64" s="219" t="s">
        <v>157</v>
      </c>
      <c r="V64" s="221" t="s">
        <v>158</v>
      </c>
      <c r="W64" s="221"/>
      <c r="X64" s="221"/>
      <c r="Y64" s="219" t="s">
        <v>157</v>
      </c>
      <c r="Z64" s="383" t="s">
        <v>158</v>
      </c>
      <c r="AA64" s="384"/>
      <c r="AB64" s="385"/>
      <c r="AC64" s="219" t="s">
        <v>157</v>
      </c>
      <c r="AD64" s="377" t="s">
        <v>158</v>
      </c>
      <c r="AE64" s="378"/>
      <c r="AF64" s="379"/>
      <c r="AG64" s="219" t="s">
        <v>157</v>
      </c>
      <c r="AH64" s="377" t="s">
        <v>158</v>
      </c>
      <c r="AI64" s="378"/>
      <c r="AJ64" s="379"/>
      <c r="AK64" s="219" t="s">
        <v>157</v>
      </c>
      <c r="AL64" s="377" t="s">
        <v>158</v>
      </c>
      <c r="AM64" s="378"/>
      <c r="AN64" s="379"/>
      <c r="AO64" s="219" t="s">
        <v>157</v>
      </c>
      <c r="AP64" s="377" t="s">
        <v>158</v>
      </c>
      <c r="AQ64" s="378"/>
      <c r="AR64" s="379"/>
      <c r="AS64" s="219" t="s">
        <v>157</v>
      </c>
      <c r="AT64" s="377" t="s">
        <v>158</v>
      </c>
      <c r="AU64" s="378"/>
      <c r="AV64" s="379"/>
      <c r="AW64" s="219" t="s">
        <v>157</v>
      </c>
      <c r="AX64" s="377" t="s">
        <v>158</v>
      </c>
      <c r="AY64" s="378"/>
      <c r="AZ64" s="379"/>
      <c r="BA64" s="219" t="s">
        <v>157</v>
      </c>
      <c r="BB64" s="377" t="s">
        <v>158</v>
      </c>
      <c r="BC64" s="378"/>
      <c r="BD64" s="379"/>
      <c r="BE64" s="219" t="s">
        <v>157</v>
      </c>
      <c r="BF64" s="377" t="s">
        <v>158</v>
      </c>
      <c r="BG64" s="378"/>
      <c r="BH64" s="379"/>
    </row>
    <row r="65" spans="1:55" ht="18" customHeight="1" thickBot="1">
      <c r="A65" s="216"/>
      <c r="B65" s="147" t="s">
        <v>14</v>
      </c>
      <c r="C65" s="143"/>
      <c r="D65" s="143"/>
      <c r="E65" s="147"/>
      <c r="F65" s="461"/>
      <c r="G65" s="462"/>
      <c r="H65" s="462"/>
      <c r="I65" s="463"/>
      <c r="J65" s="455"/>
      <c r="K65" s="456"/>
      <c r="L65" s="456"/>
      <c r="M65" s="457"/>
      <c r="N65" s="455"/>
      <c r="O65" s="456"/>
      <c r="P65" s="456"/>
      <c r="Q65" s="457"/>
      <c r="R65" s="458"/>
      <c r="S65" s="459"/>
      <c r="T65" s="459"/>
      <c r="U65" s="460"/>
      <c r="V65" s="458" t="str">
        <f>IF(OR(F65="",J65="",N65="",R65=""),"",IF(ISERROR(ROUND(AVERAGE(F65,J65,N65,R65),0)),"",ROUND(AVERAGE(F65,J65,N65,R65),0)))</f>
        <v/>
      </c>
      <c r="W65" s="459"/>
      <c r="X65" s="459"/>
      <c r="Y65" s="460"/>
      <c r="Z65" s="464" t="str">
        <f>IF(OR($F65="",$J65="",$N65="",$R65="",$V65=""),"",IF($V65&gt;=75,"PASSED","FAILED"))</f>
        <v/>
      </c>
      <c r="AA65" s="465"/>
      <c r="AB65" s="466"/>
      <c r="AI65" s="141"/>
      <c r="AK65" s="2"/>
      <c r="AN65" s="1"/>
      <c r="AO65" s="1"/>
      <c r="AP65" s="1"/>
      <c r="AQ65" s="1"/>
      <c r="AR65" s="1"/>
      <c r="AS65" s="1"/>
      <c r="AT65" s="1"/>
      <c r="AU65" s="1"/>
      <c r="AV65" s="1"/>
      <c r="AW65" s="1"/>
      <c r="AX65" s="1"/>
      <c r="AY65" s="1"/>
      <c r="AZ65" s="1"/>
      <c r="BA65" s="1"/>
      <c r="BB65" s="1"/>
      <c r="BC65" s="1"/>
    </row>
    <row r="66" spans="1:55" ht="18" hidden="1" customHeight="1" thickBot="1">
      <c r="A66" s="209" t="s">
        <v>149</v>
      </c>
      <c r="B66" s="470" t="s">
        <v>151</v>
      </c>
      <c r="C66" s="311"/>
      <c r="D66" s="312"/>
      <c r="E66" s="208"/>
      <c r="F66" s="474"/>
      <c r="G66" s="475"/>
      <c r="H66" s="475"/>
      <c r="I66" s="476"/>
      <c r="J66" s="206"/>
      <c r="K66" s="203"/>
      <c r="L66" s="203"/>
      <c r="M66" s="204"/>
      <c r="N66" s="206"/>
      <c r="O66" s="203"/>
      <c r="P66" s="203"/>
      <c r="Q66" s="204"/>
      <c r="R66" s="207"/>
      <c r="S66" s="203"/>
      <c r="T66" s="203"/>
      <c r="U66" s="204"/>
      <c r="V66" s="207"/>
      <c r="W66" s="203"/>
      <c r="X66" s="203"/>
      <c r="Y66" s="204"/>
      <c r="Z66" s="210"/>
      <c r="AA66" s="203"/>
      <c r="AB66" s="205"/>
      <c r="AI66" s="141"/>
      <c r="AK66" s="2"/>
      <c r="AN66" s="1"/>
      <c r="AO66" s="1"/>
      <c r="AP66" s="1"/>
      <c r="AQ66" s="1"/>
      <c r="AR66" s="1"/>
      <c r="AS66" s="1"/>
      <c r="AT66" s="1"/>
      <c r="AU66" s="1"/>
      <c r="AV66" s="1"/>
      <c r="AW66" s="1"/>
      <c r="AX66" s="1"/>
      <c r="AY66" s="1"/>
      <c r="AZ66" s="1"/>
      <c r="BA66" s="1"/>
      <c r="BB66" s="1"/>
      <c r="BC66" s="1"/>
    </row>
    <row r="67" spans="1:55" ht="18" customHeight="1" thickBot="1">
      <c r="A67" s="148">
        <f>INPUT!B64</f>
        <v>0</v>
      </c>
      <c r="B67" s="148">
        <f>INPUT!C64</f>
        <v>0</v>
      </c>
      <c r="C67" s="144"/>
      <c r="D67" s="144"/>
      <c r="E67" s="144"/>
      <c r="F67" s="408" t="str">
        <f>TERM1!Y66</f>
        <v/>
      </c>
      <c r="G67" s="409"/>
      <c r="H67" s="409"/>
      <c r="I67" s="410"/>
      <c r="J67" s="411" t="str">
        <f>TERM2!Y66</f>
        <v/>
      </c>
      <c r="K67" s="409"/>
      <c r="L67" s="409"/>
      <c r="M67" s="410"/>
      <c r="N67" s="411" t="str">
        <f>TERM3!Y66</f>
        <v/>
      </c>
      <c r="O67" s="409"/>
      <c r="P67" s="409"/>
      <c r="Q67" s="410"/>
      <c r="R67" s="412" t="str">
        <f t="shared" si="0"/>
        <v/>
      </c>
      <c r="S67" s="413"/>
      <c r="T67" s="413"/>
      <c r="U67" s="414"/>
      <c r="V67" s="411" t="str">
        <f t="shared" ref="V67:V116" si="3">IF(ISERROR(IF(R67="","",VLOOKUP(R67,DESCRIPTORS,4,TRUE))),"",IF(R67="","",VLOOKUP(R67,DESCRIPTORS,4,TRUE)))</f>
        <v/>
      </c>
      <c r="W67" s="409"/>
      <c r="X67" s="409"/>
      <c r="Y67" s="410"/>
      <c r="Z67" s="415" t="str">
        <f t="shared" ref="Z67:Z116" si="4">IF(OR($F67="",$J67="",$N67="",$R67=""),"",IF($R67&gt;=75,"PASSED","FAILED"))</f>
        <v/>
      </c>
      <c r="AA67" s="416"/>
      <c r="AB67" s="417"/>
      <c r="AI67" s="141"/>
      <c r="AK67" s="2"/>
      <c r="AN67" s="1"/>
      <c r="AO67" s="1"/>
      <c r="AP67" s="1"/>
      <c r="AQ67" s="1"/>
      <c r="AR67" s="1"/>
      <c r="AS67" s="1"/>
      <c r="AT67" s="1"/>
      <c r="AU67" s="1"/>
      <c r="AV67" s="1"/>
      <c r="AW67" s="1"/>
      <c r="AX67" s="1"/>
      <c r="AY67" s="1"/>
      <c r="AZ67" s="1"/>
      <c r="BA67" s="1"/>
      <c r="BB67" s="1"/>
      <c r="BC67" s="1"/>
    </row>
    <row r="68" spans="1:55" ht="18" customHeight="1" thickBot="1">
      <c r="A68" s="148">
        <f>INPUT!B65</f>
        <v>0</v>
      </c>
      <c r="B68" s="148">
        <f>INPUT!C65</f>
        <v>0</v>
      </c>
      <c r="C68" s="145"/>
      <c r="D68" s="145"/>
      <c r="E68" s="145"/>
      <c r="F68" s="386" t="str">
        <f>TERM1!Y67</f>
        <v/>
      </c>
      <c r="G68" s="270"/>
      <c r="H68" s="270"/>
      <c r="I68" s="271"/>
      <c r="J68" s="386" t="str">
        <f>TERM2!Y67</f>
        <v/>
      </c>
      <c r="K68" s="270"/>
      <c r="L68" s="270"/>
      <c r="M68" s="271"/>
      <c r="N68" s="386" t="str">
        <f>TERM3!Y67</f>
        <v/>
      </c>
      <c r="O68" s="270"/>
      <c r="P68" s="270"/>
      <c r="Q68" s="271"/>
      <c r="R68" s="387" t="str">
        <f t="shared" si="0"/>
        <v/>
      </c>
      <c r="S68" s="275"/>
      <c r="T68" s="275"/>
      <c r="U68" s="276"/>
      <c r="V68" s="386" t="str">
        <f t="shared" si="3"/>
        <v/>
      </c>
      <c r="W68" s="275"/>
      <c r="X68" s="275"/>
      <c r="Y68" s="276"/>
      <c r="Z68" s="388" t="str">
        <f t="shared" si="4"/>
        <v/>
      </c>
      <c r="AA68" s="275"/>
      <c r="AB68" s="389"/>
      <c r="AI68" s="141"/>
      <c r="AK68" s="2"/>
      <c r="AN68" s="1"/>
      <c r="AO68" s="1"/>
      <c r="AP68" s="1"/>
      <c r="AQ68" s="1"/>
      <c r="AR68" s="1"/>
      <c r="AS68" s="1"/>
      <c r="AT68" s="1"/>
      <c r="AU68" s="1"/>
      <c r="AV68" s="1"/>
      <c r="AW68" s="1"/>
      <c r="AX68" s="1"/>
      <c r="AY68" s="1"/>
      <c r="AZ68" s="1"/>
      <c r="BA68" s="1"/>
      <c r="BB68" s="1"/>
      <c r="BC68" s="1"/>
    </row>
    <row r="69" spans="1:55" ht="18" customHeight="1" thickBot="1">
      <c r="A69" s="148">
        <f>INPUT!B66</f>
        <v>0</v>
      </c>
      <c r="B69" s="148">
        <f>INPUT!C66</f>
        <v>0</v>
      </c>
      <c r="C69" s="145"/>
      <c r="D69" s="145"/>
      <c r="E69" s="145"/>
      <c r="F69" s="386" t="str">
        <f>TERM1!Y68</f>
        <v/>
      </c>
      <c r="G69" s="270"/>
      <c r="H69" s="270"/>
      <c r="I69" s="271"/>
      <c r="J69" s="386" t="str">
        <f>TERM2!Y68</f>
        <v/>
      </c>
      <c r="K69" s="270"/>
      <c r="L69" s="270"/>
      <c r="M69" s="271"/>
      <c r="N69" s="386" t="str">
        <f>TERM3!Y68</f>
        <v/>
      </c>
      <c r="O69" s="270"/>
      <c r="P69" s="270"/>
      <c r="Q69" s="271"/>
      <c r="R69" s="387" t="str">
        <f t="shared" si="0"/>
        <v/>
      </c>
      <c r="S69" s="275"/>
      <c r="T69" s="275"/>
      <c r="U69" s="276"/>
      <c r="V69" s="386" t="str">
        <f t="shared" si="3"/>
        <v/>
      </c>
      <c r="W69" s="275"/>
      <c r="X69" s="275"/>
      <c r="Y69" s="276"/>
      <c r="Z69" s="388" t="str">
        <f t="shared" si="4"/>
        <v/>
      </c>
      <c r="AA69" s="275"/>
      <c r="AB69" s="389"/>
      <c r="AI69" s="141"/>
      <c r="AK69" s="2"/>
      <c r="AN69" s="1"/>
      <c r="AO69" s="1"/>
      <c r="AP69" s="1"/>
      <c r="AQ69" s="1"/>
      <c r="AR69" s="1"/>
      <c r="AS69" s="1"/>
      <c r="AT69" s="1"/>
      <c r="AU69" s="1"/>
      <c r="AV69" s="1"/>
      <c r="AW69" s="1"/>
      <c r="AX69" s="1"/>
      <c r="AY69" s="1"/>
      <c r="AZ69" s="1"/>
      <c r="BA69" s="1"/>
      <c r="BB69" s="1"/>
      <c r="BC69" s="1"/>
    </row>
    <row r="70" spans="1:55" ht="18" customHeight="1" thickBot="1">
      <c r="A70" s="148">
        <f>INPUT!B67</f>
        <v>0</v>
      </c>
      <c r="B70" s="148">
        <f>INPUT!C67</f>
        <v>0</v>
      </c>
      <c r="C70" s="145"/>
      <c r="D70" s="145"/>
      <c r="E70" s="145"/>
      <c r="F70" s="386" t="str">
        <f>TERM1!Y69</f>
        <v/>
      </c>
      <c r="G70" s="270"/>
      <c r="H70" s="270"/>
      <c r="I70" s="271"/>
      <c r="J70" s="386" t="str">
        <f>TERM2!Y69</f>
        <v/>
      </c>
      <c r="K70" s="270"/>
      <c r="L70" s="270"/>
      <c r="M70" s="271"/>
      <c r="N70" s="386" t="str">
        <f>TERM3!Y69</f>
        <v/>
      </c>
      <c r="O70" s="270"/>
      <c r="P70" s="270"/>
      <c r="Q70" s="271"/>
      <c r="R70" s="387" t="str">
        <f t="shared" si="0"/>
        <v/>
      </c>
      <c r="S70" s="275"/>
      <c r="T70" s="275"/>
      <c r="U70" s="276"/>
      <c r="V70" s="386" t="str">
        <f t="shared" si="3"/>
        <v/>
      </c>
      <c r="W70" s="275"/>
      <c r="X70" s="275"/>
      <c r="Y70" s="276"/>
      <c r="Z70" s="388" t="str">
        <f t="shared" si="4"/>
        <v/>
      </c>
      <c r="AA70" s="275"/>
      <c r="AB70" s="389"/>
      <c r="AI70" s="141"/>
      <c r="AK70" s="2"/>
      <c r="AN70" s="1"/>
      <c r="AO70" s="1"/>
      <c r="AP70" s="1"/>
      <c r="AQ70" s="1"/>
      <c r="AR70" s="1"/>
      <c r="AS70" s="1"/>
      <c r="AT70" s="1"/>
      <c r="AU70" s="1"/>
      <c r="AV70" s="1"/>
      <c r="AW70" s="1"/>
      <c r="AX70" s="1"/>
      <c r="AY70" s="1"/>
      <c r="AZ70" s="1"/>
      <c r="BA70" s="1"/>
      <c r="BB70" s="1"/>
      <c r="BC70" s="1"/>
    </row>
    <row r="71" spans="1:55" ht="18" customHeight="1" thickBot="1">
      <c r="A71" s="148">
        <f>INPUT!B68</f>
        <v>0</v>
      </c>
      <c r="B71" s="148">
        <f>INPUT!C68</f>
        <v>0</v>
      </c>
      <c r="C71" s="145"/>
      <c r="D71" s="145"/>
      <c r="E71" s="145"/>
      <c r="F71" s="386" t="str">
        <f>TERM1!Y70</f>
        <v/>
      </c>
      <c r="G71" s="270"/>
      <c r="H71" s="270"/>
      <c r="I71" s="271"/>
      <c r="J71" s="386" t="str">
        <f>TERM2!Y70</f>
        <v/>
      </c>
      <c r="K71" s="270"/>
      <c r="L71" s="270"/>
      <c r="M71" s="271"/>
      <c r="N71" s="386" t="str">
        <f>TERM3!Y70</f>
        <v/>
      </c>
      <c r="O71" s="270"/>
      <c r="P71" s="270"/>
      <c r="Q71" s="271"/>
      <c r="R71" s="387" t="str">
        <f t="shared" si="0"/>
        <v/>
      </c>
      <c r="S71" s="275"/>
      <c r="T71" s="275"/>
      <c r="U71" s="276"/>
      <c r="V71" s="386" t="str">
        <f t="shared" si="3"/>
        <v/>
      </c>
      <c r="W71" s="275"/>
      <c r="X71" s="275"/>
      <c r="Y71" s="276"/>
      <c r="Z71" s="388" t="str">
        <f t="shared" si="4"/>
        <v/>
      </c>
      <c r="AA71" s="275"/>
      <c r="AB71" s="389"/>
      <c r="AI71" s="141"/>
      <c r="AK71" s="2"/>
      <c r="AN71" s="1"/>
      <c r="AO71" s="1"/>
      <c r="AP71" s="1"/>
      <c r="AQ71" s="1"/>
      <c r="AR71" s="1"/>
      <c r="AS71" s="1"/>
      <c r="AT71" s="1"/>
      <c r="AU71" s="1"/>
      <c r="AV71" s="1"/>
      <c r="AW71" s="1"/>
      <c r="AX71" s="1"/>
      <c r="AY71" s="1"/>
      <c r="AZ71" s="1"/>
      <c r="BA71" s="1"/>
      <c r="BB71" s="1"/>
      <c r="BC71" s="1"/>
    </row>
    <row r="72" spans="1:55" ht="18" customHeight="1" thickBot="1">
      <c r="A72" s="148">
        <f>INPUT!B69</f>
        <v>0</v>
      </c>
      <c r="B72" s="148">
        <f>INPUT!C69</f>
        <v>0</v>
      </c>
      <c r="C72" s="145"/>
      <c r="D72" s="145"/>
      <c r="E72" s="145"/>
      <c r="F72" s="386" t="str">
        <f>TERM1!Y71</f>
        <v/>
      </c>
      <c r="G72" s="270"/>
      <c r="H72" s="270"/>
      <c r="I72" s="271"/>
      <c r="J72" s="386" t="str">
        <f>TERM2!Y71</f>
        <v/>
      </c>
      <c r="K72" s="270"/>
      <c r="L72" s="270"/>
      <c r="M72" s="271"/>
      <c r="N72" s="386" t="str">
        <f>TERM3!Y71</f>
        <v/>
      </c>
      <c r="O72" s="270"/>
      <c r="P72" s="270"/>
      <c r="Q72" s="271"/>
      <c r="R72" s="387" t="str">
        <f t="shared" si="0"/>
        <v/>
      </c>
      <c r="S72" s="275"/>
      <c r="T72" s="275"/>
      <c r="U72" s="276"/>
      <c r="V72" s="386" t="str">
        <f t="shared" si="3"/>
        <v/>
      </c>
      <c r="W72" s="275"/>
      <c r="X72" s="275"/>
      <c r="Y72" s="276"/>
      <c r="Z72" s="388" t="str">
        <f t="shared" si="4"/>
        <v/>
      </c>
      <c r="AA72" s="275"/>
      <c r="AB72" s="389"/>
      <c r="AI72" s="141"/>
      <c r="AK72" s="2"/>
      <c r="AN72" s="1"/>
      <c r="AO72" s="1"/>
      <c r="AP72" s="1"/>
      <c r="AQ72" s="1"/>
      <c r="AR72" s="1"/>
      <c r="AS72" s="1"/>
      <c r="AT72" s="1"/>
      <c r="AU72" s="1"/>
      <c r="AV72" s="1"/>
      <c r="AW72" s="1"/>
      <c r="AX72" s="1"/>
      <c r="AY72" s="1"/>
      <c r="AZ72" s="1"/>
      <c r="BA72" s="1"/>
      <c r="BB72" s="1"/>
      <c r="BC72" s="1"/>
    </row>
    <row r="73" spans="1:55" ht="18" customHeight="1" thickBot="1">
      <c r="A73" s="148">
        <f>INPUT!B70</f>
        <v>0</v>
      </c>
      <c r="B73" s="148">
        <f>INPUT!C70</f>
        <v>0</v>
      </c>
      <c r="C73" s="145"/>
      <c r="D73" s="145"/>
      <c r="E73" s="145"/>
      <c r="F73" s="386" t="str">
        <f>TERM1!Y72</f>
        <v/>
      </c>
      <c r="G73" s="270"/>
      <c r="H73" s="270"/>
      <c r="I73" s="271"/>
      <c r="J73" s="386" t="str">
        <f>TERM2!Y72</f>
        <v/>
      </c>
      <c r="K73" s="270"/>
      <c r="L73" s="270"/>
      <c r="M73" s="271"/>
      <c r="N73" s="386" t="str">
        <f>TERM3!Y72</f>
        <v/>
      </c>
      <c r="O73" s="270"/>
      <c r="P73" s="270"/>
      <c r="Q73" s="271"/>
      <c r="R73" s="387" t="str">
        <f t="shared" si="0"/>
        <v/>
      </c>
      <c r="S73" s="275"/>
      <c r="T73" s="275"/>
      <c r="U73" s="276"/>
      <c r="V73" s="386" t="str">
        <f t="shared" si="3"/>
        <v/>
      </c>
      <c r="W73" s="275"/>
      <c r="X73" s="275"/>
      <c r="Y73" s="276"/>
      <c r="Z73" s="388" t="str">
        <f t="shared" si="4"/>
        <v/>
      </c>
      <c r="AA73" s="275"/>
      <c r="AB73" s="389"/>
      <c r="AI73" s="141"/>
      <c r="AK73" s="2"/>
      <c r="AN73" s="1"/>
      <c r="AO73" s="1"/>
      <c r="AP73" s="1"/>
      <c r="AQ73" s="1"/>
      <c r="AR73" s="1"/>
      <c r="AS73" s="1"/>
      <c r="AT73" s="1"/>
      <c r="AU73" s="1"/>
      <c r="AV73" s="1"/>
      <c r="AW73" s="1"/>
      <c r="AX73" s="1"/>
      <c r="AY73" s="1"/>
      <c r="AZ73" s="1"/>
      <c r="BA73" s="1"/>
      <c r="BB73" s="1"/>
      <c r="BC73" s="1"/>
    </row>
    <row r="74" spans="1:55" ht="18" customHeight="1" thickBot="1">
      <c r="A74" s="148">
        <f>INPUT!B71</f>
        <v>0</v>
      </c>
      <c r="B74" s="148">
        <f>INPUT!C71</f>
        <v>0</v>
      </c>
      <c r="C74" s="145"/>
      <c r="D74" s="145"/>
      <c r="E74" s="145"/>
      <c r="F74" s="386" t="str">
        <f>TERM1!Y73</f>
        <v/>
      </c>
      <c r="G74" s="270"/>
      <c r="H74" s="270"/>
      <c r="I74" s="271"/>
      <c r="J74" s="386" t="str">
        <f>TERM2!Y73</f>
        <v/>
      </c>
      <c r="K74" s="270"/>
      <c r="L74" s="270"/>
      <c r="M74" s="271"/>
      <c r="N74" s="386" t="str">
        <f>TERM3!Y73</f>
        <v/>
      </c>
      <c r="O74" s="270"/>
      <c r="P74" s="270"/>
      <c r="Q74" s="271"/>
      <c r="R74" s="387" t="str">
        <f t="shared" si="0"/>
        <v/>
      </c>
      <c r="S74" s="275"/>
      <c r="T74" s="275"/>
      <c r="U74" s="276"/>
      <c r="V74" s="386" t="str">
        <f t="shared" si="3"/>
        <v/>
      </c>
      <c r="W74" s="275"/>
      <c r="X74" s="275"/>
      <c r="Y74" s="276"/>
      <c r="Z74" s="388" t="str">
        <f t="shared" si="4"/>
        <v/>
      </c>
      <c r="AA74" s="275"/>
      <c r="AB74" s="389"/>
      <c r="AI74" s="141"/>
      <c r="AK74" s="2"/>
      <c r="AN74" s="1"/>
      <c r="AO74" s="1"/>
      <c r="AP74" s="1"/>
      <c r="AQ74" s="1"/>
      <c r="AR74" s="1"/>
      <c r="AS74" s="1"/>
      <c r="AT74" s="1"/>
      <c r="AU74" s="1"/>
      <c r="AV74" s="1"/>
      <c r="AW74" s="1"/>
      <c r="AX74" s="1"/>
      <c r="AY74" s="1"/>
      <c r="AZ74" s="1"/>
      <c r="BA74" s="1"/>
      <c r="BB74" s="1"/>
      <c r="BC74" s="1"/>
    </row>
    <row r="75" spans="1:55" ht="18" customHeight="1" thickBot="1">
      <c r="A75" s="148">
        <f>INPUT!B72</f>
        <v>0</v>
      </c>
      <c r="B75" s="148">
        <f>INPUT!C72</f>
        <v>0</v>
      </c>
      <c r="C75" s="145"/>
      <c r="D75" s="145"/>
      <c r="E75" s="145"/>
      <c r="F75" s="386" t="str">
        <f>TERM1!Y74</f>
        <v/>
      </c>
      <c r="G75" s="270"/>
      <c r="H75" s="270"/>
      <c r="I75" s="271"/>
      <c r="J75" s="386" t="str">
        <f>TERM2!Y74</f>
        <v/>
      </c>
      <c r="K75" s="270"/>
      <c r="L75" s="270"/>
      <c r="M75" s="271"/>
      <c r="N75" s="386" t="str">
        <f>TERM3!Y74</f>
        <v/>
      </c>
      <c r="O75" s="270"/>
      <c r="P75" s="270"/>
      <c r="Q75" s="271"/>
      <c r="R75" s="387" t="str">
        <f t="shared" si="0"/>
        <v/>
      </c>
      <c r="S75" s="275"/>
      <c r="T75" s="275"/>
      <c r="U75" s="276"/>
      <c r="V75" s="386" t="str">
        <f t="shared" si="3"/>
        <v/>
      </c>
      <c r="W75" s="275"/>
      <c r="X75" s="275"/>
      <c r="Y75" s="276"/>
      <c r="Z75" s="388" t="str">
        <f t="shared" si="4"/>
        <v/>
      </c>
      <c r="AA75" s="275"/>
      <c r="AB75" s="389"/>
      <c r="AI75" s="141"/>
      <c r="AK75" s="2"/>
      <c r="AN75" s="1"/>
      <c r="AO75" s="1"/>
      <c r="AP75" s="1"/>
      <c r="AQ75" s="1"/>
      <c r="AR75" s="1"/>
      <c r="AS75" s="1"/>
      <c r="AT75" s="1"/>
      <c r="AU75" s="1"/>
      <c r="AV75" s="1"/>
      <c r="AW75" s="1"/>
      <c r="AX75" s="1"/>
      <c r="AY75" s="1"/>
      <c r="AZ75" s="1"/>
      <c r="BA75" s="1"/>
      <c r="BB75" s="1"/>
      <c r="BC75" s="1"/>
    </row>
    <row r="76" spans="1:55" ht="18" customHeight="1" thickBot="1">
      <c r="A76" s="148">
        <f>INPUT!B73</f>
        <v>0</v>
      </c>
      <c r="B76" s="148">
        <f>INPUT!C73</f>
        <v>0</v>
      </c>
      <c r="C76" s="145"/>
      <c r="D76" s="145"/>
      <c r="E76" s="145"/>
      <c r="F76" s="386" t="str">
        <f>TERM1!Y75</f>
        <v/>
      </c>
      <c r="G76" s="270"/>
      <c r="H76" s="270"/>
      <c r="I76" s="271"/>
      <c r="J76" s="386" t="str">
        <f>TERM2!Y75</f>
        <v/>
      </c>
      <c r="K76" s="270"/>
      <c r="L76" s="270"/>
      <c r="M76" s="271"/>
      <c r="N76" s="386" t="str">
        <f>TERM3!Y75</f>
        <v/>
      </c>
      <c r="O76" s="270"/>
      <c r="P76" s="270"/>
      <c r="Q76" s="271"/>
      <c r="R76" s="387" t="str">
        <f t="shared" si="0"/>
        <v/>
      </c>
      <c r="S76" s="275"/>
      <c r="T76" s="275"/>
      <c r="U76" s="276"/>
      <c r="V76" s="386" t="str">
        <f t="shared" si="3"/>
        <v/>
      </c>
      <c r="W76" s="275"/>
      <c r="X76" s="275"/>
      <c r="Y76" s="276"/>
      <c r="Z76" s="388" t="str">
        <f t="shared" si="4"/>
        <v/>
      </c>
      <c r="AA76" s="275"/>
      <c r="AB76" s="389"/>
      <c r="AI76" s="141"/>
      <c r="AK76" s="2"/>
      <c r="AN76" s="1"/>
      <c r="AO76" s="1"/>
      <c r="AP76" s="1"/>
      <c r="AQ76" s="1"/>
      <c r="AR76" s="1"/>
      <c r="AS76" s="1"/>
      <c r="AT76" s="1"/>
      <c r="AU76" s="1"/>
      <c r="AV76" s="1"/>
      <c r="AW76" s="1"/>
      <c r="AX76" s="1"/>
      <c r="AY76" s="1"/>
      <c r="AZ76" s="1"/>
      <c r="BA76" s="1"/>
      <c r="BB76" s="1"/>
      <c r="BC76" s="1"/>
    </row>
    <row r="77" spans="1:55" ht="18" customHeight="1" thickBot="1">
      <c r="A77" s="148">
        <f>INPUT!B74</f>
        <v>0</v>
      </c>
      <c r="B77" s="148">
        <f>INPUT!C74</f>
        <v>0</v>
      </c>
      <c r="C77" s="145"/>
      <c r="D77" s="145"/>
      <c r="E77" s="145"/>
      <c r="F77" s="386" t="str">
        <f>TERM1!Y76</f>
        <v/>
      </c>
      <c r="G77" s="270"/>
      <c r="H77" s="270"/>
      <c r="I77" s="271"/>
      <c r="J77" s="386" t="str">
        <f>TERM2!Y76</f>
        <v/>
      </c>
      <c r="K77" s="270"/>
      <c r="L77" s="270"/>
      <c r="M77" s="271"/>
      <c r="N77" s="386" t="str">
        <f>TERM3!Y76</f>
        <v/>
      </c>
      <c r="O77" s="270"/>
      <c r="P77" s="270"/>
      <c r="Q77" s="271"/>
      <c r="R77" s="387" t="str">
        <f t="shared" si="0"/>
        <v/>
      </c>
      <c r="S77" s="275"/>
      <c r="T77" s="275"/>
      <c r="U77" s="276"/>
      <c r="V77" s="386" t="str">
        <f t="shared" si="3"/>
        <v/>
      </c>
      <c r="W77" s="275"/>
      <c r="X77" s="275"/>
      <c r="Y77" s="276"/>
      <c r="Z77" s="388" t="str">
        <f t="shared" si="4"/>
        <v/>
      </c>
      <c r="AA77" s="275"/>
      <c r="AB77" s="389"/>
      <c r="AI77" s="141"/>
      <c r="AK77" s="2"/>
      <c r="AN77" s="1"/>
      <c r="AO77" s="1"/>
      <c r="AP77" s="1"/>
      <c r="AQ77" s="1"/>
      <c r="AR77" s="1"/>
      <c r="AS77" s="1"/>
      <c r="AT77" s="1"/>
      <c r="AU77" s="1"/>
      <c r="AV77" s="1"/>
      <c r="AW77" s="1"/>
      <c r="AX77" s="1"/>
      <c r="AY77" s="1"/>
      <c r="AZ77" s="1"/>
      <c r="BA77" s="1"/>
      <c r="BB77" s="1"/>
      <c r="BC77" s="1"/>
    </row>
    <row r="78" spans="1:55" ht="18" customHeight="1" thickBot="1">
      <c r="A78" s="148">
        <f>INPUT!B75</f>
        <v>0</v>
      </c>
      <c r="B78" s="148">
        <f>INPUT!C75</f>
        <v>0</v>
      </c>
      <c r="C78" s="145"/>
      <c r="D78" s="145"/>
      <c r="E78" s="145"/>
      <c r="F78" s="386" t="str">
        <f>TERM1!Y77</f>
        <v/>
      </c>
      <c r="G78" s="270"/>
      <c r="H78" s="270"/>
      <c r="I78" s="271"/>
      <c r="J78" s="386" t="str">
        <f>TERM2!Y77</f>
        <v/>
      </c>
      <c r="K78" s="270"/>
      <c r="L78" s="270"/>
      <c r="M78" s="271"/>
      <c r="N78" s="386" t="str">
        <f>TERM3!Y77</f>
        <v/>
      </c>
      <c r="O78" s="270"/>
      <c r="P78" s="270"/>
      <c r="Q78" s="271"/>
      <c r="R78" s="387" t="str">
        <f t="shared" si="0"/>
        <v/>
      </c>
      <c r="S78" s="275"/>
      <c r="T78" s="275"/>
      <c r="U78" s="276"/>
      <c r="V78" s="386" t="str">
        <f t="shared" si="3"/>
        <v/>
      </c>
      <c r="W78" s="275"/>
      <c r="X78" s="275"/>
      <c r="Y78" s="276"/>
      <c r="Z78" s="388" t="str">
        <f t="shared" si="4"/>
        <v/>
      </c>
      <c r="AA78" s="275"/>
      <c r="AB78" s="389"/>
      <c r="AI78" s="141"/>
      <c r="AK78" s="2"/>
      <c r="AN78" s="1"/>
      <c r="AO78" s="1"/>
      <c r="AP78" s="1"/>
      <c r="AQ78" s="1"/>
      <c r="AR78" s="1"/>
      <c r="AS78" s="1"/>
      <c r="AT78" s="1"/>
      <c r="AU78" s="1"/>
      <c r="AV78" s="1"/>
      <c r="AW78" s="1"/>
      <c r="AX78" s="1"/>
      <c r="AY78" s="1"/>
      <c r="AZ78" s="1"/>
      <c r="BA78" s="1"/>
      <c r="BB78" s="1"/>
      <c r="BC78" s="1"/>
    </row>
    <row r="79" spans="1:55" ht="18" customHeight="1" thickBot="1">
      <c r="A79" s="148">
        <f>INPUT!B76</f>
        <v>0</v>
      </c>
      <c r="B79" s="148">
        <f>INPUT!C76</f>
        <v>0</v>
      </c>
      <c r="C79" s="145"/>
      <c r="D79" s="145"/>
      <c r="E79" s="145"/>
      <c r="F79" s="386" t="str">
        <f>TERM1!Y78</f>
        <v/>
      </c>
      <c r="G79" s="270"/>
      <c r="H79" s="270"/>
      <c r="I79" s="271"/>
      <c r="J79" s="386" t="str">
        <f>TERM2!Y78</f>
        <v/>
      </c>
      <c r="K79" s="270"/>
      <c r="L79" s="270"/>
      <c r="M79" s="271"/>
      <c r="N79" s="386" t="str">
        <f>TERM3!Y78</f>
        <v/>
      </c>
      <c r="O79" s="270"/>
      <c r="P79" s="270"/>
      <c r="Q79" s="271"/>
      <c r="R79" s="387" t="str">
        <f t="shared" si="0"/>
        <v/>
      </c>
      <c r="S79" s="275"/>
      <c r="T79" s="275"/>
      <c r="U79" s="276"/>
      <c r="V79" s="386" t="str">
        <f t="shared" si="3"/>
        <v/>
      </c>
      <c r="W79" s="275"/>
      <c r="X79" s="275"/>
      <c r="Y79" s="276"/>
      <c r="Z79" s="388" t="str">
        <f t="shared" si="4"/>
        <v/>
      </c>
      <c r="AA79" s="275"/>
      <c r="AB79" s="389"/>
      <c r="AI79" s="141"/>
      <c r="AK79" s="2"/>
      <c r="AN79" s="1"/>
      <c r="AO79" s="1"/>
      <c r="AP79" s="1"/>
      <c r="AQ79" s="1"/>
      <c r="AR79" s="1"/>
      <c r="AS79" s="1"/>
      <c r="AT79" s="1"/>
      <c r="AU79" s="1"/>
      <c r="AV79" s="1"/>
      <c r="AW79" s="1"/>
      <c r="AX79" s="1"/>
      <c r="AY79" s="1"/>
      <c r="AZ79" s="1"/>
      <c r="BA79" s="1"/>
      <c r="BB79" s="1"/>
      <c r="BC79" s="1"/>
    </row>
    <row r="80" spans="1:55" ht="18" customHeight="1" thickBot="1">
      <c r="A80" s="148">
        <f>INPUT!B77</f>
        <v>0</v>
      </c>
      <c r="B80" s="148">
        <f>INPUT!C77</f>
        <v>0</v>
      </c>
      <c r="C80" s="145"/>
      <c r="D80" s="145"/>
      <c r="E80" s="145"/>
      <c r="F80" s="386" t="str">
        <f>TERM1!Y79</f>
        <v/>
      </c>
      <c r="G80" s="270"/>
      <c r="H80" s="270"/>
      <c r="I80" s="271"/>
      <c r="J80" s="386" t="str">
        <f>TERM2!Y79</f>
        <v/>
      </c>
      <c r="K80" s="270"/>
      <c r="L80" s="270"/>
      <c r="M80" s="271"/>
      <c r="N80" s="386" t="str">
        <f>TERM3!Y79</f>
        <v/>
      </c>
      <c r="O80" s="270"/>
      <c r="P80" s="270"/>
      <c r="Q80" s="271"/>
      <c r="R80" s="387" t="str">
        <f t="shared" ref="R80:R116" si="5">IF(OR(F80="",J80="",N80=""),"",IF(ISERROR(ROUND(AVERAGE(F80,J80,N80),0)),"",ROUND(AVERAGE(F80,J80,N80),0)))</f>
        <v/>
      </c>
      <c r="S80" s="275"/>
      <c r="T80" s="275"/>
      <c r="U80" s="276"/>
      <c r="V80" s="386" t="str">
        <f t="shared" si="3"/>
        <v/>
      </c>
      <c r="W80" s="275"/>
      <c r="X80" s="275"/>
      <c r="Y80" s="276"/>
      <c r="Z80" s="388" t="str">
        <f t="shared" si="4"/>
        <v/>
      </c>
      <c r="AA80" s="275"/>
      <c r="AB80" s="389"/>
      <c r="AI80" s="141"/>
      <c r="AK80" s="2"/>
      <c r="AN80" s="1"/>
      <c r="AO80" s="1"/>
      <c r="AP80" s="1"/>
      <c r="AQ80" s="1"/>
      <c r="AR80" s="1"/>
      <c r="AS80" s="1"/>
      <c r="AT80" s="1"/>
      <c r="AU80" s="1"/>
      <c r="AV80" s="1"/>
      <c r="AW80" s="1"/>
      <c r="AX80" s="1"/>
      <c r="AY80" s="1"/>
      <c r="AZ80" s="1"/>
      <c r="BA80" s="1"/>
      <c r="BB80" s="1"/>
      <c r="BC80" s="1"/>
    </row>
    <row r="81" spans="1:55" ht="18" customHeight="1" thickBot="1">
      <c r="A81" s="148">
        <f>INPUT!B78</f>
        <v>0</v>
      </c>
      <c r="B81" s="148">
        <f>INPUT!C78</f>
        <v>0</v>
      </c>
      <c r="C81" s="145"/>
      <c r="D81" s="145"/>
      <c r="E81" s="145"/>
      <c r="F81" s="386" t="str">
        <f>TERM1!Y80</f>
        <v/>
      </c>
      <c r="G81" s="270"/>
      <c r="H81" s="270"/>
      <c r="I81" s="271"/>
      <c r="J81" s="386" t="str">
        <f>TERM2!Y80</f>
        <v/>
      </c>
      <c r="K81" s="270"/>
      <c r="L81" s="270"/>
      <c r="M81" s="271"/>
      <c r="N81" s="386" t="str">
        <f>TERM3!Y80</f>
        <v/>
      </c>
      <c r="O81" s="270"/>
      <c r="P81" s="270"/>
      <c r="Q81" s="271"/>
      <c r="R81" s="387" t="str">
        <f t="shared" si="5"/>
        <v/>
      </c>
      <c r="S81" s="275"/>
      <c r="T81" s="275"/>
      <c r="U81" s="276"/>
      <c r="V81" s="386" t="str">
        <f t="shared" si="3"/>
        <v/>
      </c>
      <c r="W81" s="275"/>
      <c r="X81" s="275"/>
      <c r="Y81" s="276"/>
      <c r="Z81" s="388" t="str">
        <f t="shared" si="4"/>
        <v/>
      </c>
      <c r="AA81" s="275"/>
      <c r="AB81" s="389"/>
      <c r="AI81" s="141"/>
      <c r="AK81" s="2"/>
      <c r="AN81" s="1"/>
      <c r="AO81" s="1"/>
      <c r="AP81" s="1"/>
      <c r="AQ81" s="1"/>
      <c r="AR81" s="1"/>
      <c r="AS81" s="1"/>
      <c r="AT81" s="1"/>
      <c r="AU81" s="1"/>
      <c r="AV81" s="1"/>
      <c r="AW81" s="1"/>
      <c r="AX81" s="1"/>
      <c r="AY81" s="1"/>
      <c r="AZ81" s="1"/>
      <c r="BA81" s="1"/>
      <c r="BB81" s="1"/>
      <c r="BC81" s="1"/>
    </row>
    <row r="82" spans="1:55" ht="18" customHeight="1" thickBot="1">
      <c r="A82" s="148">
        <f>INPUT!B79</f>
        <v>0</v>
      </c>
      <c r="B82" s="148">
        <f>INPUT!C79</f>
        <v>0</v>
      </c>
      <c r="C82" s="145"/>
      <c r="D82" s="145"/>
      <c r="E82" s="145"/>
      <c r="F82" s="386" t="str">
        <f>TERM1!Y81</f>
        <v/>
      </c>
      <c r="G82" s="270"/>
      <c r="H82" s="270"/>
      <c r="I82" s="271"/>
      <c r="J82" s="386" t="str">
        <f>TERM2!Y81</f>
        <v/>
      </c>
      <c r="K82" s="270"/>
      <c r="L82" s="270"/>
      <c r="M82" s="271"/>
      <c r="N82" s="386" t="str">
        <f>TERM3!Y81</f>
        <v/>
      </c>
      <c r="O82" s="270"/>
      <c r="P82" s="270"/>
      <c r="Q82" s="271"/>
      <c r="R82" s="387" t="str">
        <f t="shared" si="5"/>
        <v/>
      </c>
      <c r="S82" s="275"/>
      <c r="T82" s="275"/>
      <c r="U82" s="276"/>
      <c r="V82" s="386" t="str">
        <f t="shared" si="3"/>
        <v/>
      </c>
      <c r="W82" s="275"/>
      <c r="X82" s="275"/>
      <c r="Y82" s="276"/>
      <c r="Z82" s="388" t="str">
        <f t="shared" si="4"/>
        <v/>
      </c>
      <c r="AA82" s="275"/>
      <c r="AB82" s="389"/>
      <c r="AI82" s="141"/>
      <c r="AK82" s="2"/>
      <c r="AN82" s="1"/>
      <c r="AO82" s="1"/>
      <c r="AP82" s="1"/>
      <c r="AQ82" s="1"/>
      <c r="AR82" s="1"/>
      <c r="AS82" s="1"/>
      <c r="AT82" s="1"/>
      <c r="AU82" s="1"/>
      <c r="AV82" s="1"/>
      <c r="AW82" s="1"/>
      <c r="AX82" s="1"/>
      <c r="AY82" s="1"/>
      <c r="AZ82" s="1"/>
      <c r="BA82" s="1"/>
      <c r="BB82" s="1"/>
      <c r="BC82" s="1"/>
    </row>
    <row r="83" spans="1:55" ht="18" customHeight="1" thickBot="1">
      <c r="A83" s="148">
        <f>INPUT!B80</f>
        <v>0</v>
      </c>
      <c r="B83" s="148">
        <f>INPUT!C80</f>
        <v>0</v>
      </c>
      <c r="C83" s="145"/>
      <c r="D83" s="145"/>
      <c r="E83" s="145"/>
      <c r="F83" s="386" t="str">
        <f>TERM1!Y82</f>
        <v/>
      </c>
      <c r="G83" s="270"/>
      <c r="H83" s="270"/>
      <c r="I83" s="271"/>
      <c r="J83" s="386" t="str">
        <f>TERM2!Y82</f>
        <v/>
      </c>
      <c r="K83" s="270"/>
      <c r="L83" s="270"/>
      <c r="M83" s="271"/>
      <c r="N83" s="386" t="str">
        <f>TERM3!Y82</f>
        <v/>
      </c>
      <c r="O83" s="270"/>
      <c r="P83" s="270"/>
      <c r="Q83" s="271"/>
      <c r="R83" s="387" t="str">
        <f t="shared" si="5"/>
        <v/>
      </c>
      <c r="S83" s="275"/>
      <c r="T83" s="275"/>
      <c r="U83" s="276"/>
      <c r="V83" s="386" t="str">
        <f t="shared" si="3"/>
        <v/>
      </c>
      <c r="W83" s="275"/>
      <c r="X83" s="275"/>
      <c r="Y83" s="276"/>
      <c r="Z83" s="388" t="str">
        <f t="shared" si="4"/>
        <v/>
      </c>
      <c r="AA83" s="275"/>
      <c r="AB83" s="389"/>
      <c r="AI83" s="141"/>
      <c r="AK83" s="2"/>
      <c r="AN83" s="1"/>
      <c r="AO83" s="1"/>
      <c r="AP83" s="1"/>
      <c r="AQ83" s="1"/>
      <c r="AR83" s="1"/>
      <c r="AS83" s="1"/>
      <c r="AT83" s="1"/>
      <c r="AU83" s="1"/>
      <c r="AV83" s="1"/>
      <c r="AW83" s="1"/>
      <c r="AX83" s="1"/>
      <c r="AY83" s="1"/>
      <c r="AZ83" s="1"/>
      <c r="BA83" s="1"/>
      <c r="BB83" s="1"/>
      <c r="BC83" s="1"/>
    </row>
    <row r="84" spans="1:55" ht="18" customHeight="1" thickBot="1">
      <c r="A84" s="148">
        <f>INPUT!B81</f>
        <v>0</v>
      </c>
      <c r="B84" s="148">
        <f>INPUT!C81</f>
        <v>0</v>
      </c>
      <c r="C84" s="145"/>
      <c r="D84" s="145"/>
      <c r="E84" s="145"/>
      <c r="F84" s="386" t="str">
        <f>TERM1!Y83</f>
        <v/>
      </c>
      <c r="G84" s="270"/>
      <c r="H84" s="270"/>
      <c r="I84" s="271"/>
      <c r="J84" s="386" t="str">
        <f>TERM2!Y83</f>
        <v/>
      </c>
      <c r="K84" s="270"/>
      <c r="L84" s="270"/>
      <c r="M84" s="271"/>
      <c r="N84" s="386" t="str">
        <f>TERM3!Y83</f>
        <v/>
      </c>
      <c r="O84" s="270"/>
      <c r="P84" s="270"/>
      <c r="Q84" s="271"/>
      <c r="R84" s="387" t="str">
        <f t="shared" si="5"/>
        <v/>
      </c>
      <c r="S84" s="275"/>
      <c r="T84" s="275"/>
      <c r="U84" s="276"/>
      <c r="V84" s="386" t="str">
        <f t="shared" si="3"/>
        <v/>
      </c>
      <c r="W84" s="275"/>
      <c r="X84" s="275"/>
      <c r="Y84" s="276"/>
      <c r="Z84" s="388" t="str">
        <f t="shared" si="4"/>
        <v/>
      </c>
      <c r="AA84" s="275"/>
      <c r="AB84" s="389"/>
      <c r="AI84" s="141"/>
      <c r="AK84" s="2"/>
      <c r="AN84" s="1"/>
      <c r="AO84" s="1"/>
      <c r="AP84" s="1"/>
      <c r="AQ84" s="1"/>
      <c r="AR84" s="1"/>
      <c r="AS84" s="1"/>
      <c r="AT84" s="1"/>
      <c r="AU84" s="1"/>
      <c r="AV84" s="1"/>
      <c r="AW84" s="1"/>
      <c r="AX84" s="1"/>
      <c r="AY84" s="1"/>
      <c r="AZ84" s="1"/>
      <c r="BA84" s="1"/>
      <c r="BB84" s="1"/>
      <c r="BC84" s="1"/>
    </row>
    <row r="85" spans="1:55" ht="18" customHeight="1" thickBot="1">
      <c r="A85" s="148">
        <f>INPUT!B82</f>
        <v>0</v>
      </c>
      <c r="B85" s="148">
        <f>INPUT!C82</f>
        <v>0</v>
      </c>
      <c r="C85" s="145"/>
      <c r="D85" s="145"/>
      <c r="E85" s="145"/>
      <c r="F85" s="386" t="str">
        <f>TERM1!Y84</f>
        <v/>
      </c>
      <c r="G85" s="270"/>
      <c r="H85" s="270"/>
      <c r="I85" s="271"/>
      <c r="J85" s="386" t="str">
        <f>TERM2!Y84</f>
        <v/>
      </c>
      <c r="K85" s="270"/>
      <c r="L85" s="270"/>
      <c r="M85" s="271"/>
      <c r="N85" s="386" t="str">
        <f>TERM3!Y84</f>
        <v/>
      </c>
      <c r="O85" s="270"/>
      <c r="P85" s="270"/>
      <c r="Q85" s="271"/>
      <c r="R85" s="387" t="str">
        <f t="shared" si="5"/>
        <v/>
      </c>
      <c r="S85" s="275"/>
      <c r="T85" s="275"/>
      <c r="U85" s="276"/>
      <c r="V85" s="386" t="str">
        <f t="shared" si="3"/>
        <v/>
      </c>
      <c r="W85" s="275"/>
      <c r="X85" s="275"/>
      <c r="Y85" s="276"/>
      <c r="Z85" s="388" t="str">
        <f t="shared" si="4"/>
        <v/>
      </c>
      <c r="AA85" s="275"/>
      <c r="AB85" s="389"/>
      <c r="AI85" s="141"/>
      <c r="AK85" s="2"/>
      <c r="AN85" s="1"/>
      <c r="AO85" s="1"/>
      <c r="AP85" s="1"/>
      <c r="AQ85" s="1"/>
      <c r="AR85" s="1"/>
      <c r="AS85" s="1"/>
      <c r="AT85" s="1"/>
      <c r="AU85" s="1"/>
      <c r="AV85" s="1"/>
      <c r="AW85" s="1"/>
      <c r="AX85" s="1"/>
      <c r="AY85" s="1"/>
      <c r="AZ85" s="1"/>
      <c r="BA85" s="1"/>
      <c r="BB85" s="1"/>
      <c r="BC85" s="1"/>
    </row>
    <row r="86" spans="1:55" ht="18" customHeight="1" thickBot="1">
      <c r="A86" s="148">
        <f>INPUT!B83</f>
        <v>0</v>
      </c>
      <c r="B86" s="148">
        <f>INPUT!C83</f>
        <v>0</v>
      </c>
      <c r="C86" s="145"/>
      <c r="D86" s="145"/>
      <c r="E86" s="145"/>
      <c r="F86" s="386" t="str">
        <f>TERM1!Y85</f>
        <v/>
      </c>
      <c r="G86" s="270"/>
      <c r="H86" s="270"/>
      <c r="I86" s="271"/>
      <c r="J86" s="386" t="str">
        <f>TERM2!Y85</f>
        <v/>
      </c>
      <c r="K86" s="270"/>
      <c r="L86" s="270"/>
      <c r="M86" s="271"/>
      <c r="N86" s="386" t="str">
        <f>TERM3!Y85</f>
        <v/>
      </c>
      <c r="O86" s="270"/>
      <c r="P86" s="270"/>
      <c r="Q86" s="271"/>
      <c r="R86" s="387" t="str">
        <f t="shared" si="5"/>
        <v/>
      </c>
      <c r="S86" s="275"/>
      <c r="T86" s="275"/>
      <c r="U86" s="276"/>
      <c r="V86" s="386" t="str">
        <f t="shared" si="3"/>
        <v/>
      </c>
      <c r="W86" s="275"/>
      <c r="X86" s="275"/>
      <c r="Y86" s="276"/>
      <c r="Z86" s="388" t="str">
        <f t="shared" si="4"/>
        <v/>
      </c>
      <c r="AA86" s="275"/>
      <c r="AB86" s="389"/>
      <c r="AI86" s="141"/>
      <c r="AK86" s="2"/>
      <c r="AN86" s="1"/>
      <c r="AO86" s="1"/>
      <c r="AP86" s="1"/>
      <c r="AQ86" s="1"/>
      <c r="AR86" s="1"/>
      <c r="AS86" s="1"/>
      <c r="AT86" s="1"/>
      <c r="AU86" s="1"/>
      <c r="AV86" s="1"/>
      <c r="AW86" s="1"/>
      <c r="AX86" s="1"/>
      <c r="AY86" s="1"/>
      <c r="AZ86" s="1"/>
      <c r="BA86" s="1"/>
      <c r="BB86" s="1"/>
      <c r="BC86" s="1"/>
    </row>
    <row r="87" spans="1:55" ht="18" customHeight="1" thickBot="1">
      <c r="A87" s="148">
        <f>INPUT!B84</f>
        <v>0</v>
      </c>
      <c r="B87" s="148">
        <f>INPUT!C84</f>
        <v>0</v>
      </c>
      <c r="C87" s="145"/>
      <c r="D87" s="145"/>
      <c r="E87" s="145"/>
      <c r="F87" s="386" t="str">
        <f>TERM1!Y86</f>
        <v/>
      </c>
      <c r="G87" s="270"/>
      <c r="H87" s="270"/>
      <c r="I87" s="271"/>
      <c r="J87" s="386" t="str">
        <f>TERM2!Y86</f>
        <v/>
      </c>
      <c r="K87" s="270"/>
      <c r="L87" s="270"/>
      <c r="M87" s="271"/>
      <c r="N87" s="386" t="str">
        <f>TERM3!Y86</f>
        <v/>
      </c>
      <c r="O87" s="270"/>
      <c r="P87" s="270"/>
      <c r="Q87" s="271"/>
      <c r="R87" s="387" t="str">
        <f t="shared" si="5"/>
        <v/>
      </c>
      <c r="S87" s="275"/>
      <c r="T87" s="275"/>
      <c r="U87" s="276"/>
      <c r="V87" s="386" t="str">
        <f t="shared" si="3"/>
        <v/>
      </c>
      <c r="W87" s="275"/>
      <c r="X87" s="275"/>
      <c r="Y87" s="276"/>
      <c r="Z87" s="388" t="str">
        <f t="shared" si="4"/>
        <v/>
      </c>
      <c r="AA87" s="275"/>
      <c r="AB87" s="389"/>
      <c r="AI87" s="141"/>
      <c r="AK87" s="2"/>
      <c r="AN87" s="1"/>
      <c r="AO87" s="1"/>
      <c r="AP87" s="1"/>
      <c r="AQ87" s="1"/>
      <c r="AR87" s="1"/>
      <c r="AS87" s="1"/>
      <c r="AT87" s="1"/>
      <c r="AU87" s="1"/>
      <c r="AV87" s="1"/>
      <c r="AW87" s="1"/>
      <c r="AX87" s="1"/>
      <c r="AY87" s="1"/>
      <c r="AZ87" s="1"/>
      <c r="BA87" s="1"/>
      <c r="BB87" s="1"/>
      <c r="BC87" s="1"/>
    </row>
    <row r="88" spans="1:55" ht="18" customHeight="1" thickBot="1">
      <c r="A88" s="148">
        <f>INPUT!B85</f>
        <v>0</v>
      </c>
      <c r="B88" s="148">
        <f>INPUT!C85</f>
        <v>0</v>
      </c>
      <c r="C88" s="145"/>
      <c r="D88" s="145"/>
      <c r="E88" s="145"/>
      <c r="F88" s="386" t="str">
        <f>TERM1!Y87</f>
        <v/>
      </c>
      <c r="G88" s="270"/>
      <c r="H88" s="270"/>
      <c r="I88" s="271"/>
      <c r="J88" s="386" t="str">
        <f>TERM2!Y87</f>
        <v/>
      </c>
      <c r="K88" s="270"/>
      <c r="L88" s="270"/>
      <c r="M88" s="271"/>
      <c r="N88" s="386" t="str">
        <f>TERM3!Y87</f>
        <v/>
      </c>
      <c r="O88" s="270"/>
      <c r="P88" s="270"/>
      <c r="Q88" s="271"/>
      <c r="R88" s="387" t="str">
        <f t="shared" si="5"/>
        <v/>
      </c>
      <c r="S88" s="275"/>
      <c r="T88" s="275"/>
      <c r="U88" s="276"/>
      <c r="V88" s="386" t="str">
        <f t="shared" si="3"/>
        <v/>
      </c>
      <c r="W88" s="275"/>
      <c r="X88" s="275"/>
      <c r="Y88" s="276"/>
      <c r="Z88" s="388" t="str">
        <f t="shared" si="4"/>
        <v/>
      </c>
      <c r="AA88" s="275"/>
      <c r="AB88" s="389"/>
      <c r="AI88" s="141"/>
      <c r="AK88" s="2"/>
      <c r="AN88" s="1"/>
      <c r="AO88" s="1"/>
      <c r="AP88" s="1"/>
      <c r="AQ88" s="1"/>
      <c r="AR88" s="1"/>
      <c r="AS88" s="1"/>
      <c r="AT88" s="1"/>
      <c r="AU88" s="1"/>
      <c r="AV88" s="1"/>
      <c r="AW88" s="1"/>
      <c r="AX88" s="1"/>
      <c r="AY88" s="1"/>
      <c r="AZ88" s="1"/>
      <c r="BA88" s="1"/>
      <c r="BB88" s="1"/>
      <c r="BC88" s="1"/>
    </row>
    <row r="89" spans="1:55" ht="18" customHeight="1" thickBot="1">
      <c r="A89" s="148">
        <f>INPUT!B86</f>
        <v>0</v>
      </c>
      <c r="B89" s="148">
        <f>INPUT!C86</f>
        <v>0</v>
      </c>
      <c r="C89" s="145"/>
      <c r="D89" s="145"/>
      <c r="E89" s="145"/>
      <c r="F89" s="386" t="str">
        <f>TERM1!Y88</f>
        <v/>
      </c>
      <c r="G89" s="270"/>
      <c r="H89" s="270"/>
      <c r="I89" s="271"/>
      <c r="J89" s="386" t="str">
        <f>TERM2!Y88</f>
        <v/>
      </c>
      <c r="K89" s="270"/>
      <c r="L89" s="270"/>
      <c r="M89" s="271"/>
      <c r="N89" s="386" t="str">
        <f>TERM3!Y88</f>
        <v/>
      </c>
      <c r="O89" s="270"/>
      <c r="P89" s="270"/>
      <c r="Q89" s="271"/>
      <c r="R89" s="387" t="str">
        <f t="shared" si="5"/>
        <v/>
      </c>
      <c r="S89" s="275"/>
      <c r="T89" s="275"/>
      <c r="U89" s="276"/>
      <c r="V89" s="386" t="str">
        <f t="shared" si="3"/>
        <v/>
      </c>
      <c r="W89" s="275"/>
      <c r="X89" s="275"/>
      <c r="Y89" s="276"/>
      <c r="Z89" s="388" t="str">
        <f t="shared" si="4"/>
        <v/>
      </c>
      <c r="AA89" s="275"/>
      <c r="AB89" s="389"/>
      <c r="AI89" s="141"/>
      <c r="AK89" s="2"/>
      <c r="AN89" s="1"/>
      <c r="AO89" s="1"/>
      <c r="AP89" s="1"/>
      <c r="AQ89" s="1"/>
      <c r="AR89" s="1"/>
      <c r="AS89" s="1"/>
      <c r="AT89" s="1"/>
      <c r="AU89" s="1"/>
      <c r="AV89" s="1"/>
      <c r="AW89" s="1"/>
      <c r="AX89" s="1"/>
      <c r="AY89" s="1"/>
      <c r="AZ89" s="1"/>
      <c r="BA89" s="1"/>
      <c r="BB89" s="1"/>
      <c r="BC89" s="1"/>
    </row>
    <row r="90" spans="1:55" ht="18" customHeight="1" thickBot="1">
      <c r="A90" s="148">
        <f>INPUT!B87</f>
        <v>0</v>
      </c>
      <c r="B90" s="148">
        <f>INPUT!C87</f>
        <v>0</v>
      </c>
      <c r="C90" s="145"/>
      <c r="D90" s="145"/>
      <c r="E90" s="145"/>
      <c r="F90" s="386" t="str">
        <f>TERM1!Y89</f>
        <v/>
      </c>
      <c r="G90" s="270"/>
      <c r="H90" s="270"/>
      <c r="I90" s="271"/>
      <c r="J90" s="386" t="str">
        <f>TERM2!Y89</f>
        <v/>
      </c>
      <c r="K90" s="270"/>
      <c r="L90" s="270"/>
      <c r="M90" s="271"/>
      <c r="N90" s="386" t="str">
        <f>TERM3!Y89</f>
        <v/>
      </c>
      <c r="O90" s="270"/>
      <c r="P90" s="270"/>
      <c r="Q90" s="271"/>
      <c r="R90" s="387" t="str">
        <f t="shared" si="5"/>
        <v/>
      </c>
      <c r="S90" s="275"/>
      <c r="T90" s="275"/>
      <c r="U90" s="276"/>
      <c r="V90" s="386" t="str">
        <f t="shared" si="3"/>
        <v/>
      </c>
      <c r="W90" s="275"/>
      <c r="X90" s="275"/>
      <c r="Y90" s="276"/>
      <c r="Z90" s="388" t="str">
        <f t="shared" si="4"/>
        <v/>
      </c>
      <c r="AA90" s="275"/>
      <c r="AB90" s="389"/>
      <c r="AI90" s="141"/>
      <c r="AK90" s="2"/>
      <c r="AN90" s="1"/>
      <c r="AO90" s="1"/>
      <c r="AP90" s="1"/>
      <c r="AQ90" s="1"/>
      <c r="AR90" s="1"/>
      <c r="AS90" s="1"/>
      <c r="AT90" s="1"/>
      <c r="AU90" s="1"/>
      <c r="AV90" s="1"/>
      <c r="AW90" s="1"/>
      <c r="AX90" s="1"/>
      <c r="AY90" s="1"/>
      <c r="AZ90" s="1"/>
      <c r="BA90" s="1"/>
      <c r="BB90" s="1"/>
      <c r="BC90" s="1"/>
    </row>
    <row r="91" spans="1:55" ht="18" customHeight="1" thickBot="1">
      <c r="A91" s="148">
        <f>INPUT!B88</f>
        <v>0</v>
      </c>
      <c r="B91" s="148">
        <f>INPUT!C88</f>
        <v>0</v>
      </c>
      <c r="C91" s="145"/>
      <c r="D91" s="145"/>
      <c r="E91" s="145"/>
      <c r="F91" s="386" t="str">
        <f>TERM1!Y90</f>
        <v/>
      </c>
      <c r="G91" s="270"/>
      <c r="H91" s="270"/>
      <c r="I91" s="271"/>
      <c r="J91" s="386" t="str">
        <f>TERM2!Y90</f>
        <v/>
      </c>
      <c r="K91" s="270"/>
      <c r="L91" s="270"/>
      <c r="M91" s="271"/>
      <c r="N91" s="386" t="str">
        <f>TERM3!Y90</f>
        <v/>
      </c>
      <c r="O91" s="270"/>
      <c r="P91" s="270"/>
      <c r="Q91" s="271"/>
      <c r="R91" s="387" t="str">
        <f t="shared" si="5"/>
        <v/>
      </c>
      <c r="S91" s="275"/>
      <c r="T91" s="275"/>
      <c r="U91" s="276"/>
      <c r="V91" s="386" t="str">
        <f t="shared" si="3"/>
        <v/>
      </c>
      <c r="W91" s="275"/>
      <c r="X91" s="275"/>
      <c r="Y91" s="276"/>
      <c r="Z91" s="388" t="str">
        <f t="shared" si="4"/>
        <v/>
      </c>
      <c r="AA91" s="275"/>
      <c r="AB91" s="389"/>
      <c r="AI91" s="141"/>
      <c r="AK91" s="2"/>
      <c r="AN91" s="1"/>
      <c r="AO91" s="1"/>
      <c r="AP91" s="1"/>
      <c r="AQ91" s="1"/>
      <c r="AR91" s="1"/>
      <c r="AS91" s="1"/>
      <c r="AT91" s="1"/>
      <c r="AU91" s="1"/>
      <c r="AV91" s="1"/>
      <c r="AW91" s="1"/>
      <c r="AX91" s="1"/>
      <c r="AY91" s="1"/>
      <c r="AZ91" s="1"/>
      <c r="BA91" s="1"/>
      <c r="BB91" s="1"/>
      <c r="BC91" s="1"/>
    </row>
    <row r="92" spans="1:55" ht="18" customHeight="1" thickBot="1">
      <c r="A92" s="148">
        <f>INPUT!B89</f>
        <v>0</v>
      </c>
      <c r="B92" s="148">
        <f>INPUT!C89</f>
        <v>0</v>
      </c>
      <c r="C92" s="145"/>
      <c r="D92" s="145"/>
      <c r="E92" s="145"/>
      <c r="F92" s="386" t="str">
        <f>TERM1!Y91</f>
        <v/>
      </c>
      <c r="G92" s="270"/>
      <c r="H92" s="270"/>
      <c r="I92" s="271"/>
      <c r="J92" s="386" t="str">
        <f>TERM2!Y91</f>
        <v/>
      </c>
      <c r="K92" s="270"/>
      <c r="L92" s="270"/>
      <c r="M92" s="271"/>
      <c r="N92" s="386" t="str">
        <f>TERM3!Y91</f>
        <v/>
      </c>
      <c r="O92" s="270"/>
      <c r="P92" s="270"/>
      <c r="Q92" s="271"/>
      <c r="R92" s="387" t="str">
        <f t="shared" si="5"/>
        <v/>
      </c>
      <c r="S92" s="275"/>
      <c r="T92" s="275"/>
      <c r="U92" s="276"/>
      <c r="V92" s="386" t="str">
        <f t="shared" si="3"/>
        <v/>
      </c>
      <c r="W92" s="275"/>
      <c r="X92" s="275"/>
      <c r="Y92" s="276"/>
      <c r="Z92" s="388" t="str">
        <f t="shared" si="4"/>
        <v/>
      </c>
      <c r="AA92" s="275"/>
      <c r="AB92" s="389"/>
      <c r="AI92" s="141"/>
      <c r="AK92" s="2"/>
      <c r="AN92" s="1"/>
      <c r="AO92" s="1"/>
      <c r="AP92" s="1"/>
      <c r="AQ92" s="1"/>
      <c r="AR92" s="1"/>
      <c r="AS92" s="1"/>
      <c r="AT92" s="1"/>
      <c r="AU92" s="1"/>
      <c r="AV92" s="1"/>
      <c r="AW92" s="1"/>
      <c r="AX92" s="1"/>
      <c r="AY92" s="1"/>
      <c r="AZ92" s="1"/>
      <c r="BA92" s="1"/>
      <c r="BB92" s="1"/>
      <c r="BC92" s="1"/>
    </row>
    <row r="93" spans="1:55" ht="18" customHeight="1" thickBot="1">
      <c r="A93" s="148">
        <f>INPUT!B90</f>
        <v>0</v>
      </c>
      <c r="B93" s="148">
        <f>INPUT!C90</f>
        <v>0</v>
      </c>
      <c r="C93" s="145"/>
      <c r="D93" s="145"/>
      <c r="E93" s="145"/>
      <c r="F93" s="386" t="str">
        <f>TERM1!Y92</f>
        <v/>
      </c>
      <c r="G93" s="270"/>
      <c r="H93" s="270"/>
      <c r="I93" s="271"/>
      <c r="J93" s="386" t="str">
        <f>TERM2!Y92</f>
        <v/>
      </c>
      <c r="K93" s="270"/>
      <c r="L93" s="270"/>
      <c r="M93" s="271"/>
      <c r="N93" s="386" t="str">
        <f>TERM3!Y92</f>
        <v/>
      </c>
      <c r="O93" s="270"/>
      <c r="P93" s="270"/>
      <c r="Q93" s="271"/>
      <c r="R93" s="387" t="str">
        <f t="shared" si="5"/>
        <v/>
      </c>
      <c r="S93" s="275"/>
      <c r="T93" s="275"/>
      <c r="U93" s="276"/>
      <c r="V93" s="386" t="str">
        <f t="shared" si="3"/>
        <v/>
      </c>
      <c r="W93" s="275"/>
      <c r="X93" s="275"/>
      <c r="Y93" s="276"/>
      <c r="Z93" s="388" t="str">
        <f t="shared" si="4"/>
        <v/>
      </c>
      <c r="AA93" s="275"/>
      <c r="AB93" s="389"/>
      <c r="AI93" s="141"/>
      <c r="AK93" s="2"/>
      <c r="AN93" s="1"/>
      <c r="AO93" s="1"/>
      <c r="AP93" s="1"/>
      <c r="AQ93" s="1"/>
      <c r="AR93" s="1"/>
      <c r="AS93" s="1"/>
      <c r="AT93" s="1"/>
      <c r="AU93" s="1"/>
      <c r="AV93" s="1"/>
      <c r="AW93" s="1"/>
      <c r="AX93" s="1"/>
      <c r="AY93" s="1"/>
      <c r="AZ93" s="1"/>
      <c r="BA93" s="1"/>
      <c r="BB93" s="1"/>
      <c r="BC93" s="1"/>
    </row>
    <row r="94" spans="1:55" ht="18" customHeight="1" thickBot="1">
      <c r="A94" s="148">
        <f>INPUT!B91</f>
        <v>0</v>
      </c>
      <c r="B94" s="148">
        <f>INPUT!C91</f>
        <v>0</v>
      </c>
      <c r="C94" s="145"/>
      <c r="D94" s="145"/>
      <c r="E94" s="145"/>
      <c r="F94" s="386" t="str">
        <f>TERM1!Y93</f>
        <v/>
      </c>
      <c r="G94" s="270"/>
      <c r="H94" s="270"/>
      <c r="I94" s="271"/>
      <c r="J94" s="386" t="str">
        <f>TERM2!Y93</f>
        <v/>
      </c>
      <c r="K94" s="270"/>
      <c r="L94" s="270"/>
      <c r="M94" s="271"/>
      <c r="N94" s="386" t="str">
        <f>TERM3!Y93</f>
        <v/>
      </c>
      <c r="O94" s="270"/>
      <c r="P94" s="270"/>
      <c r="Q94" s="271"/>
      <c r="R94" s="387" t="str">
        <f t="shared" si="5"/>
        <v/>
      </c>
      <c r="S94" s="275"/>
      <c r="T94" s="275"/>
      <c r="U94" s="276"/>
      <c r="V94" s="386" t="str">
        <f t="shared" si="3"/>
        <v/>
      </c>
      <c r="W94" s="275"/>
      <c r="X94" s="275"/>
      <c r="Y94" s="276"/>
      <c r="Z94" s="388" t="str">
        <f t="shared" si="4"/>
        <v/>
      </c>
      <c r="AA94" s="275"/>
      <c r="AB94" s="389"/>
      <c r="AI94" s="141"/>
      <c r="AK94" s="2"/>
      <c r="AN94" s="1"/>
      <c r="AO94" s="1"/>
      <c r="AP94" s="1"/>
      <c r="AQ94" s="1"/>
      <c r="AR94" s="1"/>
      <c r="AS94" s="1"/>
      <c r="AT94" s="1"/>
      <c r="AU94" s="1"/>
      <c r="AV94" s="1"/>
      <c r="AW94" s="1"/>
      <c r="AX94" s="1"/>
      <c r="AY94" s="1"/>
      <c r="AZ94" s="1"/>
      <c r="BA94" s="1"/>
      <c r="BB94" s="1"/>
      <c r="BC94" s="1"/>
    </row>
    <row r="95" spans="1:55" ht="18" customHeight="1" thickBot="1">
      <c r="A95" s="148">
        <f>INPUT!B92</f>
        <v>0</v>
      </c>
      <c r="B95" s="148">
        <f>INPUT!C92</f>
        <v>0</v>
      </c>
      <c r="C95" s="145"/>
      <c r="D95" s="145"/>
      <c r="E95" s="145"/>
      <c r="F95" s="386" t="str">
        <f>TERM1!Y94</f>
        <v/>
      </c>
      <c r="G95" s="270"/>
      <c r="H95" s="270"/>
      <c r="I95" s="271"/>
      <c r="J95" s="386" t="str">
        <f>TERM2!Y94</f>
        <v/>
      </c>
      <c r="K95" s="270"/>
      <c r="L95" s="270"/>
      <c r="M95" s="271"/>
      <c r="N95" s="386" t="str">
        <f>TERM3!Y94</f>
        <v/>
      </c>
      <c r="O95" s="270"/>
      <c r="P95" s="270"/>
      <c r="Q95" s="271"/>
      <c r="R95" s="387" t="str">
        <f t="shared" si="5"/>
        <v/>
      </c>
      <c r="S95" s="275"/>
      <c r="T95" s="275"/>
      <c r="U95" s="276"/>
      <c r="V95" s="386" t="str">
        <f t="shared" si="3"/>
        <v/>
      </c>
      <c r="W95" s="275"/>
      <c r="X95" s="275"/>
      <c r="Y95" s="276"/>
      <c r="Z95" s="388" t="str">
        <f t="shared" si="4"/>
        <v/>
      </c>
      <c r="AA95" s="275"/>
      <c r="AB95" s="389"/>
      <c r="AI95" s="141"/>
      <c r="AK95" s="2"/>
      <c r="AN95" s="1"/>
      <c r="AO95" s="1"/>
      <c r="AP95" s="1"/>
      <c r="AQ95" s="1"/>
      <c r="AR95" s="1"/>
      <c r="AS95" s="1"/>
      <c r="AT95" s="1"/>
      <c r="AU95" s="1"/>
      <c r="AV95" s="1"/>
      <c r="AW95" s="1"/>
      <c r="AX95" s="1"/>
      <c r="AY95" s="1"/>
      <c r="AZ95" s="1"/>
      <c r="BA95" s="1"/>
      <c r="BB95" s="1"/>
      <c r="BC95" s="1"/>
    </row>
    <row r="96" spans="1:55" ht="18" customHeight="1" thickBot="1">
      <c r="A96" s="148">
        <f>INPUT!B93</f>
        <v>0</v>
      </c>
      <c r="B96" s="148">
        <f>INPUT!C93</f>
        <v>0</v>
      </c>
      <c r="C96" s="145"/>
      <c r="D96" s="145"/>
      <c r="E96" s="145"/>
      <c r="F96" s="386" t="str">
        <f>TERM1!Y95</f>
        <v/>
      </c>
      <c r="G96" s="270"/>
      <c r="H96" s="270"/>
      <c r="I96" s="271"/>
      <c r="J96" s="386" t="str">
        <f>TERM2!Y95</f>
        <v/>
      </c>
      <c r="K96" s="270"/>
      <c r="L96" s="270"/>
      <c r="M96" s="271"/>
      <c r="N96" s="386" t="str">
        <f>TERM3!Y95</f>
        <v/>
      </c>
      <c r="O96" s="270"/>
      <c r="P96" s="270"/>
      <c r="Q96" s="271"/>
      <c r="R96" s="387" t="str">
        <f t="shared" si="5"/>
        <v/>
      </c>
      <c r="S96" s="275"/>
      <c r="T96" s="275"/>
      <c r="U96" s="276"/>
      <c r="V96" s="386" t="str">
        <f t="shared" si="3"/>
        <v/>
      </c>
      <c r="W96" s="275"/>
      <c r="X96" s="275"/>
      <c r="Y96" s="276"/>
      <c r="Z96" s="388" t="str">
        <f t="shared" si="4"/>
        <v/>
      </c>
      <c r="AA96" s="275"/>
      <c r="AB96" s="389"/>
      <c r="AI96" s="141"/>
      <c r="AK96" s="2"/>
      <c r="AN96" s="1"/>
      <c r="AO96" s="1"/>
      <c r="AP96" s="1"/>
      <c r="AQ96" s="1"/>
      <c r="AR96" s="1"/>
      <c r="AS96" s="1"/>
      <c r="AT96" s="1"/>
      <c r="AU96" s="1"/>
      <c r="AV96" s="1"/>
      <c r="AW96" s="1"/>
      <c r="AX96" s="1"/>
      <c r="AY96" s="1"/>
      <c r="AZ96" s="1"/>
      <c r="BA96" s="1"/>
      <c r="BB96" s="1"/>
      <c r="BC96" s="1"/>
    </row>
    <row r="97" spans="1:55" ht="18" customHeight="1" thickBot="1">
      <c r="A97" s="148">
        <f>INPUT!B94</f>
        <v>0</v>
      </c>
      <c r="B97" s="148">
        <f>INPUT!C94</f>
        <v>0</v>
      </c>
      <c r="C97" s="145"/>
      <c r="D97" s="145"/>
      <c r="E97" s="145"/>
      <c r="F97" s="386" t="str">
        <f>TERM1!Y96</f>
        <v/>
      </c>
      <c r="G97" s="270"/>
      <c r="H97" s="270"/>
      <c r="I97" s="271"/>
      <c r="J97" s="386" t="str">
        <f>TERM2!Y96</f>
        <v/>
      </c>
      <c r="K97" s="270"/>
      <c r="L97" s="270"/>
      <c r="M97" s="271"/>
      <c r="N97" s="386" t="str">
        <f>TERM3!Y96</f>
        <v/>
      </c>
      <c r="O97" s="270"/>
      <c r="P97" s="270"/>
      <c r="Q97" s="271"/>
      <c r="R97" s="387" t="str">
        <f t="shared" si="5"/>
        <v/>
      </c>
      <c r="S97" s="275"/>
      <c r="T97" s="275"/>
      <c r="U97" s="276"/>
      <c r="V97" s="386" t="str">
        <f t="shared" si="3"/>
        <v/>
      </c>
      <c r="W97" s="275"/>
      <c r="X97" s="275"/>
      <c r="Y97" s="276"/>
      <c r="Z97" s="388" t="str">
        <f t="shared" si="4"/>
        <v/>
      </c>
      <c r="AA97" s="275"/>
      <c r="AB97" s="389"/>
      <c r="AI97" s="141"/>
      <c r="AK97" s="2"/>
      <c r="AN97" s="1"/>
      <c r="AO97" s="1"/>
      <c r="AP97" s="1"/>
      <c r="AQ97" s="1"/>
      <c r="AR97" s="1"/>
      <c r="AS97" s="1"/>
      <c r="AT97" s="1"/>
      <c r="AU97" s="1"/>
      <c r="AV97" s="1"/>
      <c r="AW97" s="1"/>
      <c r="AX97" s="1"/>
      <c r="AY97" s="1"/>
      <c r="AZ97" s="1"/>
      <c r="BA97" s="1"/>
      <c r="BB97" s="1"/>
      <c r="BC97" s="1"/>
    </row>
    <row r="98" spans="1:55" ht="18" customHeight="1" thickBot="1">
      <c r="A98" s="148">
        <f>INPUT!B95</f>
        <v>0</v>
      </c>
      <c r="B98" s="148">
        <f>INPUT!C95</f>
        <v>0</v>
      </c>
      <c r="C98" s="145"/>
      <c r="D98" s="145"/>
      <c r="E98" s="145"/>
      <c r="F98" s="386" t="str">
        <f>TERM1!Y97</f>
        <v/>
      </c>
      <c r="G98" s="270"/>
      <c r="H98" s="270"/>
      <c r="I98" s="271"/>
      <c r="J98" s="386" t="str">
        <f>TERM2!Y97</f>
        <v/>
      </c>
      <c r="K98" s="270"/>
      <c r="L98" s="270"/>
      <c r="M98" s="271"/>
      <c r="N98" s="386" t="str">
        <f>TERM3!Y97</f>
        <v/>
      </c>
      <c r="O98" s="270"/>
      <c r="P98" s="270"/>
      <c r="Q98" s="271"/>
      <c r="R98" s="387" t="str">
        <f t="shared" si="5"/>
        <v/>
      </c>
      <c r="S98" s="275"/>
      <c r="T98" s="275"/>
      <c r="U98" s="276"/>
      <c r="V98" s="386" t="str">
        <f t="shared" si="3"/>
        <v/>
      </c>
      <c r="W98" s="275"/>
      <c r="X98" s="275"/>
      <c r="Y98" s="276"/>
      <c r="Z98" s="388" t="str">
        <f t="shared" si="4"/>
        <v/>
      </c>
      <c r="AA98" s="275"/>
      <c r="AB98" s="389"/>
      <c r="AI98" s="141"/>
      <c r="AK98" s="2"/>
      <c r="AN98" s="1"/>
      <c r="AO98" s="1"/>
      <c r="AP98" s="1"/>
      <c r="AQ98" s="1"/>
      <c r="AR98" s="1"/>
      <c r="AS98" s="1"/>
      <c r="AT98" s="1"/>
      <c r="AU98" s="1"/>
      <c r="AV98" s="1"/>
      <c r="AW98" s="1"/>
      <c r="AX98" s="1"/>
      <c r="AY98" s="1"/>
      <c r="AZ98" s="1"/>
      <c r="BA98" s="1"/>
      <c r="BB98" s="1"/>
      <c r="BC98" s="1"/>
    </row>
    <row r="99" spans="1:55" ht="18" customHeight="1" thickBot="1">
      <c r="A99" s="148">
        <f>INPUT!B96</f>
        <v>0</v>
      </c>
      <c r="B99" s="148">
        <f>INPUT!C96</f>
        <v>0</v>
      </c>
      <c r="C99" s="145"/>
      <c r="D99" s="145"/>
      <c r="E99" s="145"/>
      <c r="F99" s="386" t="str">
        <f>TERM1!Y98</f>
        <v/>
      </c>
      <c r="G99" s="270"/>
      <c r="H99" s="270"/>
      <c r="I99" s="271"/>
      <c r="J99" s="386" t="str">
        <f>TERM2!Y98</f>
        <v/>
      </c>
      <c r="K99" s="270"/>
      <c r="L99" s="270"/>
      <c r="M99" s="271"/>
      <c r="N99" s="386" t="str">
        <f>TERM3!Y98</f>
        <v/>
      </c>
      <c r="O99" s="270"/>
      <c r="P99" s="270"/>
      <c r="Q99" s="271"/>
      <c r="R99" s="387" t="str">
        <f t="shared" si="5"/>
        <v/>
      </c>
      <c r="S99" s="275"/>
      <c r="T99" s="275"/>
      <c r="U99" s="276"/>
      <c r="V99" s="386" t="str">
        <f t="shared" si="3"/>
        <v/>
      </c>
      <c r="W99" s="275"/>
      <c r="X99" s="275"/>
      <c r="Y99" s="276"/>
      <c r="Z99" s="388" t="str">
        <f t="shared" si="4"/>
        <v/>
      </c>
      <c r="AA99" s="275"/>
      <c r="AB99" s="389"/>
      <c r="AI99" s="141"/>
      <c r="AK99" s="2"/>
      <c r="AN99" s="1"/>
      <c r="AO99" s="1"/>
      <c r="AP99" s="1"/>
      <c r="AQ99" s="1"/>
      <c r="AR99" s="1"/>
      <c r="AS99" s="1"/>
      <c r="AT99" s="1"/>
      <c r="AU99" s="1"/>
      <c r="AV99" s="1"/>
      <c r="AW99" s="1"/>
      <c r="AX99" s="1"/>
      <c r="AY99" s="1"/>
      <c r="AZ99" s="1"/>
      <c r="BA99" s="1"/>
      <c r="BB99" s="1"/>
      <c r="BC99" s="1"/>
    </row>
    <row r="100" spans="1:55" ht="18" customHeight="1" thickBot="1">
      <c r="A100" s="148">
        <f>INPUT!B97</f>
        <v>0</v>
      </c>
      <c r="B100" s="148">
        <f>INPUT!C97</f>
        <v>0</v>
      </c>
      <c r="C100" s="145"/>
      <c r="D100" s="145"/>
      <c r="E100" s="145"/>
      <c r="F100" s="386" t="str">
        <f>TERM1!Y99</f>
        <v/>
      </c>
      <c r="G100" s="270"/>
      <c r="H100" s="270"/>
      <c r="I100" s="271"/>
      <c r="J100" s="386" t="str">
        <f>TERM2!Y99</f>
        <v/>
      </c>
      <c r="K100" s="270"/>
      <c r="L100" s="270"/>
      <c r="M100" s="271"/>
      <c r="N100" s="386" t="str">
        <f>TERM3!Y99</f>
        <v/>
      </c>
      <c r="O100" s="270"/>
      <c r="P100" s="270"/>
      <c r="Q100" s="271"/>
      <c r="R100" s="387" t="str">
        <f t="shared" si="5"/>
        <v/>
      </c>
      <c r="S100" s="275"/>
      <c r="T100" s="275"/>
      <c r="U100" s="276"/>
      <c r="V100" s="386" t="str">
        <f t="shared" si="3"/>
        <v/>
      </c>
      <c r="W100" s="275"/>
      <c r="X100" s="275"/>
      <c r="Y100" s="276"/>
      <c r="Z100" s="388" t="str">
        <f t="shared" si="4"/>
        <v/>
      </c>
      <c r="AA100" s="275"/>
      <c r="AB100" s="389"/>
      <c r="AI100" s="141"/>
      <c r="AK100" s="2"/>
      <c r="AN100" s="1"/>
      <c r="AO100" s="1"/>
      <c r="AP100" s="1"/>
      <c r="AQ100" s="1"/>
      <c r="AR100" s="1"/>
      <c r="AS100" s="1"/>
      <c r="AT100" s="1"/>
      <c r="AU100" s="1"/>
      <c r="AV100" s="1"/>
      <c r="AW100" s="1"/>
      <c r="AX100" s="1"/>
      <c r="AY100" s="1"/>
      <c r="AZ100" s="1"/>
      <c r="BA100" s="1"/>
      <c r="BB100" s="1"/>
      <c r="BC100" s="1"/>
    </row>
    <row r="101" spans="1:55" ht="18" customHeight="1" thickBot="1">
      <c r="A101" s="148">
        <f>INPUT!B98</f>
        <v>0</v>
      </c>
      <c r="B101" s="148">
        <f>INPUT!C98</f>
        <v>0</v>
      </c>
      <c r="C101" s="145"/>
      <c r="D101" s="145"/>
      <c r="E101" s="145"/>
      <c r="F101" s="386" t="str">
        <f>TERM1!Y100</f>
        <v/>
      </c>
      <c r="G101" s="270"/>
      <c r="H101" s="270"/>
      <c r="I101" s="271"/>
      <c r="J101" s="386" t="str">
        <f>TERM2!Y100</f>
        <v/>
      </c>
      <c r="K101" s="270"/>
      <c r="L101" s="270"/>
      <c r="M101" s="271"/>
      <c r="N101" s="386" t="str">
        <f>TERM3!Y100</f>
        <v/>
      </c>
      <c r="O101" s="270"/>
      <c r="P101" s="270"/>
      <c r="Q101" s="271"/>
      <c r="R101" s="387" t="str">
        <f t="shared" si="5"/>
        <v/>
      </c>
      <c r="S101" s="275"/>
      <c r="T101" s="275"/>
      <c r="U101" s="276"/>
      <c r="V101" s="386" t="str">
        <f t="shared" si="3"/>
        <v/>
      </c>
      <c r="W101" s="275"/>
      <c r="X101" s="275"/>
      <c r="Y101" s="276"/>
      <c r="Z101" s="388" t="str">
        <f t="shared" si="4"/>
        <v/>
      </c>
      <c r="AA101" s="275"/>
      <c r="AB101" s="389"/>
      <c r="AI101" s="141"/>
      <c r="AK101" s="2"/>
      <c r="AN101" s="1"/>
      <c r="AO101" s="1"/>
      <c r="AP101" s="1"/>
      <c r="AQ101" s="1"/>
      <c r="AR101" s="1"/>
      <c r="AS101" s="1"/>
      <c r="AT101" s="1"/>
      <c r="AU101" s="1"/>
      <c r="AV101" s="1"/>
      <c r="AW101" s="1"/>
      <c r="AX101" s="1"/>
      <c r="AY101" s="1"/>
      <c r="AZ101" s="1"/>
      <c r="BA101" s="1"/>
      <c r="BB101" s="1"/>
      <c r="BC101" s="1"/>
    </row>
    <row r="102" spans="1:55" ht="18" customHeight="1" thickBot="1">
      <c r="A102" s="148">
        <f>INPUT!B99</f>
        <v>0</v>
      </c>
      <c r="B102" s="148">
        <f>INPUT!C99</f>
        <v>0</v>
      </c>
      <c r="C102" s="145"/>
      <c r="D102" s="145"/>
      <c r="E102" s="145"/>
      <c r="F102" s="386" t="str">
        <f>TERM1!Y101</f>
        <v/>
      </c>
      <c r="G102" s="270"/>
      <c r="H102" s="270"/>
      <c r="I102" s="271"/>
      <c r="J102" s="386" t="str">
        <f>TERM2!Y101</f>
        <v/>
      </c>
      <c r="K102" s="270"/>
      <c r="L102" s="270"/>
      <c r="M102" s="271"/>
      <c r="N102" s="386" t="str">
        <f>TERM3!Y101</f>
        <v/>
      </c>
      <c r="O102" s="270"/>
      <c r="P102" s="270"/>
      <c r="Q102" s="271"/>
      <c r="R102" s="387" t="str">
        <f t="shared" si="5"/>
        <v/>
      </c>
      <c r="S102" s="275"/>
      <c r="T102" s="275"/>
      <c r="U102" s="276"/>
      <c r="V102" s="386" t="str">
        <f t="shared" si="3"/>
        <v/>
      </c>
      <c r="W102" s="275"/>
      <c r="X102" s="275"/>
      <c r="Y102" s="276"/>
      <c r="Z102" s="388" t="str">
        <f t="shared" si="4"/>
        <v/>
      </c>
      <c r="AA102" s="275"/>
      <c r="AB102" s="389"/>
      <c r="AI102" s="141"/>
      <c r="AK102" s="2"/>
      <c r="AN102" s="1"/>
      <c r="AO102" s="1"/>
      <c r="AP102" s="1"/>
      <c r="AQ102" s="1"/>
      <c r="AR102" s="1"/>
      <c r="AS102" s="1"/>
      <c r="AT102" s="1"/>
      <c r="AU102" s="1"/>
      <c r="AV102" s="1"/>
      <c r="AW102" s="1"/>
      <c r="AX102" s="1"/>
      <c r="AY102" s="1"/>
      <c r="AZ102" s="1"/>
      <c r="BA102" s="1"/>
      <c r="BB102" s="1"/>
      <c r="BC102" s="1"/>
    </row>
    <row r="103" spans="1:55" ht="18" customHeight="1" thickBot="1">
      <c r="A103" s="148">
        <f>INPUT!B100</f>
        <v>0</v>
      </c>
      <c r="B103" s="148">
        <f>INPUT!C100</f>
        <v>0</v>
      </c>
      <c r="C103" s="145"/>
      <c r="D103" s="145"/>
      <c r="E103" s="145"/>
      <c r="F103" s="386" t="str">
        <f>TERM1!Y102</f>
        <v/>
      </c>
      <c r="G103" s="270"/>
      <c r="H103" s="270"/>
      <c r="I103" s="271"/>
      <c r="J103" s="386" t="str">
        <f>TERM2!Y102</f>
        <v/>
      </c>
      <c r="K103" s="270"/>
      <c r="L103" s="270"/>
      <c r="M103" s="271"/>
      <c r="N103" s="386" t="str">
        <f>TERM3!Y102</f>
        <v/>
      </c>
      <c r="O103" s="270"/>
      <c r="P103" s="270"/>
      <c r="Q103" s="271"/>
      <c r="R103" s="387" t="str">
        <f t="shared" si="5"/>
        <v/>
      </c>
      <c r="S103" s="275"/>
      <c r="T103" s="275"/>
      <c r="U103" s="276"/>
      <c r="V103" s="386" t="str">
        <f t="shared" si="3"/>
        <v/>
      </c>
      <c r="W103" s="275"/>
      <c r="X103" s="275"/>
      <c r="Y103" s="276"/>
      <c r="Z103" s="388" t="str">
        <f t="shared" si="4"/>
        <v/>
      </c>
      <c r="AA103" s="275"/>
      <c r="AB103" s="389"/>
      <c r="AI103" s="141"/>
      <c r="AK103" s="2"/>
      <c r="AN103" s="1"/>
      <c r="AO103" s="1"/>
      <c r="AP103" s="1"/>
      <c r="AQ103" s="1"/>
      <c r="AR103" s="1"/>
      <c r="AS103" s="1"/>
      <c r="AT103" s="1"/>
      <c r="AU103" s="1"/>
      <c r="AV103" s="1"/>
      <c r="AW103" s="1"/>
      <c r="AX103" s="1"/>
      <c r="AY103" s="1"/>
      <c r="AZ103" s="1"/>
      <c r="BA103" s="1"/>
      <c r="BB103" s="1"/>
      <c r="BC103" s="1"/>
    </row>
    <row r="104" spans="1:55" ht="18" customHeight="1" thickBot="1">
      <c r="A104" s="148">
        <f>INPUT!B101</f>
        <v>0</v>
      </c>
      <c r="B104" s="148">
        <f>INPUT!C101</f>
        <v>0</v>
      </c>
      <c r="C104" s="145"/>
      <c r="D104" s="145"/>
      <c r="E104" s="145"/>
      <c r="F104" s="386" t="str">
        <f>TERM1!Y103</f>
        <v/>
      </c>
      <c r="G104" s="270"/>
      <c r="H104" s="270"/>
      <c r="I104" s="271"/>
      <c r="J104" s="386" t="str">
        <f>TERM2!Y103</f>
        <v/>
      </c>
      <c r="K104" s="270"/>
      <c r="L104" s="270"/>
      <c r="M104" s="271"/>
      <c r="N104" s="386" t="str">
        <f>TERM3!Y103</f>
        <v/>
      </c>
      <c r="O104" s="270"/>
      <c r="P104" s="270"/>
      <c r="Q104" s="271"/>
      <c r="R104" s="387" t="str">
        <f t="shared" si="5"/>
        <v/>
      </c>
      <c r="S104" s="275"/>
      <c r="T104" s="275"/>
      <c r="U104" s="276"/>
      <c r="V104" s="386" t="str">
        <f t="shared" si="3"/>
        <v/>
      </c>
      <c r="W104" s="275"/>
      <c r="X104" s="275"/>
      <c r="Y104" s="276"/>
      <c r="Z104" s="388" t="str">
        <f t="shared" si="4"/>
        <v/>
      </c>
      <c r="AA104" s="275"/>
      <c r="AB104" s="389"/>
      <c r="AI104" s="141"/>
      <c r="AK104" s="2"/>
      <c r="AN104" s="1"/>
      <c r="AO104" s="1"/>
      <c r="AP104" s="1"/>
      <c r="AQ104" s="1"/>
      <c r="AR104" s="1"/>
      <c r="AS104" s="1"/>
      <c r="AT104" s="1"/>
      <c r="AU104" s="1"/>
      <c r="AV104" s="1"/>
      <c r="AW104" s="1"/>
      <c r="AX104" s="1"/>
      <c r="AY104" s="1"/>
      <c r="AZ104" s="1"/>
      <c r="BA104" s="1"/>
      <c r="BB104" s="1"/>
      <c r="BC104" s="1"/>
    </row>
    <row r="105" spans="1:55" ht="18" customHeight="1" thickBot="1">
      <c r="A105" s="148">
        <f>INPUT!B102</f>
        <v>0</v>
      </c>
      <c r="B105" s="148">
        <f>INPUT!C102</f>
        <v>0</v>
      </c>
      <c r="C105" s="145"/>
      <c r="D105" s="145"/>
      <c r="E105" s="145"/>
      <c r="F105" s="386" t="str">
        <f>TERM1!Y104</f>
        <v/>
      </c>
      <c r="G105" s="270"/>
      <c r="H105" s="270"/>
      <c r="I105" s="271"/>
      <c r="J105" s="386" t="str">
        <f>TERM2!Y104</f>
        <v/>
      </c>
      <c r="K105" s="270"/>
      <c r="L105" s="270"/>
      <c r="M105" s="271"/>
      <c r="N105" s="386" t="str">
        <f>TERM3!Y104</f>
        <v/>
      </c>
      <c r="O105" s="270"/>
      <c r="P105" s="270"/>
      <c r="Q105" s="271"/>
      <c r="R105" s="387" t="str">
        <f t="shared" si="5"/>
        <v/>
      </c>
      <c r="S105" s="275"/>
      <c r="T105" s="275"/>
      <c r="U105" s="276"/>
      <c r="V105" s="386" t="str">
        <f t="shared" si="3"/>
        <v/>
      </c>
      <c r="W105" s="275"/>
      <c r="X105" s="275"/>
      <c r="Y105" s="276"/>
      <c r="Z105" s="388" t="str">
        <f t="shared" si="4"/>
        <v/>
      </c>
      <c r="AA105" s="275"/>
      <c r="AB105" s="389"/>
      <c r="AI105" s="141"/>
      <c r="AK105" s="2"/>
      <c r="AN105" s="1"/>
      <c r="AO105" s="1"/>
      <c r="AP105" s="1"/>
      <c r="AQ105" s="1"/>
      <c r="AR105" s="1"/>
      <c r="AS105" s="1"/>
      <c r="AT105" s="1"/>
      <c r="AU105" s="1"/>
      <c r="AV105" s="1"/>
      <c r="AW105" s="1"/>
      <c r="AX105" s="1"/>
      <c r="AY105" s="1"/>
      <c r="AZ105" s="1"/>
      <c r="BA105" s="1"/>
      <c r="BB105" s="1"/>
      <c r="BC105" s="1"/>
    </row>
    <row r="106" spans="1:55" ht="18" customHeight="1" thickBot="1">
      <c r="A106" s="148">
        <f>INPUT!B103</f>
        <v>0</v>
      </c>
      <c r="B106" s="148">
        <f>INPUT!C103</f>
        <v>0</v>
      </c>
      <c r="C106" s="145"/>
      <c r="D106" s="145"/>
      <c r="E106" s="145"/>
      <c r="F106" s="386" t="str">
        <f>TERM1!Y105</f>
        <v/>
      </c>
      <c r="G106" s="270"/>
      <c r="H106" s="270"/>
      <c r="I106" s="271"/>
      <c r="J106" s="386" t="str">
        <f>TERM2!Y105</f>
        <v/>
      </c>
      <c r="K106" s="270"/>
      <c r="L106" s="270"/>
      <c r="M106" s="271"/>
      <c r="N106" s="386" t="str">
        <f>TERM3!Y105</f>
        <v/>
      </c>
      <c r="O106" s="270"/>
      <c r="P106" s="270"/>
      <c r="Q106" s="271"/>
      <c r="R106" s="387" t="str">
        <f t="shared" si="5"/>
        <v/>
      </c>
      <c r="S106" s="275"/>
      <c r="T106" s="275"/>
      <c r="U106" s="276"/>
      <c r="V106" s="386" t="str">
        <f t="shared" si="3"/>
        <v/>
      </c>
      <c r="W106" s="275"/>
      <c r="X106" s="275"/>
      <c r="Y106" s="276"/>
      <c r="Z106" s="388" t="str">
        <f t="shared" si="4"/>
        <v/>
      </c>
      <c r="AA106" s="275"/>
      <c r="AB106" s="389"/>
      <c r="AI106" s="141"/>
      <c r="AK106" s="2"/>
      <c r="AN106" s="1"/>
      <c r="AO106" s="1"/>
      <c r="AP106" s="1"/>
      <c r="AQ106" s="1"/>
      <c r="AR106" s="1"/>
      <c r="AS106" s="1"/>
      <c r="AT106" s="1"/>
      <c r="AU106" s="1"/>
      <c r="AV106" s="1"/>
      <c r="AW106" s="1"/>
      <c r="AX106" s="1"/>
      <c r="AY106" s="1"/>
      <c r="AZ106" s="1"/>
      <c r="BA106" s="1"/>
      <c r="BB106" s="1"/>
      <c r="BC106" s="1"/>
    </row>
    <row r="107" spans="1:55" ht="18" customHeight="1" thickBot="1">
      <c r="A107" s="148">
        <f>INPUT!B104</f>
        <v>0</v>
      </c>
      <c r="B107" s="148">
        <f>INPUT!C104</f>
        <v>0</v>
      </c>
      <c r="C107" s="145"/>
      <c r="D107" s="145"/>
      <c r="E107" s="145"/>
      <c r="F107" s="386" t="str">
        <f>TERM1!Y106</f>
        <v/>
      </c>
      <c r="G107" s="270"/>
      <c r="H107" s="270"/>
      <c r="I107" s="271"/>
      <c r="J107" s="386" t="str">
        <f>TERM2!Y106</f>
        <v/>
      </c>
      <c r="K107" s="270"/>
      <c r="L107" s="270"/>
      <c r="M107" s="271"/>
      <c r="N107" s="386" t="str">
        <f>TERM3!Y106</f>
        <v/>
      </c>
      <c r="O107" s="270"/>
      <c r="P107" s="270"/>
      <c r="Q107" s="271"/>
      <c r="R107" s="387" t="str">
        <f t="shared" si="5"/>
        <v/>
      </c>
      <c r="S107" s="275"/>
      <c r="T107" s="275"/>
      <c r="U107" s="276"/>
      <c r="V107" s="386" t="str">
        <f t="shared" si="3"/>
        <v/>
      </c>
      <c r="W107" s="275"/>
      <c r="X107" s="275"/>
      <c r="Y107" s="276"/>
      <c r="Z107" s="388" t="str">
        <f t="shared" si="4"/>
        <v/>
      </c>
      <c r="AA107" s="275"/>
      <c r="AB107" s="389"/>
      <c r="AI107" s="141"/>
      <c r="AK107" s="2"/>
      <c r="AN107" s="1"/>
      <c r="AO107" s="1"/>
      <c r="AP107" s="1"/>
      <c r="AQ107" s="1"/>
      <c r="AR107" s="1"/>
      <c r="AS107" s="1"/>
      <c r="AT107" s="1"/>
      <c r="AU107" s="1"/>
      <c r="AV107" s="1"/>
      <c r="AW107" s="1"/>
      <c r="AX107" s="1"/>
      <c r="AY107" s="1"/>
      <c r="AZ107" s="1"/>
      <c r="BA107" s="1"/>
      <c r="BB107" s="1"/>
      <c r="BC107" s="1"/>
    </row>
    <row r="108" spans="1:55" ht="18" customHeight="1" thickBot="1">
      <c r="A108" s="148">
        <f>INPUT!B105</f>
        <v>0</v>
      </c>
      <c r="B108" s="148">
        <f>INPUT!C105</f>
        <v>0</v>
      </c>
      <c r="C108" s="145"/>
      <c r="D108" s="145"/>
      <c r="E108" s="145"/>
      <c r="F108" s="386" t="str">
        <f>TERM1!Y107</f>
        <v/>
      </c>
      <c r="G108" s="270"/>
      <c r="H108" s="270"/>
      <c r="I108" s="271"/>
      <c r="J108" s="386" t="str">
        <f>TERM2!Y107</f>
        <v/>
      </c>
      <c r="K108" s="270"/>
      <c r="L108" s="270"/>
      <c r="M108" s="271"/>
      <c r="N108" s="386" t="str">
        <f>TERM3!Y107</f>
        <v/>
      </c>
      <c r="O108" s="270"/>
      <c r="P108" s="270"/>
      <c r="Q108" s="271"/>
      <c r="R108" s="387" t="str">
        <f t="shared" si="5"/>
        <v/>
      </c>
      <c r="S108" s="275"/>
      <c r="T108" s="275"/>
      <c r="U108" s="276"/>
      <c r="V108" s="386" t="str">
        <f t="shared" si="3"/>
        <v/>
      </c>
      <c r="W108" s="275"/>
      <c r="X108" s="275"/>
      <c r="Y108" s="276"/>
      <c r="Z108" s="388" t="str">
        <f t="shared" si="4"/>
        <v/>
      </c>
      <c r="AA108" s="275"/>
      <c r="AB108" s="389"/>
      <c r="AI108" s="141"/>
      <c r="AK108" s="2"/>
      <c r="AN108" s="1"/>
      <c r="AO108" s="1"/>
      <c r="AP108" s="1"/>
      <c r="AQ108" s="1"/>
      <c r="AR108" s="1"/>
      <c r="AS108" s="1"/>
      <c r="AT108" s="1"/>
      <c r="AU108" s="1"/>
      <c r="AV108" s="1"/>
      <c r="AW108" s="1"/>
      <c r="AX108" s="1"/>
      <c r="AY108" s="1"/>
      <c r="AZ108" s="1"/>
      <c r="BA108" s="1"/>
      <c r="BB108" s="1"/>
      <c r="BC108" s="1"/>
    </row>
    <row r="109" spans="1:55" ht="18" customHeight="1" thickBot="1">
      <c r="A109" s="148">
        <f>INPUT!B106</f>
        <v>0</v>
      </c>
      <c r="B109" s="148">
        <f>INPUT!C106</f>
        <v>0</v>
      </c>
      <c r="C109" s="145"/>
      <c r="D109" s="145"/>
      <c r="E109" s="145"/>
      <c r="F109" s="386" t="str">
        <f>TERM1!Y108</f>
        <v/>
      </c>
      <c r="G109" s="270"/>
      <c r="H109" s="270"/>
      <c r="I109" s="271"/>
      <c r="J109" s="386" t="str">
        <f>TERM2!Y108</f>
        <v/>
      </c>
      <c r="K109" s="270"/>
      <c r="L109" s="270"/>
      <c r="M109" s="271"/>
      <c r="N109" s="386" t="str">
        <f>TERM3!Y108</f>
        <v/>
      </c>
      <c r="O109" s="270"/>
      <c r="P109" s="270"/>
      <c r="Q109" s="271"/>
      <c r="R109" s="387" t="str">
        <f t="shared" si="5"/>
        <v/>
      </c>
      <c r="S109" s="275"/>
      <c r="T109" s="275"/>
      <c r="U109" s="276"/>
      <c r="V109" s="386" t="str">
        <f t="shared" si="3"/>
        <v/>
      </c>
      <c r="W109" s="275"/>
      <c r="X109" s="275"/>
      <c r="Y109" s="276"/>
      <c r="Z109" s="388" t="str">
        <f t="shared" si="4"/>
        <v/>
      </c>
      <c r="AA109" s="275"/>
      <c r="AB109" s="389"/>
      <c r="AI109" s="141"/>
      <c r="AK109" s="2"/>
      <c r="AN109" s="1"/>
      <c r="AO109" s="1"/>
      <c r="AP109" s="1"/>
      <c r="AQ109" s="1"/>
      <c r="AR109" s="1"/>
      <c r="AS109" s="1"/>
      <c r="AT109" s="1"/>
      <c r="AU109" s="1"/>
      <c r="AV109" s="1"/>
      <c r="AW109" s="1"/>
      <c r="AX109" s="1"/>
      <c r="AY109" s="1"/>
      <c r="AZ109" s="1"/>
      <c r="BA109" s="1"/>
      <c r="BB109" s="1"/>
      <c r="BC109" s="1"/>
    </row>
    <row r="110" spans="1:55" ht="18" customHeight="1" thickBot="1">
      <c r="A110" s="148">
        <f>INPUT!B107</f>
        <v>0</v>
      </c>
      <c r="B110" s="148">
        <f>INPUT!C107</f>
        <v>0</v>
      </c>
      <c r="C110" s="145"/>
      <c r="D110" s="145"/>
      <c r="E110" s="145"/>
      <c r="F110" s="386" t="str">
        <f>TERM1!Y109</f>
        <v/>
      </c>
      <c r="G110" s="270"/>
      <c r="H110" s="270"/>
      <c r="I110" s="271"/>
      <c r="J110" s="386" t="str">
        <f>TERM2!Y109</f>
        <v/>
      </c>
      <c r="K110" s="270"/>
      <c r="L110" s="270"/>
      <c r="M110" s="271"/>
      <c r="N110" s="386" t="str">
        <f>TERM3!Y109</f>
        <v/>
      </c>
      <c r="O110" s="270"/>
      <c r="P110" s="270"/>
      <c r="Q110" s="271"/>
      <c r="R110" s="387" t="str">
        <f t="shared" si="5"/>
        <v/>
      </c>
      <c r="S110" s="275"/>
      <c r="T110" s="275"/>
      <c r="U110" s="276"/>
      <c r="V110" s="386" t="str">
        <f t="shared" si="3"/>
        <v/>
      </c>
      <c r="W110" s="275"/>
      <c r="X110" s="275"/>
      <c r="Y110" s="276"/>
      <c r="Z110" s="388" t="str">
        <f t="shared" si="4"/>
        <v/>
      </c>
      <c r="AA110" s="275"/>
      <c r="AB110" s="389"/>
      <c r="AI110" s="141"/>
      <c r="AK110" s="2"/>
      <c r="AN110" s="1"/>
      <c r="AO110" s="1"/>
      <c r="AP110" s="1"/>
      <c r="AQ110" s="1"/>
      <c r="AR110" s="1"/>
      <c r="AS110" s="1"/>
      <c r="AT110" s="1"/>
      <c r="AU110" s="1"/>
      <c r="AV110" s="1"/>
      <c r="AW110" s="1"/>
      <c r="AX110" s="1"/>
      <c r="AY110" s="1"/>
      <c r="AZ110" s="1"/>
      <c r="BA110" s="1"/>
      <c r="BB110" s="1"/>
      <c r="BC110" s="1"/>
    </row>
    <row r="111" spans="1:55" ht="18" customHeight="1" thickBot="1">
      <c r="A111" s="148">
        <f>INPUT!B108</f>
        <v>0</v>
      </c>
      <c r="B111" s="148">
        <f>INPUT!C108</f>
        <v>0</v>
      </c>
      <c r="C111" s="145"/>
      <c r="D111" s="145"/>
      <c r="E111" s="145"/>
      <c r="F111" s="386" t="str">
        <f>TERM1!Y110</f>
        <v/>
      </c>
      <c r="G111" s="270"/>
      <c r="H111" s="270"/>
      <c r="I111" s="271"/>
      <c r="J111" s="386" t="str">
        <f>TERM2!Y110</f>
        <v/>
      </c>
      <c r="K111" s="270"/>
      <c r="L111" s="270"/>
      <c r="M111" s="271"/>
      <c r="N111" s="386" t="str">
        <f>TERM3!Y110</f>
        <v/>
      </c>
      <c r="O111" s="270"/>
      <c r="P111" s="270"/>
      <c r="Q111" s="271"/>
      <c r="R111" s="387" t="str">
        <f t="shared" si="5"/>
        <v/>
      </c>
      <c r="S111" s="275"/>
      <c r="T111" s="275"/>
      <c r="U111" s="276"/>
      <c r="V111" s="386" t="str">
        <f t="shared" si="3"/>
        <v/>
      </c>
      <c r="W111" s="275"/>
      <c r="X111" s="275"/>
      <c r="Y111" s="276"/>
      <c r="Z111" s="388" t="str">
        <f t="shared" si="4"/>
        <v/>
      </c>
      <c r="AA111" s="275"/>
      <c r="AB111" s="389"/>
      <c r="AI111" s="141"/>
      <c r="AK111" s="2"/>
      <c r="AN111" s="1"/>
      <c r="AO111" s="1"/>
      <c r="AP111" s="1"/>
      <c r="AQ111" s="1"/>
      <c r="AR111" s="1"/>
      <c r="AS111" s="1"/>
      <c r="AT111" s="1"/>
      <c r="AU111" s="1"/>
      <c r="AV111" s="1"/>
      <c r="AW111" s="1"/>
      <c r="AX111" s="1"/>
      <c r="AY111" s="1"/>
      <c r="AZ111" s="1"/>
      <c r="BA111" s="1"/>
      <c r="BB111" s="1"/>
      <c r="BC111" s="1"/>
    </row>
    <row r="112" spans="1:55" ht="18" customHeight="1" thickBot="1">
      <c r="A112" s="148">
        <f>INPUT!B109</f>
        <v>0</v>
      </c>
      <c r="B112" s="148">
        <f>INPUT!C109</f>
        <v>0</v>
      </c>
      <c r="C112" s="145"/>
      <c r="D112" s="145"/>
      <c r="E112" s="145"/>
      <c r="F112" s="386" t="str">
        <f>TERM1!Y111</f>
        <v/>
      </c>
      <c r="G112" s="270"/>
      <c r="H112" s="270"/>
      <c r="I112" s="271"/>
      <c r="J112" s="386" t="str">
        <f>TERM2!Y111</f>
        <v/>
      </c>
      <c r="K112" s="270"/>
      <c r="L112" s="270"/>
      <c r="M112" s="271"/>
      <c r="N112" s="386" t="str">
        <f>TERM3!Y111</f>
        <v/>
      </c>
      <c r="O112" s="270"/>
      <c r="P112" s="270"/>
      <c r="Q112" s="271"/>
      <c r="R112" s="387" t="str">
        <f t="shared" si="5"/>
        <v/>
      </c>
      <c r="S112" s="275"/>
      <c r="T112" s="275"/>
      <c r="U112" s="276"/>
      <c r="V112" s="386" t="str">
        <f t="shared" si="3"/>
        <v/>
      </c>
      <c r="W112" s="275"/>
      <c r="X112" s="275"/>
      <c r="Y112" s="276"/>
      <c r="Z112" s="388" t="str">
        <f t="shared" si="4"/>
        <v/>
      </c>
      <c r="AA112" s="275"/>
      <c r="AB112" s="389"/>
      <c r="AI112" s="141"/>
      <c r="AK112" s="2"/>
      <c r="AN112" s="1"/>
      <c r="AO112" s="1"/>
      <c r="AP112" s="1"/>
      <c r="AQ112" s="1"/>
      <c r="AR112" s="1"/>
      <c r="AS112" s="1"/>
      <c r="AT112" s="1"/>
      <c r="AU112" s="1"/>
      <c r="AV112" s="1"/>
      <c r="AW112" s="1"/>
      <c r="AX112" s="1"/>
      <c r="AY112" s="1"/>
      <c r="AZ112" s="1"/>
      <c r="BA112" s="1"/>
      <c r="BB112" s="1"/>
      <c r="BC112" s="1"/>
    </row>
    <row r="113" spans="1:55" ht="18" customHeight="1" thickBot="1">
      <c r="A113" s="148">
        <f>INPUT!B110</f>
        <v>0</v>
      </c>
      <c r="B113" s="148">
        <f>INPUT!C110</f>
        <v>0</v>
      </c>
      <c r="C113" s="145"/>
      <c r="D113" s="145"/>
      <c r="E113" s="145"/>
      <c r="F113" s="386" t="str">
        <f>TERM1!Y112</f>
        <v/>
      </c>
      <c r="G113" s="270"/>
      <c r="H113" s="270"/>
      <c r="I113" s="271"/>
      <c r="J113" s="386" t="str">
        <f>TERM2!Y112</f>
        <v/>
      </c>
      <c r="K113" s="270"/>
      <c r="L113" s="270"/>
      <c r="M113" s="271"/>
      <c r="N113" s="386" t="str">
        <f>TERM3!Y112</f>
        <v/>
      </c>
      <c r="O113" s="270"/>
      <c r="P113" s="270"/>
      <c r="Q113" s="271"/>
      <c r="R113" s="387" t="str">
        <f t="shared" si="5"/>
        <v/>
      </c>
      <c r="S113" s="275"/>
      <c r="T113" s="275"/>
      <c r="U113" s="276"/>
      <c r="V113" s="386" t="str">
        <f t="shared" si="3"/>
        <v/>
      </c>
      <c r="W113" s="275"/>
      <c r="X113" s="275"/>
      <c r="Y113" s="276"/>
      <c r="Z113" s="388" t="str">
        <f t="shared" si="4"/>
        <v/>
      </c>
      <c r="AA113" s="275"/>
      <c r="AB113" s="389"/>
      <c r="AI113" s="141"/>
      <c r="AK113" s="2"/>
      <c r="AN113" s="1"/>
      <c r="AO113" s="1"/>
      <c r="AP113" s="1"/>
      <c r="AQ113" s="1"/>
      <c r="AR113" s="1"/>
      <c r="AS113" s="1"/>
      <c r="AT113" s="1"/>
      <c r="AU113" s="1"/>
      <c r="AV113" s="1"/>
      <c r="AW113" s="1"/>
      <c r="AX113" s="1"/>
      <c r="AY113" s="1"/>
      <c r="AZ113" s="1"/>
      <c r="BA113" s="1"/>
      <c r="BB113" s="1"/>
      <c r="BC113" s="1"/>
    </row>
    <row r="114" spans="1:55" ht="18" customHeight="1">
      <c r="A114" s="148">
        <f>INPUT!B111</f>
        <v>0</v>
      </c>
      <c r="B114" s="148">
        <f>INPUT!C111</f>
        <v>0</v>
      </c>
      <c r="C114" s="145"/>
      <c r="D114" s="145"/>
      <c r="E114" s="145"/>
      <c r="F114" s="386" t="str">
        <f>TERM1!Y113</f>
        <v/>
      </c>
      <c r="G114" s="270"/>
      <c r="H114" s="270"/>
      <c r="I114" s="271"/>
      <c r="J114" s="386" t="str">
        <f>TERM2!Y113</f>
        <v/>
      </c>
      <c r="K114" s="270"/>
      <c r="L114" s="270"/>
      <c r="M114" s="271"/>
      <c r="N114" s="386" t="str">
        <f>TERM3!Y113</f>
        <v/>
      </c>
      <c r="O114" s="270"/>
      <c r="P114" s="270"/>
      <c r="Q114" s="271"/>
      <c r="R114" s="387" t="str">
        <f t="shared" si="5"/>
        <v/>
      </c>
      <c r="S114" s="275"/>
      <c r="T114" s="275"/>
      <c r="U114" s="276"/>
      <c r="V114" s="386" t="str">
        <f t="shared" si="3"/>
        <v/>
      </c>
      <c r="W114" s="275"/>
      <c r="X114" s="275"/>
      <c r="Y114" s="276"/>
      <c r="Z114" s="388" t="str">
        <f t="shared" si="4"/>
        <v/>
      </c>
      <c r="AA114" s="275"/>
      <c r="AB114" s="389"/>
      <c r="AI114" s="141"/>
      <c r="AK114" s="2"/>
      <c r="AN114" s="1"/>
      <c r="AO114" s="1"/>
      <c r="AP114" s="1"/>
      <c r="AQ114" s="1"/>
      <c r="AR114" s="1"/>
      <c r="AS114" s="1"/>
      <c r="AT114" s="1"/>
      <c r="AU114" s="1"/>
      <c r="AV114" s="1"/>
      <c r="AW114" s="1"/>
      <c r="AX114" s="1"/>
      <c r="AY114" s="1"/>
      <c r="AZ114" s="1"/>
      <c r="BA114" s="1"/>
      <c r="BB114" s="1"/>
      <c r="BC114" s="1"/>
    </row>
    <row r="115" spans="1:55" ht="19.5" customHeight="1">
      <c r="A115" s="214"/>
      <c r="B115" s="149">
        <f>INPUT!C110</f>
        <v>0</v>
      </c>
      <c r="C115" s="145"/>
      <c r="D115" s="145"/>
      <c r="E115" s="145"/>
      <c r="F115" s="386" t="str">
        <f>TERM1!Y114</f>
        <v/>
      </c>
      <c r="G115" s="270"/>
      <c r="H115" s="270"/>
      <c r="I115" s="271"/>
      <c r="J115" s="386" t="str">
        <f>TERM2!Y114</f>
        <v/>
      </c>
      <c r="K115" s="270"/>
      <c r="L115" s="270"/>
      <c r="M115" s="271"/>
      <c r="N115" s="386" t="str">
        <f>TERM3!Y114</f>
        <v/>
      </c>
      <c r="O115" s="270"/>
      <c r="P115" s="270"/>
      <c r="Q115" s="271"/>
      <c r="R115" s="387" t="str">
        <f t="shared" si="5"/>
        <v/>
      </c>
      <c r="S115" s="275"/>
      <c r="T115" s="275"/>
      <c r="U115" s="276"/>
      <c r="V115" s="386" t="str">
        <f t="shared" si="3"/>
        <v/>
      </c>
      <c r="W115" s="275"/>
      <c r="X115" s="275"/>
      <c r="Y115" s="276"/>
      <c r="Z115" s="388" t="str">
        <f t="shared" si="4"/>
        <v/>
      </c>
      <c r="AA115" s="275"/>
      <c r="AB115" s="389"/>
      <c r="AI115" s="141"/>
      <c r="AN115" s="1"/>
      <c r="AO115" s="1"/>
      <c r="AP115" s="1"/>
      <c r="AQ115" s="1"/>
      <c r="AR115" s="1"/>
      <c r="AS115" s="1"/>
      <c r="AT115" s="1"/>
      <c r="AU115" s="1"/>
      <c r="AV115" s="1"/>
      <c r="AW115" s="1"/>
      <c r="AX115" s="1"/>
      <c r="AY115" s="1"/>
      <c r="AZ115" s="1"/>
      <c r="BA115" s="1"/>
      <c r="BB115" s="1"/>
      <c r="BC115" s="1"/>
    </row>
    <row r="116" spans="1:55" ht="18" hidden="1" customHeight="1" thickBot="1">
      <c r="A116" s="217"/>
      <c r="B116" s="213"/>
      <c r="C116" s="150"/>
      <c r="D116" s="150"/>
      <c r="E116" s="150"/>
      <c r="F116" s="390" t="str">
        <f>TERM1!Y115</f>
        <v/>
      </c>
      <c r="G116" s="391"/>
      <c r="H116" s="391"/>
      <c r="I116" s="392"/>
      <c r="J116" s="390" t="str">
        <f>TERM2!Y115</f>
        <v/>
      </c>
      <c r="K116" s="391"/>
      <c r="L116" s="391"/>
      <c r="M116" s="392"/>
      <c r="N116" s="390" t="str">
        <f>TERM3!Y116</f>
        <v/>
      </c>
      <c r="O116" s="391"/>
      <c r="P116" s="391"/>
      <c r="Q116" s="392"/>
      <c r="R116" s="393" t="str">
        <f t="shared" si="5"/>
        <v/>
      </c>
      <c r="S116" s="394"/>
      <c r="T116" s="394"/>
      <c r="U116" s="395"/>
      <c r="V116" s="390" t="str">
        <f t="shared" si="3"/>
        <v/>
      </c>
      <c r="W116" s="394"/>
      <c r="X116" s="394"/>
      <c r="Y116" s="395"/>
      <c r="Z116" s="396" t="str">
        <f t="shared" si="4"/>
        <v/>
      </c>
      <c r="AA116" s="397"/>
      <c r="AB116" s="398"/>
      <c r="AI116" s="141"/>
      <c r="AN116" s="1"/>
      <c r="AO116" s="1"/>
      <c r="AP116" s="1"/>
      <c r="AQ116" s="1"/>
      <c r="AR116" s="1"/>
      <c r="AS116" s="1"/>
      <c r="AT116" s="1"/>
      <c r="AU116" s="1"/>
      <c r="AV116" s="1"/>
      <c r="AW116" s="1"/>
      <c r="AX116" s="1"/>
      <c r="AY116" s="1"/>
      <c r="AZ116" s="1"/>
      <c r="BA116" s="1"/>
      <c r="BB116" s="1"/>
      <c r="BC116" s="1"/>
    </row>
    <row r="117" spans="1:55" ht="19.5" hidden="1" customHeight="1">
      <c r="A117" s="224" t="s">
        <v>159</v>
      </c>
      <c r="B117" s="309" t="s">
        <v>160</v>
      </c>
      <c r="C117" s="309"/>
      <c r="D117" s="309"/>
      <c r="E117" s="220"/>
      <c r="F117" s="8"/>
      <c r="G117" s="203"/>
      <c r="H117" s="203"/>
      <c r="I117" s="203"/>
      <c r="J117" s="8"/>
      <c r="K117" s="203"/>
      <c r="L117" s="203"/>
      <c r="M117" s="203"/>
      <c r="N117" s="8"/>
      <c r="O117" s="203"/>
      <c r="P117" s="203"/>
      <c r="Q117" s="203"/>
      <c r="R117" s="222"/>
      <c r="S117" s="203"/>
      <c r="T117" s="203"/>
      <c r="U117" s="203"/>
      <c r="V117" s="8"/>
      <c r="W117" s="203"/>
      <c r="X117" s="203"/>
      <c r="Y117" s="203"/>
      <c r="Z117" s="223"/>
      <c r="AA117" s="203"/>
      <c r="AB117" s="203"/>
      <c r="AI117" s="141"/>
      <c r="AN117" s="1"/>
      <c r="AO117" s="1"/>
      <c r="AP117" s="1"/>
      <c r="AQ117" s="1"/>
      <c r="AR117" s="1"/>
      <c r="AS117" s="1"/>
      <c r="AT117" s="1"/>
      <c r="AU117" s="1"/>
      <c r="AV117" s="1"/>
      <c r="AW117" s="1"/>
      <c r="AX117" s="1"/>
      <c r="AY117" s="1"/>
      <c r="AZ117" s="1"/>
      <c r="BA117" s="1"/>
      <c r="BB117" s="1"/>
      <c r="BC117" s="1"/>
    </row>
    <row r="118" spans="1:55" hidden="1"/>
    <row r="124" spans="1:55" s="2" customFormat="1">
      <c r="Q124" s="3"/>
      <c r="R124" s="3"/>
      <c r="AC124" s="3"/>
      <c r="AD124" s="3"/>
      <c r="AF124" s="3"/>
      <c r="AG124" s="3"/>
      <c r="AH124" s="3"/>
      <c r="AI124" s="4"/>
      <c r="AM124" s="4"/>
      <c r="AN124" s="4"/>
      <c r="AO124" s="4"/>
      <c r="AP124" s="4"/>
      <c r="AQ124" s="4"/>
      <c r="AR124" s="4"/>
      <c r="AS124" s="4"/>
      <c r="AT124" s="4"/>
      <c r="AU124" s="4"/>
      <c r="AV124" s="4"/>
      <c r="AW124" s="4"/>
      <c r="AX124" s="4"/>
      <c r="AY124" s="4"/>
      <c r="AZ124" s="4"/>
      <c r="BA124" s="4"/>
      <c r="BB124" s="4"/>
      <c r="BC124" s="4"/>
    </row>
  </sheetData>
  <autoFilter ref="B12:B116" xr:uid="{00000000-0009-0000-0000-000005000000}"/>
  <mergeCells count="659">
    <mergeCell ref="J65:M65"/>
    <mergeCell ref="N65:Q65"/>
    <mergeCell ref="R65:U65"/>
    <mergeCell ref="V65:Y65"/>
    <mergeCell ref="F65:I65"/>
    <mergeCell ref="Z65:AB65"/>
    <mergeCell ref="B13:D13"/>
    <mergeCell ref="B66:D66"/>
    <mergeCell ref="R13:U13"/>
    <mergeCell ref="Z13:AB13"/>
    <mergeCell ref="V13:Y13"/>
    <mergeCell ref="N13:Q13"/>
    <mergeCell ref="J13:M13"/>
    <mergeCell ref="F13:I13"/>
    <mergeCell ref="F66:I66"/>
    <mergeCell ref="F15:I15"/>
    <mergeCell ref="J15:M15"/>
    <mergeCell ref="N15:Q15"/>
    <mergeCell ref="R15:U15"/>
    <mergeCell ref="V15:Y15"/>
    <mergeCell ref="Z15:AB15"/>
    <mergeCell ref="F16:I16"/>
    <mergeCell ref="J16:M16"/>
    <mergeCell ref="N16:Q16"/>
    <mergeCell ref="F17:I17"/>
    <mergeCell ref="J17:M17"/>
    <mergeCell ref="N17:Q17"/>
    <mergeCell ref="A8:A11"/>
    <mergeCell ref="B8:E11"/>
    <mergeCell ref="F8:J8"/>
    <mergeCell ref="K8:R8"/>
    <mergeCell ref="S8:V8"/>
    <mergeCell ref="W8:AB8"/>
    <mergeCell ref="F9:J9"/>
    <mergeCell ref="K9:R9"/>
    <mergeCell ref="S9:V9"/>
    <mergeCell ref="W9:AB9"/>
    <mergeCell ref="F10:I11"/>
    <mergeCell ref="J10:M11"/>
    <mergeCell ref="N10:Q11"/>
    <mergeCell ref="R10:U11"/>
    <mergeCell ref="V10:Y11"/>
    <mergeCell ref="Z10:AB11"/>
    <mergeCell ref="A1:AB2"/>
    <mergeCell ref="B5:F5"/>
    <mergeCell ref="G5:J5"/>
    <mergeCell ref="L5:N5"/>
    <mergeCell ref="O5:R5"/>
    <mergeCell ref="S5:V5"/>
    <mergeCell ref="W5:AB5"/>
    <mergeCell ref="B6:F6"/>
    <mergeCell ref="G6:R6"/>
    <mergeCell ref="S6:V6"/>
    <mergeCell ref="W6:AB6"/>
    <mergeCell ref="Z18:AB18"/>
    <mergeCell ref="F12:I12"/>
    <mergeCell ref="J12:M12"/>
    <mergeCell ref="N12:Q12"/>
    <mergeCell ref="R12:U12"/>
    <mergeCell ref="V12:Y12"/>
    <mergeCell ref="Z12:AB12"/>
    <mergeCell ref="F14:I14"/>
    <mergeCell ref="J14:M14"/>
    <mergeCell ref="N14:Q14"/>
    <mergeCell ref="R14:U14"/>
    <mergeCell ref="V14:Y14"/>
    <mergeCell ref="Z14:AB14"/>
    <mergeCell ref="R17:U17"/>
    <mergeCell ref="V17:Y17"/>
    <mergeCell ref="Z17:AB17"/>
    <mergeCell ref="F18:I18"/>
    <mergeCell ref="J18:M18"/>
    <mergeCell ref="N18:Q18"/>
    <mergeCell ref="R18:U18"/>
    <mergeCell ref="V18:Y18"/>
    <mergeCell ref="R16:U16"/>
    <mergeCell ref="V16:Y16"/>
    <mergeCell ref="Z16:AB16"/>
    <mergeCell ref="F21:I21"/>
    <mergeCell ref="J21:M21"/>
    <mergeCell ref="N21:Q21"/>
    <mergeCell ref="R21:U21"/>
    <mergeCell ref="V21:Y21"/>
    <mergeCell ref="Z21:AB21"/>
    <mergeCell ref="F22:I22"/>
    <mergeCell ref="J22:M22"/>
    <mergeCell ref="N22:Q22"/>
    <mergeCell ref="R22:U22"/>
    <mergeCell ref="V22:Y22"/>
    <mergeCell ref="Z22:AB22"/>
    <mergeCell ref="F19:I19"/>
    <mergeCell ref="J19:M19"/>
    <mergeCell ref="N19:Q19"/>
    <mergeCell ref="R19:U19"/>
    <mergeCell ref="V19:Y19"/>
    <mergeCell ref="Z19:AB19"/>
    <mergeCell ref="F20:I20"/>
    <mergeCell ref="J20:M20"/>
    <mergeCell ref="N20:Q20"/>
    <mergeCell ref="R20:U20"/>
    <mergeCell ref="V20:Y20"/>
    <mergeCell ref="Z20:AB20"/>
    <mergeCell ref="F25:I25"/>
    <mergeCell ref="J25:M25"/>
    <mergeCell ref="N25:Q25"/>
    <mergeCell ref="R25:U25"/>
    <mergeCell ref="V25:Y25"/>
    <mergeCell ref="Z25:AB25"/>
    <mergeCell ref="F26:I26"/>
    <mergeCell ref="J26:M26"/>
    <mergeCell ref="N26:Q26"/>
    <mergeCell ref="R26:U26"/>
    <mergeCell ref="V26:Y26"/>
    <mergeCell ref="Z26:AB26"/>
    <mergeCell ref="F23:I23"/>
    <mergeCell ref="J23:M23"/>
    <mergeCell ref="N23:Q23"/>
    <mergeCell ref="R23:U23"/>
    <mergeCell ref="V23:Y23"/>
    <mergeCell ref="Z23:AB23"/>
    <mergeCell ref="F24:I24"/>
    <mergeCell ref="J24:M24"/>
    <mergeCell ref="N24:Q24"/>
    <mergeCell ref="R24:U24"/>
    <mergeCell ref="V24:Y24"/>
    <mergeCell ref="Z24:AB24"/>
    <mergeCell ref="F29:I29"/>
    <mergeCell ref="J29:M29"/>
    <mergeCell ref="N29:Q29"/>
    <mergeCell ref="R29:U29"/>
    <mergeCell ref="V29:Y29"/>
    <mergeCell ref="Z29:AB29"/>
    <mergeCell ref="F30:I30"/>
    <mergeCell ref="J30:M30"/>
    <mergeCell ref="N30:Q30"/>
    <mergeCell ref="R30:U30"/>
    <mergeCell ref="V30:Y30"/>
    <mergeCell ref="Z30:AB30"/>
    <mergeCell ref="F27:I27"/>
    <mergeCell ref="J27:M27"/>
    <mergeCell ref="N27:Q27"/>
    <mergeCell ref="R27:U27"/>
    <mergeCell ref="V27:Y27"/>
    <mergeCell ref="Z27:AB27"/>
    <mergeCell ref="F28:I28"/>
    <mergeCell ref="J28:M28"/>
    <mergeCell ref="N28:Q28"/>
    <mergeCell ref="R28:U28"/>
    <mergeCell ref="V28:Y28"/>
    <mergeCell ref="Z28:AB28"/>
    <mergeCell ref="F33:I33"/>
    <mergeCell ref="J33:M33"/>
    <mergeCell ref="N33:Q33"/>
    <mergeCell ref="R33:U33"/>
    <mergeCell ref="V33:Y33"/>
    <mergeCell ref="Z33:AB33"/>
    <mergeCell ref="F34:I34"/>
    <mergeCell ref="J34:M34"/>
    <mergeCell ref="N34:Q34"/>
    <mergeCell ref="R34:U34"/>
    <mergeCell ref="V34:Y34"/>
    <mergeCell ref="Z34:AB34"/>
    <mergeCell ref="F31:I31"/>
    <mergeCell ref="J31:M31"/>
    <mergeCell ref="N31:Q31"/>
    <mergeCell ref="R31:U31"/>
    <mergeCell ref="V31:Y31"/>
    <mergeCell ref="Z31:AB31"/>
    <mergeCell ref="F32:I32"/>
    <mergeCell ref="J32:M32"/>
    <mergeCell ref="N32:Q32"/>
    <mergeCell ref="R32:U32"/>
    <mergeCell ref="V32:Y32"/>
    <mergeCell ref="Z32:AB32"/>
    <mergeCell ref="F37:I37"/>
    <mergeCell ref="J37:M37"/>
    <mergeCell ref="N37:Q37"/>
    <mergeCell ref="R37:U37"/>
    <mergeCell ref="V37:Y37"/>
    <mergeCell ref="Z37:AB37"/>
    <mergeCell ref="F38:I38"/>
    <mergeCell ref="J38:M38"/>
    <mergeCell ref="N38:Q38"/>
    <mergeCell ref="R38:U38"/>
    <mergeCell ref="V38:Y38"/>
    <mergeCell ref="Z38:AB38"/>
    <mergeCell ref="F35:I35"/>
    <mergeCell ref="J35:M35"/>
    <mergeCell ref="N35:Q35"/>
    <mergeCell ref="R35:U35"/>
    <mergeCell ref="V35:Y35"/>
    <mergeCell ref="Z35:AB35"/>
    <mergeCell ref="F36:I36"/>
    <mergeCell ref="J36:M36"/>
    <mergeCell ref="N36:Q36"/>
    <mergeCell ref="R36:U36"/>
    <mergeCell ref="V36:Y36"/>
    <mergeCell ref="Z36:AB36"/>
    <mergeCell ref="F41:I41"/>
    <mergeCell ref="J41:M41"/>
    <mergeCell ref="N41:Q41"/>
    <mergeCell ref="R41:U41"/>
    <mergeCell ref="V41:Y41"/>
    <mergeCell ref="Z41:AB41"/>
    <mergeCell ref="F42:I42"/>
    <mergeCell ref="J42:M42"/>
    <mergeCell ref="N42:Q42"/>
    <mergeCell ref="R42:U42"/>
    <mergeCell ref="V42:Y42"/>
    <mergeCell ref="Z42:AB42"/>
    <mergeCell ref="F39:I39"/>
    <mergeCell ref="J39:M39"/>
    <mergeCell ref="N39:Q39"/>
    <mergeCell ref="R39:U39"/>
    <mergeCell ref="V39:Y39"/>
    <mergeCell ref="Z39:AB39"/>
    <mergeCell ref="F40:I40"/>
    <mergeCell ref="J40:M40"/>
    <mergeCell ref="N40:Q40"/>
    <mergeCell ref="R40:U40"/>
    <mergeCell ref="V40:Y40"/>
    <mergeCell ref="Z40:AB40"/>
    <mergeCell ref="F45:I45"/>
    <mergeCell ref="J45:M45"/>
    <mergeCell ref="N45:Q45"/>
    <mergeCell ref="R45:U45"/>
    <mergeCell ref="V45:Y45"/>
    <mergeCell ref="Z45:AB45"/>
    <mergeCell ref="F46:I46"/>
    <mergeCell ref="J46:M46"/>
    <mergeCell ref="N46:Q46"/>
    <mergeCell ref="R46:U46"/>
    <mergeCell ref="V46:Y46"/>
    <mergeCell ref="Z46:AB46"/>
    <mergeCell ref="F43:I43"/>
    <mergeCell ref="J43:M43"/>
    <mergeCell ref="N43:Q43"/>
    <mergeCell ref="R43:U43"/>
    <mergeCell ref="V43:Y43"/>
    <mergeCell ref="Z43:AB43"/>
    <mergeCell ref="F44:I44"/>
    <mergeCell ref="J44:M44"/>
    <mergeCell ref="N44:Q44"/>
    <mergeCell ref="R44:U44"/>
    <mergeCell ref="V44:Y44"/>
    <mergeCell ref="Z44:AB44"/>
    <mergeCell ref="F49:I49"/>
    <mergeCell ref="J49:M49"/>
    <mergeCell ref="N49:Q49"/>
    <mergeCell ref="R49:U49"/>
    <mergeCell ref="V49:Y49"/>
    <mergeCell ref="Z49:AB49"/>
    <mergeCell ref="F50:I50"/>
    <mergeCell ref="J50:M50"/>
    <mergeCell ref="N50:Q50"/>
    <mergeCell ref="R50:U50"/>
    <mergeCell ref="V50:Y50"/>
    <mergeCell ref="Z50:AB50"/>
    <mergeCell ref="F47:I47"/>
    <mergeCell ref="J47:M47"/>
    <mergeCell ref="N47:Q47"/>
    <mergeCell ref="R47:U47"/>
    <mergeCell ref="V47:Y47"/>
    <mergeCell ref="Z47:AB47"/>
    <mergeCell ref="F48:I48"/>
    <mergeCell ref="J48:M48"/>
    <mergeCell ref="N48:Q48"/>
    <mergeCell ref="R48:U48"/>
    <mergeCell ref="V48:Y48"/>
    <mergeCell ref="Z48:AB48"/>
    <mergeCell ref="F53:I53"/>
    <mergeCell ref="J53:M53"/>
    <mergeCell ref="N53:Q53"/>
    <mergeCell ref="R53:U53"/>
    <mergeCell ref="V53:Y53"/>
    <mergeCell ref="Z53:AB53"/>
    <mergeCell ref="F54:I54"/>
    <mergeCell ref="J54:M54"/>
    <mergeCell ref="N54:Q54"/>
    <mergeCell ref="R54:U54"/>
    <mergeCell ref="V54:Y54"/>
    <mergeCell ref="Z54:AB54"/>
    <mergeCell ref="F51:I51"/>
    <mergeCell ref="J51:M51"/>
    <mergeCell ref="N51:Q51"/>
    <mergeCell ref="R51:U51"/>
    <mergeCell ref="V51:Y51"/>
    <mergeCell ref="Z51:AB51"/>
    <mergeCell ref="F52:I52"/>
    <mergeCell ref="J52:M52"/>
    <mergeCell ref="N52:Q52"/>
    <mergeCell ref="R52:U52"/>
    <mergeCell ref="V52:Y52"/>
    <mergeCell ref="Z52:AB52"/>
    <mergeCell ref="F57:I57"/>
    <mergeCell ref="J57:M57"/>
    <mergeCell ref="N57:Q57"/>
    <mergeCell ref="R57:U57"/>
    <mergeCell ref="V57:Y57"/>
    <mergeCell ref="Z57:AB57"/>
    <mergeCell ref="F58:I58"/>
    <mergeCell ref="J58:M58"/>
    <mergeCell ref="N58:Q58"/>
    <mergeCell ref="R58:U58"/>
    <mergeCell ref="V58:Y58"/>
    <mergeCell ref="Z58:AB58"/>
    <mergeCell ref="F55:I55"/>
    <mergeCell ref="J55:M55"/>
    <mergeCell ref="N55:Q55"/>
    <mergeCell ref="R55:U55"/>
    <mergeCell ref="V55:Y55"/>
    <mergeCell ref="Z55:AB55"/>
    <mergeCell ref="F56:I56"/>
    <mergeCell ref="J56:M56"/>
    <mergeCell ref="N56:Q56"/>
    <mergeCell ref="R56:U56"/>
    <mergeCell ref="V56:Y56"/>
    <mergeCell ref="Z56:AB56"/>
    <mergeCell ref="F61:I61"/>
    <mergeCell ref="J61:M61"/>
    <mergeCell ref="N61:Q61"/>
    <mergeCell ref="R61:U61"/>
    <mergeCell ref="V61:Y61"/>
    <mergeCell ref="Z61:AB61"/>
    <mergeCell ref="F62:I62"/>
    <mergeCell ref="J62:M62"/>
    <mergeCell ref="N62:Q62"/>
    <mergeCell ref="R62:U62"/>
    <mergeCell ref="V62:Y62"/>
    <mergeCell ref="Z62:AB62"/>
    <mergeCell ref="F59:I59"/>
    <mergeCell ref="J59:M59"/>
    <mergeCell ref="N59:Q59"/>
    <mergeCell ref="R59:U59"/>
    <mergeCell ref="V59:Y59"/>
    <mergeCell ref="Z59:AB59"/>
    <mergeCell ref="F60:I60"/>
    <mergeCell ref="J60:M60"/>
    <mergeCell ref="N60:Q60"/>
    <mergeCell ref="R60:U60"/>
    <mergeCell ref="V60:Y60"/>
    <mergeCell ref="Z60:AB60"/>
    <mergeCell ref="F63:I63"/>
    <mergeCell ref="J63:M63"/>
    <mergeCell ref="N63:Q63"/>
    <mergeCell ref="R63:U63"/>
    <mergeCell ref="V63:Y63"/>
    <mergeCell ref="Z63:AB63"/>
    <mergeCell ref="F71:I71"/>
    <mergeCell ref="J71:M71"/>
    <mergeCell ref="N71:Q71"/>
    <mergeCell ref="R71:U71"/>
    <mergeCell ref="V71:Y71"/>
    <mergeCell ref="Z71:AB71"/>
    <mergeCell ref="F67:I67"/>
    <mergeCell ref="J67:M67"/>
    <mergeCell ref="N67:Q67"/>
    <mergeCell ref="R67:U67"/>
    <mergeCell ref="V67:Y67"/>
    <mergeCell ref="Z67:AB67"/>
    <mergeCell ref="F68:I68"/>
    <mergeCell ref="J68:M68"/>
    <mergeCell ref="N68:Q68"/>
    <mergeCell ref="R68:U68"/>
    <mergeCell ref="V68:Y68"/>
    <mergeCell ref="Z68:AB68"/>
    <mergeCell ref="F72:I72"/>
    <mergeCell ref="J72:M72"/>
    <mergeCell ref="N72:Q72"/>
    <mergeCell ref="R72:U72"/>
    <mergeCell ref="V72:Y72"/>
    <mergeCell ref="Z72:AB72"/>
    <mergeCell ref="F69:I69"/>
    <mergeCell ref="J69:M69"/>
    <mergeCell ref="N69:Q69"/>
    <mergeCell ref="R69:U69"/>
    <mergeCell ref="V69:Y69"/>
    <mergeCell ref="Z69:AB69"/>
    <mergeCell ref="F70:I70"/>
    <mergeCell ref="J70:M70"/>
    <mergeCell ref="N70:Q70"/>
    <mergeCell ref="R70:U70"/>
    <mergeCell ref="V70:Y70"/>
    <mergeCell ref="Z70:AB70"/>
    <mergeCell ref="F75:I75"/>
    <mergeCell ref="J75:M75"/>
    <mergeCell ref="N75:Q75"/>
    <mergeCell ref="R75:U75"/>
    <mergeCell ref="V75:Y75"/>
    <mergeCell ref="Z75:AB75"/>
    <mergeCell ref="F76:I76"/>
    <mergeCell ref="J76:M76"/>
    <mergeCell ref="N76:Q76"/>
    <mergeCell ref="R76:U76"/>
    <mergeCell ref="V76:Y76"/>
    <mergeCell ref="Z76:AB76"/>
    <mergeCell ref="F73:I73"/>
    <mergeCell ref="J73:M73"/>
    <mergeCell ref="N73:Q73"/>
    <mergeCell ref="R73:U73"/>
    <mergeCell ref="V73:Y73"/>
    <mergeCell ref="Z73:AB73"/>
    <mergeCell ref="F74:I74"/>
    <mergeCell ref="J74:M74"/>
    <mergeCell ref="N74:Q74"/>
    <mergeCell ref="R74:U74"/>
    <mergeCell ref="V74:Y74"/>
    <mergeCell ref="Z74:AB74"/>
    <mergeCell ref="F79:I79"/>
    <mergeCell ref="J79:M79"/>
    <mergeCell ref="N79:Q79"/>
    <mergeCell ref="R79:U79"/>
    <mergeCell ref="V79:Y79"/>
    <mergeCell ref="Z79:AB79"/>
    <mergeCell ref="F80:I80"/>
    <mergeCell ref="J80:M80"/>
    <mergeCell ref="N80:Q80"/>
    <mergeCell ref="R80:U80"/>
    <mergeCell ref="V80:Y80"/>
    <mergeCell ref="Z80:AB80"/>
    <mergeCell ref="F77:I77"/>
    <mergeCell ref="J77:M77"/>
    <mergeCell ref="N77:Q77"/>
    <mergeCell ref="R77:U77"/>
    <mergeCell ref="V77:Y77"/>
    <mergeCell ref="Z77:AB77"/>
    <mergeCell ref="F78:I78"/>
    <mergeCell ref="J78:M78"/>
    <mergeCell ref="N78:Q78"/>
    <mergeCell ref="R78:U78"/>
    <mergeCell ref="V78:Y78"/>
    <mergeCell ref="Z78:AB78"/>
    <mergeCell ref="F83:I83"/>
    <mergeCell ref="J83:M83"/>
    <mergeCell ref="N83:Q83"/>
    <mergeCell ref="R83:U83"/>
    <mergeCell ref="V83:Y83"/>
    <mergeCell ref="Z83:AB83"/>
    <mergeCell ref="F84:I84"/>
    <mergeCell ref="J84:M84"/>
    <mergeCell ref="N84:Q84"/>
    <mergeCell ref="R84:U84"/>
    <mergeCell ref="V84:Y84"/>
    <mergeCell ref="Z84:AB84"/>
    <mergeCell ref="F81:I81"/>
    <mergeCell ref="J81:M81"/>
    <mergeCell ref="N81:Q81"/>
    <mergeCell ref="R81:U81"/>
    <mergeCell ref="V81:Y81"/>
    <mergeCell ref="Z81:AB81"/>
    <mergeCell ref="F82:I82"/>
    <mergeCell ref="J82:M82"/>
    <mergeCell ref="N82:Q82"/>
    <mergeCell ref="R82:U82"/>
    <mergeCell ref="V82:Y82"/>
    <mergeCell ref="Z82:AB82"/>
    <mergeCell ref="F87:I87"/>
    <mergeCell ref="J87:M87"/>
    <mergeCell ref="N87:Q87"/>
    <mergeCell ref="R87:U87"/>
    <mergeCell ref="V87:Y87"/>
    <mergeCell ref="Z87:AB87"/>
    <mergeCell ref="F88:I88"/>
    <mergeCell ref="J88:M88"/>
    <mergeCell ref="N88:Q88"/>
    <mergeCell ref="R88:U88"/>
    <mergeCell ref="V88:Y88"/>
    <mergeCell ref="Z88:AB88"/>
    <mergeCell ref="F85:I85"/>
    <mergeCell ref="J85:M85"/>
    <mergeCell ref="N85:Q85"/>
    <mergeCell ref="R85:U85"/>
    <mergeCell ref="V85:Y85"/>
    <mergeCell ref="Z85:AB85"/>
    <mergeCell ref="F86:I86"/>
    <mergeCell ref="J86:M86"/>
    <mergeCell ref="N86:Q86"/>
    <mergeCell ref="R86:U86"/>
    <mergeCell ref="V86:Y86"/>
    <mergeCell ref="Z86:AB86"/>
    <mergeCell ref="F91:I91"/>
    <mergeCell ref="J91:M91"/>
    <mergeCell ref="N91:Q91"/>
    <mergeCell ref="R91:U91"/>
    <mergeCell ref="V91:Y91"/>
    <mergeCell ref="Z91:AB91"/>
    <mergeCell ref="F92:I92"/>
    <mergeCell ref="J92:M92"/>
    <mergeCell ref="N92:Q92"/>
    <mergeCell ref="R92:U92"/>
    <mergeCell ref="V92:Y92"/>
    <mergeCell ref="Z92:AB92"/>
    <mergeCell ref="F89:I89"/>
    <mergeCell ref="J89:M89"/>
    <mergeCell ref="N89:Q89"/>
    <mergeCell ref="R89:U89"/>
    <mergeCell ref="V89:Y89"/>
    <mergeCell ref="Z89:AB89"/>
    <mergeCell ref="F90:I90"/>
    <mergeCell ref="J90:M90"/>
    <mergeCell ref="N90:Q90"/>
    <mergeCell ref="R90:U90"/>
    <mergeCell ref="V90:Y90"/>
    <mergeCell ref="Z90:AB90"/>
    <mergeCell ref="F95:I95"/>
    <mergeCell ref="J95:M95"/>
    <mergeCell ref="N95:Q95"/>
    <mergeCell ref="R95:U95"/>
    <mergeCell ref="V95:Y95"/>
    <mergeCell ref="Z95:AB95"/>
    <mergeCell ref="F96:I96"/>
    <mergeCell ref="J96:M96"/>
    <mergeCell ref="N96:Q96"/>
    <mergeCell ref="R96:U96"/>
    <mergeCell ref="V96:Y96"/>
    <mergeCell ref="Z96:AB96"/>
    <mergeCell ref="F93:I93"/>
    <mergeCell ref="J93:M93"/>
    <mergeCell ref="N93:Q93"/>
    <mergeCell ref="R93:U93"/>
    <mergeCell ref="V93:Y93"/>
    <mergeCell ref="Z93:AB93"/>
    <mergeCell ref="F94:I94"/>
    <mergeCell ref="J94:M94"/>
    <mergeCell ref="N94:Q94"/>
    <mergeCell ref="R94:U94"/>
    <mergeCell ref="V94:Y94"/>
    <mergeCell ref="Z94:AB94"/>
    <mergeCell ref="F99:I99"/>
    <mergeCell ref="J99:M99"/>
    <mergeCell ref="N99:Q99"/>
    <mergeCell ref="R99:U99"/>
    <mergeCell ref="V99:Y99"/>
    <mergeCell ref="Z99:AB99"/>
    <mergeCell ref="F100:I100"/>
    <mergeCell ref="J100:M100"/>
    <mergeCell ref="N100:Q100"/>
    <mergeCell ref="R100:U100"/>
    <mergeCell ref="V100:Y100"/>
    <mergeCell ref="Z100:AB100"/>
    <mergeCell ref="F97:I97"/>
    <mergeCell ref="J97:M97"/>
    <mergeCell ref="N97:Q97"/>
    <mergeCell ref="R97:U97"/>
    <mergeCell ref="V97:Y97"/>
    <mergeCell ref="Z97:AB97"/>
    <mergeCell ref="F98:I98"/>
    <mergeCell ref="J98:M98"/>
    <mergeCell ref="N98:Q98"/>
    <mergeCell ref="R98:U98"/>
    <mergeCell ref="V98:Y98"/>
    <mergeCell ref="Z98:AB98"/>
    <mergeCell ref="F103:I103"/>
    <mergeCell ref="J103:M103"/>
    <mergeCell ref="N103:Q103"/>
    <mergeCell ref="R103:U103"/>
    <mergeCell ref="V103:Y103"/>
    <mergeCell ref="Z103:AB103"/>
    <mergeCell ref="F104:I104"/>
    <mergeCell ref="J104:M104"/>
    <mergeCell ref="N104:Q104"/>
    <mergeCell ref="R104:U104"/>
    <mergeCell ref="V104:Y104"/>
    <mergeCell ref="Z104:AB104"/>
    <mergeCell ref="F101:I101"/>
    <mergeCell ref="J101:M101"/>
    <mergeCell ref="N101:Q101"/>
    <mergeCell ref="R101:U101"/>
    <mergeCell ref="V101:Y101"/>
    <mergeCell ref="Z101:AB101"/>
    <mergeCell ref="F102:I102"/>
    <mergeCell ref="J102:M102"/>
    <mergeCell ref="N102:Q102"/>
    <mergeCell ref="R102:U102"/>
    <mergeCell ref="V102:Y102"/>
    <mergeCell ref="Z102:AB102"/>
    <mergeCell ref="F107:I107"/>
    <mergeCell ref="J107:M107"/>
    <mergeCell ref="N107:Q107"/>
    <mergeCell ref="R107:U107"/>
    <mergeCell ref="V107:Y107"/>
    <mergeCell ref="Z107:AB107"/>
    <mergeCell ref="F108:I108"/>
    <mergeCell ref="J108:M108"/>
    <mergeCell ref="N108:Q108"/>
    <mergeCell ref="R108:U108"/>
    <mergeCell ref="V108:Y108"/>
    <mergeCell ref="Z108:AB108"/>
    <mergeCell ref="F105:I105"/>
    <mergeCell ref="J105:M105"/>
    <mergeCell ref="N105:Q105"/>
    <mergeCell ref="R105:U105"/>
    <mergeCell ref="V105:Y105"/>
    <mergeCell ref="Z105:AB105"/>
    <mergeCell ref="F106:I106"/>
    <mergeCell ref="J106:M106"/>
    <mergeCell ref="N106:Q106"/>
    <mergeCell ref="R106:U106"/>
    <mergeCell ref="V106:Y106"/>
    <mergeCell ref="Z106:AB106"/>
    <mergeCell ref="F111:I111"/>
    <mergeCell ref="J111:M111"/>
    <mergeCell ref="N111:Q111"/>
    <mergeCell ref="R111:U111"/>
    <mergeCell ref="V111:Y111"/>
    <mergeCell ref="Z111:AB111"/>
    <mergeCell ref="F112:I112"/>
    <mergeCell ref="J112:M112"/>
    <mergeCell ref="N112:Q112"/>
    <mergeCell ref="R112:U112"/>
    <mergeCell ref="V112:Y112"/>
    <mergeCell ref="Z112:AB112"/>
    <mergeCell ref="F109:I109"/>
    <mergeCell ref="J109:M109"/>
    <mergeCell ref="N109:Q109"/>
    <mergeCell ref="R109:U109"/>
    <mergeCell ref="V109:Y109"/>
    <mergeCell ref="Z109:AB109"/>
    <mergeCell ref="F110:I110"/>
    <mergeCell ref="J110:M110"/>
    <mergeCell ref="N110:Q110"/>
    <mergeCell ref="R110:U110"/>
    <mergeCell ref="V110:Y110"/>
    <mergeCell ref="Z110:AB110"/>
    <mergeCell ref="J115:M115"/>
    <mergeCell ref="N115:Q115"/>
    <mergeCell ref="R115:U115"/>
    <mergeCell ref="V115:Y115"/>
    <mergeCell ref="Z115:AB115"/>
    <mergeCell ref="F116:I116"/>
    <mergeCell ref="J116:M116"/>
    <mergeCell ref="N116:Q116"/>
    <mergeCell ref="R116:U116"/>
    <mergeCell ref="V116:Y116"/>
    <mergeCell ref="Z116:AB116"/>
    <mergeCell ref="BF64:BH64"/>
    <mergeCell ref="B117:D117"/>
    <mergeCell ref="B64:D64"/>
    <mergeCell ref="Z64:AB64"/>
    <mergeCell ref="AD64:AF64"/>
    <mergeCell ref="AH64:AJ64"/>
    <mergeCell ref="AL64:AN64"/>
    <mergeCell ref="AP64:AR64"/>
    <mergeCell ref="AT64:AV64"/>
    <mergeCell ref="AX64:AZ64"/>
    <mergeCell ref="BB64:BD64"/>
    <mergeCell ref="F113:I113"/>
    <mergeCell ref="J113:M113"/>
    <mergeCell ref="N113:Q113"/>
    <mergeCell ref="R113:U113"/>
    <mergeCell ref="V113:Y113"/>
    <mergeCell ref="Z113:AB113"/>
    <mergeCell ref="F114:I114"/>
    <mergeCell ref="J114:M114"/>
    <mergeCell ref="N114:Q114"/>
    <mergeCell ref="R114:U114"/>
    <mergeCell ref="V114:Y114"/>
    <mergeCell ref="Z114:AB114"/>
    <mergeCell ref="F115:I115"/>
  </mergeCells>
  <conditionalFormatting sqref="R14:U63 R67:U117">
    <cfRule type="cellIs" dxfId="3" priority="4" operator="lessThan">
      <formula>75</formula>
    </cfRule>
  </conditionalFormatting>
  <conditionalFormatting sqref="V14:Y63 V65:Y117">
    <cfRule type="containsText" dxfId="2" priority="2" operator="containsText" text="Developing">
      <formula>NOT(ISERROR(SEARCH("Developing",V14)))</formula>
    </cfRule>
    <cfRule type="containsText" dxfId="1" priority="3" operator="containsText" text="Emerging">
      <formula>NOT(ISERROR(SEARCH("Emerging",V14)))</formula>
    </cfRule>
  </conditionalFormatting>
  <conditionalFormatting sqref="Z14:AB63 Z65:AB117">
    <cfRule type="containsText" dxfId="0" priority="1" operator="containsText" text="FAILED">
      <formula>NOT(ISERROR(SEARCH("FAILED",Z14)))</formula>
    </cfRule>
  </conditionalFormatting>
  <printOptions horizontalCentered="1"/>
  <pageMargins left="0.7" right="0.7" top="0.75" bottom="0.75" header="0.3" footer="0.3"/>
  <rowBreaks count="1" manualBreakCount="1">
    <brk id="64" max="27" man="1"/>
  </rowBreak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9933"/>
  </sheetPr>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43"/>
  <sheetViews>
    <sheetView workbookViewId="0">
      <selection activeCell="M30" sqref="M30"/>
    </sheetView>
  </sheetViews>
  <sheetFormatPr defaultRowHeight="15"/>
  <cols>
    <col min="1" max="1" width="23.85546875" customWidth="1"/>
    <col min="2" max="2" width="27.140625" customWidth="1"/>
  </cols>
  <sheetData>
    <row r="1" spans="1:2">
      <c r="A1" s="151" t="s">
        <v>16</v>
      </c>
      <c r="B1" s="151" t="s">
        <v>43</v>
      </c>
    </row>
    <row r="2" spans="1:2">
      <c r="A2" s="151" t="s">
        <v>44</v>
      </c>
      <c r="B2" s="151">
        <v>100</v>
      </c>
    </row>
    <row r="3" spans="1:2">
      <c r="A3" s="151" t="s">
        <v>45</v>
      </c>
      <c r="B3" s="151">
        <v>99</v>
      </c>
    </row>
    <row r="4" spans="1:2">
      <c r="A4" s="151" t="s">
        <v>46</v>
      </c>
      <c r="B4" s="151">
        <v>98</v>
      </c>
    </row>
    <row r="5" spans="1:2">
      <c r="A5" s="151" t="s">
        <v>47</v>
      </c>
      <c r="B5" s="151">
        <v>97</v>
      </c>
    </row>
    <row r="6" spans="1:2">
      <c r="A6" s="151" t="s">
        <v>48</v>
      </c>
      <c r="B6" s="151">
        <v>96</v>
      </c>
    </row>
    <row r="7" spans="1:2">
      <c r="A7" s="151" t="s">
        <v>49</v>
      </c>
      <c r="B7" s="151">
        <v>95</v>
      </c>
    </row>
    <row r="8" spans="1:2">
      <c r="A8" s="151" t="s">
        <v>50</v>
      </c>
      <c r="B8" s="151">
        <v>94</v>
      </c>
    </row>
    <row r="9" spans="1:2">
      <c r="A9" s="151" t="s">
        <v>51</v>
      </c>
      <c r="B9" s="151">
        <v>93</v>
      </c>
    </row>
    <row r="10" spans="1:2">
      <c r="A10" s="151" t="s">
        <v>52</v>
      </c>
      <c r="B10" s="151">
        <v>92</v>
      </c>
    </row>
    <row r="11" spans="1:2">
      <c r="A11" s="151" t="s">
        <v>53</v>
      </c>
      <c r="B11" s="151">
        <v>91</v>
      </c>
    </row>
    <row r="12" spans="1:2">
      <c r="A12" s="151" t="s">
        <v>54</v>
      </c>
      <c r="B12" s="151">
        <v>90</v>
      </c>
    </row>
    <row r="13" spans="1:2">
      <c r="A13" s="151" t="s">
        <v>55</v>
      </c>
      <c r="B13" s="151">
        <v>89</v>
      </c>
    </row>
    <row r="14" spans="1:2">
      <c r="A14" s="151" t="s">
        <v>56</v>
      </c>
      <c r="B14" s="151">
        <v>88</v>
      </c>
    </row>
    <row r="15" spans="1:2">
      <c r="A15" s="151" t="s">
        <v>57</v>
      </c>
      <c r="B15" s="151">
        <v>87</v>
      </c>
    </row>
    <row r="16" spans="1:2">
      <c r="A16" s="151" t="s">
        <v>58</v>
      </c>
      <c r="B16" s="151">
        <v>86</v>
      </c>
    </row>
    <row r="17" spans="1:2">
      <c r="A17" s="151" t="s">
        <v>59</v>
      </c>
      <c r="B17" s="151">
        <v>85</v>
      </c>
    </row>
    <row r="18" spans="1:2">
      <c r="A18" s="151" t="s">
        <v>60</v>
      </c>
      <c r="B18" s="151">
        <v>84</v>
      </c>
    </row>
    <row r="19" spans="1:2">
      <c r="A19" s="151" t="s">
        <v>61</v>
      </c>
      <c r="B19" s="151">
        <v>83</v>
      </c>
    </row>
    <row r="20" spans="1:2">
      <c r="A20" s="151" t="s">
        <v>62</v>
      </c>
      <c r="B20" s="151">
        <v>82</v>
      </c>
    </row>
    <row r="21" spans="1:2">
      <c r="A21" s="151" t="s">
        <v>63</v>
      </c>
      <c r="B21" s="151">
        <v>81</v>
      </c>
    </row>
    <row r="22" spans="1:2">
      <c r="A22" s="151" t="s">
        <v>64</v>
      </c>
      <c r="B22" s="151">
        <v>80</v>
      </c>
    </row>
    <row r="23" spans="1:2">
      <c r="A23" s="151" t="s">
        <v>65</v>
      </c>
      <c r="B23" s="151">
        <v>79</v>
      </c>
    </row>
    <row r="24" spans="1:2">
      <c r="A24" s="151" t="s">
        <v>66</v>
      </c>
      <c r="B24" s="151">
        <v>78</v>
      </c>
    </row>
    <row r="25" spans="1:2">
      <c r="A25" s="151" t="s">
        <v>67</v>
      </c>
      <c r="B25" s="151">
        <v>77</v>
      </c>
    </row>
    <row r="26" spans="1:2">
      <c r="A26" s="151" t="s">
        <v>68</v>
      </c>
      <c r="B26" s="151">
        <v>76</v>
      </c>
    </row>
    <row r="27" spans="1:2">
      <c r="A27" s="151" t="s">
        <v>69</v>
      </c>
      <c r="B27" s="151">
        <v>75</v>
      </c>
    </row>
    <row r="28" spans="1:2">
      <c r="A28" s="151" t="s">
        <v>70</v>
      </c>
      <c r="B28" s="151">
        <v>74</v>
      </c>
    </row>
    <row r="29" spans="1:2">
      <c r="A29" s="151" t="s">
        <v>71</v>
      </c>
      <c r="B29" s="151">
        <v>73</v>
      </c>
    </row>
    <row r="30" spans="1:2">
      <c r="A30" s="151" t="s">
        <v>72</v>
      </c>
      <c r="B30" s="151">
        <v>72</v>
      </c>
    </row>
    <row r="31" spans="1:2">
      <c r="A31" s="151" t="s">
        <v>73</v>
      </c>
      <c r="B31" s="151">
        <v>71</v>
      </c>
    </row>
    <row r="32" spans="1:2">
      <c r="A32" s="151" t="s">
        <v>74</v>
      </c>
      <c r="B32" s="151">
        <v>70</v>
      </c>
    </row>
    <row r="33" spans="1:2">
      <c r="A33" s="151" t="s">
        <v>75</v>
      </c>
      <c r="B33" s="151">
        <v>69</v>
      </c>
    </row>
    <row r="34" spans="1:2">
      <c r="A34" s="151" t="s">
        <v>76</v>
      </c>
      <c r="B34" s="151">
        <v>68</v>
      </c>
    </row>
    <row r="35" spans="1:2">
      <c r="A35" s="151" t="s">
        <v>77</v>
      </c>
      <c r="B35" s="151">
        <v>67</v>
      </c>
    </row>
    <row r="36" spans="1:2">
      <c r="A36" s="151" t="s">
        <v>78</v>
      </c>
      <c r="B36" s="151">
        <v>66</v>
      </c>
    </row>
    <row r="37" spans="1:2">
      <c r="A37" s="151" t="s">
        <v>79</v>
      </c>
      <c r="B37" s="151">
        <v>65</v>
      </c>
    </row>
    <row r="38" spans="1:2">
      <c r="A38" s="151" t="s">
        <v>80</v>
      </c>
      <c r="B38" s="151">
        <v>64</v>
      </c>
    </row>
    <row r="39" spans="1:2">
      <c r="A39" s="151" t="s">
        <v>81</v>
      </c>
      <c r="B39" s="151">
        <v>63</v>
      </c>
    </row>
    <row r="40" spans="1:2">
      <c r="A40" s="151" t="s">
        <v>82</v>
      </c>
      <c r="B40" s="151">
        <v>62</v>
      </c>
    </row>
    <row r="41" spans="1:2">
      <c r="A41" s="151" t="s">
        <v>83</v>
      </c>
      <c r="B41" s="151">
        <v>61</v>
      </c>
    </row>
    <row r="42" spans="1:2">
      <c r="A42" s="151" t="s">
        <v>84</v>
      </c>
      <c r="B42" s="151">
        <v>60</v>
      </c>
    </row>
    <row r="43" spans="1:2">
      <c r="A43" s="151" t="s">
        <v>85</v>
      </c>
      <c r="B43" s="151" t="s">
        <v>86</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H43"/>
  <sheetViews>
    <sheetView workbookViewId="0">
      <selection activeCell="B10" sqref="B10"/>
    </sheetView>
  </sheetViews>
  <sheetFormatPr defaultColWidth="8.85546875" defaultRowHeight="15"/>
  <cols>
    <col min="1" max="1" width="2" style="152" customWidth="1"/>
    <col min="2" max="2" width="25.28515625" style="152" customWidth="1"/>
    <col min="3" max="5" width="10.7109375" style="152" customWidth="1"/>
    <col min="6" max="6" width="10.140625" style="152" customWidth="1"/>
    <col min="7" max="7" width="8.85546875" style="152" customWidth="1"/>
    <col min="8" max="8" width="10.7109375" style="152" customWidth="1"/>
    <col min="9" max="9" width="4.140625" style="152" customWidth="1"/>
    <col min="10" max="11" width="10.7109375" style="152" customWidth="1"/>
    <col min="12" max="19" width="8.85546875" style="152" customWidth="1"/>
    <col min="20" max="20" width="8.7109375" style="153" customWidth="1"/>
    <col min="21" max="21" width="2.5703125" style="153" customWidth="1"/>
    <col min="22" max="22" width="8.7109375" style="153" customWidth="1"/>
    <col min="23" max="23" width="20.28515625" style="153" customWidth="1"/>
    <col min="24" max="24" width="8.85546875" style="152" customWidth="1"/>
    <col min="25" max="60" width="8.85546875" style="152"/>
  </cols>
  <sheetData>
    <row r="1" spans="2:23" ht="9" customHeight="1"/>
    <row r="2" spans="2:23" ht="19.899999999999999" customHeight="1">
      <c r="B2" s="154" t="s">
        <v>87</v>
      </c>
      <c r="C2" s="155" t="s">
        <v>88</v>
      </c>
      <c r="D2" s="155" t="s">
        <v>89</v>
      </c>
      <c r="E2" s="155" t="s">
        <v>90</v>
      </c>
      <c r="F2" s="156" t="s">
        <v>91</v>
      </c>
      <c r="H2" s="477" t="s">
        <v>92</v>
      </c>
      <c r="I2" s="324"/>
      <c r="J2" s="324"/>
      <c r="K2" s="324"/>
      <c r="T2" s="478" t="s">
        <v>93</v>
      </c>
      <c r="U2" s="478"/>
      <c r="V2" s="478"/>
      <c r="W2" s="478"/>
    </row>
    <row r="3" spans="2:23" ht="19.899999999999999" customHeight="1">
      <c r="B3" s="157" t="s">
        <v>94</v>
      </c>
      <c r="C3" s="158">
        <v>0.2</v>
      </c>
      <c r="D3" s="158">
        <v>0.5</v>
      </c>
      <c r="E3" s="158">
        <v>0.3</v>
      </c>
      <c r="F3" s="159">
        <f t="shared" ref="F3:F11" si="0">SUM(C3:E3)</f>
        <v>1</v>
      </c>
      <c r="H3" s="160">
        <v>0</v>
      </c>
      <c r="I3" s="160" t="s">
        <v>95</v>
      </c>
      <c r="J3" s="160">
        <v>39.99</v>
      </c>
      <c r="K3" s="161">
        <v>60</v>
      </c>
      <c r="T3" s="162">
        <v>0</v>
      </c>
      <c r="U3" s="162" t="s">
        <v>95</v>
      </c>
      <c r="V3" s="162">
        <v>64</v>
      </c>
      <c r="W3" s="163" t="s">
        <v>96</v>
      </c>
    </row>
    <row r="4" spans="2:23" ht="19.899999999999999" customHeight="1">
      <c r="B4" s="157" t="s">
        <v>97</v>
      </c>
      <c r="C4" s="158">
        <v>0.2</v>
      </c>
      <c r="D4" s="158">
        <v>0.5</v>
      </c>
      <c r="E4" s="158">
        <v>0.3</v>
      </c>
      <c r="F4" s="159">
        <f t="shared" si="0"/>
        <v>1</v>
      </c>
      <c r="H4" s="160">
        <v>40</v>
      </c>
      <c r="I4" s="160" t="s">
        <v>95</v>
      </c>
      <c r="J4" s="160">
        <v>42.99</v>
      </c>
      <c r="K4" s="161">
        <v>61</v>
      </c>
      <c r="T4" s="162">
        <v>65</v>
      </c>
      <c r="U4" s="162" t="s">
        <v>95</v>
      </c>
      <c r="V4" s="162">
        <v>74</v>
      </c>
      <c r="W4" s="163" t="s">
        <v>98</v>
      </c>
    </row>
    <row r="5" spans="2:23" ht="19.899999999999999" customHeight="1">
      <c r="B5" s="157" t="s">
        <v>99</v>
      </c>
      <c r="C5" s="158">
        <v>0.2</v>
      </c>
      <c r="D5" s="158">
        <v>0.5</v>
      </c>
      <c r="E5" s="158">
        <v>0.3</v>
      </c>
      <c r="F5" s="159">
        <f t="shared" si="0"/>
        <v>1</v>
      </c>
      <c r="H5" s="160">
        <v>43</v>
      </c>
      <c r="I5" s="160" t="s">
        <v>95</v>
      </c>
      <c r="J5" s="160">
        <v>45.99</v>
      </c>
      <c r="K5" s="161">
        <v>62</v>
      </c>
      <c r="T5" s="162">
        <v>75</v>
      </c>
      <c r="U5" s="162" t="s">
        <v>95</v>
      </c>
      <c r="V5" s="162">
        <v>79</v>
      </c>
      <c r="W5" s="163" t="s">
        <v>100</v>
      </c>
    </row>
    <row r="6" spans="2:23" ht="19.899999999999999" customHeight="1">
      <c r="B6" s="157" t="s">
        <v>101</v>
      </c>
      <c r="C6" s="158">
        <v>0.2</v>
      </c>
      <c r="D6" s="158">
        <v>0.5</v>
      </c>
      <c r="E6" s="158">
        <v>0.3</v>
      </c>
      <c r="F6" s="159">
        <f t="shared" si="0"/>
        <v>1</v>
      </c>
      <c r="H6" s="160">
        <v>46</v>
      </c>
      <c r="I6" s="160" t="s">
        <v>95</v>
      </c>
      <c r="J6" s="160">
        <v>47.99</v>
      </c>
      <c r="K6" s="161">
        <v>63</v>
      </c>
      <c r="T6" s="162">
        <v>80</v>
      </c>
      <c r="U6" s="162" t="s">
        <v>95</v>
      </c>
      <c r="V6" s="162">
        <v>89</v>
      </c>
      <c r="W6" s="163" t="s">
        <v>102</v>
      </c>
    </row>
    <row r="7" spans="2:23" ht="19.899999999999999" customHeight="1">
      <c r="B7" s="157" t="s">
        <v>103</v>
      </c>
      <c r="C7" s="158">
        <v>0.2</v>
      </c>
      <c r="D7" s="158">
        <v>0.5</v>
      </c>
      <c r="E7" s="158">
        <v>0.3</v>
      </c>
      <c r="F7" s="159">
        <f t="shared" si="0"/>
        <v>1</v>
      </c>
      <c r="H7" s="160">
        <v>48</v>
      </c>
      <c r="I7" s="160" t="s">
        <v>95</v>
      </c>
      <c r="J7" s="160">
        <v>49.99</v>
      </c>
      <c r="K7" s="161">
        <v>64</v>
      </c>
      <c r="T7" s="162">
        <v>90</v>
      </c>
      <c r="U7" s="162" t="s">
        <v>95</v>
      </c>
      <c r="V7" s="162">
        <v>100</v>
      </c>
      <c r="W7" s="163" t="s">
        <v>104</v>
      </c>
    </row>
    <row r="8" spans="2:23" ht="19.899999999999999" customHeight="1">
      <c r="B8" s="157" t="s">
        <v>105</v>
      </c>
      <c r="C8" s="158">
        <v>0.2</v>
      </c>
      <c r="D8" s="158">
        <v>0.5</v>
      </c>
      <c r="E8" s="158">
        <v>0.3</v>
      </c>
      <c r="F8" s="159">
        <f t="shared" si="0"/>
        <v>1</v>
      </c>
      <c r="H8" s="160">
        <v>50</v>
      </c>
      <c r="I8" s="160" t="s">
        <v>95</v>
      </c>
      <c r="J8" s="160">
        <v>51.99</v>
      </c>
      <c r="K8" s="161">
        <v>65</v>
      </c>
    </row>
    <row r="9" spans="2:23" ht="19.899999999999999" customHeight="1">
      <c r="B9" s="164" t="s">
        <v>106</v>
      </c>
      <c r="C9" s="165">
        <v>0.2</v>
      </c>
      <c r="D9" s="165">
        <v>0.6</v>
      </c>
      <c r="E9" s="165">
        <v>0.2</v>
      </c>
      <c r="F9" s="166">
        <f t="shared" si="0"/>
        <v>1</v>
      </c>
      <c r="H9" s="160">
        <v>52</v>
      </c>
      <c r="I9" s="160" t="s">
        <v>95</v>
      </c>
      <c r="J9" s="160">
        <v>53.99</v>
      </c>
      <c r="K9" s="161">
        <v>66</v>
      </c>
    </row>
    <row r="10" spans="2:23" ht="19.899999999999999" customHeight="1">
      <c r="B10" s="164" t="s">
        <v>107</v>
      </c>
      <c r="C10" s="165">
        <v>0.2</v>
      </c>
      <c r="D10" s="165">
        <v>0.6</v>
      </c>
      <c r="E10" s="165">
        <v>0.2</v>
      </c>
      <c r="F10" s="166">
        <f t="shared" si="0"/>
        <v>1</v>
      </c>
      <c r="H10" s="160">
        <v>54</v>
      </c>
      <c r="I10" s="160" t="s">
        <v>95</v>
      </c>
      <c r="J10" s="160">
        <v>55.99</v>
      </c>
      <c r="K10" s="161">
        <v>67</v>
      </c>
    </row>
    <row r="11" spans="2:23" ht="19.899999999999999" customHeight="1">
      <c r="B11" s="164" t="s">
        <v>108</v>
      </c>
      <c r="C11" s="165">
        <v>0.2</v>
      </c>
      <c r="D11" s="165">
        <v>0.5</v>
      </c>
      <c r="E11" s="165">
        <v>0.3</v>
      </c>
      <c r="F11" s="166">
        <f t="shared" si="0"/>
        <v>1</v>
      </c>
      <c r="H11" s="160">
        <v>56</v>
      </c>
      <c r="I11" s="160" t="s">
        <v>95</v>
      </c>
      <c r="J11" s="160">
        <v>57.99</v>
      </c>
      <c r="K11" s="161">
        <v>68</v>
      </c>
    </row>
    <row r="12" spans="2:23" ht="19.899999999999999" customHeight="1">
      <c r="H12" s="160">
        <v>58</v>
      </c>
      <c r="I12" s="160" t="s">
        <v>95</v>
      </c>
      <c r="J12" s="160">
        <v>59.99</v>
      </c>
      <c r="K12" s="161">
        <v>69</v>
      </c>
    </row>
    <row r="13" spans="2:23" ht="19.899999999999999" customHeight="1">
      <c r="H13" s="160">
        <v>60</v>
      </c>
      <c r="I13" s="160" t="s">
        <v>95</v>
      </c>
      <c r="J13" s="160">
        <v>61.99</v>
      </c>
      <c r="K13" s="161">
        <v>70</v>
      </c>
    </row>
    <row r="14" spans="2:23" ht="19.899999999999999" customHeight="1">
      <c r="H14" s="160">
        <v>62</v>
      </c>
      <c r="I14" s="160" t="s">
        <v>95</v>
      </c>
      <c r="J14" s="160">
        <v>63.99</v>
      </c>
      <c r="K14" s="161">
        <v>71</v>
      </c>
    </row>
    <row r="15" spans="2:23" ht="19.899999999999999" customHeight="1">
      <c r="H15" s="160">
        <v>64</v>
      </c>
      <c r="I15" s="160" t="s">
        <v>95</v>
      </c>
      <c r="J15" s="160">
        <v>65.989999999999995</v>
      </c>
      <c r="K15" s="161">
        <v>72</v>
      </c>
    </row>
    <row r="16" spans="2:23" ht="19.899999999999999" customHeight="1">
      <c r="H16" s="160">
        <v>66</v>
      </c>
      <c r="I16" s="160" t="s">
        <v>95</v>
      </c>
      <c r="J16" s="160">
        <v>67.989999999999995</v>
      </c>
      <c r="K16" s="161">
        <v>73</v>
      </c>
    </row>
    <row r="17" spans="8:11" ht="19.899999999999999" customHeight="1">
      <c r="H17" s="160">
        <v>68</v>
      </c>
      <c r="I17" s="160" t="s">
        <v>95</v>
      </c>
      <c r="J17" s="160">
        <v>69.989999999999995</v>
      </c>
      <c r="K17" s="161">
        <v>74</v>
      </c>
    </row>
    <row r="18" spans="8:11" ht="19.899999999999999" customHeight="1">
      <c r="H18" s="160">
        <v>70</v>
      </c>
      <c r="I18" s="160" t="s">
        <v>95</v>
      </c>
      <c r="J18" s="160">
        <v>72.989999999999995</v>
      </c>
      <c r="K18" s="161">
        <v>75</v>
      </c>
    </row>
    <row r="19" spans="8:11" ht="19.899999999999999" customHeight="1">
      <c r="H19" s="160">
        <v>73</v>
      </c>
      <c r="I19" s="160" t="s">
        <v>95</v>
      </c>
      <c r="J19" s="160">
        <v>74.989999999999995</v>
      </c>
      <c r="K19" s="161">
        <v>76</v>
      </c>
    </row>
    <row r="20" spans="8:11" ht="19.899999999999999" customHeight="1">
      <c r="H20" s="160">
        <v>75</v>
      </c>
      <c r="I20" s="160" t="s">
        <v>95</v>
      </c>
      <c r="J20" s="160">
        <v>75.989999999999995</v>
      </c>
      <c r="K20" s="161">
        <v>77</v>
      </c>
    </row>
    <row r="21" spans="8:11" ht="19.899999999999999" customHeight="1">
      <c r="H21" s="160">
        <v>76</v>
      </c>
      <c r="I21" s="160" t="s">
        <v>95</v>
      </c>
      <c r="J21" s="160">
        <v>76.989999999999995</v>
      </c>
      <c r="K21" s="161">
        <v>78</v>
      </c>
    </row>
    <row r="22" spans="8:11" ht="19.899999999999999" customHeight="1">
      <c r="H22" s="160">
        <v>77</v>
      </c>
      <c r="I22" s="160" t="s">
        <v>95</v>
      </c>
      <c r="J22" s="160">
        <v>77.989999999999995</v>
      </c>
      <c r="K22" s="161">
        <v>79</v>
      </c>
    </row>
    <row r="23" spans="8:11" ht="19.899999999999999" customHeight="1">
      <c r="H23" s="160">
        <v>78</v>
      </c>
      <c r="I23" s="160" t="s">
        <v>95</v>
      </c>
      <c r="J23" s="160">
        <v>78.989999999999995</v>
      </c>
      <c r="K23" s="161">
        <v>80</v>
      </c>
    </row>
    <row r="24" spans="8:11" ht="19.899999999999999" customHeight="1">
      <c r="H24" s="160">
        <v>79</v>
      </c>
      <c r="I24" s="160" t="s">
        <v>95</v>
      </c>
      <c r="J24" s="160">
        <v>79.989999999999995</v>
      </c>
      <c r="K24" s="161">
        <v>81</v>
      </c>
    </row>
    <row r="25" spans="8:11" ht="19.899999999999999" customHeight="1">
      <c r="H25" s="160">
        <v>80</v>
      </c>
      <c r="I25" s="160" t="s">
        <v>95</v>
      </c>
      <c r="J25" s="160">
        <v>80.989999999999995</v>
      </c>
      <c r="K25" s="161">
        <v>82</v>
      </c>
    </row>
    <row r="26" spans="8:11" ht="19.899999999999999" customHeight="1">
      <c r="H26" s="160">
        <v>81</v>
      </c>
      <c r="I26" s="160" t="s">
        <v>95</v>
      </c>
      <c r="J26" s="160">
        <v>81.99</v>
      </c>
      <c r="K26" s="161">
        <v>83</v>
      </c>
    </row>
    <row r="27" spans="8:11" ht="19.899999999999999" customHeight="1">
      <c r="H27" s="160">
        <v>82</v>
      </c>
      <c r="I27" s="160" t="s">
        <v>95</v>
      </c>
      <c r="J27" s="160">
        <v>82.99</v>
      </c>
      <c r="K27" s="161">
        <v>84</v>
      </c>
    </row>
    <row r="28" spans="8:11" ht="19.899999999999999" customHeight="1">
      <c r="H28" s="160">
        <v>83</v>
      </c>
      <c r="I28" s="160" t="s">
        <v>95</v>
      </c>
      <c r="J28" s="160">
        <v>83.99</v>
      </c>
      <c r="K28" s="161">
        <v>85</v>
      </c>
    </row>
    <row r="29" spans="8:11" ht="19.899999999999999" customHeight="1">
      <c r="H29" s="160">
        <v>84</v>
      </c>
      <c r="I29" s="160" t="s">
        <v>95</v>
      </c>
      <c r="J29" s="160">
        <v>84.99</v>
      </c>
      <c r="K29" s="161">
        <v>86</v>
      </c>
    </row>
    <row r="30" spans="8:11" ht="19.899999999999999" customHeight="1">
      <c r="H30" s="160">
        <v>85</v>
      </c>
      <c r="I30" s="160" t="s">
        <v>95</v>
      </c>
      <c r="J30" s="160">
        <v>85.99</v>
      </c>
      <c r="K30" s="161">
        <v>87</v>
      </c>
    </row>
    <row r="31" spans="8:11" ht="19.899999999999999" customHeight="1">
      <c r="H31" s="160">
        <v>86</v>
      </c>
      <c r="I31" s="160" t="s">
        <v>95</v>
      </c>
      <c r="J31" s="160">
        <v>86.99</v>
      </c>
      <c r="K31" s="161">
        <v>88</v>
      </c>
    </row>
    <row r="32" spans="8:11" ht="19.899999999999999" customHeight="1">
      <c r="H32" s="160">
        <v>87</v>
      </c>
      <c r="I32" s="160" t="s">
        <v>95</v>
      </c>
      <c r="J32" s="160">
        <v>87.99</v>
      </c>
      <c r="K32" s="161">
        <v>89</v>
      </c>
    </row>
    <row r="33" spans="8:11" ht="19.899999999999999" customHeight="1">
      <c r="H33" s="160">
        <v>88</v>
      </c>
      <c r="I33" s="160" t="s">
        <v>95</v>
      </c>
      <c r="J33" s="160">
        <v>88.99</v>
      </c>
      <c r="K33" s="161">
        <v>90</v>
      </c>
    </row>
    <row r="34" spans="8:11" ht="19.899999999999999" customHeight="1">
      <c r="H34" s="160">
        <v>89</v>
      </c>
      <c r="I34" s="160" t="s">
        <v>95</v>
      </c>
      <c r="J34" s="160">
        <v>89.99</v>
      </c>
      <c r="K34" s="161">
        <v>91</v>
      </c>
    </row>
    <row r="35" spans="8:11" ht="19.899999999999999" customHeight="1">
      <c r="H35" s="160">
        <v>90</v>
      </c>
      <c r="I35" s="160" t="s">
        <v>95</v>
      </c>
      <c r="J35" s="160">
        <v>90.99</v>
      </c>
      <c r="K35" s="161">
        <v>92</v>
      </c>
    </row>
    <row r="36" spans="8:11" ht="19.899999999999999" customHeight="1">
      <c r="H36" s="160">
        <v>91</v>
      </c>
      <c r="I36" s="160" t="s">
        <v>95</v>
      </c>
      <c r="J36" s="160">
        <v>91.99</v>
      </c>
      <c r="K36" s="161">
        <v>93</v>
      </c>
    </row>
    <row r="37" spans="8:11" ht="19.899999999999999" customHeight="1">
      <c r="H37" s="160">
        <v>92</v>
      </c>
      <c r="I37" s="160" t="s">
        <v>95</v>
      </c>
      <c r="J37" s="160">
        <v>92.99</v>
      </c>
      <c r="K37" s="161">
        <v>94</v>
      </c>
    </row>
    <row r="38" spans="8:11" ht="19.899999999999999" customHeight="1">
      <c r="H38" s="160">
        <v>93</v>
      </c>
      <c r="I38" s="160" t="s">
        <v>95</v>
      </c>
      <c r="J38" s="160">
        <v>93.99</v>
      </c>
      <c r="K38" s="161">
        <v>95</v>
      </c>
    </row>
    <row r="39" spans="8:11" ht="19.899999999999999" customHeight="1">
      <c r="H39" s="160">
        <v>94</v>
      </c>
      <c r="I39" s="160" t="s">
        <v>95</v>
      </c>
      <c r="J39" s="160">
        <v>94.99</v>
      </c>
      <c r="K39" s="161">
        <v>96</v>
      </c>
    </row>
    <row r="40" spans="8:11" ht="19.899999999999999" customHeight="1">
      <c r="H40" s="160">
        <v>95</v>
      </c>
      <c r="I40" s="160" t="s">
        <v>95</v>
      </c>
      <c r="J40" s="160">
        <v>95.99</v>
      </c>
      <c r="K40" s="161">
        <v>97</v>
      </c>
    </row>
    <row r="41" spans="8:11" ht="19.899999999999999" customHeight="1">
      <c r="H41" s="160">
        <v>96</v>
      </c>
      <c r="I41" s="160" t="s">
        <v>95</v>
      </c>
      <c r="J41" s="160">
        <v>97.49</v>
      </c>
      <c r="K41" s="161">
        <v>98</v>
      </c>
    </row>
    <row r="42" spans="8:11" ht="19.899999999999999" customHeight="1">
      <c r="H42" s="160">
        <v>97.5</v>
      </c>
      <c r="I42" s="160" t="s">
        <v>95</v>
      </c>
      <c r="J42" s="160">
        <v>99.49</v>
      </c>
      <c r="K42" s="161">
        <v>99</v>
      </c>
    </row>
    <row r="43" spans="8:11" ht="19.899999999999999" customHeight="1">
      <c r="H43" s="160">
        <v>99.5</v>
      </c>
      <c r="I43" s="160" t="s">
        <v>95</v>
      </c>
      <c r="J43" s="160">
        <v>100</v>
      </c>
      <c r="K43" s="161">
        <v>100</v>
      </c>
    </row>
  </sheetData>
  <mergeCells count="2">
    <mergeCell ref="H2:K2"/>
    <mergeCell ref="T2:W2"/>
  </mergeCells>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1"/>
  </sheetPr>
  <dimension ref="A1:BH42"/>
  <sheetViews>
    <sheetView topLeftCell="B1" workbookViewId="0">
      <selection activeCell="G2" sqref="G2:J42"/>
    </sheetView>
  </sheetViews>
  <sheetFormatPr defaultColWidth="9.140625" defaultRowHeight="15"/>
  <cols>
    <col min="1" max="1" width="50" style="167" customWidth="1"/>
    <col min="2" max="2" width="27.140625" style="167" customWidth="1"/>
    <col min="3" max="3" width="35" style="167" customWidth="1"/>
    <col min="4" max="4" width="34.140625" style="167" customWidth="1"/>
    <col min="5" max="6" width="9.140625" style="167" customWidth="1"/>
    <col min="7" max="7" width="9.85546875" style="168" customWidth="1"/>
    <col min="8" max="20" width="9.140625" style="167" customWidth="1"/>
    <col min="21" max="21" width="49.140625" style="167" customWidth="1"/>
    <col min="22" max="24" width="9.140625" style="169" customWidth="1"/>
    <col min="25" max="25" width="9.140625" style="167" customWidth="1"/>
    <col min="26" max="60" width="9.140625" style="167"/>
  </cols>
  <sheetData>
    <row r="1" spans="1:24" ht="25.9" customHeight="1">
      <c r="A1" s="170" t="s">
        <v>87</v>
      </c>
      <c r="B1" s="170" t="s">
        <v>109</v>
      </c>
      <c r="C1" s="170" t="s">
        <v>110</v>
      </c>
      <c r="D1" s="171" t="s">
        <v>111</v>
      </c>
      <c r="G1" s="479" t="s">
        <v>92</v>
      </c>
      <c r="H1" s="324"/>
      <c r="I1" s="324"/>
      <c r="J1" s="324"/>
    </row>
    <row r="2" spans="1:24">
      <c r="A2" s="167" t="s">
        <v>94</v>
      </c>
      <c r="B2" s="172">
        <v>0.3</v>
      </c>
      <c r="C2" s="172">
        <v>0.5</v>
      </c>
      <c r="D2" s="172">
        <v>0.2</v>
      </c>
      <c r="E2" s="173">
        <f>SUM(B2:D2)</f>
        <v>1</v>
      </c>
      <c r="G2" s="160">
        <v>0</v>
      </c>
      <c r="H2" s="160" t="s">
        <v>95</v>
      </c>
      <c r="I2" s="160">
        <v>3.99</v>
      </c>
      <c r="J2" s="161">
        <v>60</v>
      </c>
    </row>
    <row r="3" spans="1:24">
      <c r="A3" s="167" t="s">
        <v>97</v>
      </c>
      <c r="B3" s="172">
        <v>0.4</v>
      </c>
      <c r="C3" s="172">
        <v>0.4</v>
      </c>
      <c r="D3" s="172">
        <v>0.2</v>
      </c>
      <c r="E3" s="173">
        <f>SUM(B3:D3)</f>
        <v>1</v>
      </c>
      <c r="G3" s="160">
        <v>4</v>
      </c>
      <c r="H3" s="160" t="s">
        <v>95</v>
      </c>
      <c r="I3" s="160">
        <v>7.99</v>
      </c>
      <c r="J3" s="161">
        <v>61</v>
      </c>
    </row>
    <row r="4" spans="1:24">
      <c r="A4" s="167" t="s">
        <v>99</v>
      </c>
      <c r="B4" s="172">
        <v>0.2</v>
      </c>
      <c r="C4" s="172">
        <v>0.6</v>
      </c>
      <c r="D4" s="172">
        <v>0.2</v>
      </c>
      <c r="E4" s="173">
        <f>SUM(B4:D4)</f>
        <v>1</v>
      </c>
      <c r="G4" s="160">
        <v>8</v>
      </c>
      <c r="H4" s="160" t="s">
        <v>95</v>
      </c>
      <c r="I4" s="160">
        <v>11.99</v>
      </c>
      <c r="J4" s="161">
        <v>62</v>
      </c>
    </row>
    <row r="5" spans="1:24">
      <c r="A5" s="167" t="s">
        <v>101</v>
      </c>
      <c r="G5" s="160">
        <v>12</v>
      </c>
      <c r="H5" s="160" t="s">
        <v>95</v>
      </c>
      <c r="I5" s="160">
        <v>15.99</v>
      </c>
      <c r="J5" s="161">
        <v>63</v>
      </c>
      <c r="V5" s="169" t="s">
        <v>112</v>
      </c>
      <c r="W5" s="169" t="s">
        <v>113</v>
      </c>
      <c r="X5" s="169" t="s">
        <v>114</v>
      </c>
    </row>
    <row r="6" spans="1:24">
      <c r="A6" s="167" t="s">
        <v>103</v>
      </c>
      <c r="G6" s="160">
        <v>16</v>
      </c>
      <c r="H6" s="160" t="s">
        <v>95</v>
      </c>
      <c r="I6" s="160">
        <v>19.989999999999998</v>
      </c>
      <c r="J6" s="161">
        <v>64</v>
      </c>
      <c r="U6" s="167" t="s">
        <v>94</v>
      </c>
      <c r="V6" s="174">
        <v>0.3</v>
      </c>
      <c r="W6" s="174">
        <v>0.5</v>
      </c>
      <c r="X6" s="174">
        <v>0.2</v>
      </c>
    </row>
    <row r="7" spans="1:24">
      <c r="A7" s="167" t="s">
        <v>115</v>
      </c>
      <c r="G7" s="160">
        <v>20</v>
      </c>
      <c r="H7" s="160" t="s">
        <v>95</v>
      </c>
      <c r="I7" s="160">
        <v>23.99</v>
      </c>
      <c r="J7" s="161">
        <v>65</v>
      </c>
      <c r="U7" s="167" t="s">
        <v>97</v>
      </c>
      <c r="V7" s="174">
        <v>0.3</v>
      </c>
      <c r="W7" s="174">
        <v>0.5</v>
      </c>
      <c r="X7" s="174">
        <v>0.2</v>
      </c>
    </row>
    <row r="8" spans="1:24">
      <c r="A8" s="167" t="s">
        <v>116</v>
      </c>
      <c r="G8" s="160">
        <v>24</v>
      </c>
      <c r="H8" s="160" t="s">
        <v>95</v>
      </c>
      <c r="I8" s="160">
        <v>27.99</v>
      </c>
      <c r="J8" s="161">
        <v>66</v>
      </c>
      <c r="U8" s="167" t="s">
        <v>99</v>
      </c>
      <c r="V8" s="174">
        <v>0.4</v>
      </c>
      <c r="W8" s="174">
        <v>0.4</v>
      </c>
      <c r="X8" s="174">
        <v>0.2</v>
      </c>
    </row>
    <row r="9" spans="1:24">
      <c r="A9" s="167" t="s">
        <v>117</v>
      </c>
      <c r="C9" s="167" t="s">
        <v>118</v>
      </c>
      <c r="G9" s="160">
        <v>28</v>
      </c>
      <c r="H9" s="160" t="s">
        <v>95</v>
      </c>
      <c r="I9" s="160">
        <v>31.99</v>
      </c>
      <c r="J9" s="161">
        <v>67</v>
      </c>
      <c r="U9" s="167" t="s">
        <v>101</v>
      </c>
      <c r="V9" s="174">
        <v>0.4</v>
      </c>
      <c r="W9" s="174">
        <v>0.4</v>
      </c>
      <c r="X9" s="174">
        <v>0.2</v>
      </c>
    </row>
    <row r="10" spans="1:24">
      <c r="C10" s="167" t="s">
        <v>119</v>
      </c>
      <c r="G10" s="160">
        <v>32</v>
      </c>
      <c r="H10" s="160" t="s">
        <v>95</v>
      </c>
      <c r="I10" s="160">
        <v>35.99</v>
      </c>
      <c r="J10" s="161">
        <v>68</v>
      </c>
      <c r="U10" s="167" t="s">
        <v>103</v>
      </c>
      <c r="V10" s="174">
        <v>0.3</v>
      </c>
      <c r="W10" s="174">
        <v>0.5</v>
      </c>
      <c r="X10" s="174">
        <v>0.2</v>
      </c>
    </row>
    <row r="11" spans="1:24">
      <c r="C11" s="167" t="s">
        <v>120</v>
      </c>
      <c r="G11" s="160">
        <v>36</v>
      </c>
      <c r="H11" s="160" t="s">
        <v>95</v>
      </c>
      <c r="I11" s="160">
        <v>39.99</v>
      </c>
      <c r="J11" s="161">
        <v>69</v>
      </c>
      <c r="U11" s="167" t="s">
        <v>115</v>
      </c>
      <c r="V11" s="174">
        <v>0.3</v>
      </c>
      <c r="W11" s="174">
        <v>0.5</v>
      </c>
      <c r="X11" s="174">
        <v>0.2</v>
      </c>
    </row>
    <row r="12" spans="1:24">
      <c r="C12" s="167" t="s">
        <v>121</v>
      </c>
      <c r="G12" s="160">
        <v>40</v>
      </c>
      <c r="H12" s="160" t="s">
        <v>95</v>
      </c>
      <c r="I12" s="160">
        <v>43.99</v>
      </c>
      <c r="J12" s="161">
        <v>70</v>
      </c>
      <c r="U12" s="167" t="s">
        <v>116</v>
      </c>
      <c r="V12" s="174">
        <v>0.2</v>
      </c>
      <c r="W12" s="174">
        <v>0.6</v>
      </c>
      <c r="X12" s="174">
        <v>0.2</v>
      </c>
    </row>
    <row r="13" spans="1:24">
      <c r="G13" s="160">
        <v>44</v>
      </c>
      <c r="H13" s="160" t="s">
        <v>95</v>
      </c>
      <c r="I13" s="160">
        <v>47.99</v>
      </c>
      <c r="J13" s="161">
        <v>71</v>
      </c>
      <c r="U13" s="167" t="s">
        <v>117</v>
      </c>
      <c r="V13" s="174">
        <v>0.3</v>
      </c>
      <c r="W13" s="174">
        <v>0.5</v>
      </c>
      <c r="X13" s="174">
        <v>0.2</v>
      </c>
    </row>
    <row r="14" spans="1:24">
      <c r="G14" s="160">
        <v>48</v>
      </c>
      <c r="H14" s="160" t="s">
        <v>95</v>
      </c>
      <c r="I14" s="160">
        <v>51.99</v>
      </c>
      <c r="J14" s="161">
        <v>72</v>
      </c>
    </row>
    <row r="15" spans="1:24">
      <c r="G15" s="160">
        <v>52</v>
      </c>
      <c r="H15" s="160" t="s">
        <v>95</v>
      </c>
      <c r="I15" s="160">
        <v>55.99</v>
      </c>
      <c r="J15" s="161">
        <v>73</v>
      </c>
      <c r="U15" s="167" t="str">
        <f>U6&amp;U7&amp;U8&amp;U9&amp;U10&amp;U11&amp;U12&amp;U13</f>
        <v>FILIPINOENGLISHMATHEMATICSSCIENCEARALING PANLIPUNANEDUKASYON SA PAGPAPAKATAOEDUKASYONG PANTAHANAN AT PANGKABUHAYANMOTHER TONGUE</v>
      </c>
    </row>
    <row r="16" spans="1:24">
      <c r="G16" s="160">
        <v>56</v>
      </c>
      <c r="H16" s="160" t="s">
        <v>95</v>
      </c>
      <c r="I16" s="160">
        <v>59.99</v>
      </c>
      <c r="J16" s="161">
        <v>74</v>
      </c>
      <c r="U16" s="167" t="s">
        <v>122</v>
      </c>
    </row>
    <row r="17" spans="7:10">
      <c r="G17" s="160">
        <v>60</v>
      </c>
      <c r="H17" s="160" t="s">
        <v>95</v>
      </c>
      <c r="I17" s="160">
        <v>61.59</v>
      </c>
      <c r="J17" s="161">
        <v>75</v>
      </c>
    </row>
    <row r="18" spans="7:10">
      <c r="G18" s="160">
        <v>61.6</v>
      </c>
      <c r="H18" s="160" t="s">
        <v>95</v>
      </c>
      <c r="I18" s="160">
        <v>63.19</v>
      </c>
      <c r="J18" s="161">
        <v>76</v>
      </c>
    </row>
    <row r="19" spans="7:10">
      <c r="G19" s="160">
        <v>63.2</v>
      </c>
      <c r="H19" s="160" t="s">
        <v>95</v>
      </c>
      <c r="I19" s="160">
        <v>64.790000000000006</v>
      </c>
      <c r="J19" s="161">
        <v>77</v>
      </c>
    </row>
    <row r="20" spans="7:10">
      <c r="G20" s="160">
        <v>64.8</v>
      </c>
      <c r="H20" s="160" t="s">
        <v>95</v>
      </c>
      <c r="I20" s="160">
        <v>66.39</v>
      </c>
      <c r="J20" s="161">
        <v>78</v>
      </c>
    </row>
    <row r="21" spans="7:10">
      <c r="G21" s="160">
        <v>66.400000000000006</v>
      </c>
      <c r="H21" s="160" t="s">
        <v>95</v>
      </c>
      <c r="I21" s="160">
        <v>67.990000000000009</v>
      </c>
      <c r="J21" s="161">
        <v>79</v>
      </c>
    </row>
    <row r="22" spans="7:10">
      <c r="G22" s="160">
        <v>68</v>
      </c>
      <c r="H22" s="160" t="s">
        <v>95</v>
      </c>
      <c r="I22" s="160">
        <v>69.59</v>
      </c>
      <c r="J22" s="161">
        <v>80</v>
      </c>
    </row>
    <row r="23" spans="7:10">
      <c r="G23" s="160">
        <v>69.599999999999994</v>
      </c>
      <c r="H23" s="160" t="s">
        <v>95</v>
      </c>
      <c r="I23" s="160">
        <v>71.19</v>
      </c>
      <c r="J23" s="161">
        <v>81</v>
      </c>
    </row>
    <row r="24" spans="7:10">
      <c r="G24" s="160">
        <v>71.2</v>
      </c>
      <c r="H24" s="160" t="s">
        <v>95</v>
      </c>
      <c r="I24" s="160">
        <v>72.790000000000006</v>
      </c>
      <c r="J24" s="161">
        <v>82</v>
      </c>
    </row>
    <row r="25" spans="7:10">
      <c r="G25" s="160">
        <v>72.8</v>
      </c>
      <c r="H25" s="160" t="s">
        <v>95</v>
      </c>
      <c r="I25" s="160">
        <v>74.39</v>
      </c>
      <c r="J25" s="161">
        <v>83</v>
      </c>
    </row>
    <row r="26" spans="7:10">
      <c r="G26" s="160">
        <v>74.400000000000006</v>
      </c>
      <c r="H26" s="160" t="s">
        <v>95</v>
      </c>
      <c r="I26" s="160">
        <v>75.990000000000009</v>
      </c>
      <c r="J26" s="161">
        <v>84</v>
      </c>
    </row>
    <row r="27" spans="7:10">
      <c r="G27" s="160">
        <v>76</v>
      </c>
      <c r="H27" s="160" t="s">
        <v>95</v>
      </c>
      <c r="I27" s="160">
        <v>77.59</v>
      </c>
      <c r="J27" s="161">
        <v>85</v>
      </c>
    </row>
    <row r="28" spans="7:10">
      <c r="G28" s="160">
        <v>77.599999999999994</v>
      </c>
      <c r="H28" s="160" t="s">
        <v>95</v>
      </c>
      <c r="I28" s="160">
        <v>79.19</v>
      </c>
      <c r="J28" s="161">
        <v>86</v>
      </c>
    </row>
    <row r="29" spans="7:10">
      <c r="G29" s="160">
        <v>79.2</v>
      </c>
      <c r="H29" s="160" t="s">
        <v>95</v>
      </c>
      <c r="I29" s="160">
        <v>80.790000000000006</v>
      </c>
      <c r="J29" s="161">
        <v>87</v>
      </c>
    </row>
    <row r="30" spans="7:10">
      <c r="G30" s="160">
        <v>80.8</v>
      </c>
      <c r="H30" s="160" t="s">
        <v>95</v>
      </c>
      <c r="I30" s="160">
        <v>82.39</v>
      </c>
      <c r="J30" s="161">
        <v>88</v>
      </c>
    </row>
    <row r="31" spans="7:10">
      <c r="G31" s="160">
        <v>82.4</v>
      </c>
      <c r="H31" s="160" t="s">
        <v>95</v>
      </c>
      <c r="I31" s="160">
        <v>83.990000000000009</v>
      </c>
      <c r="J31" s="161">
        <v>89</v>
      </c>
    </row>
    <row r="32" spans="7:10">
      <c r="G32" s="160">
        <v>84</v>
      </c>
      <c r="H32" s="160" t="s">
        <v>95</v>
      </c>
      <c r="I32" s="160">
        <v>85.59</v>
      </c>
      <c r="J32" s="161">
        <v>90</v>
      </c>
    </row>
    <row r="33" spans="7:10">
      <c r="G33" s="160">
        <v>85.6</v>
      </c>
      <c r="H33" s="160" t="s">
        <v>95</v>
      </c>
      <c r="I33" s="160">
        <v>87.19</v>
      </c>
      <c r="J33" s="161">
        <v>91</v>
      </c>
    </row>
    <row r="34" spans="7:10">
      <c r="G34" s="160">
        <v>87.2</v>
      </c>
      <c r="H34" s="160" t="s">
        <v>95</v>
      </c>
      <c r="I34" s="160">
        <v>88.79</v>
      </c>
      <c r="J34" s="161">
        <v>92</v>
      </c>
    </row>
    <row r="35" spans="7:10">
      <c r="G35" s="160">
        <v>88.8</v>
      </c>
      <c r="H35" s="160" t="s">
        <v>95</v>
      </c>
      <c r="I35" s="160">
        <v>90.39</v>
      </c>
      <c r="J35" s="161">
        <v>93</v>
      </c>
    </row>
    <row r="36" spans="7:10">
      <c r="G36" s="160">
        <v>90.4</v>
      </c>
      <c r="H36" s="160" t="s">
        <v>95</v>
      </c>
      <c r="I36" s="160">
        <v>91.990000000000009</v>
      </c>
      <c r="J36" s="161">
        <v>94</v>
      </c>
    </row>
    <row r="37" spans="7:10">
      <c r="G37" s="160">
        <v>92</v>
      </c>
      <c r="H37" s="160" t="s">
        <v>95</v>
      </c>
      <c r="I37" s="160">
        <v>93.59</v>
      </c>
      <c r="J37" s="161">
        <v>95</v>
      </c>
    </row>
    <row r="38" spans="7:10">
      <c r="G38" s="160">
        <v>93.6</v>
      </c>
      <c r="H38" s="160" t="s">
        <v>95</v>
      </c>
      <c r="I38" s="160">
        <v>95.19</v>
      </c>
      <c r="J38" s="161">
        <v>96</v>
      </c>
    </row>
    <row r="39" spans="7:10">
      <c r="G39" s="160">
        <v>95.2</v>
      </c>
      <c r="H39" s="160" t="s">
        <v>95</v>
      </c>
      <c r="I39" s="160">
        <v>96.79</v>
      </c>
      <c r="J39" s="161">
        <v>97</v>
      </c>
    </row>
    <row r="40" spans="7:10">
      <c r="G40" s="160">
        <v>96.8</v>
      </c>
      <c r="H40" s="160" t="s">
        <v>95</v>
      </c>
      <c r="I40" s="160">
        <v>98.39</v>
      </c>
      <c r="J40" s="161">
        <v>98</v>
      </c>
    </row>
    <row r="41" spans="7:10">
      <c r="G41" s="160">
        <v>98.4</v>
      </c>
      <c r="H41" s="160" t="s">
        <v>95</v>
      </c>
      <c r="I41" s="160">
        <v>99.990000000000009</v>
      </c>
      <c r="J41" s="161">
        <v>99</v>
      </c>
    </row>
    <row r="42" spans="7:10">
      <c r="G42" s="160">
        <v>100</v>
      </c>
      <c r="H42" s="160" t="s">
        <v>95</v>
      </c>
      <c r="I42" s="160"/>
      <c r="J42" s="161">
        <v>100</v>
      </c>
    </row>
  </sheetData>
  <mergeCells count="1">
    <mergeCell ref="G1:J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11</vt:i4>
      </vt:variant>
    </vt:vector>
  </HeadingPairs>
  <TitlesOfParts>
    <vt:vector size="20" baseType="lpstr">
      <vt:lpstr>INPUT</vt:lpstr>
      <vt:lpstr>TERM1</vt:lpstr>
      <vt:lpstr>TERM2</vt:lpstr>
      <vt:lpstr>TERM3</vt:lpstr>
      <vt:lpstr>SUMMARY OF GRADES</vt:lpstr>
      <vt:lpstr>Sheet1</vt:lpstr>
      <vt:lpstr>Sheet2</vt:lpstr>
      <vt:lpstr>Helper (Do Not Delete)</vt:lpstr>
      <vt:lpstr>DO NOT DELETE</vt:lpstr>
      <vt:lpstr>DESCRIPTORS</vt:lpstr>
      <vt:lpstr>FemaleLearners</vt:lpstr>
      <vt:lpstr>MaleLearners</vt:lpstr>
      <vt:lpstr>NewTransmu</vt:lpstr>
      <vt:lpstr>INPUT!Print_Area</vt:lpstr>
      <vt:lpstr>'SUMMARY OF GRADES'!Print_Area</vt:lpstr>
      <vt:lpstr>TERM1!Print_Area</vt:lpstr>
      <vt:lpstr>TERM2!Print_Area</vt:lpstr>
      <vt:lpstr>TERM3!Print_Area</vt:lpstr>
      <vt:lpstr>T1_Names</vt:lpstr>
      <vt:lpstr>TRANSMUTATION_TABLE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Teacher Elena</dc:creator>
  <cp:lastModifiedBy>Rhenel Jhon Sajol</cp:lastModifiedBy>
  <cp:revision>1</cp:revision>
  <dcterms:created xsi:type="dcterms:W3CDTF">2015-06-02T20:29:55Z</dcterms:created>
  <dcterms:modified xsi:type="dcterms:W3CDTF">2026-06-26T06:06:37Z</dcterms:modified>
</cp:coreProperties>
</file>