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ollege\Software Application\"/>
    </mc:Choice>
  </mc:AlternateContent>
  <bookViews>
    <workbookView xWindow="0" yWindow="0" windowWidth="28695" windowHeight="13470"/>
  </bookViews>
  <sheets>
    <sheet name="Customers" sheetId="1" r:id="rId1"/>
    <sheet name="Suppliers" sheetId="2" r:id="rId2"/>
    <sheet name="Inventory " sheetId="3" r:id="rId3"/>
    <sheet name="Charts" sheetId="4" r:id="rId4"/>
  </sheets>
  <calcPr calcId="162913" calcOnSave="0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6" i="3"/>
  <c r="H7" i="3"/>
  <c r="H8" i="3"/>
  <c r="H9" i="3"/>
  <c r="H5" i="3"/>
</calcChain>
</file>

<file path=xl/sharedStrings.xml><?xml version="1.0" encoding="utf-8"?>
<sst xmlns="http://schemas.openxmlformats.org/spreadsheetml/2006/main" count="143" uniqueCount="103">
  <si>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</si>
  <si>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</si>
  <si>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</si>
  <si>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</si>
  <si>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</si>
  <si>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</si>
  <si>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</si>
  <si>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</si>
  <si>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</si>
  <si>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</si>
  <si>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</si>
  <si>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</si>
  <si>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</si>
  <si>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</si>
  <si>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</si>
  <si>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</si>
  <si>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</si>
  <si>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</si>
  <si>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</si>
  <si>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</si>
  <si>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</si>
  <si>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</si>
  <si>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</si>
  <si>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</si>
  <si>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</si>
  <si>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</si>
  <si>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</si>
  <si>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</si>
  <si>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</si>
  <si>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</si>
  <si>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</si>
  <si>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</si>
  <si>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</si>
  <si>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</si>
  <si>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</si>
  <si>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</si>
  <si>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</si>
  <si>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</si>
  <si>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</si>
  <si>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</si>
  <si>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</si>
  <si>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</si>
  <si>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</si>
  <si>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</si>
  <si>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</si>
  <si>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</si>
  <si>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</si>
  <si>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</si>
  <si>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</si>
  <si>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</si>
  <si>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</si>
  <si>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</si>
  <si>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</si>
  <si>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</si>
  <si>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</si>
  <si>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</si>
  <si>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</si>
  <si>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</si>
  <si>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</si>
  <si>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</si>
  <si>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</si>
  <si>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</si>
  <si>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</si>
  <si>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</si>
  <si>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</si>
  <si>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</si>
  <si>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</si>
  <si>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</si>
  <si>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</si>
  <si>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</si>
  <si>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</si>
  <si>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</si>
  <si>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</si>
  <si>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</si>
  <si>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</si>
  <si>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</si>
  <si>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</si>
  <si>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</si>
  <si>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</si>
  <si>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</si>
  <si>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</si>
  <si>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</si>
  <si>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</si>
  <si>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</si>
  <si>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</si>
  <si>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</si>
  <si>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</si>
  <si>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</si>
  <si>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</si>
  <si>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</si>
  <si>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</si>
  <si>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</si>
  <si>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</si>
  <si>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</si>
  <si>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</si>
  <si>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</si>
  <si>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</si>
  <si>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</si>
  <si>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>Stock Value (€)</t>
  </si>
  <si>
    <t xml:space="preserve">VAT will have to be added at 23% where Sales are made </t>
  </si>
  <si>
    <t xml:space="preserve">Stock Value Calculation is based on Cost x Quantity viz. Col C x Col G </t>
  </si>
  <si>
    <t>Paddy Power 2</t>
  </si>
  <si>
    <t>Sum of Quantity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</si>
</sst>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[MCTV - Master Files Excel.xlsx]Charts!PivotTable23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Quantity in Stock by Product Name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Charts!$A$4:$A$7</c:f>
              <c:strCache>
                <c:ptCount val="4"/>
                <c:pt idx="0">
                  <c:v>DVD Recorder</c:v>
                </c:pt>
                <c:pt idx="1">
                  <c:v>LCD TV</c:v>
                </c:pt>
                <c:pt idx="2">
                  <c:v>Plasma TV</c:v>
                </c:pt>
                <c:pt idx="3">
                  <c:v>TV Stand</c:v>
                </c:pt>
              </c:strCache>
            </c:strRef>
          </c:cat>
          <c:val>
            <c:numRef>
              <c:f>Charts!$B$4:$B$7</c:f>
              <c:numCache>
                <c:formatCode>General</c:formatCode>
                <c:ptCount val="4"/>
                <c:pt idx="0">
                  <c:v>26</c:v>
                </c:pt>
                <c:pt idx="1">
                  <c:v>10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18A-94D0-E480FA29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81551"/>
        <c:axId val="349884879"/>
      </c:barChart>
      <c:catAx>
        <c:axId val="3498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4879"/>
        <c:crosses val="autoZero"/>
        <c:auto val="1"/>
        <c:lblAlgn val="ctr"/>
        <c:lblOffset val="100"/>
        <c:noMultiLvlLbl val="0"/>
      </c:catAx>
      <c:valAx>
        <c:axId val="3498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Credit</a:t>
            </a:r>
            <a:r>
              <a:rPr lang="en-US" baseline="0"/>
              <a:t> Limit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Customers!$B$4:$B$11</c:f>
              <c:strCache>
                <c:ptCount val="8"/>
                <c:pt idx="0">
                  <c:v>Southside TV &amp;Electrics</c:v>
                </c:pt>
                <c:pt idx="1">
                  <c:v>Joe's Electrical </c:v>
                </c:pt>
                <c:pt idx="2">
                  <c:v>Limerick Race Course </c:v>
                </c:pt>
                <c:pt idx="3">
                  <c:v>Lisa's Electronics</c:v>
                </c:pt>
                <c:pt idx="4">
                  <c:v>Paddy Power </c:v>
                </c:pt>
                <c:pt idx="5">
                  <c:v>Paddy Power 2</c:v>
                </c:pt>
                <c:pt idx="6">
                  <c:v>Dooradoyle Nursing Home </c:v>
                </c:pt>
                <c:pt idx="7">
                  <c:v>Cork Electronics</c:v>
                </c:pt>
              </c:strCache>
            </c:strRef>
          </c:cat>
          <c:val>
            <c:numRef>
              <c:f>Customers!$J$4:$J$11</c:f>
              <c:numCache>
                <c:formatCode>#,##0</c:formatCode>
                <c:ptCount val="8"/>
                <c:pt idx="0">
                  <c:v>110000</c:v>
                </c:pt>
                <c:pt idx="1">
                  <c:v>110000</c:v>
                </c:pt>
                <c:pt idx="2">
                  <c:v>110000</c:v>
                </c:pt>
                <c:pt idx="3">
                  <c:v>110000</c:v>
                </c:pt>
                <c:pt idx="4">
                  <c:v>110000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9-4014-BB60-093EFDEE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5311"/>
        <c:axId val="349805727"/>
      </c:barChart>
      <c:catAx>
        <c:axId val="3498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5727"/>
        <c:crosses val="autoZero"/>
        <c:auto val="1"/>
        <c:lblAlgn val="ctr"/>
        <c:lblOffset val="100"/>
        <c:noMultiLvlLbl val="0"/>
      </c:catAx>
      <c:valAx>
        <c:axId val="3498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price</a:t>
            </a:r>
            <a:r>
              <a:rPr lang="en-US" baseline="0"/>
              <a:t> vs Wholesale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'!$E$4</c:f>
              <c:strCache>
                <c:ptCount val="1"/>
                <c:pt idx="0">
                  <c:v>Trade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'!$E$5:$E$9</c:f>
              <c:numCache>
                <c:formatCode>#,##0.00</c:formatCode>
                <c:ptCount val="5"/>
                <c:pt idx="0">
                  <c:v>800</c:v>
                </c:pt>
                <c:pt idx="1">
                  <c:v>350</c:v>
                </c:pt>
                <c:pt idx="2">
                  <c:v>200</c:v>
                </c:pt>
                <c:pt idx="3">
                  <c:v>28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47B6-8F1B-B65D55C99077}"/>
            </c:ext>
          </c:extLst>
        </c:ser>
        <c:ser>
          <c:idx val="1"/>
          <c:order val="1"/>
          <c:tx>
            <c:strRef>
              <c:f>'Inventory '!$F$4</c:f>
              <c:strCache>
                <c:ptCount val="1"/>
                <c:pt idx="0">
                  <c:v>Wholesale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'!$F$5:$F$9</c:f>
              <c:numCache>
                <c:formatCode>#,##0.00</c:formatCode>
                <c:ptCount val="5"/>
                <c:pt idx="0">
                  <c:v>700</c:v>
                </c:pt>
                <c:pt idx="1">
                  <c:v>330</c:v>
                </c:pt>
                <c:pt idx="2">
                  <c:v>180</c:v>
                </c:pt>
                <c:pt idx="3">
                  <c:v>24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1-47B6-8F1B-B65D55C9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86623"/>
        <c:axId val="429891199"/>
      </c:barChart>
      <c:catAx>
        <c:axId val="4298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1199"/>
        <c:crosses val="autoZero"/>
        <c:auto val="1"/>
        <c:lblAlgn val="ctr"/>
        <c:lblOffset val="100"/>
        <c:noMultiLvlLbl val="0"/>
      </c:catAx>
      <c:valAx>
        <c:axId val="4298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price</a:t>
            </a:r>
            <a:r>
              <a:rPr lang="en-US" baseline="0"/>
              <a:t> VS Retail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'!$C$4</c:f>
              <c:strCache>
                <c:ptCount val="1"/>
                <c:pt idx="0">
                  <c:v>Cost Price per Item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'!$C$5:$C$9</c:f>
              <c:numCache>
                <c:formatCode>#,##0.00</c:formatCode>
                <c:ptCount val="5"/>
                <c:pt idx="0">
                  <c:v>600</c:v>
                </c:pt>
                <c:pt idx="1">
                  <c:v>300</c:v>
                </c:pt>
                <c:pt idx="2">
                  <c:v>160</c:v>
                </c:pt>
                <c:pt idx="3">
                  <c:v>21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9-4CF1-9860-37F6BD47BBB0}"/>
            </c:ext>
          </c:extLst>
        </c:ser>
        <c:ser>
          <c:idx val="1"/>
          <c:order val="1"/>
          <c:tx>
            <c:strRef>
              <c:f>'Inventory '!$D$4</c:f>
              <c:strCache>
                <c:ptCount val="1"/>
                <c:pt idx="0">
                  <c:v>Retail Price ( Ex VAT)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'!$D$5:$D$9</c:f>
              <c:numCache>
                <c:formatCode>#,##0.00</c:formatCode>
                <c:ptCount val="5"/>
                <c:pt idx="0">
                  <c:v>900</c:v>
                </c:pt>
                <c:pt idx="1">
                  <c:v>450</c:v>
                </c:pt>
                <c:pt idx="2">
                  <c:v>240</c:v>
                </c:pt>
                <c:pt idx="3">
                  <c:v>32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9-4CF1-9860-37F6BD47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79135"/>
        <c:axId val="429882047"/>
      </c:barChart>
      <c:catAx>
        <c:axId val="4298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2047"/>
        <c:crosses val="autoZero"/>
        <c:auto val="1"/>
        <c:lblAlgn val="ctr"/>
        <c:lblOffset val="100"/>
        <c:noMultiLvlLbl val="0"/>
      </c:catAx>
      <c:valAx>
        <c:axId val="4298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quantity with current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'!$G$4</c:f>
              <c:strCache>
                <c:ptCount val="1"/>
                <c:pt idx="0">
                  <c:v>Quantity in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'!$G$5:$G$9</c:f>
              <c:numCache>
                <c:formatCode>#,##0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C-42FC-9616-AA955B99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76175"/>
        <c:axId val="440864527"/>
      </c:barChart>
      <c:lineChart>
        <c:grouping val="standard"/>
        <c:varyColors val="0"/>
        <c:ser>
          <c:idx val="1"/>
          <c:order val="1"/>
          <c:tx>
            <c:strRef>
              <c:f>'Inventory '!$H$4</c:f>
              <c:strCache>
                <c:ptCount val="1"/>
                <c:pt idx="0">
                  <c:v>Stock Value (€)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'!$H$5:$H$9</c:f>
              <c:numCache>
                <c:formatCode>General</c:formatCode>
                <c:ptCount val="5"/>
                <c:pt idx="0">
                  <c:v>6000</c:v>
                </c:pt>
                <c:pt idx="1">
                  <c:v>2400</c:v>
                </c:pt>
                <c:pt idx="2">
                  <c:v>2400</c:v>
                </c:pt>
                <c:pt idx="3">
                  <c:v>231</c:v>
                </c:pt>
                <c:pt idx="4">
                  <c:v>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C-42FC-9616-AA955B99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869935"/>
        <c:axId val="440876591"/>
      </c:lineChart>
      <c:catAx>
        <c:axId val="4408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64527"/>
        <c:crosses val="autoZero"/>
        <c:auto val="1"/>
        <c:lblAlgn val="ctr"/>
        <c:lblOffset val="100"/>
        <c:noMultiLvlLbl val="0"/>
      </c:catAx>
      <c:valAx>
        <c:axId val="4408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76175"/>
        <c:crosses val="autoZero"/>
        <c:crossBetween val="between"/>
      </c:valAx>
      <c:valAx>
        <c:axId val="4408765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69935"/>
        <c:crosses val="max"/>
        <c:crossBetween val="between"/>
      </c:valAx>
      <c:catAx>
        <c:axId val="440869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876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'Inventory '!$C$4</c:f>
              <c:strCache>
                <c:ptCount val="1"/>
                <c:pt idx="0">
                  <c:v>Cost Price per Item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'!$C$5:$C$9</c:f>
              <c:numCache>
                <c:formatCode>#,##0.00</c:formatCode>
                <c:ptCount val="5"/>
                <c:pt idx="0">
                  <c:v>600</c:v>
                </c:pt>
                <c:pt idx="1">
                  <c:v>300</c:v>
                </c:pt>
                <c:pt idx="2">
                  <c:v>160</c:v>
                </c:pt>
                <c:pt idx="3">
                  <c:v>21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1-4529-A807-E09EBF424C07}"/>
            </c:ext>
          </c:extLst>
        </c:ser>
        <c:ser>
          <c:idx val="1"/>
          <c:order val="1"/>
          <c:tx>
            <c:strRef>
              <c:f>'Inventory '!$D$4</c:f>
              <c:strCache>
                <c:ptCount val="1"/>
                <c:pt idx="0">
                  <c:v>Retail Price ( Ex VAT)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'!$D$5:$D$9</c:f>
              <c:numCache>
                <c:formatCode>#,##0.00</c:formatCode>
                <c:ptCount val="5"/>
                <c:pt idx="0">
                  <c:v>900</c:v>
                </c:pt>
                <c:pt idx="1">
                  <c:v>450</c:v>
                </c:pt>
                <c:pt idx="2">
                  <c:v>240</c:v>
                </c:pt>
                <c:pt idx="3">
                  <c:v>32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1-4529-A807-E09EBF424C07}"/>
            </c:ext>
          </c:extLst>
        </c:ser>
        <c:ser>
          <c:idx val="2"/>
          <c:order val="2"/>
          <c:tx>
            <c:strRef>
              <c:f>'Inventory '!$E$4</c:f>
              <c:strCache>
                <c:ptCount val="1"/>
                <c:pt idx="0">
                  <c:v>Trade Price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'!$E$5:$E$9</c:f>
              <c:numCache>
                <c:formatCode>#,##0.00</c:formatCode>
                <c:ptCount val="5"/>
                <c:pt idx="0">
                  <c:v>800</c:v>
                </c:pt>
                <c:pt idx="1">
                  <c:v>350</c:v>
                </c:pt>
                <c:pt idx="2">
                  <c:v>200</c:v>
                </c:pt>
                <c:pt idx="3">
                  <c:v>28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1-4529-A807-E09EBF424C07}"/>
            </c:ext>
          </c:extLst>
        </c:ser>
        <c:ser>
          <c:idx val="3"/>
          <c:order val="3"/>
          <c:tx>
            <c:strRef>
              <c:f>'Inventory '!$F$4</c:f>
              <c:strCache>
                <c:ptCount val="1"/>
                <c:pt idx="0">
                  <c:v>Wholesale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'Inventory '!$B$5:$B$9</c:f>
              <c:strCache>
                <c:ptCount val="5"/>
                <c:pt idx="0">
                  <c:v>LCD TV</c:v>
                </c:pt>
                <c:pt idx="1">
                  <c:v>Plasma TV</c:v>
                </c:pt>
                <c:pt idx="2">
                  <c:v>DVD Recorder</c:v>
                </c:pt>
                <c:pt idx="3">
                  <c:v>DVD Recorder</c:v>
                </c:pt>
                <c:pt idx="4">
                  <c:v>TV Stand</c:v>
                </c:pt>
              </c:strCache>
            </c:strRef>
          </c:cat>
          <c:val>
            <c:numRef>
              <c:f>'Inventory '!$F$5:$F$9</c:f>
              <c:numCache>
                <c:formatCode>#,##0.00</c:formatCode>
                <c:ptCount val="5"/>
                <c:pt idx="0">
                  <c:v>700</c:v>
                </c:pt>
                <c:pt idx="1">
                  <c:v>330</c:v>
                </c:pt>
                <c:pt idx="2">
                  <c:v>180</c:v>
                </c:pt>
                <c:pt idx="3">
                  <c:v>24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1-4529-A807-E09EBF42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611199"/>
        <c:axId val="296609119"/>
      </c:barChart>
      <c:catAx>
        <c:axId val="29661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9119"/>
        <c:crosses val="autoZero"/>
        <c:auto val="1"/>
        <c:lblAlgn val="ctr"/>
        <c:lblOffset val="100"/>
        <c:noMultiLvlLbl val="0"/>
      </c:catAx>
      <c:valAx>
        <c:axId val="2966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</xdr:row>
      <xdr:rowOff>185737</xdr:rowOff>
    </xdr:from>
    <xdr:to>
      <xdr:col>9</xdr:col>
      <xdr:colOff>328612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76200</xdr:rowOff>
    </xdr:from>
    <xdr:to>
      <xdr:col>9</xdr:col>
      <xdr:colOff>304800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16</xdr:row>
      <xdr:rowOff>57150</xdr:rowOff>
    </xdr:from>
    <xdr:to>
      <xdr:col>17</xdr:col>
      <xdr:colOff>9525</xdr:colOff>
      <xdr:row>30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1</xdr:row>
      <xdr:rowOff>171450</xdr:rowOff>
    </xdr:from>
    <xdr:to>
      <xdr:col>17</xdr:col>
      <xdr:colOff>28575</xdr:colOff>
      <xdr:row>16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</xdr:colOff>
      <xdr:row>1</xdr:row>
      <xdr:rowOff>171450</xdr:rowOff>
    </xdr:from>
    <xdr:to>
      <xdr:col>24</xdr:col>
      <xdr:colOff>323850</xdr:colOff>
      <xdr:row>16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16</xdr:row>
      <xdr:rowOff>57150</xdr:rowOff>
    </xdr:from>
    <xdr:to>
      <xdr:col>24</xdr:col>
      <xdr:colOff>314325</xdr:colOff>
      <xdr:row>30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sushita, Tetsuya - McCann FitzGerald" refreshedDate="42830.515756828703" createdVersion="6" refreshedVersion="6" minRefreshableVersion="3" recordCount="5">
  <cacheSource type="worksheet">
    <worksheetSource ref="A4:H9" sheet="Inventory "/>
  </cacheSource>
  <cacheFields count="8">
    <cacheField name="Stock Code" numFmtId="0">
      <sharedItems/>
    </cacheField>
    <cacheField name="Product Name " numFmtId="0">
      <sharedItems count="4">
        <s v="LCD TV"/>
        <s v="Plasma TV"/>
        <s v="DVD Recorder"/>
        <s v="TV Stand"/>
      </sharedItems>
    </cacheField>
    <cacheField name="Cost Price per Item " numFmtId="4">
      <sharedItems containsSemiMixedTypes="0" containsString="0" containsNumber="1" containsInteger="1" minValue="21" maxValue="600"/>
    </cacheField>
    <cacheField name="Retail Price ( Ex VAT)" numFmtId="4">
      <sharedItems containsSemiMixedTypes="0" containsString="0" containsNumber="1" containsInteger="1" minValue="32" maxValue="900"/>
    </cacheField>
    <cacheField name="Trade Price " numFmtId="4">
      <sharedItems containsSemiMixedTypes="0" containsString="0" containsNumber="1" containsInteger="1" minValue="28" maxValue="800"/>
    </cacheField>
    <cacheField name="Wholesale Price" numFmtId="4">
      <sharedItems containsSemiMixedTypes="0" containsString="0" containsNumber="1" containsInteger="1" minValue="24" maxValue="700"/>
    </cacheField>
    <cacheField name="Quantity in Stock" numFmtId="3">
      <sharedItems containsSemiMixedTypes="0" containsString="0" containsNumber="1" containsInteger="1" minValue="8" maxValue="32"/>
    </cacheField>
    <cacheField name="Stock Value (€)" numFmtId="0">
      <sharedItems containsSemiMixedTypes="0" containsString="0" containsNumber="1" containsInteger="1" minValue="231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LCD"/>
    <x v="0"/>
    <n v="600"/>
    <n v="900"/>
    <n v="800"/>
    <n v="700"/>
    <n v="10"/>
    <n v="6000"/>
  </r>
  <r>
    <s v="PLA"/>
    <x v="1"/>
    <n v="300"/>
    <n v="450"/>
    <n v="350"/>
    <n v="330"/>
    <n v="8"/>
    <n v="2400"/>
  </r>
  <r>
    <s v="REC"/>
    <x v="2"/>
    <n v="160"/>
    <n v="240"/>
    <n v="200"/>
    <n v="180"/>
    <n v="15"/>
    <n v="2400"/>
  </r>
  <r>
    <s v="DVD"/>
    <x v="2"/>
    <n v="21"/>
    <n v="32"/>
    <n v="28"/>
    <n v="24"/>
    <n v="11"/>
    <n v="231"/>
  </r>
  <r>
    <s v="TVS"/>
    <x v="3"/>
    <n v="130"/>
    <n v="195"/>
    <n v="160"/>
    <n v="150"/>
    <n v="32"/>
    <n v="4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Quantity in Stock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topLeftCell="A2" workbookViewId="0">
      <selection activeCell="K24" sqref="K24"/>
    </sheetView>
  </sheetViews>
  <sheetFormatPr defaultRowHeight="15" x14ac:dyDescent="0.25"/>
  <cols>
    <col min="1" max="1" width="16.7109375" bestFit="1" customWidth="1"/>
    <col min="2" max="2" width="25.140625" bestFit="1" customWidth="1"/>
    <col min="3" max="3" width="24.85546875" bestFit="1" customWidth="1"/>
    <col min="4" max="4" width="24" bestFit="1" customWidth="1"/>
    <col min="5" max="5" width="14.5703125" bestFit="1" customWidth="1"/>
    <col min="7" max="7" width="13.140625" bestFit="1" customWidth="1"/>
    <col min="8" max="8" width="10.5703125" customWidth="1"/>
    <col min="10" max="10" width="15.42578125" customWidth="1"/>
  </cols>
  <sheetData>
    <row r="2" spans="1:11" x14ac:dyDescent="0.25">
      <c r="A2" s="4" t="s">
        <v>0</v>
      </c>
      <c r="B2" s="4" t="s">
        <v>1</v>
      </c>
      <c r="C2" s="4" t="s">
        <v>2</v>
      </c>
    </row>
    <row r="3" spans="1:11" ht="45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25</v>
      </c>
      <c r="G3" s="4" t="s">
        <v>49</v>
      </c>
      <c r="H3" s="4" t="s">
        <v>8</v>
      </c>
      <c r="I3" s="5" t="s">
        <v>9</v>
      </c>
      <c r="J3" s="4" t="s">
        <v>17</v>
      </c>
      <c r="K3" s="5" t="s">
        <v>13</v>
      </c>
    </row>
    <row r="4" spans="1:11" x14ac:dyDescent="0.25">
      <c r="A4" t="s">
        <v>26</v>
      </c>
      <c r="B4" t="s">
        <v>28</v>
      </c>
      <c r="C4" t="s">
        <v>30</v>
      </c>
      <c r="D4" t="s">
        <v>29</v>
      </c>
      <c r="F4" t="s">
        <v>31</v>
      </c>
      <c r="G4" s="2" t="s">
        <v>50</v>
      </c>
      <c r="H4">
        <v>355217</v>
      </c>
      <c r="I4" t="s">
        <v>52</v>
      </c>
      <c r="J4" s="3">
        <v>110000</v>
      </c>
      <c r="K4">
        <v>30</v>
      </c>
    </row>
    <row r="5" spans="1:11" x14ac:dyDescent="0.25">
      <c r="A5" t="s">
        <v>38</v>
      </c>
      <c r="B5" t="s">
        <v>32</v>
      </c>
      <c r="C5" t="s">
        <v>46</v>
      </c>
      <c r="F5" t="s">
        <v>31</v>
      </c>
      <c r="G5" s="2" t="s">
        <v>50</v>
      </c>
      <c r="H5">
        <v>352123</v>
      </c>
      <c r="I5" t="s">
        <v>53</v>
      </c>
      <c r="J5" s="3">
        <v>110000</v>
      </c>
      <c r="K5">
        <v>30</v>
      </c>
    </row>
    <row r="6" spans="1:11" x14ac:dyDescent="0.25">
      <c r="A6" t="s">
        <v>27</v>
      </c>
      <c r="B6" t="s">
        <v>10</v>
      </c>
      <c r="C6" t="s">
        <v>24</v>
      </c>
      <c r="D6" t="s">
        <v>55</v>
      </c>
      <c r="F6" t="s">
        <v>31</v>
      </c>
      <c r="G6" s="2" t="s">
        <v>50</v>
      </c>
      <c r="H6">
        <v>342568</v>
      </c>
      <c r="I6" t="s">
        <v>52</v>
      </c>
      <c r="J6" s="3">
        <v>110000</v>
      </c>
      <c r="K6">
        <v>30</v>
      </c>
    </row>
    <row r="7" spans="1:11" x14ac:dyDescent="0.25">
      <c r="A7" t="s">
        <v>33</v>
      </c>
      <c r="B7" t="s">
        <v>34</v>
      </c>
      <c r="C7" t="s">
        <v>45</v>
      </c>
      <c r="F7" t="s">
        <v>31</v>
      </c>
      <c r="G7" s="2" t="s">
        <v>50</v>
      </c>
      <c r="H7">
        <v>355249</v>
      </c>
      <c r="I7" t="s">
        <v>53</v>
      </c>
      <c r="J7" s="3">
        <v>110000</v>
      </c>
      <c r="K7">
        <v>30</v>
      </c>
    </row>
    <row r="8" spans="1:11" x14ac:dyDescent="0.25">
      <c r="A8" t="s">
        <v>35</v>
      </c>
      <c r="B8" t="s">
        <v>11</v>
      </c>
      <c r="C8" t="s">
        <v>44</v>
      </c>
      <c r="F8" t="s">
        <v>31</v>
      </c>
      <c r="G8" s="2" t="s">
        <v>50</v>
      </c>
      <c r="H8">
        <v>351478</v>
      </c>
      <c r="I8" t="s">
        <v>52</v>
      </c>
      <c r="J8" s="3">
        <v>110000</v>
      </c>
      <c r="K8">
        <v>30</v>
      </c>
    </row>
    <row r="9" spans="1:11" x14ac:dyDescent="0.25">
      <c r="A9" t="s">
        <v>36</v>
      </c>
      <c r="B9" t="s">
        <v>101</v>
      </c>
      <c r="C9" t="s">
        <v>43</v>
      </c>
      <c r="F9" t="s">
        <v>31</v>
      </c>
      <c r="G9" s="2" t="s">
        <v>50</v>
      </c>
      <c r="H9">
        <v>333124</v>
      </c>
      <c r="I9" t="s">
        <v>52</v>
      </c>
      <c r="J9" s="3">
        <v>110000</v>
      </c>
      <c r="K9">
        <v>30</v>
      </c>
    </row>
    <row r="10" spans="1:11" x14ac:dyDescent="0.25">
      <c r="A10" t="s">
        <v>37</v>
      </c>
      <c r="B10" t="s">
        <v>12</v>
      </c>
      <c r="C10" t="s">
        <v>24</v>
      </c>
      <c r="D10" t="s">
        <v>56</v>
      </c>
      <c r="E10" t="s">
        <v>39</v>
      </c>
      <c r="F10" t="s">
        <v>31</v>
      </c>
      <c r="G10" s="2" t="s">
        <v>50</v>
      </c>
      <c r="H10">
        <v>387465</v>
      </c>
      <c r="I10" t="s">
        <v>52</v>
      </c>
      <c r="J10" s="3">
        <v>110000</v>
      </c>
      <c r="K10">
        <v>30</v>
      </c>
    </row>
    <row r="11" spans="1:11" x14ac:dyDescent="0.25">
      <c r="A11" t="s">
        <v>40</v>
      </c>
      <c r="B11" t="s">
        <v>41</v>
      </c>
      <c r="C11" t="s">
        <v>42</v>
      </c>
      <c r="D11" t="s">
        <v>47</v>
      </c>
      <c r="F11" t="s">
        <v>48</v>
      </c>
      <c r="G11" s="2" t="s">
        <v>51</v>
      </c>
      <c r="H11">
        <v>582164</v>
      </c>
      <c r="I11" t="s">
        <v>54</v>
      </c>
      <c r="J11" s="3">
        <v>110000</v>
      </c>
      <c r="K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2" workbookViewId="0">
      <selection activeCell="I10" sqref="I10"/>
    </sheetView>
  </sheetViews>
  <sheetFormatPr defaultRowHeight="15" x14ac:dyDescent="0.25"/>
  <cols>
    <col min="1" max="1" width="16.7109375" customWidth="1"/>
    <col min="2" max="2" width="25.140625" customWidth="1"/>
    <col min="3" max="3" width="25.140625" bestFit="1" customWidth="1"/>
    <col min="4" max="4" width="29.28515625" bestFit="1" customWidth="1"/>
    <col min="5" max="5" width="23.140625" bestFit="1" customWidth="1"/>
    <col min="7" max="7" width="13.140625" bestFit="1" customWidth="1"/>
  </cols>
  <sheetData>
    <row r="2" spans="1:9" x14ac:dyDescent="0.25">
      <c r="A2" s="4" t="s">
        <v>14</v>
      </c>
      <c r="B2" s="4" t="s">
        <v>1</v>
      </c>
      <c r="C2" s="4" t="s">
        <v>2</v>
      </c>
      <c r="D2" s="4"/>
      <c r="E2" s="4"/>
    </row>
    <row r="4" spans="1:9" ht="45" x14ac:dyDescent="0.25">
      <c r="A4" s="4" t="s">
        <v>15</v>
      </c>
      <c r="B4" s="4" t="s">
        <v>16</v>
      </c>
      <c r="C4" s="4" t="s">
        <v>5</v>
      </c>
      <c r="D4" s="4" t="s">
        <v>6</v>
      </c>
      <c r="E4" s="4" t="s">
        <v>7</v>
      </c>
      <c r="F4" s="4" t="s">
        <v>25</v>
      </c>
      <c r="G4" s="4" t="s">
        <v>49</v>
      </c>
      <c r="H4" s="4" t="s">
        <v>8</v>
      </c>
      <c r="I4" s="5" t="s">
        <v>13</v>
      </c>
    </row>
    <row r="5" spans="1:9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s="2" t="s">
        <v>63</v>
      </c>
      <c r="H5">
        <v>5523541</v>
      </c>
      <c r="I5">
        <v>60</v>
      </c>
    </row>
    <row r="6" spans="1:9" x14ac:dyDescent="0.25">
      <c r="A6" s="6" t="s">
        <v>64</v>
      </c>
      <c r="B6" s="6" t="s">
        <v>65</v>
      </c>
      <c r="C6" s="6" t="s">
        <v>66</v>
      </c>
      <c r="F6" s="6" t="s">
        <v>31</v>
      </c>
      <c r="G6" s="2" t="s">
        <v>50</v>
      </c>
      <c r="H6">
        <v>557889</v>
      </c>
      <c r="I6">
        <v>60</v>
      </c>
    </row>
    <row r="7" spans="1:9" x14ac:dyDescent="0.25">
      <c r="A7" s="6" t="s">
        <v>67</v>
      </c>
      <c r="B7" s="6" t="s">
        <v>68</v>
      </c>
      <c r="C7" s="6" t="s">
        <v>70</v>
      </c>
      <c r="D7" s="6" t="s">
        <v>69</v>
      </c>
      <c r="E7" s="6" t="s">
        <v>71</v>
      </c>
      <c r="F7" s="6" t="s">
        <v>72</v>
      </c>
      <c r="G7" s="2" t="s">
        <v>63</v>
      </c>
      <c r="H7">
        <v>2823871</v>
      </c>
      <c r="I7">
        <v>60</v>
      </c>
    </row>
    <row r="8" spans="1:9" x14ac:dyDescent="0.25">
      <c r="A8" s="6" t="s">
        <v>74</v>
      </c>
      <c r="B8" s="6" t="s">
        <v>73</v>
      </c>
      <c r="C8" s="6" t="s">
        <v>75</v>
      </c>
      <c r="D8" s="6" t="s">
        <v>76</v>
      </c>
      <c r="E8" s="6" t="s">
        <v>77</v>
      </c>
      <c r="F8" s="6" t="s">
        <v>78</v>
      </c>
      <c r="G8" s="2" t="s">
        <v>63</v>
      </c>
      <c r="H8">
        <v>4586921</v>
      </c>
      <c r="I8">
        <v>60</v>
      </c>
    </row>
    <row r="9" spans="1:9" x14ac:dyDescent="0.25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2" t="s">
        <v>63</v>
      </c>
      <c r="H9">
        <v>2826655</v>
      </c>
      <c r="I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S26" sqref="S26"/>
    </sheetView>
  </sheetViews>
  <sheetFormatPr defaultRowHeight="15" x14ac:dyDescent="0.25"/>
  <cols>
    <col min="1" max="1" width="16.7109375" bestFit="1" customWidth="1"/>
    <col min="2" max="2" width="15.5703125" customWidth="1"/>
    <col min="5" max="5" width="11.28515625" bestFit="1" customWidth="1"/>
    <col min="6" max="6" width="15.42578125" bestFit="1" customWidth="1"/>
  </cols>
  <sheetData>
    <row r="2" spans="1:8" x14ac:dyDescent="0.25">
      <c r="A2" s="4" t="s">
        <v>18</v>
      </c>
      <c r="B2" s="4" t="s">
        <v>1</v>
      </c>
      <c r="C2" s="4" t="s">
        <v>2</v>
      </c>
      <c r="D2" s="4"/>
      <c r="E2" s="4"/>
    </row>
    <row r="4" spans="1:8" ht="45" x14ac:dyDescent="0.25">
      <c r="A4" t="s">
        <v>19</v>
      </c>
      <c r="B4" t="s">
        <v>20</v>
      </c>
      <c r="C4" s="1" t="s">
        <v>21</v>
      </c>
      <c r="D4" s="1" t="s">
        <v>22</v>
      </c>
      <c r="E4" t="s">
        <v>23</v>
      </c>
      <c r="F4" t="s">
        <v>94</v>
      </c>
      <c r="G4" s="1" t="s">
        <v>96</v>
      </c>
      <c r="H4" s="1" t="s">
        <v>98</v>
      </c>
    </row>
    <row r="5" spans="1:8" x14ac:dyDescent="0.25">
      <c r="A5" t="s">
        <v>85</v>
      </c>
      <c r="B5" t="s">
        <v>90</v>
      </c>
      <c r="C5" s="7">
        <v>600</v>
      </c>
      <c r="D5" s="7">
        <v>900</v>
      </c>
      <c r="E5" s="7">
        <v>800</v>
      </c>
      <c r="F5" s="7">
        <v>700</v>
      </c>
      <c r="G5" s="3">
        <v>10</v>
      </c>
      <c r="H5">
        <f>SUM(C5*G5)</f>
        <v>6000</v>
      </c>
    </row>
    <row r="6" spans="1:8" x14ac:dyDescent="0.25">
      <c r="A6" t="s">
        <v>86</v>
      </c>
      <c r="B6" t="s">
        <v>91</v>
      </c>
      <c r="C6" s="7">
        <v>300</v>
      </c>
      <c r="D6" s="7">
        <v>450</v>
      </c>
      <c r="E6" s="7">
        <v>350</v>
      </c>
      <c r="F6" s="7">
        <v>330</v>
      </c>
      <c r="G6" s="3">
        <v>8</v>
      </c>
      <c r="H6">
        <f t="shared" ref="H6:H9" si="0">SUM(C6*G6)</f>
        <v>2400</v>
      </c>
    </row>
    <row r="7" spans="1:8" x14ac:dyDescent="0.25">
      <c r="A7" t="s">
        <v>87</v>
      </c>
      <c r="B7" t="s">
        <v>92</v>
      </c>
      <c r="C7" s="7">
        <v>160</v>
      </c>
      <c r="D7" s="7">
        <v>240</v>
      </c>
      <c r="E7" s="7">
        <v>200</v>
      </c>
      <c r="F7" s="7">
        <v>180</v>
      </c>
      <c r="G7" s="3">
        <v>15</v>
      </c>
      <c r="H7">
        <f t="shared" si="0"/>
        <v>2400</v>
      </c>
    </row>
    <row r="8" spans="1:8" x14ac:dyDescent="0.25">
      <c r="A8" t="s">
        <v>88</v>
      </c>
      <c r="B8" t="s">
        <v>92</v>
      </c>
      <c r="C8" s="7">
        <v>21</v>
      </c>
      <c r="D8" s="7">
        <v>32</v>
      </c>
      <c r="E8" s="7">
        <v>28</v>
      </c>
      <c r="F8" s="7">
        <v>24</v>
      </c>
      <c r="G8" s="3">
        <v>11</v>
      </c>
      <c r="H8">
        <f t="shared" si="0"/>
        <v>231</v>
      </c>
    </row>
    <row r="9" spans="1:8" x14ac:dyDescent="0.25">
      <c r="A9" t="s">
        <v>89</v>
      </c>
      <c r="B9" t="s">
        <v>93</v>
      </c>
      <c r="C9" s="7">
        <v>130</v>
      </c>
      <c r="D9" s="7">
        <v>195</v>
      </c>
      <c r="E9" s="7">
        <v>160</v>
      </c>
      <c r="F9" s="7">
        <v>150</v>
      </c>
      <c r="G9" s="3">
        <v>32</v>
      </c>
      <c r="H9">
        <f t="shared" si="0"/>
        <v>4160</v>
      </c>
    </row>
    <row r="11" spans="1:8" x14ac:dyDescent="0.25">
      <c r="B11" t="s">
        <v>97</v>
      </c>
      <c r="H11">
        <f>SUM(H5:H10)</f>
        <v>15191</v>
      </c>
    </row>
    <row r="12" spans="1:8" x14ac:dyDescent="0.25">
      <c r="A12" t="s">
        <v>100</v>
      </c>
    </row>
    <row r="13" spans="1:8" x14ac:dyDescent="0.25">
      <c r="A13" t="s">
        <v>95</v>
      </c>
    </row>
    <row r="15" spans="1:8" x14ac:dyDescent="0.25">
      <c r="A15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J37" sqref="J37"/>
    </sheetView>
  </sheetViews>
  <sheetFormatPr defaultRowHeight="15" x14ac:dyDescent="0.25"/>
  <cols>
    <col min="1" max="1" width="16.42578125" bestFit="1" customWidth="1"/>
    <col min="2" max="2" width="23" bestFit="1" customWidth="1"/>
  </cols>
  <sheetData>
    <row r="3" spans="1:2" x14ac:dyDescent="0.25">
      <c r="A3" s="8" t="s">
        <v>20</v>
      </c>
      <c r="B3" t="s">
        <v>102</v>
      </c>
    </row>
    <row r="4" spans="1:2" x14ac:dyDescent="0.25">
      <c r="A4" t="s">
        <v>92</v>
      </c>
      <c r="B4" s="9">
        <v>26</v>
      </c>
    </row>
    <row r="5" spans="1:2" x14ac:dyDescent="0.25">
      <c r="A5" t="s">
        <v>90</v>
      </c>
      <c r="B5" s="9">
        <v>10</v>
      </c>
    </row>
    <row r="6" spans="1:2" x14ac:dyDescent="0.25">
      <c r="A6" t="s">
        <v>91</v>
      </c>
      <c r="B6" s="9">
        <v>8</v>
      </c>
    </row>
    <row r="7" spans="1:2" x14ac:dyDescent="0.25">
      <c r="A7" t="s">
        <v>93</v>
      </c>
      <c r="B7" s="9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Suppliers</vt:lpstr>
      <vt:lpstr>Inventory 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Matsushita, Tetsuya - McCann FitzGerald</cp:lastModifiedBy>
  <dcterms:created xsi:type="dcterms:W3CDTF">2017-01-18T17:11:32Z</dcterms:created>
  <dcterms:modified xsi:type="dcterms:W3CDTF">2017-04-05T11:35:47Z</dcterms:modified>
</cp:coreProperties>
</file>