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ugas KP\file Excel\"/>
    </mc:Choice>
  </mc:AlternateContent>
  <xr:revisionPtr revIDLastSave="0" documentId="13_ncr:1_{68542FCA-0DCB-413C-86F9-B51166E0704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6" i="1" l="1"/>
  <c r="A122" i="1"/>
  <c r="A80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81" i="1"/>
  <c r="A82" i="1"/>
  <c r="A83" i="1"/>
  <c r="A84" i="1"/>
  <c r="A85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79" i="1"/>
  <c r="A78" i="1"/>
  <c r="A77" i="1"/>
  <c r="A76" i="1"/>
  <c r="A73" i="1"/>
  <c r="A74" i="1"/>
  <c r="A75" i="1"/>
  <c r="A72" i="1"/>
  <c r="A71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</calcChain>
</file>

<file path=xl/sharedStrings.xml><?xml version="1.0" encoding="utf-8"?>
<sst xmlns="http://schemas.openxmlformats.org/spreadsheetml/2006/main" count="400" uniqueCount="256">
  <si>
    <t>Tanggal</t>
  </si>
  <si>
    <t>Kode</t>
  </si>
  <si>
    <t>Nama Barang</t>
  </si>
  <si>
    <t>Jumlah</t>
  </si>
  <si>
    <t>Satuan</t>
  </si>
  <si>
    <t>Unit</t>
  </si>
  <si>
    <t>BRG001</t>
  </si>
  <si>
    <t>BRG002</t>
  </si>
  <si>
    <t>BRG003</t>
  </si>
  <si>
    <t>BRG004</t>
  </si>
  <si>
    <t>BRG005</t>
  </si>
  <si>
    <t>BRG006</t>
  </si>
  <si>
    <t>BRG007</t>
  </si>
  <si>
    <t>BRG008</t>
  </si>
  <si>
    <t>BRG009</t>
  </si>
  <si>
    <t>BRG010</t>
  </si>
  <si>
    <t>BRG011</t>
  </si>
  <si>
    <t>BRG012</t>
  </si>
  <si>
    <t>BRG013</t>
  </si>
  <si>
    <t>BRG014</t>
  </si>
  <si>
    <t>BRG015</t>
  </si>
  <si>
    <t>BRG016</t>
  </si>
  <si>
    <t>BRG017</t>
  </si>
  <si>
    <t>BRG018</t>
  </si>
  <si>
    <t>BRG019</t>
  </si>
  <si>
    <t>BRG020</t>
  </si>
  <si>
    <t>BRG021</t>
  </si>
  <si>
    <t>BRG022</t>
  </si>
  <si>
    <t>BRG023</t>
  </si>
  <si>
    <t>BRG024</t>
  </si>
  <si>
    <t>BRG025</t>
  </si>
  <si>
    <t>BRG026</t>
  </si>
  <si>
    <t>BRG027</t>
  </si>
  <si>
    <t>BRG028</t>
  </si>
  <si>
    <t>BRG029</t>
  </si>
  <si>
    <t>BRG030</t>
  </si>
  <si>
    <t>Colokan</t>
  </si>
  <si>
    <t>WD</t>
  </si>
  <si>
    <t>Filter Hidrolik</t>
  </si>
  <si>
    <t>BM 100</t>
  </si>
  <si>
    <t xml:space="preserve">Pompa Solar </t>
  </si>
  <si>
    <t>Pipa Rem Panjang</t>
  </si>
  <si>
    <t>Pipa Rem Pendek</t>
  </si>
  <si>
    <t>Kabel Ties 3.6 X 150mm (Warna Merah)</t>
  </si>
  <si>
    <t>Kabel Ties 3.6 X 150mm (Warna Kuning)</t>
  </si>
  <si>
    <t>Kabel Ties 3.6 X 150mm (Warna Hijau)</t>
  </si>
  <si>
    <t>Kabel Ties 3.6 X 150mm (Warna Biru)</t>
  </si>
  <si>
    <t>Cat Pilox (Warna Kuning)</t>
  </si>
  <si>
    <t>Double Niple Breaker DN MU 16 X RA BSP 20</t>
  </si>
  <si>
    <t>Plug 1/2 inch</t>
  </si>
  <si>
    <t>Filter Hidrolik (Kecil)</t>
  </si>
  <si>
    <t xml:space="preserve">Master Rem </t>
  </si>
  <si>
    <t>Solven Degriser</t>
  </si>
  <si>
    <t>Absorben Pad</t>
  </si>
  <si>
    <t>Kertas Gosok 900</t>
  </si>
  <si>
    <t>Lem Korea</t>
  </si>
  <si>
    <t>Gembok Besar</t>
  </si>
  <si>
    <t>Tang Kombinasi</t>
  </si>
  <si>
    <t>Kertas Gosok 800</t>
  </si>
  <si>
    <t>Terminal 3 Lubang</t>
  </si>
  <si>
    <t>Mata Pisau Cutter</t>
  </si>
  <si>
    <t>Clamp Selang 1 1/2 inch</t>
  </si>
  <si>
    <t>Kabel Ties 250 X 4.8mm</t>
  </si>
  <si>
    <t>Mata Gerinda Cutting Disk</t>
  </si>
  <si>
    <t>Ea</t>
  </si>
  <si>
    <t>Pack</t>
  </si>
  <si>
    <t>Kaleng</t>
  </si>
  <si>
    <t>Jeregen</t>
  </si>
  <si>
    <t>Lembar</t>
  </si>
  <si>
    <t>Meteran 5M</t>
  </si>
  <si>
    <t>Excavator</t>
  </si>
  <si>
    <t>HCR 120D</t>
  </si>
  <si>
    <t>Baut 24mm</t>
  </si>
  <si>
    <t>Body Harness</t>
  </si>
  <si>
    <t>Tombol Push Botton</t>
  </si>
  <si>
    <t>Kabel (Warna Merah)</t>
  </si>
  <si>
    <t>Kabel (Warna Hitam)</t>
  </si>
  <si>
    <t>Swit Aki 32A</t>
  </si>
  <si>
    <t>Alrm Kebakaran</t>
  </si>
  <si>
    <t>Master Kompling</t>
  </si>
  <si>
    <t>Pipa Rem</t>
  </si>
  <si>
    <t>Filteer Oli Hidrolik Custom</t>
  </si>
  <si>
    <t>NTN Deep Groove Ball Bearing 6000</t>
  </si>
  <si>
    <t>Bhusing 80 X 95 X 80</t>
  </si>
  <si>
    <t>Webbing Sling 3T</t>
  </si>
  <si>
    <t>Boom Absorben</t>
  </si>
  <si>
    <t>Impact Soket 40mm</t>
  </si>
  <si>
    <t>Mesin Impact Angin Wipro</t>
  </si>
  <si>
    <t>Alrm Mundur</t>
  </si>
  <si>
    <t>Cat (Warna biru)</t>
  </si>
  <si>
    <t>Cat (Warna Hijau)</t>
  </si>
  <si>
    <t>Cat (Warna Hitam)</t>
  </si>
  <si>
    <t>Cat (Warna Kuning)</t>
  </si>
  <si>
    <t>Cat (Warna Merah)</t>
  </si>
  <si>
    <t>Slevee 1/2 Inch</t>
  </si>
  <si>
    <t>Faceshield Bening</t>
  </si>
  <si>
    <t xml:space="preserve">Fuse 30A </t>
  </si>
  <si>
    <t>Grease Gun</t>
  </si>
  <si>
    <t>Hekter Tembak</t>
  </si>
  <si>
    <t>Kabel Ties 7.6 X 400</t>
  </si>
  <si>
    <t>Kuas Roll Kecil</t>
  </si>
  <si>
    <t>Gagang Kuas Rooll Kecil</t>
  </si>
  <si>
    <t>Kunci Pas Ring 12mm</t>
  </si>
  <si>
    <t>Makita CarBon Brussh Cb 325</t>
  </si>
  <si>
    <t>Baut Stut Bold 24mm</t>
  </si>
  <si>
    <t>Mata Paku Rivet 4/8</t>
  </si>
  <si>
    <t>Rivet Mnual</t>
  </si>
  <si>
    <t>Siku 30 X 30mm</t>
  </si>
  <si>
    <t>Silikon</t>
  </si>
  <si>
    <t>Tali Tambang</t>
  </si>
  <si>
    <t>Seltip Thread Seal Tape Isolasi Air 12 Mm</t>
  </si>
  <si>
    <t>Kran Air 3/4 inch</t>
  </si>
  <si>
    <t>Seal kit Cylinder Arm 600-8865</t>
  </si>
  <si>
    <t>Selenoid 24V</t>
  </si>
  <si>
    <t xml:space="preserve">Lampu Led </t>
  </si>
  <si>
    <t>Mnufold 608ua6e</t>
  </si>
  <si>
    <t>Kabel nyy-4x16</t>
  </si>
  <si>
    <t>Palu 3.5 Kg</t>
  </si>
  <si>
    <t>Mata Rivet 4.8 X 16 mm</t>
  </si>
  <si>
    <t xml:space="preserve">Bensin </t>
  </si>
  <si>
    <t>Mata Hekter Tembak 11.3mm 10.6mm</t>
  </si>
  <si>
    <t xml:space="preserve">Air Radiator Coolant </t>
  </si>
  <si>
    <t>Kabel Ties 4.8 X 250mm</t>
  </si>
  <si>
    <t>Contact Cleaner</t>
  </si>
  <si>
    <t>Hose Grease Gun</t>
  </si>
  <si>
    <t>Locktite 242</t>
  </si>
  <si>
    <t>Freon R134a</t>
  </si>
  <si>
    <t>Fuse 5 A Kecil</t>
  </si>
  <si>
    <t>Fuse 20 A Kecil</t>
  </si>
  <si>
    <t>Alat Pel Lantai</t>
  </si>
  <si>
    <t>Tali Nilon</t>
  </si>
  <si>
    <t>Seal Oring</t>
  </si>
  <si>
    <t>Scotline</t>
  </si>
  <si>
    <t>Lem Besi</t>
  </si>
  <si>
    <t>Baut Track shoe 20.5 X 55</t>
  </si>
  <si>
    <t>Power Suply 24V-DC Mean wheel</t>
  </si>
  <si>
    <t>Kaus Tangan</t>
  </si>
  <si>
    <t>Fuel Filter 509-5694</t>
  </si>
  <si>
    <t xml:space="preserve">Evavuator </t>
  </si>
  <si>
    <t>Separator Filter 523-4987</t>
  </si>
  <si>
    <t>Oil Filter 322-3155</t>
  </si>
  <si>
    <t>Filter Oli Hidrolik 590-9787</t>
  </si>
  <si>
    <t>Isolasi Electrim 3M</t>
  </si>
  <si>
    <t>Sekop Pasir</t>
  </si>
  <si>
    <t>Baut 14 Panjang 5cm</t>
  </si>
  <si>
    <t>Nut 14mm</t>
  </si>
  <si>
    <t>Ring Baut 14mm</t>
  </si>
  <si>
    <t>Nut 12mm</t>
  </si>
  <si>
    <t>Engsel Kecil</t>
  </si>
  <si>
    <t>Nut 10mm</t>
  </si>
  <si>
    <t>Baut 10mm</t>
  </si>
  <si>
    <t>Baut 12mm</t>
  </si>
  <si>
    <t>Ring Baut 12mm</t>
  </si>
  <si>
    <t>BRG031</t>
  </si>
  <si>
    <t>BRG032</t>
  </si>
  <si>
    <t>BRG033</t>
  </si>
  <si>
    <t>BRG034</t>
  </si>
  <si>
    <t>BRG035</t>
  </si>
  <si>
    <t>BRG036</t>
  </si>
  <si>
    <t>BRG037</t>
  </si>
  <si>
    <t>BRG038</t>
  </si>
  <si>
    <t>BRG039</t>
  </si>
  <si>
    <t>BRG040</t>
  </si>
  <si>
    <t>BRG041</t>
  </si>
  <si>
    <t>BRG042</t>
  </si>
  <si>
    <t>BRG043</t>
  </si>
  <si>
    <t>BRG044</t>
  </si>
  <si>
    <t>BRG045</t>
  </si>
  <si>
    <t>BRG046</t>
  </si>
  <si>
    <t>BRG047</t>
  </si>
  <si>
    <t>BRG048</t>
  </si>
  <si>
    <t>BRG049</t>
  </si>
  <si>
    <t>BRG050</t>
  </si>
  <si>
    <t>BRG051</t>
  </si>
  <si>
    <t>BRG052</t>
  </si>
  <si>
    <t>BRG053</t>
  </si>
  <si>
    <t>BRG054</t>
  </si>
  <si>
    <t>BRG055</t>
  </si>
  <si>
    <t>BRG056</t>
  </si>
  <si>
    <t>BRG057</t>
  </si>
  <si>
    <t>BRG058</t>
  </si>
  <si>
    <t>BRG059</t>
  </si>
  <si>
    <t>BRG060</t>
  </si>
  <si>
    <t>BRG061</t>
  </si>
  <si>
    <t>BRG062</t>
  </si>
  <si>
    <t>BRG063</t>
  </si>
  <si>
    <t>BRG064</t>
  </si>
  <si>
    <t>BRG065</t>
  </si>
  <si>
    <t>BRG066</t>
  </si>
  <si>
    <t>BRG067</t>
  </si>
  <si>
    <t>BRG068</t>
  </si>
  <si>
    <t>BRG069</t>
  </si>
  <si>
    <t>BRG070</t>
  </si>
  <si>
    <t>BRG071</t>
  </si>
  <si>
    <t>BRG072</t>
  </si>
  <si>
    <t>BRG073</t>
  </si>
  <si>
    <t>BRG074</t>
  </si>
  <si>
    <t>BRG075</t>
  </si>
  <si>
    <t>BRG076</t>
  </si>
  <si>
    <t>BRG077</t>
  </si>
  <si>
    <t>BRG078</t>
  </si>
  <si>
    <t>BRG079</t>
  </si>
  <si>
    <t>BRG080</t>
  </si>
  <si>
    <t>BRG081</t>
  </si>
  <si>
    <t>BRG082</t>
  </si>
  <si>
    <t>BRG083</t>
  </si>
  <si>
    <t>BRG084</t>
  </si>
  <si>
    <t>BRG085</t>
  </si>
  <si>
    <t>BRG086</t>
  </si>
  <si>
    <t>BRG087</t>
  </si>
  <si>
    <t>BRG088</t>
  </si>
  <si>
    <t>BRG089</t>
  </si>
  <si>
    <t>BRG090</t>
  </si>
  <si>
    <t>BRG091</t>
  </si>
  <si>
    <t>BRG092</t>
  </si>
  <si>
    <t>BRG093</t>
  </si>
  <si>
    <t>BRG094</t>
  </si>
  <si>
    <t>BRG095</t>
  </si>
  <si>
    <t>BRG096</t>
  </si>
  <si>
    <t>BRG097</t>
  </si>
  <si>
    <t>BRG098</t>
  </si>
  <si>
    <t>BRG099</t>
  </si>
  <si>
    <t>BRG100</t>
  </si>
  <si>
    <t>BRG101</t>
  </si>
  <si>
    <t>BRG102</t>
  </si>
  <si>
    <t>BRG103</t>
  </si>
  <si>
    <t>BRG104</t>
  </si>
  <si>
    <t>BRG105</t>
  </si>
  <si>
    <t>BRG106</t>
  </si>
  <si>
    <t>BRG107</t>
  </si>
  <si>
    <t>BRG108</t>
  </si>
  <si>
    <t>BRG109</t>
  </si>
  <si>
    <t>BRG110</t>
  </si>
  <si>
    <t>BRG111</t>
  </si>
  <si>
    <t>BRG112</t>
  </si>
  <si>
    <t>BRG113</t>
  </si>
  <si>
    <t>BRG114</t>
  </si>
  <si>
    <t>BRG115</t>
  </si>
  <si>
    <t>BRG116</t>
  </si>
  <si>
    <t>BRG117</t>
  </si>
  <si>
    <t>BRG118</t>
  </si>
  <si>
    <t>BRG119</t>
  </si>
  <si>
    <t>Ring Baut 10mm</t>
  </si>
  <si>
    <t>BRG120</t>
  </si>
  <si>
    <t>Kuas Cat 2 inch</t>
  </si>
  <si>
    <t>Kuas Cat 1 1/2 inch</t>
  </si>
  <si>
    <t>Meter</t>
  </si>
  <si>
    <t>Set</t>
  </si>
  <si>
    <t>Pcs</t>
  </si>
  <si>
    <t>Liter</t>
  </si>
  <si>
    <t>Tabung</t>
  </si>
  <si>
    <t>Roll</t>
  </si>
  <si>
    <t>Relay Omron 12V</t>
  </si>
  <si>
    <t>Seal Breaker Parker SB 80</t>
  </si>
  <si>
    <t>BRG121</t>
  </si>
  <si>
    <t xml:space="preserve">Forklift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</si>
</sst>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5"/>
  <sheetViews>
    <sheetView tabSelected="1" topLeftCell="A33" workbookViewId="0">
      <selection activeCell="F11" sqref="F11"/>
    </sheetView>
  </sheetViews>
  <sheetFormatPr defaultRowHeight="14.4" x14ac:dyDescent="0.3"/>
  <cols>
    <col min="1" max="1" width="28.44140625" customWidth="1"/>
    <col min="2" max="2" width="23.44140625" customWidth="1"/>
    <col min="3" max="3" width="45.88671875" customWidth="1"/>
    <col min="4" max="4" width="19.109375" customWidth="1"/>
    <col min="5" max="5" width="19.21875" customWidth="1"/>
    <col min="6" max="6" width="2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3">
        <v>45839</v>
      </c>
      <c r="B2" s="4" t="s">
        <v>6</v>
      </c>
      <c r="C2" s="4" t="s">
        <v>38</v>
      </c>
      <c r="D2" s="4">
        <v>4</v>
      </c>
      <c r="E2" s="4" t="s">
        <v>64</v>
      </c>
      <c r="F2" s="4" t="s">
        <v>39</v>
      </c>
    </row>
    <row r="3" spans="1:6" x14ac:dyDescent="0.3">
      <c r="A3" s="3">
        <v>45839</v>
      </c>
      <c r="B3" s="4" t="s">
        <v>7</v>
      </c>
      <c r="C3" s="4" t="s">
        <v>40</v>
      </c>
      <c r="D3" s="4">
        <v>1</v>
      </c>
      <c r="E3" s="4" t="s">
        <v>64</v>
      </c>
      <c r="F3" s="4" t="s">
        <v>255</v>
      </c>
    </row>
    <row r="4" spans="1:6" x14ac:dyDescent="0.3">
      <c r="A4" s="3">
        <v>45839</v>
      </c>
      <c r="B4" s="4" t="s">
        <v>8</v>
      </c>
      <c r="C4" s="4" t="s">
        <v>41</v>
      </c>
      <c r="D4" s="4">
        <v>1</v>
      </c>
      <c r="E4" s="4" t="s">
        <v>64</v>
      </c>
      <c r="F4" s="4" t="s">
        <v>255</v>
      </c>
    </row>
    <row r="5" spans="1:6" x14ac:dyDescent="0.3">
      <c r="A5" s="3">
        <v>45839</v>
      </c>
      <c r="B5" s="4" t="s">
        <v>9</v>
      </c>
      <c r="C5" s="4" t="s">
        <v>42</v>
      </c>
      <c r="D5" s="4">
        <v>1</v>
      </c>
      <c r="E5" s="4" t="s">
        <v>64</v>
      </c>
      <c r="F5" s="4" t="s">
        <v>255</v>
      </c>
    </row>
    <row r="6" spans="1:6" x14ac:dyDescent="0.3">
      <c r="A6" s="3">
        <v>45901</v>
      </c>
      <c r="B6" s="4" t="s">
        <v>10</v>
      </c>
      <c r="C6" s="4" t="s">
        <v>43</v>
      </c>
      <c r="D6" s="4">
        <v>1</v>
      </c>
      <c r="E6" s="4" t="s">
        <v>65</v>
      </c>
      <c r="F6" s="4"/>
    </row>
    <row r="7" spans="1:6" x14ac:dyDescent="0.3">
      <c r="A7" s="3">
        <v>45901</v>
      </c>
      <c r="B7" s="4" t="s">
        <v>11</v>
      </c>
      <c r="C7" s="4" t="s">
        <v>44</v>
      </c>
      <c r="D7" s="4">
        <v>1</v>
      </c>
      <c r="E7" s="4" t="s">
        <v>65</v>
      </c>
      <c r="F7" s="4"/>
    </row>
    <row r="8" spans="1:6" x14ac:dyDescent="0.3">
      <c r="A8" s="3">
        <v>45901</v>
      </c>
      <c r="B8" s="4" t="s">
        <v>12</v>
      </c>
      <c r="C8" s="4" t="s">
        <v>45</v>
      </c>
      <c r="D8" s="4">
        <v>1</v>
      </c>
      <c r="E8" s="4" t="s">
        <v>65</v>
      </c>
      <c r="F8" s="4"/>
    </row>
    <row r="9" spans="1:6" x14ac:dyDescent="0.3">
      <c r="A9" s="3">
        <v>45901</v>
      </c>
      <c r="B9" s="4" t="s">
        <v>13</v>
      </c>
      <c r="C9" s="4" t="s">
        <v>46</v>
      </c>
      <c r="D9" s="4">
        <v>1</v>
      </c>
      <c r="E9" s="4" t="s">
        <v>65</v>
      </c>
      <c r="F9" s="4"/>
    </row>
    <row r="10" spans="1:6" x14ac:dyDescent="0.3">
      <c r="A10" s="3">
        <v>45901</v>
      </c>
      <c r="B10" s="4" t="s">
        <v>14</v>
      </c>
      <c r="C10" s="4" t="s">
        <v>47</v>
      </c>
      <c r="D10" s="4">
        <v>1</v>
      </c>
      <c r="E10" s="4" t="s">
        <v>66</v>
      </c>
      <c r="F10" s="4"/>
    </row>
    <row r="11" spans="1:6" x14ac:dyDescent="0.3">
      <c r="A11" s="3">
        <v>45901</v>
      </c>
      <c r="B11" s="4" t="s">
        <v>15</v>
      </c>
      <c r="C11" s="4" t="s">
        <v>48</v>
      </c>
      <c r="D11" s="4">
        <v>10</v>
      </c>
      <c r="E11" s="4" t="s">
        <v>64</v>
      </c>
      <c r="F11" s="4" t="s">
        <v>70</v>
      </c>
    </row>
    <row r="12" spans="1:6" x14ac:dyDescent="0.3">
      <c r="A12" s="3">
        <v>45901</v>
      </c>
      <c r="B12" s="4" t="s">
        <v>16</v>
      </c>
      <c r="C12" s="4" t="s">
        <v>49</v>
      </c>
      <c r="D12" s="4">
        <v>10</v>
      </c>
      <c r="E12" s="4" t="s">
        <v>64</v>
      </c>
      <c r="F12" s="4" t="s">
        <v>70</v>
      </c>
    </row>
    <row r="13" spans="1:6" x14ac:dyDescent="0.3">
      <c r="A13" s="3">
        <v>45901</v>
      </c>
      <c r="B13" s="4" t="s">
        <v>17</v>
      </c>
      <c r="C13" s="4" t="s">
        <v>50</v>
      </c>
      <c r="D13" s="4">
        <v>3</v>
      </c>
      <c r="E13" s="4" t="s">
        <v>64</v>
      </c>
      <c r="F13" s="4" t="s">
        <v>71</v>
      </c>
    </row>
    <row r="14" spans="1:6" x14ac:dyDescent="0.3">
      <c r="A14" s="3">
        <f>DATE(2025,1,16)</f>
        <v>45673</v>
      </c>
      <c r="B14" s="4" t="s">
        <v>18</v>
      </c>
      <c r="C14" s="4" t="s">
        <v>51</v>
      </c>
      <c r="D14" s="4">
        <v>1</v>
      </c>
      <c r="E14" s="4" t="s">
        <v>64</v>
      </c>
      <c r="F14" s="4" t="s">
        <v>255</v>
      </c>
    </row>
    <row r="15" spans="1:6" x14ac:dyDescent="0.3">
      <c r="A15" s="3">
        <f>DATE(2025,1,16)</f>
        <v>45673</v>
      </c>
      <c r="B15" s="4" t="s">
        <v>19</v>
      </c>
      <c r="C15" s="4" t="s">
        <v>52</v>
      </c>
      <c r="D15" s="4">
        <v>6</v>
      </c>
      <c r="E15" s="4" t="s">
        <v>67</v>
      </c>
      <c r="F15" s="4"/>
    </row>
    <row r="16" spans="1:6" x14ac:dyDescent="0.3">
      <c r="A16" s="3">
        <f>DATE(2025,1,16)</f>
        <v>45673</v>
      </c>
      <c r="B16" s="4" t="s">
        <v>20</v>
      </c>
      <c r="C16" s="4" t="s">
        <v>53</v>
      </c>
      <c r="D16" s="4">
        <v>4</v>
      </c>
      <c r="E16" s="4" t="s">
        <v>65</v>
      </c>
      <c r="F16" s="4"/>
    </row>
    <row r="17" spans="1:6" x14ac:dyDescent="0.3">
      <c r="A17" s="3">
        <f>DATE(2025,1,16)</f>
        <v>45673</v>
      </c>
      <c r="B17" s="4" t="s">
        <v>21</v>
      </c>
      <c r="C17" s="4" t="s">
        <v>72</v>
      </c>
      <c r="D17" s="4">
        <v>31</v>
      </c>
      <c r="E17" s="4" t="s">
        <v>64</v>
      </c>
      <c r="F17" s="4" t="s">
        <v>39</v>
      </c>
    </row>
    <row r="18" spans="1:6" x14ac:dyDescent="0.3">
      <c r="A18" s="3">
        <f>DATE(2025,1,17)</f>
        <v>45674</v>
      </c>
      <c r="B18" s="4" t="s">
        <v>22</v>
      </c>
      <c r="C18" s="4" t="s">
        <v>54</v>
      </c>
      <c r="D18" s="4">
        <v>12</v>
      </c>
      <c r="E18" s="4" t="s">
        <v>68</v>
      </c>
      <c r="F18" s="4"/>
    </row>
    <row r="19" spans="1:6" x14ac:dyDescent="0.3">
      <c r="A19" s="3">
        <f>DATE(2025,1,21)</f>
        <v>45678</v>
      </c>
      <c r="B19" s="4" t="s">
        <v>23</v>
      </c>
      <c r="C19" s="4" t="s">
        <v>55</v>
      </c>
      <c r="D19" s="4">
        <v>1</v>
      </c>
      <c r="E19" s="4" t="s">
        <v>64</v>
      </c>
      <c r="F19" s="4"/>
    </row>
    <row r="20" spans="1:6" x14ac:dyDescent="0.3">
      <c r="A20" s="3">
        <f>DATE(2025,1,21)</f>
        <v>45678</v>
      </c>
      <c r="B20" s="4" t="s">
        <v>24</v>
      </c>
      <c r="C20" s="4" t="s">
        <v>56</v>
      </c>
      <c r="D20" s="4">
        <v>1</v>
      </c>
      <c r="E20" s="4" t="s">
        <v>64</v>
      </c>
      <c r="F20" s="4"/>
    </row>
    <row r="21" spans="1:6" x14ac:dyDescent="0.3">
      <c r="A21" s="3">
        <f t="shared" ref="A21:A34" si="0">DATE(2025,1,22)</f>
        <v>45679</v>
      </c>
      <c r="B21" s="4" t="s">
        <v>25</v>
      </c>
      <c r="C21" s="4" t="s">
        <v>57</v>
      </c>
      <c r="D21" s="4">
        <v>1</v>
      </c>
      <c r="E21" s="4" t="s">
        <v>64</v>
      </c>
      <c r="F21" s="4"/>
    </row>
    <row r="22" spans="1:6" x14ac:dyDescent="0.3">
      <c r="A22" s="3">
        <f t="shared" si="0"/>
        <v>45679</v>
      </c>
      <c r="B22" s="4" t="s">
        <v>26</v>
      </c>
      <c r="C22" s="4" t="s">
        <v>69</v>
      </c>
      <c r="D22" s="4">
        <v>1</v>
      </c>
      <c r="E22" s="4" t="s">
        <v>64</v>
      </c>
      <c r="F22" s="4"/>
    </row>
    <row r="23" spans="1:6" x14ac:dyDescent="0.3">
      <c r="A23" s="3">
        <f t="shared" si="0"/>
        <v>45679</v>
      </c>
      <c r="B23" s="4" t="s">
        <v>27</v>
      </c>
      <c r="C23" s="4" t="s">
        <v>58</v>
      </c>
      <c r="D23" s="4">
        <v>10</v>
      </c>
      <c r="E23" s="4" t="s">
        <v>68</v>
      </c>
      <c r="F23" s="4"/>
    </row>
    <row r="24" spans="1:6" x14ac:dyDescent="0.3">
      <c r="A24" s="3">
        <f t="shared" si="0"/>
        <v>45679</v>
      </c>
      <c r="B24" s="4" t="s">
        <v>28</v>
      </c>
      <c r="C24" s="4" t="s">
        <v>59</v>
      </c>
      <c r="D24" s="4">
        <v>3</v>
      </c>
      <c r="E24" s="4" t="s">
        <v>64</v>
      </c>
      <c r="F24" s="4"/>
    </row>
    <row r="25" spans="1:6" x14ac:dyDescent="0.3">
      <c r="A25" s="3">
        <f t="shared" si="0"/>
        <v>45679</v>
      </c>
      <c r="B25" s="4" t="s">
        <v>29</v>
      </c>
      <c r="C25" s="4" t="s">
        <v>36</v>
      </c>
      <c r="D25" s="4">
        <v>2</v>
      </c>
      <c r="E25" s="4" t="s">
        <v>64</v>
      </c>
      <c r="F25" s="4"/>
    </row>
    <row r="26" spans="1:6" x14ac:dyDescent="0.3">
      <c r="A26" s="3">
        <f t="shared" si="0"/>
        <v>45679</v>
      </c>
      <c r="B26" s="4" t="s">
        <v>30</v>
      </c>
      <c r="C26" s="4" t="s">
        <v>60</v>
      </c>
      <c r="D26" s="4">
        <v>2</v>
      </c>
      <c r="E26" s="4" t="s">
        <v>64</v>
      </c>
      <c r="F26" s="4"/>
    </row>
    <row r="27" spans="1:6" x14ac:dyDescent="0.3">
      <c r="A27" s="3">
        <f t="shared" si="0"/>
        <v>45679</v>
      </c>
      <c r="B27" s="4" t="s">
        <v>31</v>
      </c>
      <c r="C27" s="4" t="s">
        <v>37</v>
      </c>
      <c r="D27" s="4">
        <v>1</v>
      </c>
      <c r="E27" s="4" t="s">
        <v>64</v>
      </c>
      <c r="F27" s="4"/>
    </row>
    <row r="28" spans="1:6" x14ac:dyDescent="0.3">
      <c r="A28" s="3">
        <f t="shared" si="0"/>
        <v>45679</v>
      </c>
      <c r="B28" s="4" t="s">
        <v>32</v>
      </c>
      <c r="C28" s="4" t="s">
        <v>61</v>
      </c>
      <c r="D28" s="4">
        <v>10</v>
      </c>
      <c r="E28" s="4" t="s">
        <v>64</v>
      </c>
      <c r="F28" s="4"/>
    </row>
    <row r="29" spans="1:6" x14ac:dyDescent="0.3">
      <c r="A29" s="3">
        <f t="shared" si="0"/>
        <v>45679</v>
      </c>
      <c r="B29" s="4" t="s">
        <v>33</v>
      </c>
      <c r="C29" s="4" t="s">
        <v>62</v>
      </c>
      <c r="D29" s="4">
        <v>1</v>
      </c>
      <c r="E29" s="4" t="s">
        <v>65</v>
      </c>
      <c r="F29" s="4"/>
    </row>
    <row r="30" spans="1:6" x14ac:dyDescent="0.3">
      <c r="A30" s="3">
        <f t="shared" si="0"/>
        <v>45679</v>
      </c>
      <c r="B30" s="4" t="s">
        <v>34</v>
      </c>
      <c r="C30" s="4" t="s">
        <v>63</v>
      </c>
      <c r="D30" s="4">
        <v>1</v>
      </c>
      <c r="E30" s="4" t="s">
        <v>65</v>
      </c>
      <c r="F30" s="4"/>
    </row>
    <row r="31" spans="1:6" x14ac:dyDescent="0.3">
      <c r="A31" s="3">
        <f t="shared" si="0"/>
        <v>45679</v>
      </c>
      <c r="B31" s="4" t="s">
        <v>35</v>
      </c>
      <c r="C31" s="4" t="s">
        <v>73</v>
      </c>
      <c r="D31" s="4">
        <v>1</v>
      </c>
      <c r="E31" s="4" t="s">
        <v>64</v>
      </c>
      <c r="F31" s="4"/>
    </row>
    <row r="32" spans="1:6" x14ac:dyDescent="0.3">
      <c r="A32" s="3">
        <f t="shared" si="0"/>
        <v>45679</v>
      </c>
      <c r="B32" s="4" t="s">
        <v>153</v>
      </c>
      <c r="C32" s="4" t="s">
        <v>252</v>
      </c>
      <c r="D32" s="4">
        <v>2</v>
      </c>
      <c r="E32" s="4" t="s">
        <v>64</v>
      </c>
      <c r="F32" s="4" t="s">
        <v>70</v>
      </c>
    </row>
    <row r="33" spans="1:6" x14ac:dyDescent="0.3">
      <c r="A33" s="3">
        <f t="shared" si="0"/>
        <v>45679</v>
      </c>
      <c r="B33" s="4" t="s">
        <v>154</v>
      </c>
      <c r="C33" s="4" t="s">
        <v>74</v>
      </c>
      <c r="D33" s="4">
        <v>1</v>
      </c>
      <c r="E33" s="4" t="s">
        <v>64</v>
      </c>
      <c r="F33" s="4" t="s">
        <v>255</v>
      </c>
    </row>
    <row r="34" spans="1:6" x14ac:dyDescent="0.3">
      <c r="A34" s="3">
        <f t="shared" si="0"/>
        <v>45679</v>
      </c>
      <c r="B34" s="4" t="s">
        <v>155</v>
      </c>
      <c r="C34" s="4" t="s">
        <v>75</v>
      </c>
      <c r="D34" s="4">
        <v>5</v>
      </c>
      <c r="E34" s="4" t="s">
        <v>246</v>
      </c>
      <c r="F34" s="4"/>
    </row>
    <row r="35" spans="1:6" x14ac:dyDescent="0.3">
      <c r="A35" s="3">
        <f>DATE(2025,1,22)</f>
        <v>45679</v>
      </c>
      <c r="B35" s="4" t="s">
        <v>156</v>
      </c>
      <c r="C35" s="4" t="s">
        <v>76</v>
      </c>
      <c r="D35" s="4">
        <v>1</v>
      </c>
      <c r="E35" s="4" t="s">
        <v>246</v>
      </c>
      <c r="F35" s="4"/>
    </row>
    <row r="36" spans="1:6" x14ac:dyDescent="0.3">
      <c r="A36" s="3">
        <f>DATE(2025,1,23)</f>
        <v>45680</v>
      </c>
      <c r="B36" s="4" t="s">
        <v>157</v>
      </c>
      <c r="C36" s="4" t="s">
        <v>77</v>
      </c>
      <c r="D36" s="4">
        <v>3</v>
      </c>
      <c r="E36" s="4" t="s">
        <v>64</v>
      </c>
      <c r="F36" s="4" t="s">
        <v>255</v>
      </c>
    </row>
    <row r="37" spans="1:6" x14ac:dyDescent="0.3">
      <c r="A37" s="3">
        <f>DATE(2025,1,26)</f>
        <v>45683</v>
      </c>
      <c r="B37" s="4" t="s">
        <v>158</v>
      </c>
      <c r="C37" s="4" t="s">
        <v>78</v>
      </c>
      <c r="D37" s="4">
        <v>1</v>
      </c>
      <c r="E37" s="4" t="s">
        <v>64</v>
      </c>
      <c r="F37" s="4"/>
    </row>
    <row r="38" spans="1:6" x14ac:dyDescent="0.3">
      <c r="A38" s="3">
        <f t="shared" ref="A38:A44" si="1">DATE(2025,2,6)</f>
        <v>45694</v>
      </c>
      <c r="B38" s="4" t="s">
        <v>159</v>
      </c>
      <c r="C38" s="4" t="s">
        <v>79</v>
      </c>
      <c r="D38" s="4">
        <v>1</v>
      </c>
      <c r="E38" s="4" t="s">
        <v>64</v>
      </c>
      <c r="F38" s="4" t="s">
        <v>255</v>
      </c>
    </row>
    <row r="39" spans="1:6" x14ac:dyDescent="0.3">
      <c r="A39" s="3">
        <f t="shared" si="1"/>
        <v>45694</v>
      </c>
      <c r="B39" s="4" t="s">
        <v>160</v>
      </c>
      <c r="C39" s="4" t="s">
        <v>80</v>
      </c>
      <c r="D39" s="4">
        <v>1</v>
      </c>
      <c r="E39" s="4" t="s">
        <v>64</v>
      </c>
      <c r="F39" s="4" t="s">
        <v>255</v>
      </c>
    </row>
    <row r="40" spans="1:6" x14ac:dyDescent="0.3">
      <c r="A40" s="3">
        <f t="shared" si="1"/>
        <v>45694</v>
      </c>
      <c r="B40" s="4" t="s">
        <v>161</v>
      </c>
      <c r="C40" s="4" t="s">
        <v>81</v>
      </c>
      <c r="D40" s="4">
        <v>2</v>
      </c>
      <c r="E40" s="4" t="s">
        <v>64</v>
      </c>
      <c r="F40" s="4" t="s">
        <v>71</v>
      </c>
    </row>
    <row r="41" spans="1:6" x14ac:dyDescent="0.3">
      <c r="A41" s="3">
        <f t="shared" si="1"/>
        <v>45694</v>
      </c>
      <c r="B41" s="4" t="s">
        <v>162</v>
      </c>
      <c r="C41" s="4" t="s">
        <v>82</v>
      </c>
      <c r="D41" s="4">
        <v>6</v>
      </c>
      <c r="E41" s="4" t="s">
        <v>64</v>
      </c>
      <c r="F41" s="4"/>
    </row>
    <row r="42" spans="1:6" x14ac:dyDescent="0.3">
      <c r="A42" s="3">
        <f t="shared" si="1"/>
        <v>45694</v>
      </c>
      <c r="B42" s="4" t="s">
        <v>163</v>
      </c>
      <c r="C42" s="4" t="s">
        <v>83</v>
      </c>
      <c r="D42" s="4">
        <v>1</v>
      </c>
      <c r="E42" s="4" t="s">
        <v>64</v>
      </c>
      <c r="F42" s="4" t="s">
        <v>70</v>
      </c>
    </row>
    <row r="43" spans="1:6" x14ac:dyDescent="0.3">
      <c r="A43" s="3">
        <f t="shared" si="1"/>
        <v>45694</v>
      </c>
      <c r="B43" s="4" t="s">
        <v>164</v>
      </c>
      <c r="C43" s="4" t="s">
        <v>84</v>
      </c>
      <c r="D43" s="4">
        <v>4</v>
      </c>
      <c r="E43" s="4" t="s">
        <v>64</v>
      </c>
      <c r="F43" s="4"/>
    </row>
    <row r="44" spans="1:6" x14ac:dyDescent="0.3">
      <c r="A44" s="3">
        <f t="shared" si="1"/>
        <v>45694</v>
      </c>
      <c r="B44" s="4" t="s">
        <v>165</v>
      </c>
      <c r="C44" s="4" t="s">
        <v>53</v>
      </c>
      <c r="D44" s="4">
        <v>2</v>
      </c>
      <c r="E44" s="4" t="s">
        <v>65</v>
      </c>
      <c r="F44" s="4"/>
    </row>
    <row r="45" spans="1:6" x14ac:dyDescent="0.3">
      <c r="A45" s="3">
        <f>DATE(2025,2,7)</f>
        <v>45695</v>
      </c>
      <c r="B45" s="4" t="s">
        <v>166</v>
      </c>
      <c r="C45" s="4" t="s">
        <v>85</v>
      </c>
      <c r="D45" s="4">
        <v>2</v>
      </c>
      <c r="E45" s="4" t="s">
        <v>64</v>
      </c>
      <c r="F45" s="4"/>
    </row>
    <row r="46" spans="1:6" x14ac:dyDescent="0.3">
      <c r="A46" s="3">
        <f>DATE(2025,2,18)</f>
        <v>45706</v>
      </c>
      <c r="B46" s="4" t="s">
        <v>167</v>
      </c>
      <c r="C46" s="4" t="s">
        <v>86</v>
      </c>
      <c r="D46" s="4">
        <v>1</v>
      </c>
      <c r="E46" s="4" t="s">
        <v>64</v>
      </c>
      <c r="F46" s="4"/>
    </row>
    <row r="47" spans="1:6" x14ac:dyDescent="0.3">
      <c r="A47" s="3">
        <f>DATE(2025,2,18)</f>
        <v>45706</v>
      </c>
      <c r="B47" s="4" t="s">
        <v>168</v>
      </c>
      <c r="C47" s="4" t="s">
        <v>87</v>
      </c>
      <c r="D47" s="4">
        <v>1</v>
      </c>
      <c r="E47" s="4" t="s">
        <v>247</v>
      </c>
      <c r="F47" s="4"/>
    </row>
    <row r="48" spans="1:6" x14ac:dyDescent="0.3">
      <c r="A48" s="3">
        <f>DATE(2025,2,21)</f>
        <v>45709</v>
      </c>
      <c r="B48" s="4" t="s">
        <v>169</v>
      </c>
      <c r="C48" s="4" t="s">
        <v>88</v>
      </c>
      <c r="D48" s="4">
        <v>2</v>
      </c>
      <c r="E48" s="4" t="s">
        <v>64</v>
      </c>
      <c r="F48" s="4"/>
    </row>
    <row r="49" spans="1:6" x14ac:dyDescent="0.3">
      <c r="A49" s="3">
        <f>DATE(2025,2,21)</f>
        <v>45709</v>
      </c>
      <c r="B49" s="4" t="s">
        <v>170</v>
      </c>
      <c r="C49" s="4" t="s">
        <v>89</v>
      </c>
      <c r="D49" s="4">
        <v>5</v>
      </c>
      <c r="E49" s="4" t="s">
        <v>66</v>
      </c>
      <c r="F49" s="4"/>
    </row>
    <row r="50" spans="1:6" x14ac:dyDescent="0.3">
      <c r="A50" s="3">
        <f>DATE(2025,2,25)</f>
        <v>45713</v>
      </c>
      <c r="B50" s="4" t="s">
        <v>171</v>
      </c>
      <c r="C50" s="4" t="s">
        <v>90</v>
      </c>
      <c r="D50" s="4">
        <v>8</v>
      </c>
      <c r="E50" s="4" t="s">
        <v>66</v>
      </c>
      <c r="F50" s="4"/>
    </row>
    <row r="51" spans="1:6" x14ac:dyDescent="0.3">
      <c r="A51" s="3">
        <f t="shared" ref="A51:A71" si="2">DATE(2025,2,21)</f>
        <v>45709</v>
      </c>
      <c r="B51" s="4" t="s">
        <v>172</v>
      </c>
      <c r="C51" s="4" t="s">
        <v>91</v>
      </c>
      <c r="D51" s="4">
        <v>2</v>
      </c>
      <c r="E51" s="4" t="s">
        <v>66</v>
      </c>
      <c r="F51" s="4"/>
    </row>
    <row r="52" spans="1:6" x14ac:dyDescent="0.3">
      <c r="A52" s="3">
        <f t="shared" si="2"/>
        <v>45709</v>
      </c>
      <c r="B52" s="4" t="s">
        <v>173</v>
      </c>
      <c r="C52" s="4" t="s">
        <v>92</v>
      </c>
      <c r="D52" s="4">
        <v>5</v>
      </c>
      <c r="E52" s="4" t="s">
        <v>66</v>
      </c>
      <c r="F52" s="4"/>
    </row>
    <row r="53" spans="1:6" x14ac:dyDescent="0.3">
      <c r="A53" s="3">
        <f t="shared" si="2"/>
        <v>45709</v>
      </c>
      <c r="B53" s="4" t="s">
        <v>174</v>
      </c>
      <c r="C53" s="4" t="s">
        <v>93</v>
      </c>
      <c r="D53" s="4">
        <v>3</v>
      </c>
      <c r="E53" s="4" t="s">
        <v>66</v>
      </c>
      <c r="F53" s="4"/>
    </row>
    <row r="54" spans="1:6" x14ac:dyDescent="0.3">
      <c r="A54" s="3">
        <f t="shared" si="2"/>
        <v>45709</v>
      </c>
      <c r="B54" s="4" t="s">
        <v>175</v>
      </c>
      <c r="C54" s="4" t="s">
        <v>94</v>
      </c>
      <c r="D54" s="4">
        <v>10</v>
      </c>
      <c r="E54" s="4" t="s">
        <v>64</v>
      </c>
      <c r="F54" s="4" t="s">
        <v>71</v>
      </c>
    </row>
    <row r="55" spans="1:6" x14ac:dyDescent="0.3">
      <c r="A55" s="3">
        <f t="shared" si="2"/>
        <v>45709</v>
      </c>
      <c r="B55" s="4" t="s">
        <v>176</v>
      </c>
      <c r="C55" s="4" t="s">
        <v>95</v>
      </c>
      <c r="D55" s="4">
        <v>2</v>
      </c>
      <c r="E55" s="4" t="s">
        <v>64</v>
      </c>
      <c r="F55" s="4"/>
    </row>
    <row r="56" spans="1:6" x14ac:dyDescent="0.3">
      <c r="A56" s="3">
        <f t="shared" si="2"/>
        <v>45709</v>
      </c>
      <c r="B56" s="4" t="s">
        <v>177</v>
      </c>
      <c r="C56" s="4" t="s">
        <v>96</v>
      </c>
      <c r="D56" s="4">
        <v>5</v>
      </c>
      <c r="E56" s="4" t="s">
        <v>248</v>
      </c>
      <c r="F56" s="4" t="s">
        <v>255</v>
      </c>
    </row>
    <row r="57" spans="1:6" x14ac:dyDescent="0.3">
      <c r="A57" s="3">
        <f t="shared" si="2"/>
        <v>45709</v>
      </c>
      <c r="B57" s="4" t="s">
        <v>178</v>
      </c>
      <c r="C57" s="4" t="s">
        <v>101</v>
      </c>
      <c r="D57" s="4">
        <v>1</v>
      </c>
      <c r="E57" s="4" t="s">
        <v>64</v>
      </c>
      <c r="F57" s="4"/>
    </row>
    <row r="58" spans="1:6" x14ac:dyDescent="0.3">
      <c r="A58" s="3">
        <f t="shared" si="2"/>
        <v>45709</v>
      </c>
      <c r="B58" s="4" t="s">
        <v>179</v>
      </c>
      <c r="C58" s="4" t="s">
        <v>97</v>
      </c>
      <c r="D58" s="4">
        <v>1</v>
      </c>
      <c r="E58" s="4" t="s">
        <v>64</v>
      </c>
      <c r="F58" s="4"/>
    </row>
    <row r="59" spans="1:6" x14ac:dyDescent="0.3">
      <c r="A59" s="3">
        <f t="shared" si="2"/>
        <v>45709</v>
      </c>
      <c r="B59" s="4" t="s">
        <v>180</v>
      </c>
      <c r="C59" s="4" t="s">
        <v>98</v>
      </c>
      <c r="D59" s="4">
        <v>1</v>
      </c>
      <c r="E59" s="4" t="s">
        <v>64</v>
      </c>
      <c r="F59" s="4"/>
    </row>
    <row r="60" spans="1:6" x14ac:dyDescent="0.3">
      <c r="A60" s="3">
        <f t="shared" si="2"/>
        <v>45709</v>
      </c>
      <c r="B60" s="4" t="s">
        <v>181</v>
      </c>
      <c r="C60" s="4" t="s">
        <v>99</v>
      </c>
      <c r="D60" s="4">
        <v>1</v>
      </c>
      <c r="E60" s="4" t="s">
        <v>65</v>
      </c>
      <c r="F60" s="4"/>
    </row>
    <row r="61" spans="1:6" x14ac:dyDescent="0.3">
      <c r="A61" s="3">
        <f t="shared" si="2"/>
        <v>45709</v>
      </c>
      <c r="B61" s="4" t="s">
        <v>182</v>
      </c>
      <c r="C61" s="4" t="s">
        <v>100</v>
      </c>
      <c r="D61" s="4">
        <v>3</v>
      </c>
      <c r="E61" s="4" t="s">
        <v>64</v>
      </c>
      <c r="F61" s="4"/>
    </row>
    <row r="62" spans="1:6" x14ac:dyDescent="0.3">
      <c r="A62" s="3">
        <f t="shared" si="2"/>
        <v>45709</v>
      </c>
      <c r="B62" s="4" t="s">
        <v>183</v>
      </c>
      <c r="C62" s="4" t="s">
        <v>102</v>
      </c>
      <c r="D62" s="4">
        <v>1</v>
      </c>
      <c r="E62" s="4" t="s">
        <v>64</v>
      </c>
      <c r="F62" s="4"/>
    </row>
    <row r="63" spans="1:6" x14ac:dyDescent="0.3">
      <c r="A63" s="3">
        <f t="shared" si="2"/>
        <v>45709</v>
      </c>
      <c r="B63" s="4" t="s">
        <v>184</v>
      </c>
      <c r="C63" s="4" t="s">
        <v>103</v>
      </c>
      <c r="D63" s="4">
        <v>1</v>
      </c>
      <c r="E63" s="4" t="s">
        <v>65</v>
      </c>
      <c r="F63" s="4"/>
    </row>
    <row r="64" spans="1:6" x14ac:dyDescent="0.3">
      <c r="A64" s="3">
        <f t="shared" si="2"/>
        <v>45709</v>
      </c>
      <c r="B64" s="4" t="s">
        <v>185</v>
      </c>
      <c r="C64" s="4" t="s">
        <v>104</v>
      </c>
      <c r="D64" s="4">
        <v>2</v>
      </c>
      <c r="E64" s="4" t="s">
        <v>246</v>
      </c>
      <c r="F64" s="4"/>
    </row>
    <row r="65" spans="1:6" x14ac:dyDescent="0.3">
      <c r="A65" s="3">
        <f t="shared" si="2"/>
        <v>45709</v>
      </c>
      <c r="B65" s="4" t="s">
        <v>186</v>
      </c>
      <c r="C65" s="4" t="s">
        <v>105</v>
      </c>
      <c r="D65" s="4">
        <v>100</v>
      </c>
      <c r="E65" s="4" t="s">
        <v>248</v>
      </c>
      <c r="F65" s="4"/>
    </row>
    <row r="66" spans="1:6" x14ac:dyDescent="0.3">
      <c r="A66" s="3">
        <f t="shared" si="2"/>
        <v>45709</v>
      </c>
      <c r="B66" s="4" t="s">
        <v>187</v>
      </c>
      <c r="C66" s="4" t="s">
        <v>106</v>
      </c>
      <c r="D66" s="4">
        <v>2</v>
      </c>
      <c r="E66" s="4" t="s">
        <v>64</v>
      </c>
      <c r="F66" s="4"/>
    </row>
    <row r="67" spans="1:6" x14ac:dyDescent="0.3">
      <c r="A67" s="3">
        <f t="shared" si="2"/>
        <v>45709</v>
      </c>
      <c r="B67" s="4" t="s">
        <v>188</v>
      </c>
      <c r="C67" s="4" t="s">
        <v>107</v>
      </c>
      <c r="D67" s="4">
        <v>1</v>
      </c>
      <c r="E67" s="4" t="s">
        <v>64</v>
      </c>
      <c r="F67" s="4"/>
    </row>
    <row r="68" spans="1:6" x14ac:dyDescent="0.3">
      <c r="A68" s="3">
        <f t="shared" si="2"/>
        <v>45709</v>
      </c>
      <c r="B68" s="4" t="s">
        <v>189</v>
      </c>
      <c r="C68" s="4" t="s">
        <v>108</v>
      </c>
      <c r="D68" s="4">
        <v>12</v>
      </c>
      <c r="E68" s="4" t="s">
        <v>64</v>
      </c>
      <c r="F68" s="4"/>
    </row>
    <row r="69" spans="1:6" x14ac:dyDescent="0.3">
      <c r="A69" s="3">
        <f t="shared" si="2"/>
        <v>45709</v>
      </c>
      <c r="B69" s="4" t="s">
        <v>190</v>
      </c>
      <c r="C69" s="4" t="s">
        <v>109</v>
      </c>
      <c r="D69" s="4">
        <v>2</v>
      </c>
      <c r="E69" s="4" t="s">
        <v>246</v>
      </c>
      <c r="F69" s="4"/>
    </row>
    <row r="70" spans="1:6" x14ac:dyDescent="0.3">
      <c r="A70" s="3">
        <f t="shared" si="2"/>
        <v>45709</v>
      </c>
      <c r="B70" s="4" t="s">
        <v>191</v>
      </c>
      <c r="C70" s="4" t="s">
        <v>110</v>
      </c>
      <c r="D70" s="4">
        <v>10</v>
      </c>
      <c r="E70" s="4" t="s">
        <v>64</v>
      </c>
      <c r="F70" s="4"/>
    </row>
    <row r="71" spans="1:6" x14ac:dyDescent="0.3">
      <c r="A71" s="3">
        <f t="shared" si="2"/>
        <v>45709</v>
      </c>
      <c r="B71" s="4" t="s">
        <v>192</v>
      </c>
      <c r="C71" s="4" t="s">
        <v>111</v>
      </c>
      <c r="D71" s="4">
        <v>1</v>
      </c>
      <c r="E71" s="4" t="s">
        <v>64</v>
      </c>
      <c r="F71" s="4"/>
    </row>
    <row r="72" spans="1:6" x14ac:dyDescent="0.3">
      <c r="A72" s="3">
        <f>DATE(2025,3,3)</f>
        <v>45719</v>
      </c>
      <c r="B72" s="4" t="s">
        <v>193</v>
      </c>
      <c r="C72" s="4" t="s">
        <v>253</v>
      </c>
      <c r="D72" s="4">
        <v>5</v>
      </c>
      <c r="E72" s="4" t="s">
        <v>65</v>
      </c>
      <c r="F72" s="4" t="s">
        <v>70</v>
      </c>
    </row>
    <row r="73" spans="1:6" x14ac:dyDescent="0.3">
      <c r="A73" s="3">
        <f>DATE(2025,2,21)</f>
        <v>45709</v>
      </c>
      <c r="B73" s="4" t="s">
        <v>194</v>
      </c>
      <c r="C73" s="4" t="s">
        <v>112</v>
      </c>
      <c r="D73" s="4">
        <v>3</v>
      </c>
      <c r="E73" s="4" t="s">
        <v>65</v>
      </c>
      <c r="F73" s="4" t="s">
        <v>70</v>
      </c>
    </row>
    <row r="74" spans="1:6" x14ac:dyDescent="0.3">
      <c r="A74" s="3">
        <f>DATE(2025,2,21)</f>
        <v>45709</v>
      </c>
      <c r="B74" s="4" t="s">
        <v>195</v>
      </c>
      <c r="C74" s="4" t="s">
        <v>48</v>
      </c>
      <c r="D74" s="4">
        <v>20</v>
      </c>
      <c r="E74" s="4" t="s">
        <v>64</v>
      </c>
      <c r="F74" s="4" t="s">
        <v>70</v>
      </c>
    </row>
    <row r="75" spans="1:6" x14ac:dyDescent="0.3">
      <c r="A75" s="3">
        <f>DATE(2025,2,21)</f>
        <v>45709</v>
      </c>
      <c r="B75" s="4" t="s">
        <v>196</v>
      </c>
      <c r="C75" s="4" t="s">
        <v>113</v>
      </c>
      <c r="D75" s="4">
        <v>3</v>
      </c>
      <c r="E75" s="4" t="s">
        <v>64</v>
      </c>
      <c r="F75" s="4" t="s">
        <v>39</v>
      </c>
    </row>
    <row r="76" spans="1:6" x14ac:dyDescent="0.3">
      <c r="A76" s="3">
        <f>DATE(2025,2,21)</f>
        <v>45709</v>
      </c>
      <c r="B76" s="4" t="s">
        <v>197</v>
      </c>
      <c r="C76" s="4" t="s">
        <v>114</v>
      </c>
      <c r="D76" s="4">
        <v>3</v>
      </c>
      <c r="E76" s="4" t="s">
        <v>64</v>
      </c>
      <c r="F76" s="4" t="s">
        <v>70</v>
      </c>
    </row>
    <row r="77" spans="1:6" x14ac:dyDescent="0.3">
      <c r="A77" s="3">
        <f>DATE(2025,3,11)</f>
        <v>45727</v>
      </c>
      <c r="B77" s="4" t="s">
        <v>198</v>
      </c>
      <c r="C77" s="4" t="s">
        <v>115</v>
      </c>
      <c r="D77" s="4">
        <v>1</v>
      </c>
      <c r="E77" s="4" t="s">
        <v>247</v>
      </c>
      <c r="F77" s="4"/>
    </row>
    <row r="78" spans="1:6" x14ac:dyDescent="0.3">
      <c r="A78" s="3">
        <f>DATE(2025,3,11)</f>
        <v>45727</v>
      </c>
      <c r="B78" s="4" t="s">
        <v>199</v>
      </c>
      <c r="C78" s="4" t="s">
        <v>116</v>
      </c>
      <c r="D78" s="4">
        <v>50</v>
      </c>
      <c r="E78" s="4" t="s">
        <v>246</v>
      </c>
      <c r="F78" s="4"/>
    </row>
    <row r="79" spans="1:6" x14ac:dyDescent="0.3">
      <c r="A79" s="3">
        <f t="shared" ref="A79:A105" si="3">DATE(2025,3,19)</f>
        <v>45735</v>
      </c>
      <c r="B79" s="4" t="s">
        <v>200</v>
      </c>
      <c r="C79" s="4" t="s">
        <v>150</v>
      </c>
      <c r="D79" s="4">
        <v>30</v>
      </c>
      <c r="E79" s="4" t="s">
        <v>64</v>
      </c>
      <c r="F79" s="4"/>
    </row>
    <row r="80" spans="1:6" x14ac:dyDescent="0.3">
      <c r="A80" s="3">
        <f t="shared" si="3"/>
        <v>45735</v>
      </c>
      <c r="B80" s="4" t="s">
        <v>201</v>
      </c>
      <c r="C80" s="4" t="s">
        <v>242</v>
      </c>
      <c r="D80" s="4">
        <v>60</v>
      </c>
      <c r="E80" s="4" t="s">
        <v>64</v>
      </c>
      <c r="F80" s="4"/>
    </row>
    <row r="81" spans="1:6" x14ac:dyDescent="0.3">
      <c r="A81" s="3">
        <f t="shared" si="3"/>
        <v>45735</v>
      </c>
      <c r="B81" s="4" t="s">
        <v>202</v>
      </c>
      <c r="C81" s="4" t="s">
        <v>149</v>
      </c>
      <c r="D81" s="4">
        <v>30</v>
      </c>
      <c r="E81" s="4" t="s">
        <v>64</v>
      </c>
      <c r="F81" s="4"/>
    </row>
    <row r="82" spans="1:6" x14ac:dyDescent="0.3">
      <c r="A82" s="3">
        <f t="shared" si="3"/>
        <v>45735</v>
      </c>
      <c r="B82" s="4" t="s">
        <v>203</v>
      </c>
      <c r="C82" s="4" t="s">
        <v>151</v>
      </c>
      <c r="D82" s="4">
        <v>20</v>
      </c>
      <c r="E82" s="4" t="s">
        <v>64</v>
      </c>
      <c r="F82" s="4"/>
    </row>
    <row r="83" spans="1:6" x14ac:dyDescent="0.3">
      <c r="A83" s="3">
        <f t="shared" si="3"/>
        <v>45735</v>
      </c>
      <c r="B83" s="4" t="s">
        <v>204</v>
      </c>
      <c r="C83" s="4" t="s">
        <v>147</v>
      </c>
      <c r="D83" s="4">
        <v>20</v>
      </c>
      <c r="E83" s="4" t="s">
        <v>64</v>
      </c>
      <c r="F83" s="4"/>
    </row>
    <row r="84" spans="1:6" x14ac:dyDescent="0.3">
      <c r="A84" s="3">
        <f t="shared" si="3"/>
        <v>45735</v>
      </c>
      <c r="B84" s="4" t="s">
        <v>205</v>
      </c>
      <c r="C84" s="4" t="s">
        <v>152</v>
      </c>
      <c r="D84" s="4">
        <v>40</v>
      </c>
      <c r="E84" s="4" t="s">
        <v>64</v>
      </c>
      <c r="F84" s="4"/>
    </row>
    <row r="85" spans="1:6" x14ac:dyDescent="0.3">
      <c r="A85" s="3">
        <f t="shared" si="3"/>
        <v>45735</v>
      </c>
      <c r="B85" s="4" t="s">
        <v>206</v>
      </c>
      <c r="C85" s="4" t="s">
        <v>117</v>
      </c>
      <c r="D85" s="4">
        <v>1</v>
      </c>
      <c r="E85" s="4" t="s">
        <v>64</v>
      </c>
      <c r="F85" s="4"/>
    </row>
    <row r="86" spans="1:6" x14ac:dyDescent="0.3">
      <c r="A86" s="3">
        <f t="shared" si="3"/>
        <v>45735</v>
      </c>
      <c r="B86" s="4" t="s">
        <v>207</v>
      </c>
      <c r="C86" s="4" t="s">
        <v>244</v>
      </c>
      <c r="D86" s="4">
        <v>4</v>
      </c>
      <c r="E86" s="4" t="s">
        <v>64</v>
      </c>
      <c r="F86" s="4"/>
    </row>
    <row r="87" spans="1:6" x14ac:dyDescent="0.3">
      <c r="A87" s="3">
        <f t="shared" si="3"/>
        <v>45735</v>
      </c>
      <c r="B87" s="4" t="s">
        <v>208</v>
      </c>
      <c r="C87" s="4" t="s">
        <v>245</v>
      </c>
      <c r="D87" s="4">
        <v>4</v>
      </c>
      <c r="E87" s="4" t="s">
        <v>64</v>
      </c>
      <c r="F87" s="4"/>
    </row>
    <row r="88" spans="1:6" x14ac:dyDescent="0.3">
      <c r="A88" s="3">
        <f t="shared" si="3"/>
        <v>45735</v>
      </c>
      <c r="B88" s="4" t="s">
        <v>209</v>
      </c>
      <c r="C88" s="4" t="s">
        <v>118</v>
      </c>
      <c r="D88" s="4">
        <v>1</v>
      </c>
      <c r="E88" s="4" t="s">
        <v>248</v>
      </c>
      <c r="F88" s="4"/>
    </row>
    <row r="89" spans="1:6" x14ac:dyDescent="0.3">
      <c r="A89" s="3">
        <f t="shared" si="3"/>
        <v>45735</v>
      </c>
      <c r="B89" s="4" t="s">
        <v>210</v>
      </c>
      <c r="C89" s="4" t="s">
        <v>119</v>
      </c>
      <c r="D89" s="4">
        <v>7</v>
      </c>
      <c r="E89" s="4" t="s">
        <v>249</v>
      </c>
      <c r="F89" s="4"/>
    </row>
    <row r="90" spans="1:6" x14ac:dyDescent="0.3">
      <c r="A90" s="3">
        <f t="shared" si="3"/>
        <v>45735</v>
      </c>
      <c r="B90" s="4" t="s">
        <v>211</v>
      </c>
      <c r="C90" s="4" t="s">
        <v>120</v>
      </c>
      <c r="D90" s="4">
        <v>1</v>
      </c>
      <c r="E90" s="4" t="s">
        <v>248</v>
      </c>
      <c r="F90" s="4"/>
    </row>
    <row r="91" spans="1:6" x14ac:dyDescent="0.3">
      <c r="A91" s="3">
        <f t="shared" si="3"/>
        <v>45735</v>
      </c>
      <c r="B91" s="4" t="s">
        <v>212</v>
      </c>
      <c r="C91" s="4" t="s">
        <v>121</v>
      </c>
      <c r="D91" s="4">
        <v>25</v>
      </c>
      <c r="E91" s="4" t="s">
        <v>249</v>
      </c>
      <c r="F91" s="4"/>
    </row>
    <row r="92" spans="1:6" x14ac:dyDescent="0.3">
      <c r="A92" s="3">
        <f t="shared" si="3"/>
        <v>45735</v>
      </c>
      <c r="B92" s="4" t="s">
        <v>213</v>
      </c>
      <c r="C92" s="4" t="s">
        <v>122</v>
      </c>
      <c r="D92" s="4">
        <v>1</v>
      </c>
      <c r="E92" s="4" t="s">
        <v>65</v>
      </c>
      <c r="F92" s="4"/>
    </row>
    <row r="93" spans="1:6" x14ac:dyDescent="0.3">
      <c r="A93" s="3">
        <f t="shared" si="3"/>
        <v>45735</v>
      </c>
      <c r="B93" s="4" t="s">
        <v>214</v>
      </c>
      <c r="C93" s="4" t="s">
        <v>63</v>
      </c>
      <c r="D93" s="4">
        <v>2</v>
      </c>
      <c r="E93" s="4" t="s">
        <v>65</v>
      </c>
      <c r="F93" s="4"/>
    </row>
    <row r="94" spans="1:6" x14ac:dyDescent="0.3">
      <c r="A94" s="3">
        <f t="shared" si="3"/>
        <v>45735</v>
      </c>
      <c r="B94" s="4" t="s">
        <v>215</v>
      </c>
      <c r="C94" s="4" t="s">
        <v>123</v>
      </c>
      <c r="D94" s="4">
        <v>2</v>
      </c>
      <c r="E94" s="4" t="s">
        <v>64</v>
      </c>
      <c r="F94" s="4"/>
    </row>
    <row r="95" spans="1:6" x14ac:dyDescent="0.3">
      <c r="A95" s="3">
        <f t="shared" si="3"/>
        <v>45735</v>
      </c>
      <c r="B95" s="4" t="s">
        <v>216</v>
      </c>
      <c r="C95" s="4" t="s">
        <v>124</v>
      </c>
      <c r="D95" s="4">
        <v>5</v>
      </c>
      <c r="E95" s="4" t="s">
        <v>64</v>
      </c>
      <c r="F95" s="4"/>
    </row>
    <row r="96" spans="1:6" x14ac:dyDescent="0.3">
      <c r="A96" s="3">
        <f t="shared" si="3"/>
        <v>45735</v>
      </c>
      <c r="B96" s="4" t="s">
        <v>217</v>
      </c>
      <c r="C96" s="4" t="s">
        <v>37</v>
      </c>
      <c r="D96" s="4">
        <v>1</v>
      </c>
      <c r="E96" s="4" t="s">
        <v>64</v>
      </c>
      <c r="F96" s="4"/>
    </row>
    <row r="97" spans="1:6" x14ac:dyDescent="0.3">
      <c r="A97" s="3">
        <f t="shared" si="3"/>
        <v>45735</v>
      </c>
      <c r="B97" s="4" t="s">
        <v>218</v>
      </c>
      <c r="C97" s="4" t="s">
        <v>125</v>
      </c>
      <c r="D97" s="4">
        <v>2</v>
      </c>
      <c r="E97" s="4" t="s">
        <v>64</v>
      </c>
      <c r="F97" s="4"/>
    </row>
    <row r="98" spans="1:6" x14ac:dyDescent="0.3">
      <c r="A98" s="3">
        <f t="shared" si="3"/>
        <v>45735</v>
      </c>
      <c r="B98" s="4" t="s">
        <v>219</v>
      </c>
      <c r="C98" s="4" t="s">
        <v>126</v>
      </c>
      <c r="D98" s="4">
        <v>1</v>
      </c>
      <c r="E98" s="4" t="s">
        <v>250</v>
      </c>
      <c r="F98" s="4" t="s">
        <v>70</v>
      </c>
    </row>
    <row r="99" spans="1:6" x14ac:dyDescent="0.3">
      <c r="A99" s="3">
        <f t="shared" si="3"/>
        <v>45735</v>
      </c>
      <c r="B99" s="4" t="s">
        <v>220</v>
      </c>
      <c r="C99" s="4" t="s">
        <v>127</v>
      </c>
      <c r="D99" s="4">
        <v>10</v>
      </c>
      <c r="E99" s="4" t="s">
        <v>248</v>
      </c>
      <c r="F99" s="4"/>
    </row>
    <row r="100" spans="1:6" x14ac:dyDescent="0.3">
      <c r="A100" s="3">
        <f t="shared" si="3"/>
        <v>45735</v>
      </c>
      <c r="B100" s="4" t="s">
        <v>221</v>
      </c>
      <c r="C100" s="4" t="s">
        <v>128</v>
      </c>
      <c r="D100" s="4">
        <v>10</v>
      </c>
      <c r="E100" s="4" t="s">
        <v>248</v>
      </c>
      <c r="F100" s="4"/>
    </row>
    <row r="101" spans="1:6" x14ac:dyDescent="0.3">
      <c r="A101" s="3">
        <f t="shared" si="3"/>
        <v>45735</v>
      </c>
      <c r="B101" s="4" t="s">
        <v>222</v>
      </c>
      <c r="C101" s="4" t="s">
        <v>129</v>
      </c>
      <c r="D101" s="4">
        <v>1</v>
      </c>
      <c r="E101" s="4" t="s">
        <v>247</v>
      </c>
      <c r="F101" s="4"/>
    </row>
    <row r="102" spans="1:6" x14ac:dyDescent="0.3">
      <c r="A102" s="3">
        <f t="shared" si="3"/>
        <v>45735</v>
      </c>
      <c r="B102" s="4" t="s">
        <v>223</v>
      </c>
      <c r="C102" s="4" t="s">
        <v>130</v>
      </c>
      <c r="D102" s="4">
        <v>10</v>
      </c>
      <c r="E102" s="4" t="s">
        <v>246</v>
      </c>
      <c r="F102" s="4"/>
    </row>
    <row r="103" spans="1:6" x14ac:dyDescent="0.3">
      <c r="A103" s="3">
        <f t="shared" si="3"/>
        <v>45735</v>
      </c>
      <c r="B103" s="4" t="s">
        <v>224</v>
      </c>
      <c r="C103" s="4" t="s">
        <v>131</v>
      </c>
      <c r="D103" s="4">
        <v>7</v>
      </c>
      <c r="E103" s="4" t="s">
        <v>248</v>
      </c>
      <c r="F103" s="4"/>
    </row>
    <row r="104" spans="1:6" x14ac:dyDescent="0.3">
      <c r="A104" s="3">
        <f t="shared" si="3"/>
        <v>45735</v>
      </c>
      <c r="B104" s="4" t="s">
        <v>225</v>
      </c>
      <c r="C104" s="4" t="s">
        <v>132</v>
      </c>
      <c r="D104" s="4">
        <v>2</v>
      </c>
      <c r="E104" s="4" t="s">
        <v>251</v>
      </c>
      <c r="F104" s="4"/>
    </row>
    <row r="105" spans="1:6" x14ac:dyDescent="0.3">
      <c r="A105" s="3">
        <f t="shared" si="3"/>
        <v>45735</v>
      </c>
      <c r="B105" s="4" t="s">
        <v>226</v>
      </c>
      <c r="C105" s="4" t="s">
        <v>133</v>
      </c>
      <c r="D105" s="4">
        <v>1</v>
      </c>
      <c r="E105" s="4" t="s">
        <v>64</v>
      </c>
      <c r="F105" s="4"/>
    </row>
    <row r="106" spans="1:6" x14ac:dyDescent="0.3">
      <c r="A106" s="3">
        <f>DATE(2025,3,20)</f>
        <v>45736</v>
      </c>
      <c r="B106" s="4" t="s">
        <v>227</v>
      </c>
      <c r="C106" s="4" t="s">
        <v>134</v>
      </c>
      <c r="D106" s="4">
        <v>300</v>
      </c>
      <c r="E106" s="4" t="s">
        <v>64</v>
      </c>
      <c r="F106" s="4" t="s">
        <v>70</v>
      </c>
    </row>
    <row r="107" spans="1:6" x14ac:dyDescent="0.3">
      <c r="A107" s="3">
        <f>DATE(2025,3,20)</f>
        <v>45736</v>
      </c>
      <c r="B107" s="4" t="s">
        <v>228</v>
      </c>
      <c r="C107" s="4" t="s">
        <v>135</v>
      </c>
      <c r="D107" s="4">
        <v>1</v>
      </c>
      <c r="E107" s="4" t="s">
        <v>64</v>
      </c>
      <c r="F107" s="4" t="s">
        <v>71</v>
      </c>
    </row>
    <row r="108" spans="1:6" x14ac:dyDescent="0.3">
      <c r="A108" s="3">
        <f>DATE(2025,3,23)</f>
        <v>45739</v>
      </c>
      <c r="B108" s="4" t="s">
        <v>229</v>
      </c>
      <c r="C108" s="4" t="s">
        <v>136</v>
      </c>
      <c r="D108" s="4">
        <v>5</v>
      </c>
      <c r="E108" s="4" t="s">
        <v>65</v>
      </c>
      <c r="F108" s="4"/>
    </row>
    <row r="109" spans="1:6" x14ac:dyDescent="0.3">
      <c r="A109" s="3">
        <f t="shared" ref="A109:A122" si="4">DATE(2025,4,21)</f>
        <v>45768</v>
      </c>
      <c r="B109" s="4" t="s">
        <v>230</v>
      </c>
      <c r="C109" s="4" t="s">
        <v>137</v>
      </c>
      <c r="D109" s="4">
        <v>3</v>
      </c>
      <c r="E109" s="4" t="s">
        <v>64</v>
      </c>
      <c r="F109" s="4" t="s">
        <v>70</v>
      </c>
    </row>
    <row r="110" spans="1:6" x14ac:dyDescent="0.3">
      <c r="A110" s="3">
        <f t="shared" si="4"/>
        <v>45768</v>
      </c>
      <c r="B110" s="4" t="s">
        <v>231</v>
      </c>
      <c r="C110" s="4" t="s">
        <v>138</v>
      </c>
      <c r="D110" s="4">
        <v>1</v>
      </c>
      <c r="E110" s="4" t="s">
        <v>64</v>
      </c>
      <c r="F110" s="4" t="s">
        <v>70</v>
      </c>
    </row>
    <row r="111" spans="1:6" x14ac:dyDescent="0.3">
      <c r="A111" s="3">
        <f t="shared" si="4"/>
        <v>45768</v>
      </c>
      <c r="B111" s="4" t="s">
        <v>232</v>
      </c>
      <c r="C111" s="4" t="s">
        <v>139</v>
      </c>
      <c r="D111" s="4">
        <v>3</v>
      </c>
      <c r="E111" s="4" t="s">
        <v>64</v>
      </c>
      <c r="F111" s="4" t="s">
        <v>70</v>
      </c>
    </row>
    <row r="112" spans="1:6" x14ac:dyDescent="0.3">
      <c r="A112" s="3">
        <f t="shared" si="4"/>
        <v>45768</v>
      </c>
      <c r="B112" s="4" t="s">
        <v>233</v>
      </c>
      <c r="C112" s="4" t="s">
        <v>140</v>
      </c>
      <c r="D112" s="4">
        <v>3</v>
      </c>
      <c r="E112" s="4" t="s">
        <v>64</v>
      </c>
      <c r="F112" s="4" t="s">
        <v>70</v>
      </c>
    </row>
    <row r="113" spans="1:6" x14ac:dyDescent="0.3">
      <c r="A113" s="3">
        <f t="shared" si="4"/>
        <v>45768</v>
      </c>
      <c r="B113" s="4" t="s">
        <v>234</v>
      </c>
      <c r="C113" s="4" t="s">
        <v>141</v>
      </c>
      <c r="D113" s="4">
        <v>3</v>
      </c>
      <c r="E113" s="4" t="s">
        <v>64</v>
      </c>
      <c r="F113" s="4" t="s">
        <v>70</v>
      </c>
    </row>
    <row r="114" spans="1:6" x14ac:dyDescent="0.3">
      <c r="A114" s="3">
        <f t="shared" si="4"/>
        <v>45768</v>
      </c>
      <c r="B114" s="4" t="s">
        <v>235</v>
      </c>
      <c r="C114" s="4" t="s">
        <v>142</v>
      </c>
      <c r="D114" s="4">
        <v>1</v>
      </c>
      <c r="E114" s="4" t="s">
        <v>64</v>
      </c>
      <c r="F114" s="4"/>
    </row>
    <row r="115" spans="1:6" x14ac:dyDescent="0.3">
      <c r="A115" s="3">
        <f t="shared" si="4"/>
        <v>45768</v>
      </c>
      <c r="B115" s="4" t="s">
        <v>236</v>
      </c>
      <c r="C115" s="4" t="s">
        <v>118</v>
      </c>
      <c r="D115" s="4">
        <v>30</v>
      </c>
      <c r="E115" s="4" t="s">
        <v>248</v>
      </c>
      <c r="F115" s="4"/>
    </row>
    <row r="116" spans="1:6" x14ac:dyDescent="0.3">
      <c r="A116" s="3">
        <f t="shared" si="4"/>
        <v>45768</v>
      </c>
      <c r="B116" s="4" t="s">
        <v>237</v>
      </c>
      <c r="C116" s="4" t="s">
        <v>143</v>
      </c>
      <c r="D116" s="4">
        <v>2</v>
      </c>
      <c r="E116" s="4" t="s">
        <v>64</v>
      </c>
      <c r="F116" s="4"/>
    </row>
    <row r="117" spans="1:6" x14ac:dyDescent="0.3">
      <c r="A117" s="3">
        <f t="shared" si="4"/>
        <v>45768</v>
      </c>
      <c r="B117" s="4" t="s">
        <v>238</v>
      </c>
      <c r="C117" s="4" t="s">
        <v>144</v>
      </c>
      <c r="D117" s="4">
        <v>30</v>
      </c>
      <c r="E117" s="4" t="s">
        <v>64</v>
      </c>
      <c r="F117" s="4"/>
    </row>
    <row r="118" spans="1:6" x14ac:dyDescent="0.3">
      <c r="A118" s="3">
        <f t="shared" si="4"/>
        <v>45768</v>
      </c>
      <c r="B118" s="4" t="s">
        <v>239</v>
      </c>
      <c r="C118" s="4" t="s">
        <v>145</v>
      </c>
      <c r="D118" s="4">
        <v>30</v>
      </c>
      <c r="E118" s="4" t="s">
        <v>64</v>
      </c>
      <c r="F118" s="4"/>
    </row>
    <row r="119" spans="1:6" x14ac:dyDescent="0.3">
      <c r="A119" s="3">
        <f t="shared" si="4"/>
        <v>45768</v>
      </c>
      <c r="B119" s="4" t="s">
        <v>240</v>
      </c>
      <c r="C119" s="4" t="s">
        <v>146</v>
      </c>
      <c r="D119" s="4">
        <v>30</v>
      </c>
      <c r="E119" s="4" t="s">
        <v>64</v>
      </c>
      <c r="F119" s="4"/>
    </row>
    <row r="120" spans="1:6" x14ac:dyDescent="0.3">
      <c r="A120" s="3">
        <f t="shared" si="4"/>
        <v>45768</v>
      </c>
      <c r="B120" s="4" t="s">
        <v>241</v>
      </c>
      <c r="C120" s="4" t="s">
        <v>147</v>
      </c>
      <c r="D120" s="4">
        <v>60</v>
      </c>
      <c r="E120" s="4" t="s">
        <v>64</v>
      </c>
      <c r="F120" s="4"/>
    </row>
    <row r="121" spans="1:6" x14ac:dyDescent="0.3">
      <c r="A121" s="3">
        <f t="shared" si="4"/>
        <v>45768</v>
      </c>
      <c r="B121" s="4" t="s">
        <v>243</v>
      </c>
      <c r="C121" s="4" t="s">
        <v>55</v>
      </c>
      <c r="D121" s="4">
        <v>2</v>
      </c>
      <c r="E121" s="4" t="s">
        <v>64</v>
      </c>
      <c r="F121" s="4"/>
    </row>
    <row r="122" spans="1:6" x14ac:dyDescent="0.3">
      <c r="A122" s="3">
        <f t="shared" si="4"/>
        <v>45768</v>
      </c>
      <c r="B122" s="4" t="s">
        <v>254</v>
      </c>
      <c r="C122" s="4" t="s">
        <v>148</v>
      </c>
      <c r="D122" s="4">
        <v>3</v>
      </c>
      <c r="E122" s="4" t="s">
        <v>64</v>
      </c>
      <c r="F122" s="4"/>
    </row>
    <row r="123" spans="1:6" x14ac:dyDescent="0.3">
      <c r="A123" s="2"/>
    </row>
    <row r="124" spans="1:6" x14ac:dyDescent="0.3">
      <c r="A124" s="2"/>
    </row>
    <row r="125" spans="1:6" x14ac:dyDescent="0.3">
      <c r="A125" s="2"/>
    </row>
    <row r="126" spans="1:6" x14ac:dyDescent="0.3">
      <c r="A126" s="2"/>
    </row>
    <row r="127" spans="1:6" x14ac:dyDescent="0.3">
      <c r="A127" s="2"/>
    </row>
    <row r="128" spans="1:6" x14ac:dyDescent="0.3">
      <c r="A128" s="2"/>
    </row>
    <row r="129" spans="1:1" x14ac:dyDescent="0.3">
      <c r="A129" s="2"/>
    </row>
    <row r="130" spans="1:1" x14ac:dyDescent="0.3">
      <c r="A130" s="2"/>
    </row>
    <row r="131" spans="1:1" x14ac:dyDescent="0.3">
      <c r="A131" s="2"/>
    </row>
    <row r="132" spans="1:1" x14ac:dyDescent="0.3">
      <c r="A132" s="2"/>
    </row>
    <row r="133" spans="1:1" x14ac:dyDescent="0.3">
      <c r="A133" s="2"/>
    </row>
    <row r="134" spans="1:1" x14ac:dyDescent="0.3">
      <c r="A134" s="2"/>
    </row>
    <row r="135" spans="1:1" x14ac:dyDescent="0.3">
      <c r="A135" s="2"/>
    </row>
    <row r="136" spans="1:1" x14ac:dyDescent="0.3">
      <c r="A136" s="2"/>
    </row>
    <row r="137" spans="1:1" x14ac:dyDescent="0.3">
      <c r="A137" s="2"/>
    </row>
    <row r="138" spans="1:1" x14ac:dyDescent="0.3">
      <c r="A138" s="2"/>
    </row>
    <row r="139" spans="1:1" x14ac:dyDescent="0.3">
      <c r="A139" s="2"/>
    </row>
    <row r="140" spans="1:1" x14ac:dyDescent="0.3">
      <c r="A140" s="2"/>
    </row>
    <row r="141" spans="1:1" x14ac:dyDescent="0.3">
      <c r="A141" s="2"/>
    </row>
    <row r="142" spans="1:1" x14ac:dyDescent="0.3">
      <c r="A142" s="2"/>
    </row>
    <row r="143" spans="1:1" x14ac:dyDescent="0.3">
      <c r="A143" s="2"/>
    </row>
    <row r="144" spans="1:1" x14ac:dyDescent="0.3">
      <c r="A144" s="2"/>
    </row>
    <row r="145" spans="1:1" x14ac:dyDescent="0.3">
      <c r="A145" s="2"/>
    </row>
    <row r="146" spans="1:1" x14ac:dyDescent="0.3">
      <c r="A146" s="2"/>
    </row>
    <row r="147" spans="1:1" x14ac:dyDescent="0.3">
      <c r="A147" s="2"/>
    </row>
    <row r="148" spans="1:1" x14ac:dyDescent="0.3">
      <c r="A148" s="2"/>
    </row>
    <row r="149" spans="1:1" x14ac:dyDescent="0.3">
      <c r="A149" s="2"/>
    </row>
    <row r="150" spans="1:1" x14ac:dyDescent="0.3">
      <c r="A150" s="2"/>
    </row>
    <row r="151" spans="1:1" x14ac:dyDescent="0.3">
      <c r="A151" s="2"/>
    </row>
    <row r="152" spans="1:1" x14ac:dyDescent="0.3">
      <c r="A152" s="2"/>
    </row>
    <row r="153" spans="1:1" x14ac:dyDescent="0.3">
      <c r="A153" s="2"/>
    </row>
    <row r="154" spans="1:1" x14ac:dyDescent="0.3">
      <c r="A154" s="2"/>
    </row>
    <row r="155" spans="1:1" x14ac:dyDescent="0.3">
      <c r="A155" s="2"/>
    </row>
    <row r="156" spans="1:1" x14ac:dyDescent="0.3">
      <c r="A156" s="2"/>
    </row>
    <row r="157" spans="1:1" x14ac:dyDescent="0.3">
      <c r="A157" s="2"/>
    </row>
    <row r="158" spans="1:1" x14ac:dyDescent="0.3">
      <c r="A158" s="2"/>
    </row>
    <row r="159" spans="1:1" x14ac:dyDescent="0.3">
      <c r="A159" s="2"/>
    </row>
    <row r="160" spans="1:1" x14ac:dyDescent="0.3">
      <c r="A160" s="2"/>
    </row>
    <row r="161" spans="1:1" x14ac:dyDescent="0.3">
      <c r="A161" s="2"/>
    </row>
    <row r="162" spans="1:1" x14ac:dyDescent="0.3">
      <c r="A162" s="2"/>
    </row>
    <row r="163" spans="1:1" x14ac:dyDescent="0.3">
      <c r="A163" s="2"/>
    </row>
    <row r="164" spans="1:1" x14ac:dyDescent="0.3">
      <c r="A164" s="2"/>
    </row>
    <row r="165" spans="1:1" x14ac:dyDescent="0.3">
      <c r="A165" s="2"/>
    </row>
    <row r="166" spans="1:1" x14ac:dyDescent="0.3">
      <c r="A166" s="2"/>
    </row>
    <row r="167" spans="1:1" x14ac:dyDescent="0.3">
      <c r="A167" s="2"/>
    </row>
    <row r="168" spans="1:1" x14ac:dyDescent="0.3">
      <c r="A168" s="2"/>
    </row>
    <row r="169" spans="1:1" x14ac:dyDescent="0.3">
      <c r="A169" s="2"/>
    </row>
    <row r="170" spans="1:1" x14ac:dyDescent="0.3">
      <c r="A170" s="2"/>
    </row>
    <row r="171" spans="1:1" x14ac:dyDescent="0.3">
      <c r="A171" s="2"/>
    </row>
    <row r="172" spans="1:1" x14ac:dyDescent="0.3">
      <c r="A172" s="2"/>
    </row>
    <row r="173" spans="1:1" x14ac:dyDescent="0.3">
      <c r="A173" s="2"/>
    </row>
    <row r="174" spans="1:1" x14ac:dyDescent="0.3">
      <c r="A174" s="2"/>
    </row>
    <row r="175" spans="1:1" x14ac:dyDescent="0.3">
      <c r="A175" s="2"/>
    </row>
    <row r="176" spans="1:1" x14ac:dyDescent="0.3">
      <c r="A176" s="2"/>
    </row>
    <row r="177" spans="1:1" x14ac:dyDescent="0.3">
      <c r="A177" s="2"/>
    </row>
    <row r="178" spans="1:1" x14ac:dyDescent="0.3">
      <c r="A178" s="2"/>
    </row>
    <row r="179" spans="1:1" x14ac:dyDescent="0.3">
      <c r="A179" s="2"/>
    </row>
    <row r="180" spans="1:1" x14ac:dyDescent="0.3">
      <c r="A180" s="2"/>
    </row>
    <row r="181" spans="1:1" x14ac:dyDescent="0.3">
      <c r="A181" s="2"/>
    </row>
    <row r="182" spans="1:1" x14ac:dyDescent="0.3">
      <c r="A182" s="2"/>
    </row>
    <row r="183" spans="1:1" x14ac:dyDescent="0.3">
      <c r="A183" s="2"/>
    </row>
    <row r="184" spans="1:1" x14ac:dyDescent="0.3">
      <c r="A184" s="2"/>
    </row>
    <row r="185" spans="1:1" x14ac:dyDescent="0.3">
      <c r="A185" s="2"/>
    </row>
    <row r="186" spans="1:1" x14ac:dyDescent="0.3">
      <c r="A186" s="2"/>
    </row>
    <row r="187" spans="1:1" x14ac:dyDescent="0.3">
      <c r="A187" s="2"/>
    </row>
    <row r="188" spans="1:1" x14ac:dyDescent="0.3">
      <c r="A188" s="2"/>
    </row>
    <row r="189" spans="1:1" x14ac:dyDescent="0.3">
      <c r="A189" s="2"/>
    </row>
    <row r="190" spans="1:1" x14ac:dyDescent="0.3">
      <c r="A190" s="2"/>
    </row>
    <row r="191" spans="1:1" x14ac:dyDescent="0.3">
      <c r="A191" s="2"/>
    </row>
    <row r="192" spans="1:1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  <row r="206" spans="1:1" x14ac:dyDescent="0.3">
      <c r="A206" s="2"/>
    </row>
    <row r="207" spans="1:1" x14ac:dyDescent="0.3">
      <c r="A207" s="2"/>
    </row>
    <row r="208" spans="1: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  <row r="219" spans="1:1" x14ac:dyDescent="0.3">
      <c r="A219" s="2"/>
    </row>
    <row r="220" spans="1:1" x14ac:dyDescent="0.3">
      <c r="A220" s="2"/>
    </row>
    <row r="221" spans="1:1" x14ac:dyDescent="0.3">
      <c r="A221" s="2"/>
    </row>
    <row r="222" spans="1:1" x14ac:dyDescent="0.3">
      <c r="A222" s="2"/>
    </row>
    <row r="223" spans="1:1" x14ac:dyDescent="0.3">
      <c r="A223" s="2"/>
    </row>
    <row r="224" spans="1:1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  <row r="231" spans="1:1" x14ac:dyDescent="0.3">
      <c r="A231" s="2"/>
    </row>
    <row r="232" spans="1:1" x14ac:dyDescent="0.3">
      <c r="A232" s="2"/>
    </row>
    <row r="233" spans="1:1" x14ac:dyDescent="0.3">
      <c r="A233" s="2"/>
    </row>
    <row r="234" spans="1:1" x14ac:dyDescent="0.3">
      <c r="A234" s="2"/>
    </row>
    <row r="235" spans="1:1" x14ac:dyDescent="0.3">
      <c r="A235" s="2"/>
    </row>
    <row r="236" spans="1:1" x14ac:dyDescent="0.3">
      <c r="A236" s="2"/>
    </row>
    <row r="237" spans="1:1" x14ac:dyDescent="0.3">
      <c r="A237" s="2"/>
    </row>
    <row r="238" spans="1:1" x14ac:dyDescent="0.3">
      <c r="A238" s="2"/>
    </row>
    <row r="239" spans="1:1" x14ac:dyDescent="0.3">
      <c r="A239" s="2"/>
    </row>
    <row r="240" spans="1:1" x14ac:dyDescent="0.3">
      <c r="A240" s="2"/>
    </row>
    <row r="241" spans="1:1" x14ac:dyDescent="0.3">
      <c r="A241" s="2"/>
    </row>
    <row r="242" spans="1:1" x14ac:dyDescent="0.3">
      <c r="A242" s="2"/>
    </row>
    <row r="243" spans="1:1" x14ac:dyDescent="0.3">
      <c r="A243" s="2"/>
    </row>
    <row r="244" spans="1:1" x14ac:dyDescent="0.3">
      <c r="A244" s="2"/>
    </row>
    <row r="245" spans="1:1" x14ac:dyDescent="0.3">
      <c r="A245" s="2"/>
    </row>
    <row r="246" spans="1:1" x14ac:dyDescent="0.3">
      <c r="A246" s="2"/>
    </row>
    <row r="247" spans="1:1" x14ac:dyDescent="0.3">
      <c r="A247" s="2"/>
    </row>
    <row r="248" spans="1:1" x14ac:dyDescent="0.3">
      <c r="A248" s="2"/>
    </row>
    <row r="249" spans="1:1" x14ac:dyDescent="0.3">
      <c r="A249" s="2"/>
    </row>
    <row r="250" spans="1:1" x14ac:dyDescent="0.3">
      <c r="A250" s="2"/>
    </row>
    <row r="251" spans="1:1" x14ac:dyDescent="0.3">
      <c r="A251" s="2"/>
    </row>
    <row r="252" spans="1:1" x14ac:dyDescent="0.3">
      <c r="A252" s="2"/>
    </row>
    <row r="253" spans="1:1" x14ac:dyDescent="0.3">
      <c r="A253" s="2"/>
    </row>
    <row r="254" spans="1:1" x14ac:dyDescent="0.3">
      <c r="A254" s="2"/>
    </row>
    <row r="255" spans="1:1" x14ac:dyDescent="0.3">
      <c r="A255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 GAMING3</cp:lastModifiedBy>
  <dcterms:created xsi:type="dcterms:W3CDTF">2025-04-24T14:03:20Z</dcterms:created>
  <dcterms:modified xsi:type="dcterms:W3CDTF">2025-04-26T01:09:33Z</dcterms:modified>
</cp:coreProperties>
</file>