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dzach\Documents\hunger-hack\python\"/>
    </mc:Choice>
  </mc:AlternateContent>
  <bookViews>
    <workbookView xWindow="0" yWindow="0" windowWidth="21570" windowHeight="7965" xr2:uid="{00000000-000D-0000-FFFF-FFFF00000000}"/>
  </bookViews>
  <sheets>
    <sheet name="Sheet1" sheetId="1" r:id="rId1"/>
  </sheets>
  <definedNames>
    <definedName name="_xlnm.Print_Area" localSheetId="0">Sheet1!$A$1:$H$94</definedName>
  </definedNames>
  <calcPr calcId="171027"/>
</workbook>
</file>

<file path=xl/calcChain.xml><?xml version="1.0" encoding="utf-8"?>
<calcChain xmlns="http://schemas.openxmlformats.org/spreadsheetml/2006/main">
  <c r="E26" i="1" l="1"/>
  <c r="H94" i="1"/>
  <c r="H62" i="1"/>
  <c r="H26" i="1"/>
  <c r="E75" i="1"/>
  <c r="H71" i="1"/>
  <c r="E19" i="1"/>
  <c r="E93" i="1"/>
  <c r="E92" i="1"/>
  <c r="H90" i="1"/>
  <c r="H31" i="1"/>
  <c r="H32" i="1"/>
  <c r="H14" i="1"/>
  <c r="H15" i="1"/>
  <c r="H16" i="1"/>
  <c r="H36" i="1"/>
  <c r="H25" i="1"/>
  <c r="H33" i="1"/>
  <c r="E63" i="1"/>
  <c r="E79" i="1"/>
  <c r="E31" i="1"/>
  <c r="E32" i="1"/>
  <c r="H89" i="1"/>
  <c r="H91" i="1"/>
  <c r="H92" i="1"/>
  <c r="H93" i="1"/>
  <c r="H45" i="1"/>
  <c r="E83" i="1"/>
  <c r="H87" i="1"/>
  <c r="E89" i="1"/>
  <c r="E46" i="1"/>
  <c r="E91" i="1"/>
  <c r="E67" i="1"/>
  <c r="H21" i="1"/>
  <c r="E60" i="1"/>
  <c r="H37" i="1"/>
  <c r="H44" i="1"/>
  <c r="H57" i="1"/>
  <c r="H58" i="1"/>
  <c r="E86" i="1"/>
  <c r="H61" i="1"/>
  <c r="E53" i="1"/>
  <c r="E27" i="1"/>
  <c r="E14" i="1"/>
  <c r="E15" i="1"/>
  <c r="E16" i="1"/>
  <c r="E17" i="1"/>
  <c r="E18" i="1"/>
  <c r="E20" i="1"/>
  <c r="E21" i="1"/>
  <c r="E22" i="1"/>
  <c r="E23" i="1"/>
  <c r="E25" i="1"/>
  <c r="E28" i="1"/>
  <c r="E29" i="1"/>
  <c r="E30" i="1"/>
  <c r="E33" i="1"/>
  <c r="E35" i="1"/>
  <c r="E36" i="1"/>
  <c r="E37" i="1"/>
  <c r="E38" i="1"/>
  <c r="E39" i="1"/>
  <c r="E40" i="1"/>
  <c r="E41" i="1"/>
  <c r="E42" i="1"/>
  <c r="E43" i="1"/>
  <c r="E44" i="1"/>
  <c r="E45" i="1"/>
  <c r="E47" i="1"/>
  <c r="E49" i="1"/>
  <c r="E50" i="1"/>
  <c r="E51" i="1"/>
  <c r="E52" i="1"/>
  <c r="E54" i="1"/>
  <c r="E55" i="1"/>
  <c r="E56" i="1"/>
  <c r="E57" i="1"/>
  <c r="E58" i="1"/>
  <c r="E59" i="1"/>
  <c r="E61" i="1"/>
  <c r="E62" i="1"/>
  <c r="E64" i="1"/>
  <c r="E65" i="1"/>
  <c r="E66" i="1"/>
  <c r="E68" i="1"/>
  <c r="E69" i="1"/>
  <c r="E70" i="1"/>
  <c r="E71" i="1"/>
  <c r="E72" i="1"/>
  <c r="E74" i="1"/>
  <c r="E76" i="1"/>
  <c r="E77" i="1"/>
  <c r="E78" i="1"/>
  <c r="E80" i="1"/>
  <c r="E81" i="1"/>
  <c r="E82" i="1"/>
  <c r="E85" i="1"/>
  <c r="E87" i="1"/>
  <c r="E88" i="1"/>
  <c r="E90" i="1"/>
  <c r="E94" i="1"/>
  <c r="H17" i="1"/>
  <c r="H18" i="1"/>
  <c r="H19" i="1"/>
  <c r="H20" i="1"/>
  <c r="H22" i="1"/>
  <c r="H23" i="1"/>
  <c r="H27" i="1"/>
  <c r="H28" i="1"/>
  <c r="H29" i="1"/>
  <c r="H30" i="1"/>
  <c r="H35" i="1"/>
  <c r="H38" i="1"/>
  <c r="H39" i="1"/>
  <c r="H40" i="1"/>
  <c r="H41" i="1"/>
  <c r="H42" i="1"/>
  <c r="H43" i="1"/>
  <c r="H46" i="1"/>
  <c r="H47" i="1"/>
  <c r="H49" i="1"/>
  <c r="H50" i="1"/>
  <c r="H51" i="1"/>
  <c r="H52" i="1"/>
  <c r="H53" i="1"/>
  <c r="H54" i="1"/>
  <c r="H55" i="1"/>
  <c r="H56" i="1"/>
  <c r="H59" i="1"/>
  <c r="H60" i="1"/>
  <c r="H63" i="1"/>
  <c r="H64" i="1"/>
  <c r="H65" i="1"/>
  <c r="H66" i="1"/>
  <c r="H67" i="1"/>
  <c r="H68" i="1"/>
  <c r="H69" i="1"/>
  <c r="H70" i="1"/>
  <c r="H72" i="1"/>
  <c r="H74" i="1"/>
  <c r="H75" i="1"/>
  <c r="H76" i="1"/>
  <c r="H77" i="1"/>
  <c r="H78" i="1"/>
  <c r="H80" i="1"/>
  <c r="H81" i="1"/>
  <c r="H82" i="1"/>
  <c r="H83" i="1"/>
  <c r="H85" i="1"/>
  <c r="H86" i="1"/>
  <c r="H88" i="1"/>
  <c r="E13" i="1"/>
  <c r="H13" i="1"/>
</calcChain>
</file>

<file path=xl/sharedStrings.xml><?xml version="1.0" encoding="utf-8"?>
<sst xmlns="http://schemas.openxmlformats.org/spreadsheetml/2006/main" count="186" uniqueCount="104">
  <si>
    <t xml:space="preserve">        NATIONAL AGRICULTURAL MARKETING </t>
  </si>
  <si>
    <t xml:space="preserve">         AND DEVELOPMENT CORPORATION (NAMDEVCO)</t>
  </si>
  <si>
    <t xml:space="preserve">               Wholesale Prices &amp; Volumes of Agricultural Commodities       
     Norris Deonarine Northern Wholesale Market, Macoya for 16 February 2018 </t>
  </si>
  <si>
    <t xml:space="preserve"> </t>
  </si>
  <si>
    <t>Volumes</t>
  </si>
  <si>
    <t>Prices ($/Unit)</t>
  </si>
  <si>
    <t>Commodity</t>
  </si>
  <si>
    <t>Unit</t>
  </si>
  <si>
    <t>15/2/2018</t>
  </si>
  <si>
    <t>16/2/2018</t>
  </si>
  <si>
    <t>Increase/Decrease</t>
  </si>
  <si>
    <t>ROOT CROPS</t>
  </si>
  <si>
    <t>Carrot</t>
  </si>
  <si>
    <t>Kg</t>
  </si>
  <si>
    <t>Cassava</t>
  </si>
  <si>
    <t>Yam (Local)</t>
  </si>
  <si>
    <t>Yam (Imported)</t>
  </si>
  <si>
    <t>Dasheen(Local)</t>
  </si>
  <si>
    <t>Dasheen(Imported)</t>
  </si>
  <si>
    <t>Eddoe (Local)</t>
  </si>
  <si>
    <t>Eddoe (Imported)</t>
  </si>
  <si>
    <t>Sweet Potato (Local)</t>
  </si>
  <si>
    <t>Sweet Potato (Imported)</t>
  </si>
  <si>
    <t>Ginger</t>
  </si>
  <si>
    <t>CONDIMENTS AND SPICES</t>
  </si>
  <si>
    <t>Celery</t>
  </si>
  <si>
    <t>Bndl.</t>
  </si>
  <si>
    <t>Chive (L)</t>
  </si>
  <si>
    <t>Thyme (s)</t>
  </si>
  <si>
    <t>Hot Pepper (100's)</t>
  </si>
  <si>
    <t>100's</t>
  </si>
  <si>
    <t>Hot Pepper (40 lb)</t>
  </si>
  <si>
    <t>Bag</t>
  </si>
  <si>
    <t>Shadon Beni</t>
  </si>
  <si>
    <t>Pimento (S)</t>
  </si>
  <si>
    <t>Pimento (M)</t>
  </si>
  <si>
    <t>Pimento (L)</t>
  </si>
  <si>
    <t xml:space="preserve">  </t>
  </si>
  <si>
    <t>LEAFY VEGETABLES</t>
  </si>
  <si>
    <t xml:space="preserve">     </t>
  </si>
  <si>
    <t>Lettuce (S)</t>
  </si>
  <si>
    <t>Head</t>
  </si>
  <si>
    <t>Lettuce (M)</t>
  </si>
  <si>
    <t>Lettuce (L)</t>
  </si>
  <si>
    <t>Patchoi</t>
  </si>
  <si>
    <t>Spinach (Amarantus spp.)</t>
  </si>
  <si>
    <t>Cabbage (Imported) (Gn)</t>
  </si>
  <si>
    <t>Cabbage(Local) (Gn)</t>
  </si>
  <si>
    <t>Cabbage (White)</t>
  </si>
  <si>
    <t>Cabbage (Imported) (Purple)</t>
  </si>
  <si>
    <t>Callaloo Bush (Open)</t>
  </si>
  <si>
    <t>Callaloo Bush (Roll)</t>
  </si>
  <si>
    <t>Cauliflower(Imported)</t>
  </si>
  <si>
    <t>Cauliflower (Local)</t>
  </si>
  <si>
    <t>VEGETABLES</t>
  </si>
  <si>
    <t>Bodi bean</t>
  </si>
  <si>
    <t>5lb Bndl.</t>
  </si>
  <si>
    <t>Seim bean</t>
  </si>
  <si>
    <t>Pigeon Pea</t>
  </si>
  <si>
    <t>Cucumber</t>
  </si>
  <si>
    <t>Melongene (S)</t>
  </si>
  <si>
    <t>Melongene (M)</t>
  </si>
  <si>
    <t>Melongene (L)</t>
  </si>
  <si>
    <t>Ochro</t>
  </si>
  <si>
    <t>Plantain (Green)</t>
  </si>
  <si>
    <t>Plantain (Ripe)</t>
  </si>
  <si>
    <t>Pumpkin</t>
  </si>
  <si>
    <t>Sweet Pepper (S)</t>
  </si>
  <si>
    <t>Sweet Pepper (M)</t>
  </si>
  <si>
    <t>Sweet Pepper (L)</t>
  </si>
  <si>
    <t>Sweet Pepper (Imported)</t>
  </si>
  <si>
    <t>Tomato (S)</t>
  </si>
  <si>
    <t>Tomato (M)</t>
  </si>
  <si>
    <t>Tomato (L)</t>
  </si>
  <si>
    <t>Tomato (Imported)</t>
  </si>
  <si>
    <t>Caraillie (S)</t>
  </si>
  <si>
    <t>Caraillie (M)</t>
  </si>
  <si>
    <t>Caraillie (L)</t>
  </si>
  <si>
    <t>Squash</t>
  </si>
  <si>
    <t>Christophene</t>
  </si>
  <si>
    <t>FRUITS</t>
  </si>
  <si>
    <t>Coconut (Dry) (L)</t>
  </si>
  <si>
    <t>Coconut (Dry) (M)</t>
  </si>
  <si>
    <t>Coconut (Dry) (S)</t>
  </si>
  <si>
    <t>`</t>
  </si>
  <si>
    <t>Banana (Ripe)</t>
  </si>
  <si>
    <t>Banana (Green)</t>
  </si>
  <si>
    <t>Banana (Gr.Michel)</t>
  </si>
  <si>
    <t>Paw Paw</t>
  </si>
  <si>
    <t>Pineapple</t>
  </si>
  <si>
    <t>Watermelon</t>
  </si>
  <si>
    <t>Sorrel</t>
  </si>
  <si>
    <t>CITRUS</t>
  </si>
  <si>
    <t>Lime (S)</t>
  </si>
  <si>
    <t>Lime (M)</t>
  </si>
  <si>
    <t>Lime (L)</t>
  </si>
  <si>
    <t>Grapefruit</t>
  </si>
  <si>
    <t>Orange (S)</t>
  </si>
  <si>
    <t>Orange (M)</t>
  </si>
  <si>
    <t>Orange (L)</t>
  </si>
  <si>
    <t>Orange (Navel)</t>
  </si>
  <si>
    <t>Orange (King)</t>
  </si>
  <si>
    <t>Portugal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</si>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</sst>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6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2" fontId="1" fillId="0" borderId="1" xfId="0" applyNumberFormat="1" applyFont="1" applyFill="1" applyBorder="1"/>
    <xf numFmtId="0" fontId="1" fillId="0" borderId="1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/>
    <xf numFmtId="0" fontId="1" fillId="0" borderId="2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7" fillId="0" borderId="7" xfId="0" applyFont="1" applyBorder="1"/>
    <xf numFmtId="2" fontId="7" fillId="0" borderId="7" xfId="0" applyNumberFormat="1" applyFont="1" applyBorder="1"/>
    <xf numFmtId="2" fontId="7" fillId="0" borderId="8" xfId="0" applyNumberFormat="1" applyFont="1" applyBorder="1"/>
    <xf numFmtId="2" fontId="7" fillId="0" borderId="9" xfId="0" applyNumberFormat="1" applyFont="1" applyBorder="1"/>
    <xf numFmtId="0" fontId="7" fillId="0" borderId="10" xfId="0" applyFont="1" applyBorder="1"/>
    <xf numFmtId="2" fontId="7" fillId="0" borderId="10" xfId="0" applyNumberFormat="1" applyFont="1" applyBorder="1"/>
    <xf numFmtId="2" fontId="7" fillId="0" borderId="11" xfId="0" applyNumberFormat="1" applyFont="1" applyFill="1" applyBorder="1"/>
    <xf numFmtId="2" fontId="7" fillId="0" borderId="8" xfId="0" applyNumberFormat="1" applyFont="1" applyFill="1" applyBorder="1"/>
    <xf numFmtId="0" fontId="7" fillId="0" borderId="12" xfId="0" applyFont="1" applyFill="1" applyBorder="1"/>
    <xf numFmtId="2" fontId="7" fillId="0" borderId="12" xfId="0" applyNumberFormat="1" applyFont="1" applyFill="1" applyBorder="1"/>
    <xf numFmtId="2" fontId="7" fillId="0" borderId="13" xfId="0" applyNumberFormat="1" applyFont="1" applyBorder="1"/>
    <xf numFmtId="0" fontId="6" fillId="0" borderId="14" xfId="0" applyFont="1" applyBorder="1"/>
    <xf numFmtId="0" fontId="7" fillId="0" borderId="14" xfId="0" applyFont="1" applyBorder="1"/>
    <xf numFmtId="2" fontId="7" fillId="0" borderId="5" xfId="0" applyNumberFormat="1" applyFont="1" applyBorder="1"/>
    <xf numFmtId="2" fontId="7" fillId="0" borderId="15" xfId="0" applyNumberFormat="1" applyFont="1" applyBorder="1"/>
    <xf numFmtId="0" fontId="7" fillId="0" borderId="16" xfId="0" applyFont="1" applyBorder="1"/>
    <xf numFmtId="2" fontId="7" fillId="0" borderId="16" xfId="0" applyNumberFormat="1" applyFont="1" applyBorder="1"/>
    <xf numFmtId="0" fontId="7" fillId="0" borderId="17" xfId="0" applyFont="1" applyBorder="1"/>
    <xf numFmtId="2" fontId="7" fillId="0" borderId="17" xfId="0" applyNumberFormat="1" applyFont="1" applyBorder="1"/>
    <xf numFmtId="2" fontId="7" fillId="0" borderId="3" xfId="0" applyNumberFormat="1" applyFont="1" applyBorder="1"/>
    <xf numFmtId="2" fontId="7" fillId="0" borderId="13" xfId="0" applyNumberFormat="1" applyFont="1" applyFill="1" applyBorder="1"/>
    <xf numFmtId="2" fontId="7" fillId="0" borderId="14" xfId="0" applyNumberFormat="1" applyFont="1" applyBorder="1"/>
    <xf numFmtId="2" fontId="7" fillId="0" borderId="18" xfId="0" applyNumberFormat="1" applyFont="1" applyBorder="1"/>
    <xf numFmtId="1" fontId="7" fillId="0" borderId="14" xfId="0" applyNumberFormat="1" applyFont="1" applyBorder="1" applyAlignment="1">
      <alignment horizontal="left"/>
    </xf>
    <xf numFmtId="1" fontId="7" fillId="0" borderId="10" xfId="0" applyNumberFormat="1" applyFont="1" applyBorder="1" applyAlignment="1">
      <alignment horizontal="left"/>
    </xf>
    <xf numFmtId="0" fontId="7" fillId="0" borderId="19" xfId="0" applyFont="1" applyBorder="1"/>
    <xf numFmtId="1" fontId="7" fillId="0" borderId="19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2" fontId="7" fillId="0" borderId="20" xfId="0" applyNumberFormat="1" applyFont="1" applyBorder="1"/>
    <xf numFmtId="2" fontId="1" fillId="0" borderId="0" xfId="0" applyNumberFormat="1" applyFont="1"/>
    <xf numFmtId="0" fontId="6" fillId="0" borderId="7" xfId="0" applyFont="1" applyBorder="1"/>
    <xf numFmtId="0" fontId="6" fillId="0" borderId="7" xfId="0" applyFont="1" applyBorder="1" applyAlignment="1"/>
    <xf numFmtId="2" fontId="7" fillId="0" borderId="11" xfId="0" applyNumberFormat="1" applyFont="1" applyBorder="1"/>
    <xf numFmtId="2" fontId="7" fillId="0" borderId="21" xfId="0" applyNumberFormat="1" applyFont="1" applyBorder="1"/>
    <xf numFmtId="14" fontId="6" fillId="0" borderId="3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1" fillId="0" borderId="0" xfId="0" applyNumberFormat="1" applyFont="1"/>
    <xf numFmtId="2" fontId="7" fillId="0" borderId="6" xfId="0" applyNumberFormat="1" applyFont="1" applyBorder="1"/>
    <xf numFmtId="0" fontId="1" fillId="0" borderId="0" xfId="0" applyFont="1" applyBorder="1"/>
    <xf numFmtId="2" fontId="7" fillId="0" borderId="22" xfId="0" applyNumberFormat="1" applyFont="1" applyBorder="1"/>
    <xf numFmtId="0" fontId="6" fillId="0" borderId="8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9</xdr:row>
      <xdr:rowOff>0</xdr:rowOff>
    </xdr:to>
    <xdr:pic>
      <xdr:nvPicPr>
        <xdr:cNvPr id="7822" name="Picture 4" descr="NAMDEVCO logo teal green">
          <a:extLst>
            <a:ext uri="{FF2B5EF4-FFF2-40B4-BE49-F238E27FC236}">
              <a16:creationId xmlns:a16="http://schemas.microsoft.com/office/drawing/2014/main" id="{04A60EF3-2D92-4F6C-886A-0975983B6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0</xdr:col>
      <xdr:colOff>1076325</xdr:colOff>
      <xdr:row>8</xdr:row>
      <xdr:rowOff>152400</xdr:rowOff>
    </xdr:to>
    <xdr:pic>
      <xdr:nvPicPr>
        <xdr:cNvPr id="7823" name="Picture 8" descr="NAMDEVCO logo teal green">
          <a:extLst>
            <a:ext uri="{FF2B5EF4-FFF2-40B4-BE49-F238E27FC236}">
              <a16:creationId xmlns:a16="http://schemas.microsoft.com/office/drawing/2014/main" id="{5A15B63F-B31E-4F57-9B2A-5AB928131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076325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6"/>
  <sheetViews>
    <sheetView tabSelected="1" topLeftCell="A24" zoomScale="130" zoomScaleNormal="100" workbookViewId="0">
      <selection activeCell="A41" sqref="A41"/>
    </sheetView>
  </sheetViews>
  <sheetFormatPr defaultColWidth="8.85546875" defaultRowHeight="12.75" x14ac:dyDescent="0.2"/>
  <cols>
    <col min="1" max="1" width="25.7109375" style="1" customWidth="1"/>
    <col min="2" max="2" width="8.85546875" style="1" customWidth="1"/>
    <col min="3" max="4" width="12.5703125" style="1" customWidth="1"/>
    <col min="5" max="5" width="17.140625" style="1" customWidth="1"/>
    <col min="6" max="7" width="12.5703125" style="1" customWidth="1"/>
    <col min="8" max="8" width="19" style="1" customWidth="1"/>
    <col min="9" max="16384" width="8.85546875" style="1"/>
  </cols>
  <sheetData>
    <row r="1" spans="1:10" ht="18" customHeight="1" x14ac:dyDescent="0.3">
      <c r="A1" s="59" t="s">
        <v>0</v>
      </c>
      <c r="B1" s="60"/>
      <c r="C1" s="60"/>
      <c r="D1" s="60"/>
      <c r="E1" s="60"/>
      <c r="F1" s="60"/>
      <c r="G1" s="60"/>
      <c r="H1" s="60"/>
    </row>
    <row r="2" spans="1:10" ht="18" customHeight="1" x14ac:dyDescent="0.3">
      <c r="A2" s="59" t="s">
        <v>1</v>
      </c>
      <c r="B2" s="60"/>
      <c r="C2" s="60"/>
      <c r="D2" s="60"/>
      <c r="E2" s="60"/>
      <c r="F2" s="60"/>
      <c r="G2" s="60"/>
      <c r="H2" s="60"/>
    </row>
    <row r="3" spans="1:10" ht="12.75" customHeight="1" x14ac:dyDescent="0.2">
      <c r="A3" s="61" t="s">
        <v>2</v>
      </c>
      <c r="B3" s="62"/>
      <c r="C3" s="62"/>
      <c r="D3" s="62"/>
      <c r="E3" s="62"/>
      <c r="F3" s="62"/>
      <c r="G3" s="62"/>
      <c r="H3" s="62"/>
    </row>
    <row r="4" spans="1:10" ht="12.75" customHeight="1" x14ac:dyDescent="0.2">
      <c r="A4" s="61"/>
      <c r="B4" s="62"/>
      <c r="C4" s="62"/>
      <c r="D4" s="62"/>
      <c r="E4" s="62"/>
      <c r="F4" s="62"/>
      <c r="G4" s="62"/>
      <c r="H4" s="62"/>
    </row>
    <row r="5" spans="1:10" ht="12.75" customHeight="1" x14ac:dyDescent="0.2">
      <c r="A5" s="61"/>
      <c r="B5" s="62"/>
      <c r="C5" s="62"/>
      <c r="D5" s="62"/>
      <c r="E5" s="62"/>
      <c r="F5" s="62"/>
      <c r="G5" s="62"/>
      <c r="H5" s="62"/>
      <c r="I5" s="1" t="s">
        <v>3</v>
      </c>
    </row>
    <row r="6" spans="1:10" ht="12.75" customHeight="1" x14ac:dyDescent="0.2">
      <c r="A6" s="61"/>
      <c r="B6" s="62"/>
      <c r="C6" s="62"/>
      <c r="D6" s="62"/>
      <c r="E6" s="62"/>
      <c r="F6" s="62"/>
      <c r="G6" s="62"/>
      <c r="H6" s="62"/>
    </row>
    <row r="7" spans="1:10" x14ac:dyDescent="0.2">
      <c r="A7" s="4"/>
      <c r="B7" s="4"/>
      <c r="C7" s="4"/>
      <c r="D7" s="4"/>
      <c r="E7" s="4"/>
      <c r="F7" s="5"/>
      <c r="G7" s="6"/>
    </row>
    <row r="8" spans="1:10" x14ac:dyDescent="0.2">
      <c r="A8" s="7"/>
      <c r="B8" s="8"/>
      <c r="C8" s="8"/>
      <c r="D8" s="8"/>
      <c r="E8" s="8"/>
      <c r="F8" s="8"/>
      <c r="G8" s="9"/>
      <c r="H8" s="9"/>
    </row>
    <row r="9" spans="1:10" x14ac:dyDescent="0.2">
      <c r="A9" s="7"/>
      <c r="B9" s="8"/>
      <c r="C9" s="8"/>
      <c r="D9" s="8"/>
      <c r="E9" s="8"/>
      <c r="F9" s="8"/>
      <c r="G9" s="9"/>
      <c r="J9" s="1" t="s">
        <v>3</v>
      </c>
    </row>
    <row r="10" spans="1:10" x14ac:dyDescent="0.2">
      <c r="A10" s="9"/>
      <c r="B10" s="9"/>
      <c r="C10" s="58" t="s">
        <v>4</v>
      </c>
      <c r="D10" s="58"/>
      <c r="E10" s="58"/>
      <c r="F10" s="58" t="s">
        <v>5</v>
      </c>
      <c r="G10" s="58"/>
      <c r="H10" s="58"/>
    </row>
    <row r="11" spans="1:10" ht="13.5" thickBot="1" x14ac:dyDescent="0.25">
      <c r="A11" s="11" t="s">
        <v>6</v>
      </c>
      <c r="B11" s="11" t="s">
        <v>7</v>
      </c>
      <c r="C11" s="52" t="s">
        <v>8</v>
      </c>
      <c r="D11" s="52" t="s">
        <v>9</v>
      </c>
      <c r="E11" s="12" t="s">
        <v>10</v>
      </c>
      <c r="F11" s="52" t="s">
        <v>8</v>
      </c>
      <c r="G11" s="52" t="s">
        <v>9</v>
      </c>
      <c r="H11" s="12" t="s">
        <v>10</v>
      </c>
    </row>
    <row r="12" spans="1:10" ht="13.5" thickTop="1" x14ac:dyDescent="0.2">
      <c r="A12" s="13" t="s">
        <v>11</v>
      </c>
      <c r="B12" s="14"/>
      <c r="C12" s="53"/>
      <c r="D12" s="53"/>
      <c r="E12" s="15"/>
      <c r="F12" s="53"/>
      <c r="G12" s="53"/>
      <c r="H12" s="16"/>
    </row>
    <row r="13" spans="1:10" x14ac:dyDescent="0.2">
      <c r="A13" s="17" t="s">
        <v>12</v>
      </c>
      <c r="B13" s="18" t="s">
        <v>13</v>
      </c>
      <c r="C13" s="19">
        <v>4309.2</v>
      </c>
      <c r="D13" s="19">
        <v>4309</v>
      </c>
      <c r="E13" s="19">
        <f t="shared" ref="E13:E76" si="0">D13-C13</f>
        <v>-0.1999999999998181</v>
      </c>
      <c r="F13" s="19">
        <v>7.94</v>
      </c>
      <c r="G13" s="19">
        <v>7.94</v>
      </c>
      <c r="H13" s="20">
        <f>G13-F13</f>
        <v>0</v>
      </c>
    </row>
    <row r="14" spans="1:10" x14ac:dyDescent="0.2">
      <c r="A14" s="21" t="s">
        <v>14</v>
      </c>
      <c r="B14" s="22" t="s">
        <v>13</v>
      </c>
      <c r="C14" s="19">
        <v>3060</v>
      </c>
      <c r="D14" s="19">
        <v>2052</v>
      </c>
      <c r="E14" s="19">
        <f t="shared" si="0"/>
        <v>-1008</v>
      </c>
      <c r="F14" s="19">
        <v>6.11</v>
      </c>
      <c r="G14" s="19">
        <v>6.11</v>
      </c>
      <c r="H14" s="20">
        <f>G14-F14</f>
        <v>0</v>
      </c>
    </row>
    <row r="15" spans="1:10" x14ac:dyDescent="0.2">
      <c r="A15" s="21" t="s">
        <v>15</v>
      </c>
      <c r="B15" s="22" t="s">
        <v>13</v>
      </c>
      <c r="C15" s="19">
        <v>208.08</v>
      </c>
      <c r="D15" s="19">
        <v>108</v>
      </c>
      <c r="E15" s="19">
        <f t="shared" si="0"/>
        <v>-100.08000000000001</v>
      </c>
      <c r="F15" s="19">
        <v>8.82</v>
      </c>
      <c r="G15" s="19">
        <v>8.82</v>
      </c>
      <c r="H15" s="20">
        <f>G15-F15</f>
        <v>0</v>
      </c>
    </row>
    <row r="16" spans="1:10" x14ac:dyDescent="0.2">
      <c r="A16" s="21" t="s">
        <v>16</v>
      </c>
      <c r="B16" s="22" t="s">
        <v>13</v>
      </c>
      <c r="C16" s="19">
        <v>68.040000000000006</v>
      </c>
      <c r="D16" s="19"/>
      <c r="E16" s="19">
        <f t="shared" si="0"/>
        <v>-68.040000000000006</v>
      </c>
      <c r="F16" s="19">
        <v>15.43</v>
      </c>
      <c r="G16" s="19"/>
      <c r="H16" s="20">
        <f>G16-F16</f>
        <v>-15.43</v>
      </c>
    </row>
    <row r="17" spans="1:11" x14ac:dyDescent="0.2">
      <c r="A17" s="21" t="s">
        <v>17</v>
      </c>
      <c r="B17" s="22" t="s">
        <v>13</v>
      </c>
      <c r="C17" s="19">
        <v>1152</v>
      </c>
      <c r="D17" s="19">
        <v>1512</v>
      </c>
      <c r="E17" s="19">
        <f t="shared" si="0"/>
        <v>360</v>
      </c>
      <c r="F17" s="19">
        <v>12.5</v>
      </c>
      <c r="G17" s="19">
        <v>13.89</v>
      </c>
      <c r="H17" s="20">
        <f t="shared" ref="H17:H77" si="1">G17-F17</f>
        <v>1.3900000000000006</v>
      </c>
    </row>
    <row r="18" spans="1:11" x14ac:dyDescent="0.2">
      <c r="A18" s="21" t="s">
        <v>18</v>
      </c>
      <c r="B18" s="22" t="s">
        <v>13</v>
      </c>
      <c r="C18" s="19"/>
      <c r="D18" s="19"/>
      <c r="E18" s="19">
        <f t="shared" si="0"/>
        <v>0</v>
      </c>
      <c r="F18" s="19"/>
      <c r="G18" s="19"/>
      <c r="H18" s="20">
        <f t="shared" si="1"/>
        <v>0</v>
      </c>
    </row>
    <row r="19" spans="1:11" x14ac:dyDescent="0.2">
      <c r="A19" s="21" t="s">
        <v>19</v>
      </c>
      <c r="B19" s="22" t="s">
        <v>13</v>
      </c>
      <c r="C19" s="19">
        <v>684</v>
      </c>
      <c r="D19" s="19">
        <v>432</v>
      </c>
      <c r="E19" s="19">
        <f t="shared" si="0"/>
        <v>-252</v>
      </c>
      <c r="F19" s="19">
        <v>12.5</v>
      </c>
      <c r="G19" s="19">
        <v>12.5</v>
      </c>
      <c r="H19" s="20">
        <f t="shared" si="1"/>
        <v>0</v>
      </c>
    </row>
    <row r="20" spans="1:11" x14ac:dyDescent="0.2">
      <c r="A20" s="21" t="s">
        <v>20</v>
      </c>
      <c r="B20" s="22" t="s">
        <v>13</v>
      </c>
      <c r="C20" s="19"/>
      <c r="D20" s="19"/>
      <c r="E20" s="19">
        <f t="shared" si="0"/>
        <v>0</v>
      </c>
      <c r="F20" s="19"/>
      <c r="G20" s="19"/>
      <c r="H20" s="20">
        <f t="shared" si="1"/>
        <v>0</v>
      </c>
    </row>
    <row r="21" spans="1:11" x14ac:dyDescent="0.2">
      <c r="A21" s="21" t="s">
        <v>21</v>
      </c>
      <c r="B21" s="22" t="s">
        <v>13</v>
      </c>
      <c r="C21" s="19">
        <v>5580</v>
      </c>
      <c r="D21" s="19">
        <v>5036</v>
      </c>
      <c r="E21" s="19">
        <f t="shared" si="0"/>
        <v>-544</v>
      </c>
      <c r="F21" s="19">
        <v>12.5</v>
      </c>
      <c r="G21" s="19">
        <v>12.5</v>
      </c>
      <c r="H21" s="20">
        <f>G21-F21</f>
        <v>0</v>
      </c>
    </row>
    <row r="22" spans="1:11" x14ac:dyDescent="0.2">
      <c r="A22" s="21" t="s">
        <v>22</v>
      </c>
      <c r="B22" s="22" t="s">
        <v>13</v>
      </c>
      <c r="C22" s="24"/>
      <c r="D22" s="24"/>
      <c r="E22" s="19">
        <f t="shared" si="0"/>
        <v>0</v>
      </c>
      <c r="F22" s="19"/>
      <c r="G22" s="19"/>
      <c r="H22" s="20">
        <f t="shared" si="1"/>
        <v>0</v>
      </c>
    </row>
    <row r="23" spans="1:11" ht="13.5" thickBot="1" x14ac:dyDescent="0.25">
      <c r="A23" s="25" t="s">
        <v>23</v>
      </c>
      <c r="B23" s="26" t="s">
        <v>13</v>
      </c>
      <c r="C23" s="19">
        <v>589.67999999999995</v>
      </c>
      <c r="D23" s="19">
        <v>68</v>
      </c>
      <c r="E23" s="27">
        <f t="shared" si="0"/>
        <v>-521.67999999999995</v>
      </c>
      <c r="F23" s="27">
        <v>15.43</v>
      </c>
      <c r="G23" s="27">
        <v>16.54</v>
      </c>
      <c r="H23" s="51">
        <f t="shared" si="1"/>
        <v>1.1099999999999994</v>
      </c>
    </row>
    <row r="24" spans="1:11" ht="13.5" thickTop="1" x14ac:dyDescent="0.2">
      <c r="A24" s="28" t="s">
        <v>24</v>
      </c>
      <c r="B24" s="29"/>
      <c r="C24" s="30"/>
      <c r="D24" s="30"/>
      <c r="E24" s="46"/>
      <c r="F24" s="30"/>
      <c r="G24" s="30"/>
      <c r="H24" s="55"/>
    </row>
    <row r="25" spans="1:11" x14ac:dyDescent="0.2">
      <c r="A25" s="21" t="s">
        <v>25</v>
      </c>
      <c r="B25" s="22" t="s">
        <v>26</v>
      </c>
      <c r="C25" s="19">
        <v>495</v>
      </c>
      <c r="D25" s="19">
        <v>290</v>
      </c>
      <c r="E25" s="19">
        <f t="shared" si="0"/>
        <v>-205</v>
      </c>
      <c r="F25" s="19">
        <v>25</v>
      </c>
      <c r="G25" s="19">
        <v>25</v>
      </c>
      <c r="H25" s="20">
        <f t="shared" si="1"/>
        <v>0</v>
      </c>
    </row>
    <row r="26" spans="1:11" x14ac:dyDescent="0.2">
      <c r="A26" s="21" t="s">
        <v>27</v>
      </c>
      <c r="B26" s="22" t="s">
        <v>26</v>
      </c>
      <c r="C26" s="19">
        <v>515</v>
      </c>
      <c r="D26" s="19">
        <v>440</v>
      </c>
      <c r="E26" s="19">
        <f t="shared" si="0"/>
        <v>-75</v>
      </c>
      <c r="F26" s="19">
        <v>45</v>
      </c>
      <c r="G26" s="19">
        <v>40</v>
      </c>
      <c r="H26" s="31">
        <f t="shared" si="1"/>
        <v>-5</v>
      </c>
      <c r="J26" s="56"/>
      <c r="K26" s="1" t="s">
        <v>3</v>
      </c>
    </row>
    <row r="27" spans="1:11" x14ac:dyDescent="0.2">
      <c r="A27" s="21" t="s">
        <v>28</v>
      </c>
      <c r="B27" s="22" t="s">
        <v>26</v>
      </c>
      <c r="C27" s="19">
        <v>3</v>
      </c>
      <c r="D27" s="19">
        <v>15</v>
      </c>
      <c r="E27" s="19">
        <f t="shared" si="0"/>
        <v>12</v>
      </c>
      <c r="F27" s="19">
        <v>100</v>
      </c>
      <c r="G27" s="19">
        <v>120</v>
      </c>
      <c r="H27" s="20">
        <f t="shared" si="1"/>
        <v>20</v>
      </c>
    </row>
    <row r="28" spans="1:11" x14ac:dyDescent="0.2">
      <c r="A28" s="21" t="s">
        <v>29</v>
      </c>
      <c r="B28" s="22" t="s">
        <v>30</v>
      </c>
      <c r="C28" s="19">
        <v>106</v>
      </c>
      <c r="D28" s="19">
        <v>229</v>
      </c>
      <c r="E28" s="19">
        <f t="shared" si="0"/>
        <v>123</v>
      </c>
      <c r="F28" s="19">
        <v>75</v>
      </c>
      <c r="G28" s="19">
        <v>70</v>
      </c>
      <c r="H28" s="20">
        <f t="shared" si="1"/>
        <v>-5</v>
      </c>
    </row>
    <row r="29" spans="1:11" x14ac:dyDescent="0.2">
      <c r="A29" s="21" t="s">
        <v>31</v>
      </c>
      <c r="B29" s="22" t="s">
        <v>32</v>
      </c>
      <c r="C29" s="19">
        <v>86</v>
      </c>
      <c r="D29" s="19">
        <v>99</v>
      </c>
      <c r="E29" s="19">
        <f t="shared" si="0"/>
        <v>13</v>
      </c>
      <c r="F29" s="23">
        <v>600</v>
      </c>
      <c r="G29" s="23">
        <v>500</v>
      </c>
      <c r="H29" s="20">
        <f t="shared" si="1"/>
        <v>-100</v>
      </c>
    </row>
    <row r="30" spans="1:11" x14ac:dyDescent="0.2">
      <c r="A30" s="21" t="s">
        <v>33</v>
      </c>
      <c r="B30" s="22" t="s">
        <v>26</v>
      </c>
      <c r="C30" s="19">
        <v>1150</v>
      </c>
      <c r="D30" s="19">
        <v>1600</v>
      </c>
      <c r="E30" s="19">
        <f t="shared" si="0"/>
        <v>450</v>
      </c>
      <c r="F30" s="19">
        <v>15</v>
      </c>
      <c r="G30" s="19">
        <v>15</v>
      </c>
      <c r="H30" s="20">
        <f t="shared" si="1"/>
        <v>0</v>
      </c>
    </row>
    <row r="31" spans="1:11" x14ac:dyDescent="0.2">
      <c r="A31" s="21" t="s">
        <v>34</v>
      </c>
      <c r="B31" s="22" t="s">
        <v>30</v>
      </c>
      <c r="C31" s="19">
        <v>80</v>
      </c>
      <c r="D31" s="19">
        <v>160</v>
      </c>
      <c r="E31" s="19">
        <f t="shared" si="0"/>
        <v>80</v>
      </c>
      <c r="F31" s="19">
        <v>20</v>
      </c>
      <c r="G31" s="19">
        <v>20</v>
      </c>
      <c r="H31" s="20">
        <f t="shared" si="1"/>
        <v>0</v>
      </c>
      <c r="J31" s="56"/>
    </row>
    <row r="32" spans="1:11" x14ac:dyDescent="0.2">
      <c r="A32" s="21" t="s">
        <v>35</v>
      </c>
      <c r="B32" s="22" t="s">
        <v>30</v>
      </c>
      <c r="C32" s="19">
        <v>755</v>
      </c>
      <c r="D32" s="19">
        <v>680</v>
      </c>
      <c r="E32" s="19">
        <f t="shared" si="0"/>
        <v>-75</v>
      </c>
      <c r="F32" s="19">
        <v>30</v>
      </c>
      <c r="G32" s="19">
        <v>35</v>
      </c>
      <c r="H32" s="20">
        <f t="shared" si="1"/>
        <v>5</v>
      </c>
    </row>
    <row r="33" spans="1:13" ht="13.5" thickBot="1" x14ac:dyDescent="0.25">
      <c r="A33" s="32" t="s">
        <v>36</v>
      </c>
      <c r="B33" s="33" t="s">
        <v>30</v>
      </c>
      <c r="C33" s="27">
        <v>300</v>
      </c>
      <c r="D33" s="27">
        <v>386</v>
      </c>
      <c r="E33" s="27">
        <f t="shared" si="0"/>
        <v>86</v>
      </c>
      <c r="F33" s="27">
        <v>50</v>
      </c>
      <c r="G33" s="27">
        <v>45</v>
      </c>
      <c r="H33" s="57">
        <f t="shared" si="1"/>
        <v>-5</v>
      </c>
      <c r="I33" s="1" t="s">
        <v>37</v>
      </c>
    </row>
    <row r="34" spans="1:13" ht="13.5" thickTop="1" x14ac:dyDescent="0.2">
      <c r="A34" s="28" t="s">
        <v>38</v>
      </c>
      <c r="B34" s="29"/>
      <c r="C34" s="30"/>
      <c r="D34" s="30"/>
      <c r="E34" s="46"/>
      <c r="F34" s="30"/>
      <c r="G34" s="30"/>
      <c r="H34" s="55"/>
      <c r="I34" s="10" t="s">
        <v>39</v>
      </c>
      <c r="J34" s="1" t="s">
        <v>3</v>
      </c>
    </row>
    <row r="35" spans="1:13" x14ac:dyDescent="0.2">
      <c r="A35" s="21" t="s">
        <v>40</v>
      </c>
      <c r="B35" s="22" t="s">
        <v>41</v>
      </c>
      <c r="C35" s="19">
        <v>100</v>
      </c>
      <c r="D35" s="19">
        <v>290</v>
      </c>
      <c r="E35" s="19">
        <f t="shared" si="0"/>
        <v>190</v>
      </c>
      <c r="F35" s="19">
        <v>4</v>
      </c>
      <c r="G35" s="19">
        <v>4</v>
      </c>
      <c r="H35" s="20">
        <f t="shared" si="1"/>
        <v>0</v>
      </c>
    </row>
    <row r="36" spans="1:13" x14ac:dyDescent="0.2">
      <c r="A36" s="21" t="s">
        <v>42</v>
      </c>
      <c r="B36" s="22" t="s">
        <v>41</v>
      </c>
      <c r="C36" s="19">
        <v>300</v>
      </c>
      <c r="D36" s="19">
        <v>1225</v>
      </c>
      <c r="E36" s="19">
        <f t="shared" si="0"/>
        <v>925</v>
      </c>
      <c r="F36" s="19">
        <v>5</v>
      </c>
      <c r="G36" s="19">
        <v>5</v>
      </c>
      <c r="H36" s="20">
        <f t="shared" si="1"/>
        <v>0</v>
      </c>
    </row>
    <row r="37" spans="1:13" x14ac:dyDescent="0.2">
      <c r="A37" s="21" t="s">
        <v>43</v>
      </c>
      <c r="B37" s="22" t="s">
        <v>41</v>
      </c>
      <c r="C37" s="19">
        <v>1200</v>
      </c>
      <c r="D37" s="19">
        <v>660</v>
      </c>
      <c r="E37" s="19">
        <f t="shared" si="0"/>
        <v>-540</v>
      </c>
      <c r="F37" s="19">
        <v>6</v>
      </c>
      <c r="G37" s="19">
        <v>7</v>
      </c>
      <c r="H37" s="20">
        <f t="shared" si="1"/>
        <v>1</v>
      </c>
    </row>
    <row r="38" spans="1:13" x14ac:dyDescent="0.2">
      <c r="A38" s="21" t="s">
        <v>44</v>
      </c>
      <c r="B38" s="22" t="s">
        <v>26</v>
      </c>
      <c r="C38" s="19">
        <v>1600</v>
      </c>
      <c r="D38" s="19">
        <v>2600</v>
      </c>
      <c r="E38" s="19">
        <f t="shared" si="0"/>
        <v>1000</v>
      </c>
      <c r="F38" s="19">
        <v>7</v>
      </c>
      <c r="G38" s="19">
        <v>7</v>
      </c>
      <c r="H38" s="20">
        <f t="shared" si="1"/>
        <v>0</v>
      </c>
    </row>
    <row r="39" spans="1:13" x14ac:dyDescent="0.2">
      <c r="A39" s="21" t="s">
        <v>45</v>
      </c>
      <c r="B39" s="22" t="s">
        <v>26</v>
      </c>
      <c r="C39" s="19">
        <v>1040</v>
      </c>
      <c r="D39" s="19">
        <v>1015</v>
      </c>
      <c r="E39" s="19">
        <f t="shared" si="0"/>
        <v>-25</v>
      </c>
      <c r="F39" s="19">
        <v>8</v>
      </c>
      <c r="G39" s="19">
        <v>7</v>
      </c>
      <c r="H39" s="20">
        <f t="shared" si="1"/>
        <v>-1</v>
      </c>
    </row>
    <row r="40" spans="1:13" x14ac:dyDescent="0.2">
      <c r="A40" s="21" t="s">
        <v>46</v>
      </c>
      <c r="B40" s="22" t="s">
        <v>13</v>
      </c>
      <c r="C40" s="19">
        <v>4173.12</v>
      </c>
      <c r="D40" s="19">
        <v>2948</v>
      </c>
      <c r="E40" s="19">
        <f t="shared" si="0"/>
        <v>-1225.1199999999999</v>
      </c>
      <c r="F40" s="19">
        <v>12.35</v>
      </c>
      <c r="G40" s="19">
        <v>12.35</v>
      </c>
      <c r="H40" s="20">
        <f t="shared" si="1"/>
        <v>0</v>
      </c>
      <c r="J40" s="44"/>
      <c r="K40" s="44"/>
      <c r="L40" s="44"/>
      <c r="M40" s="45"/>
    </row>
    <row r="41" spans="1:13" x14ac:dyDescent="0.2">
      <c r="A41" s="21" t="s">
        <v>47</v>
      </c>
      <c r="B41" s="22" t="s">
        <v>13</v>
      </c>
      <c r="C41" s="19">
        <v>2812.32</v>
      </c>
      <c r="D41" s="19">
        <v>3289</v>
      </c>
      <c r="E41" s="19">
        <f t="shared" si="0"/>
        <v>476.67999999999984</v>
      </c>
      <c r="F41" s="19">
        <v>13.23</v>
      </c>
      <c r="G41" s="19">
        <v>13.23</v>
      </c>
      <c r="H41" s="20">
        <f t="shared" si="1"/>
        <v>0</v>
      </c>
      <c r="J41" s="44"/>
      <c r="K41" s="44"/>
      <c r="L41" s="44"/>
      <c r="M41" s="45"/>
    </row>
    <row r="42" spans="1:13" x14ac:dyDescent="0.2">
      <c r="A42" s="21" t="s">
        <v>48</v>
      </c>
      <c r="B42" s="22" t="s">
        <v>13</v>
      </c>
      <c r="C42" s="19"/>
      <c r="D42" s="19">
        <v>680</v>
      </c>
      <c r="E42" s="19">
        <f t="shared" si="0"/>
        <v>680</v>
      </c>
      <c r="F42" s="19"/>
      <c r="G42" s="19">
        <v>6.61</v>
      </c>
      <c r="H42" s="20">
        <f t="shared" si="1"/>
        <v>6.61</v>
      </c>
      <c r="J42" s="44"/>
      <c r="K42" s="44"/>
      <c r="L42" s="44"/>
      <c r="M42" s="45"/>
    </row>
    <row r="43" spans="1:13" x14ac:dyDescent="0.2">
      <c r="A43" s="21" t="s">
        <v>49</v>
      </c>
      <c r="B43" s="22" t="s">
        <v>13</v>
      </c>
      <c r="C43" s="19">
        <v>453.6</v>
      </c>
      <c r="D43" s="19"/>
      <c r="E43" s="19">
        <f t="shared" si="0"/>
        <v>-453.6</v>
      </c>
      <c r="F43" s="19">
        <v>14.11</v>
      </c>
      <c r="G43" s="19">
        <v>14.11</v>
      </c>
      <c r="H43" s="20">
        <f t="shared" si="1"/>
        <v>0</v>
      </c>
      <c r="J43" s="44"/>
      <c r="K43" s="44"/>
      <c r="L43" s="44"/>
      <c r="M43" s="45"/>
    </row>
    <row r="44" spans="1:13" x14ac:dyDescent="0.2">
      <c r="A44" s="21" t="s">
        <v>50</v>
      </c>
      <c r="B44" s="22" t="s">
        <v>26</v>
      </c>
      <c r="C44" s="19">
        <v>1250</v>
      </c>
      <c r="D44" s="19">
        <v>1350</v>
      </c>
      <c r="E44" s="19">
        <f t="shared" si="0"/>
        <v>100</v>
      </c>
      <c r="F44" s="19">
        <v>4</v>
      </c>
      <c r="G44" s="19">
        <v>4</v>
      </c>
      <c r="H44" s="20">
        <f t="shared" si="1"/>
        <v>0</v>
      </c>
      <c r="J44" s="44"/>
      <c r="K44" s="44"/>
      <c r="L44" s="44"/>
      <c r="M44" s="45"/>
    </row>
    <row r="45" spans="1:13" x14ac:dyDescent="0.2">
      <c r="A45" s="21" t="s">
        <v>51</v>
      </c>
      <c r="B45" s="22" t="s">
        <v>26</v>
      </c>
      <c r="C45" s="19">
        <v>900</v>
      </c>
      <c r="D45" s="19">
        <v>820</v>
      </c>
      <c r="E45" s="19">
        <f t="shared" si="0"/>
        <v>-80</v>
      </c>
      <c r="F45" s="19">
        <v>5</v>
      </c>
      <c r="G45" s="19">
        <v>5</v>
      </c>
      <c r="H45" s="20">
        <f t="shared" si="1"/>
        <v>0</v>
      </c>
    </row>
    <row r="46" spans="1:13" x14ac:dyDescent="0.2">
      <c r="A46" s="21" t="s">
        <v>52</v>
      </c>
      <c r="B46" s="22" t="s">
        <v>13</v>
      </c>
      <c r="C46" s="19">
        <v>363.2</v>
      </c>
      <c r="D46" s="19">
        <v>295</v>
      </c>
      <c r="E46" s="19">
        <f t="shared" si="0"/>
        <v>-68.199999999999989</v>
      </c>
      <c r="F46" s="19">
        <v>28.19</v>
      </c>
      <c r="G46" s="19">
        <v>28.19</v>
      </c>
      <c r="H46" s="20">
        <f t="shared" si="1"/>
        <v>0</v>
      </c>
    </row>
    <row r="47" spans="1:13" ht="13.5" thickBot="1" x14ac:dyDescent="0.25">
      <c r="A47" s="32" t="s">
        <v>53</v>
      </c>
      <c r="B47" s="33" t="s">
        <v>13</v>
      </c>
      <c r="C47" s="27">
        <v>557.92999999999995</v>
      </c>
      <c r="D47" s="27">
        <v>458</v>
      </c>
      <c r="E47" s="27">
        <f t="shared" si="0"/>
        <v>-99.92999999999995</v>
      </c>
      <c r="F47" s="27">
        <v>30.86</v>
      </c>
      <c r="G47" s="27">
        <v>27.56</v>
      </c>
      <c r="H47" s="51">
        <f t="shared" si="1"/>
        <v>-3.3000000000000007</v>
      </c>
    </row>
    <row r="48" spans="1:13" x14ac:dyDescent="0.2">
      <c r="A48" s="48" t="s">
        <v>54</v>
      </c>
      <c r="B48" s="49"/>
      <c r="C48" s="50"/>
      <c r="D48" s="50"/>
      <c r="E48" s="46"/>
      <c r="F48" s="46"/>
      <c r="G48" s="46"/>
      <c r="H48" s="31"/>
    </row>
    <row r="49" spans="1:10" x14ac:dyDescent="0.2">
      <c r="A49" s="21" t="s">
        <v>55</v>
      </c>
      <c r="B49" s="22" t="s">
        <v>56</v>
      </c>
      <c r="C49" s="19">
        <v>429</v>
      </c>
      <c r="D49" s="19">
        <v>324</v>
      </c>
      <c r="E49" s="19">
        <f t="shared" si="0"/>
        <v>-105</v>
      </c>
      <c r="F49" s="19">
        <v>30</v>
      </c>
      <c r="G49" s="19">
        <v>35</v>
      </c>
      <c r="H49" s="20">
        <f t="shared" si="1"/>
        <v>5</v>
      </c>
      <c r="I49" s="1" t="s">
        <v>3</v>
      </c>
    </row>
    <row r="50" spans="1:10" x14ac:dyDescent="0.2">
      <c r="A50" s="21" t="s">
        <v>57</v>
      </c>
      <c r="B50" s="22" t="s">
        <v>13</v>
      </c>
      <c r="C50" s="19">
        <v>308.44</v>
      </c>
      <c r="D50" s="19">
        <v>606</v>
      </c>
      <c r="E50" s="19">
        <f t="shared" si="0"/>
        <v>297.56</v>
      </c>
      <c r="F50" s="19">
        <v>22.05</v>
      </c>
      <c r="G50" s="19">
        <v>18.37</v>
      </c>
      <c r="H50" s="20">
        <f t="shared" si="1"/>
        <v>-3.6799999999999997</v>
      </c>
    </row>
    <row r="51" spans="1:10" x14ac:dyDescent="0.2">
      <c r="A51" s="21" t="s">
        <v>58</v>
      </c>
      <c r="B51" s="21" t="s">
        <v>13</v>
      </c>
      <c r="C51" s="19">
        <v>36.29</v>
      </c>
      <c r="D51" s="19">
        <v>20.54</v>
      </c>
      <c r="E51" s="19">
        <f t="shared" si="0"/>
        <v>-15.75</v>
      </c>
      <c r="F51" s="19">
        <v>22.05</v>
      </c>
      <c r="G51" s="19">
        <v>22.05</v>
      </c>
      <c r="H51" s="20">
        <f t="shared" si="1"/>
        <v>0</v>
      </c>
    </row>
    <row r="52" spans="1:10" x14ac:dyDescent="0.2">
      <c r="A52" s="21" t="s">
        <v>59</v>
      </c>
      <c r="B52" s="22" t="s">
        <v>13</v>
      </c>
      <c r="C52" s="19">
        <v>8172</v>
      </c>
      <c r="D52" s="19">
        <v>3780</v>
      </c>
      <c r="E52" s="19">
        <f t="shared" si="0"/>
        <v>-4392</v>
      </c>
      <c r="F52" s="19">
        <v>7.78</v>
      </c>
      <c r="G52" s="19">
        <v>8.33</v>
      </c>
      <c r="H52" s="20">
        <f t="shared" si="1"/>
        <v>0.54999999999999982</v>
      </c>
      <c r="I52" s="1" t="s">
        <v>3</v>
      </c>
    </row>
    <row r="53" spans="1:10" x14ac:dyDescent="0.2">
      <c r="A53" s="21" t="s">
        <v>60</v>
      </c>
      <c r="B53" s="22" t="s">
        <v>13</v>
      </c>
      <c r="C53" s="23">
        <v>816.48</v>
      </c>
      <c r="D53" s="23">
        <v>1012</v>
      </c>
      <c r="E53" s="19">
        <f>D53-C53</f>
        <v>195.51999999999998</v>
      </c>
      <c r="F53" s="19">
        <v>22.05</v>
      </c>
      <c r="G53" s="19">
        <v>17.64</v>
      </c>
      <c r="H53" s="20">
        <f t="shared" si="1"/>
        <v>-4.41</v>
      </c>
    </row>
    <row r="54" spans="1:10" x14ac:dyDescent="0.2">
      <c r="A54" s="21" t="s">
        <v>61</v>
      </c>
      <c r="B54" s="22" t="s">
        <v>13</v>
      </c>
      <c r="C54" s="19">
        <v>1773.57</v>
      </c>
      <c r="D54" s="19">
        <v>2554</v>
      </c>
      <c r="E54" s="19">
        <f t="shared" si="0"/>
        <v>780.43000000000006</v>
      </c>
      <c r="F54" s="19">
        <v>26.46</v>
      </c>
      <c r="G54" s="19">
        <v>20.95</v>
      </c>
      <c r="H54" s="20">
        <f t="shared" si="1"/>
        <v>-5.5100000000000016</v>
      </c>
    </row>
    <row r="55" spans="1:10" x14ac:dyDescent="0.2">
      <c r="A55" s="21" t="s">
        <v>62</v>
      </c>
      <c r="B55" s="22" t="s">
        <v>13</v>
      </c>
      <c r="C55" s="19">
        <v>1392.55</v>
      </c>
      <c r="D55" s="19">
        <v>1592</v>
      </c>
      <c r="E55" s="19">
        <f t="shared" si="0"/>
        <v>199.45000000000005</v>
      </c>
      <c r="F55" s="19">
        <v>31.97</v>
      </c>
      <c r="G55" s="19">
        <v>26.46</v>
      </c>
      <c r="H55" s="20">
        <f t="shared" si="1"/>
        <v>-5.509999999999998</v>
      </c>
    </row>
    <row r="56" spans="1:10" x14ac:dyDescent="0.2">
      <c r="A56" s="21" t="s">
        <v>63</v>
      </c>
      <c r="B56" s="22" t="s">
        <v>30</v>
      </c>
      <c r="C56" s="19">
        <v>1405</v>
      </c>
      <c r="D56" s="19">
        <v>664</v>
      </c>
      <c r="E56" s="19">
        <f t="shared" si="0"/>
        <v>-741</v>
      </c>
      <c r="F56" s="19">
        <v>15</v>
      </c>
      <c r="G56" s="19">
        <v>25</v>
      </c>
      <c r="H56" s="20">
        <f t="shared" si="1"/>
        <v>10</v>
      </c>
    </row>
    <row r="57" spans="1:10" x14ac:dyDescent="0.2">
      <c r="A57" s="21" t="s">
        <v>64</v>
      </c>
      <c r="B57" s="22" t="s">
        <v>13</v>
      </c>
      <c r="C57" s="19">
        <v>1197.5</v>
      </c>
      <c r="D57" s="19">
        <v>467</v>
      </c>
      <c r="E57" s="19">
        <f t="shared" si="0"/>
        <v>-730.5</v>
      </c>
      <c r="F57" s="19">
        <v>13.23</v>
      </c>
      <c r="G57" s="19">
        <v>13.23</v>
      </c>
      <c r="H57" s="20">
        <f t="shared" si="1"/>
        <v>0</v>
      </c>
    </row>
    <row r="58" spans="1:10" x14ac:dyDescent="0.2">
      <c r="A58" s="21" t="s">
        <v>65</v>
      </c>
      <c r="B58" s="22" t="s">
        <v>13</v>
      </c>
      <c r="C58" s="19">
        <v>544.32000000000005</v>
      </c>
      <c r="D58" s="19">
        <v>703</v>
      </c>
      <c r="E58" s="19">
        <f t="shared" si="0"/>
        <v>158.67999999999995</v>
      </c>
      <c r="F58" s="19">
        <v>13.23</v>
      </c>
      <c r="G58" s="19">
        <v>13.23</v>
      </c>
      <c r="H58" s="20">
        <f t="shared" si="1"/>
        <v>0</v>
      </c>
    </row>
    <row r="59" spans="1:10" x14ac:dyDescent="0.2">
      <c r="A59" s="21" t="s">
        <v>66</v>
      </c>
      <c r="B59" s="22" t="s">
        <v>13</v>
      </c>
      <c r="C59" s="19">
        <v>16148.08</v>
      </c>
      <c r="D59" s="19">
        <v>13699</v>
      </c>
      <c r="E59" s="19">
        <f t="shared" si="0"/>
        <v>-2449.08</v>
      </c>
      <c r="F59" s="19">
        <v>4.41</v>
      </c>
      <c r="G59" s="19">
        <v>4.41</v>
      </c>
      <c r="H59" s="20">
        <f t="shared" si="1"/>
        <v>0</v>
      </c>
    </row>
    <row r="60" spans="1:10" x14ac:dyDescent="0.2">
      <c r="A60" s="21" t="s">
        <v>67</v>
      </c>
      <c r="B60" s="22" t="s">
        <v>13</v>
      </c>
      <c r="C60" s="19">
        <v>145.15</v>
      </c>
      <c r="D60" s="19">
        <v>642</v>
      </c>
      <c r="E60" s="19">
        <f t="shared" si="0"/>
        <v>496.85</v>
      </c>
      <c r="F60" s="19">
        <v>13.23</v>
      </c>
      <c r="G60" s="19">
        <v>11.02</v>
      </c>
      <c r="H60" s="20">
        <f t="shared" si="1"/>
        <v>-2.2100000000000009</v>
      </c>
      <c r="J60" s="45"/>
    </row>
    <row r="61" spans="1:10" x14ac:dyDescent="0.2">
      <c r="A61" s="21" t="s">
        <v>68</v>
      </c>
      <c r="B61" s="22" t="s">
        <v>13</v>
      </c>
      <c r="C61" s="19">
        <v>1011.52</v>
      </c>
      <c r="D61" s="19">
        <v>1082</v>
      </c>
      <c r="E61" s="19">
        <f t="shared" si="0"/>
        <v>70.480000000000018</v>
      </c>
      <c r="F61" s="19">
        <v>14.33</v>
      </c>
      <c r="G61" s="19">
        <v>15.43</v>
      </c>
      <c r="H61" s="20">
        <f t="shared" si="1"/>
        <v>1.0999999999999996</v>
      </c>
      <c r="J61" s="45"/>
    </row>
    <row r="62" spans="1:10" x14ac:dyDescent="0.2">
      <c r="A62" s="21" t="s">
        <v>69</v>
      </c>
      <c r="B62" s="22" t="s">
        <v>13</v>
      </c>
      <c r="C62" s="19">
        <v>739.37</v>
      </c>
      <c r="D62" s="19">
        <v>712</v>
      </c>
      <c r="E62" s="19">
        <f t="shared" si="0"/>
        <v>-27.370000000000005</v>
      </c>
      <c r="F62" s="19">
        <v>17.64</v>
      </c>
      <c r="G62" s="19">
        <v>17.64</v>
      </c>
      <c r="H62" s="20">
        <f t="shared" si="1"/>
        <v>0</v>
      </c>
      <c r="J62" s="45"/>
    </row>
    <row r="63" spans="1:10" x14ac:dyDescent="0.2">
      <c r="A63" s="21" t="s">
        <v>70</v>
      </c>
      <c r="B63" s="22" t="s">
        <v>13</v>
      </c>
      <c r="C63" s="19"/>
      <c r="D63" s="19"/>
      <c r="E63" s="19">
        <f t="shared" si="0"/>
        <v>0</v>
      </c>
      <c r="F63" s="19"/>
      <c r="G63" s="19"/>
      <c r="H63" s="20">
        <f t="shared" si="1"/>
        <v>0</v>
      </c>
      <c r="J63" s="45"/>
    </row>
    <row r="64" spans="1:10" x14ac:dyDescent="0.2">
      <c r="A64" s="21" t="s">
        <v>71</v>
      </c>
      <c r="B64" s="22" t="s">
        <v>13</v>
      </c>
      <c r="C64" s="19">
        <v>2585.52</v>
      </c>
      <c r="D64" s="19">
        <v>2944</v>
      </c>
      <c r="E64" s="19">
        <f t="shared" si="0"/>
        <v>358.48</v>
      </c>
      <c r="F64" s="19">
        <v>8.82</v>
      </c>
      <c r="G64" s="19">
        <v>8.82</v>
      </c>
      <c r="H64" s="20">
        <f t="shared" si="1"/>
        <v>0</v>
      </c>
      <c r="J64" s="45"/>
    </row>
    <row r="65" spans="1:10" x14ac:dyDescent="0.2">
      <c r="A65" s="21" t="s">
        <v>72</v>
      </c>
      <c r="B65" s="22" t="s">
        <v>13</v>
      </c>
      <c r="C65" s="19">
        <v>4721.97</v>
      </c>
      <c r="D65" s="19">
        <v>4486</v>
      </c>
      <c r="E65" s="19">
        <f t="shared" si="0"/>
        <v>-235.97000000000025</v>
      </c>
      <c r="F65" s="19">
        <v>12.13</v>
      </c>
      <c r="G65" s="19">
        <v>13.23</v>
      </c>
      <c r="H65" s="20">
        <f t="shared" si="1"/>
        <v>1.0999999999999996</v>
      </c>
      <c r="J65" s="45"/>
    </row>
    <row r="66" spans="1:10" x14ac:dyDescent="0.2">
      <c r="A66" s="21" t="s">
        <v>73</v>
      </c>
      <c r="B66" s="22" t="s">
        <v>13</v>
      </c>
      <c r="C66" s="19">
        <v>5697.19</v>
      </c>
      <c r="D66" s="19">
        <v>5496</v>
      </c>
      <c r="E66" s="19">
        <f t="shared" si="0"/>
        <v>-201.1899999999996</v>
      </c>
      <c r="F66" s="19">
        <v>15.43</v>
      </c>
      <c r="G66" s="19">
        <v>15.43</v>
      </c>
      <c r="H66" s="20">
        <f t="shared" si="1"/>
        <v>0</v>
      </c>
      <c r="J66" s="45"/>
    </row>
    <row r="67" spans="1:10" x14ac:dyDescent="0.2">
      <c r="A67" s="21" t="s">
        <v>74</v>
      </c>
      <c r="B67" s="22" t="s">
        <v>13</v>
      </c>
      <c r="C67" s="19">
        <v>510.75</v>
      </c>
      <c r="D67" s="19">
        <v>318</v>
      </c>
      <c r="E67" s="19">
        <f t="shared" si="0"/>
        <v>-192.75</v>
      </c>
      <c r="F67" s="19">
        <v>15.42</v>
      </c>
      <c r="G67" s="19">
        <v>15.42</v>
      </c>
      <c r="H67" s="20">
        <f t="shared" si="1"/>
        <v>0</v>
      </c>
      <c r="J67" s="45"/>
    </row>
    <row r="68" spans="1:10" x14ac:dyDescent="0.2">
      <c r="A68" s="21" t="s">
        <v>75</v>
      </c>
      <c r="B68" s="22" t="s">
        <v>13</v>
      </c>
      <c r="C68" s="19">
        <v>213.19</v>
      </c>
      <c r="D68" s="19">
        <v>395</v>
      </c>
      <c r="E68" s="19">
        <f t="shared" si="0"/>
        <v>181.81</v>
      </c>
      <c r="F68" s="19">
        <v>8.82</v>
      </c>
      <c r="G68" s="19">
        <v>6.61</v>
      </c>
      <c r="H68" s="20">
        <f t="shared" si="1"/>
        <v>-2.21</v>
      </c>
    </row>
    <row r="69" spans="1:10" x14ac:dyDescent="0.2">
      <c r="A69" s="21" t="s">
        <v>76</v>
      </c>
      <c r="B69" s="22" t="s">
        <v>13</v>
      </c>
      <c r="C69" s="19">
        <v>712.15</v>
      </c>
      <c r="D69" s="19">
        <v>594</v>
      </c>
      <c r="E69" s="19">
        <f t="shared" si="0"/>
        <v>-118.14999999999998</v>
      </c>
      <c r="F69" s="19">
        <v>11.02</v>
      </c>
      <c r="G69" s="19">
        <v>8.82</v>
      </c>
      <c r="H69" s="20">
        <f t="shared" si="1"/>
        <v>-2.1999999999999993</v>
      </c>
    </row>
    <row r="70" spans="1:10" x14ac:dyDescent="0.2">
      <c r="A70" s="21" t="s">
        <v>77</v>
      </c>
      <c r="B70" s="22" t="s">
        <v>13</v>
      </c>
      <c r="C70" s="19">
        <v>1009.26</v>
      </c>
      <c r="D70" s="19">
        <v>814</v>
      </c>
      <c r="E70" s="19">
        <f t="shared" si="0"/>
        <v>-195.26</v>
      </c>
      <c r="F70" s="19">
        <v>13.23</v>
      </c>
      <c r="G70" s="19">
        <v>11.02</v>
      </c>
      <c r="H70" s="20">
        <f t="shared" si="1"/>
        <v>-2.2100000000000009</v>
      </c>
    </row>
    <row r="71" spans="1:10" x14ac:dyDescent="0.2">
      <c r="A71" s="34" t="s">
        <v>78</v>
      </c>
      <c r="B71" s="35" t="s">
        <v>13</v>
      </c>
      <c r="C71" s="36">
        <v>408.24</v>
      </c>
      <c r="D71" s="36">
        <v>454</v>
      </c>
      <c r="E71" s="19">
        <f t="shared" si="0"/>
        <v>45.759999999999991</v>
      </c>
      <c r="F71" s="19">
        <v>13.23</v>
      </c>
      <c r="G71" s="19">
        <v>13.23</v>
      </c>
      <c r="H71" s="20">
        <f t="shared" si="1"/>
        <v>0</v>
      </c>
    </row>
    <row r="72" spans="1:10" ht="13.5" thickBot="1" x14ac:dyDescent="0.25">
      <c r="A72" s="32" t="s">
        <v>79</v>
      </c>
      <c r="B72" s="33" t="s">
        <v>13</v>
      </c>
      <c r="C72" s="37">
        <v>2041.19</v>
      </c>
      <c r="D72" s="37">
        <v>1905</v>
      </c>
      <c r="E72" s="27">
        <f t="shared" si="0"/>
        <v>-136.19000000000005</v>
      </c>
      <c r="F72" s="27">
        <v>5.51</v>
      </c>
      <c r="G72" s="27">
        <v>5.51</v>
      </c>
      <c r="H72" s="51">
        <f t="shared" si="1"/>
        <v>0</v>
      </c>
    </row>
    <row r="73" spans="1:10" ht="13.15" customHeight="1" thickTop="1" x14ac:dyDescent="0.2">
      <c r="A73" s="28" t="s">
        <v>80</v>
      </c>
      <c r="B73" s="38"/>
      <c r="C73" s="30"/>
      <c r="D73" s="30"/>
      <c r="E73" s="46"/>
      <c r="F73" s="30"/>
      <c r="G73" s="30"/>
      <c r="H73" s="31"/>
    </row>
    <row r="74" spans="1:10" x14ac:dyDescent="0.2">
      <c r="A74" s="21" t="s">
        <v>81</v>
      </c>
      <c r="B74" s="22" t="s">
        <v>30</v>
      </c>
      <c r="C74" s="19">
        <v>28</v>
      </c>
      <c r="D74" s="19">
        <v>5</v>
      </c>
      <c r="E74" s="19">
        <f t="shared" si="0"/>
        <v>-23</v>
      </c>
      <c r="F74" s="19">
        <v>500</v>
      </c>
      <c r="G74" s="19">
        <v>500</v>
      </c>
      <c r="H74" s="20">
        <f t="shared" si="1"/>
        <v>0</v>
      </c>
    </row>
    <row r="75" spans="1:10" x14ac:dyDescent="0.2">
      <c r="A75" s="21" t="s">
        <v>82</v>
      </c>
      <c r="B75" s="22" t="s">
        <v>30</v>
      </c>
      <c r="C75" s="19"/>
      <c r="D75" s="19"/>
      <c r="E75" s="19">
        <f t="shared" si="0"/>
        <v>0</v>
      </c>
      <c r="F75" s="19"/>
      <c r="G75" s="19"/>
      <c r="H75" s="20">
        <f t="shared" si="1"/>
        <v>0</v>
      </c>
    </row>
    <row r="76" spans="1:10" x14ac:dyDescent="0.2">
      <c r="A76" s="21" t="s">
        <v>83</v>
      </c>
      <c r="B76" s="22" t="s">
        <v>30</v>
      </c>
      <c r="C76" s="19"/>
      <c r="D76" s="19"/>
      <c r="E76" s="19">
        <f t="shared" si="0"/>
        <v>0</v>
      </c>
      <c r="F76" s="19"/>
      <c r="G76" s="19"/>
      <c r="H76" s="20">
        <f t="shared" si="1"/>
        <v>0</v>
      </c>
      <c r="J76" s="1" t="s">
        <v>84</v>
      </c>
    </row>
    <row r="77" spans="1:10" x14ac:dyDescent="0.2">
      <c r="A77" s="21" t="s">
        <v>85</v>
      </c>
      <c r="B77" s="22" t="s">
        <v>13</v>
      </c>
      <c r="C77" s="19">
        <v>5550</v>
      </c>
      <c r="D77" s="19">
        <v>7650</v>
      </c>
      <c r="E77" s="19">
        <f t="shared" ref="E77:E94" si="2">D77-C77</f>
        <v>2100</v>
      </c>
      <c r="F77" s="19">
        <v>12</v>
      </c>
      <c r="G77" s="19">
        <v>12</v>
      </c>
      <c r="H77" s="20">
        <f t="shared" si="1"/>
        <v>0</v>
      </c>
    </row>
    <row r="78" spans="1:10" x14ac:dyDescent="0.2">
      <c r="A78" s="21" t="s">
        <v>86</v>
      </c>
      <c r="B78" s="22" t="s">
        <v>13</v>
      </c>
      <c r="C78" s="19">
        <v>503.5</v>
      </c>
      <c r="D78" s="19">
        <v>322</v>
      </c>
      <c r="E78" s="19">
        <f t="shared" si="2"/>
        <v>-181.5</v>
      </c>
      <c r="F78" s="19">
        <v>4.41</v>
      </c>
      <c r="G78" s="19">
        <v>4.41</v>
      </c>
      <c r="H78" s="20">
        <f t="shared" ref="H78:H94" si="3">G78-F78</f>
        <v>0</v>
      </c>
    </row>
    <row r="79" spans="1:10" x14ac:dyDescent="0.2">
      <c r="A79" s="21" t="s">
        <v>87</v>
      </c>
      <c r="B79" s="22" t="s">
        <v>13</v>
      </c>
      <c r="C79" s="19"/>
      <c r="D79" s="19"/>
      <c r="E79" s="19">
        <f t="shared" si="2"/>
        <v>0</v>
      </c>
      <c r="F79" s="19"/>
      <c r="G79" s="19"/>
      <c r="H79" s="20"/>
    </row>
    <row r="80" spans="1:10" x14ac:dyDescent="0.2">
      <c r="A80" s="21" t="s">
        <v>88</v>
      </c>
      <c r="B80" s="22" t="s">
        <v>13</v>
      </c>
      <c r="C80" s="19">
        <v>1509.96</v>
      </c>
      <c r="D80" s="19">
        <v>1905</v>
      </c>
      <c r="E80" s="19">
        <f t="shared" si="2"/>
        <v>395.03999999999996</v>
      </c>
      <c r="F80" s="19">
        <v>13.23</v>
      </c>
      <c r="G80" s="19">
        <v>13.23</v>
      </c>
      <c r="H80" s="20">
        <f t="shared" si="3"/>
        <v>0</v>
      </c>
    </row>
    <row r="81" spans="1:11" x14ac:dyDescent="0.2">
      <c r="A81" s="21" t="s">
        <v>89</v>
      </c>
      <c r="B81" s="22" t="s">
        <v>13</v>
      </c>
      <c r="C81" s="19">
        <v>5669.96</v>
      </c>
      <c r="D81" s="19">
        <v>3855</v>
      </c>
      <c r="E81" s="19">
        <f t="shared" si="2"/>
        <v>-1814.96</v>
      </c>
      <c r="F81" s="19">
        <v>11.02</v>
      </c>
      <c r="G81" s="19">
        <v>11.02</v>
      </c>
      <c r="H81" s="20">
        <f t="shared" si="3"/>
        <v>0</v>
      </c>
      <c r="I81" s="10"/>
    </row>
    <row r="82" spans="1:11" x14ac:dyDescent="0.2">
      <c r="A82" s="21" t="s">
        <v>90</v>
      </c>
      <c r="B82" s="22" t="s">
        <v>13</v>
      </c>
      <c r="C82" s="19">
        <v>4535.96</v>
      </c>
      <c r="D82" s="19">
        <v>11022</v>
      </c>
      <c r="E82" s="19">
        <f t="shared" si="2"/>
        <v>6486.04</v>
      </c>
      <c r="F82" s="19">
        <v>8.82</v>
      </c>
      <c r="G82" s="19">
        <v>8.82</v>
      </c>
      <c r="H82" s="20">
        <f t="shared" si="3"/>
        <v>0</v>
      </c>
    </row>
    <row r="83" spans="1:11" ht="13.5" thickBot="1" x14ac:dyDescent="0.25">
      <c r="A83" s="32" t="s">
        <v>91</v>
      </c>
      <c r="B83" s="33" t="s">
        <v>13</v>
      </c>
      <c r="C83" s="27"/>
      <c r="D83" s="27"/>
      <c r="E83" s="27">
        <f t="shared" si="2"/>
        <v>0</v>
      </c>
      <c r="F83" s="27"/>
      <c r="G83" s="27"/>
      <c r="H83" s="51">
        <f t="shared" si="3"/>
        <v>0</v>
      </c>
    </row>
    <row r="84" spans="1:11" ht="13.5" thickTop="1" x14ac:dyDescent="0.2">
      <c r="A84" s="28" t="s">
        <v>92</v>
      </c>
      <c r="B84" s="40"/>
      <c r="C84" s="30"/>
      <c r="D84" s="30"/>
      <c r="E84" s="46"/>
      <c r="F84" s="30"/>
      <c r="G84" s="30"/>
      <c r="H84" s="31"/>
      <c r="I84" s="1" t="s">
        <v>3</v>
      </c>
    </row>
    <row r="85" spans="1:11" x14ac:dyDescent="0.2">
      <c r="A85" s="21" t="s">
        <v>93</v>
      </c>
      <c r="B85" s="41" t="s">
        <v>30</v>
      </c>
      <c r="C85" s="19"/>
      <c r="D85" s="19"/>
      <c r="E85" s="19">
        <f t="shared" si="2"/>
        <v>0</v>
      </c>
      <c r="F85" s="39"/>
      <c r="G85" s="39"/>
      <c r="H85" s="20">
        <f t="shared" si="3"/>
        <v>0</v>
      </c>
    </row>
    <row r="86" spans="1:11" ht="13.5" customHeight="1" x14ac:dyDescent="0.2">
      <c r="A86" s="21" t="s">
        <v>94</v>
      </c>
      <c r="B86" s="41" t="s">
        <v>30</v>
      </c>
      <c r="C86" s="19">
        <v>4</v>
      </c>
      <c r="D86" s="19"/>
      <c r="E86" s="19">
        <f>D86-C86</f>
        <v>-4</v>
      </c>
      <c r="F86" s="19"/>
      <c r="G86" s="19"/>
      <c r="H86" s="20">
        <f t="shared" si="3"/>
        <v>0</v>
      </c>
      <c r="J86" s="1" t="s">
        <v>3</v>
      </c>
    </row>
    <row r="87" spans="1:11" x14ac:dyDescent="0.2">
      <c r="A87" s="21" t="s">
        <v>95</v>
      </c>
      <c r="B87" s="41" t="s">
        <v>30</v>
      </c>
      <c r="C87" s="19"/>
      <c r="D87" s="19"/>
      <c r="E87" s="19">
        <f>D87-C87</f>
        <v>0</v>
      </c>
      <c r="F87" s="19"/>
      <c r="G87" s="19"/>
      <c r="H87" s="20">
        <f t="shared" si="3"/>
        <v>0</v>
      </c>
    </row>
    <row r="88" spans="1:11" x14ac:dyDescent="0.2">
      <c r="A88" s="21" t="s">
        <v>96</v>
      </c>
      <c r="B88" s="41" t="s">
        <v>30</v>
      </c>
      <c r="C88" s="19">
        <v>11</v>
      </c>
      <c r="D88" s="19">
        <v>14</v>
      </c>
      <c r="E88" s="19">
        <f t="shared" si="2"/>
        <v>3</v>
      </c>
      <c r="F88" s="39">
        <v>140</v>
      </c>
      <c r="G88" s="39">
        <v>140</v>
      </c>
      <c r="H88" s="20">
        <f t="shared" si="3"/>
        <v>0</v>
      </c>
    </row>
    <row r="89" spans="1:11" x14ac:dyDescent="0.2">
      <c r="A89" s="21" t="s">
        <v>97</v>
      </c>
      <c r="B89" s="41" t="s">
        <v>30</v>
      </c>
      <c r="C89" s="19"/>
      <c r="D89" s="19"/>
      <c r="E89" s="19">
        <f t="shared" si="2"/>
        <v>0</v>
      </c>
      <c r="F89" s="19"/>
      <c r="G89" s="19"/>
      <c r="H89" s="20">
        <f t="shared" si="3"/>
        <v>0</v>
      </c>
    </row>
    <row r="90" spans="1:11" x14ac:dyDescent="0.2">
      <c r="A90" s="21" t="s">
        <v>98</v>
      </c>
      <c r="B90" s="41" t="s">
        <v>30</v>
      </c>
      <c r="C90" s="19">
        <v>44</v>
      </c>
      <c r="D90" s="19">
        <v>87</v>
      </c>
      <c r="E90" s="19">
        <f t="shared" si="2"/>
        <v>43</v>
      </c>
      <c r="F90" s="19">
        <v>100</v>
      </c>
      <c r="G90" s="19">
        <v>100</v>
      </c>
      <c r="H90" s="20">
        <f t="shared" si="3"/>
        <v>0</v>
      </c>
    </row>
    <row r="91" spans="1:11" x14ac:dyDescent="0.2">
      <c r="A91" s="21" t="s">
        <v>99</v>
      </c>
      <c r="B91" s="41" t="s">
        <v>30</v>
      </c>
      <c r="C91" s="19">
        <v>30</v>
      </c>
      <c r="D91" s="19">
        <v>28</v>
      </c>
      <c r="E91" s="19">
        <f t="shared" si="2"/>
        <v>-2</v>
      </c>
      <c r="F91" s="19">
        <v>120</v>
      </c>
      <c r="G91" s="19">
        <v>120</v>
      </c>
      <c r="H91" s="20">
        <f t="shared" si="3"/>
        <v>0</v>
      </c>
      <c r="J91" s="54"/>
      <c r="K91" s="54"/>
    </row>
    <row r="92" spans="1:11" x14ac:dyDescent="0.2">
      <c r="A92" s="21" t="s">
        <v>100</v>
      </c>
      <c r="B92" s="41" t="s">
        <v>30</v>
      </c>
      <c r="C92" s="19"/>
      <c r="D92" s="19"/>
      <c r="E92" s="19">
        <f t="shared" si="2"/>
        <v>0</v>
      </c>
      <c r="F92" s="19"/>
      <c r="G92" s="19"/>
      <c r="H92" s="20">
        <f t="shared" si="3"/>
        <v>0</v>
      </c>
    </row>
    <row r="93" spans="1:11" x14ac:dyDescent="0.2">
      <c r="A93" s="21" t="s">
        <v>101</v>
      </c>
      <c r="B93" s="41" t="s">
        <v>30</v>
      </c>
      <c r="C93" s="19">
        <v>10</v>
      </c>
      <c r="D93" s="19">
        <v>5</v>
      </c>
      <c r="E93" s="19">
        <f t="shared" si="2"/>
        <v>-5</v>
      </c>
      <c r="F93" s="19">
        <v>160</v>
      </c>
      <c r="G93" s="19">
        <v>200</v>
      </c>
      <c r="H93" s="20">
        <f t="shared" si="3"/>
        <v>40</v>
      </c>
    </row>
    <row r="94" spans="1:11" ht="13.5" thickBot="1" x14ac:dyDescent="0.25">
      <c r="A94" s="42" t="s">
        <v>102</v>
      </c>
      <c r="B94" s="43" t="s">
        <v>30</v>
      </c>
      <c r="C94" s="27">
        <v>74</v>
      </c>
      <c r="D94" s="27">
        <v>75</v>
      </c>
      <c r="E94" s="19">
        <f t="shared" si="2"/>
        <v>1</v>
      </c>
      <c r="F94" s="27">
        <v>120</v>
      </c>
      <c r="G94" s="27">
        <v>120</v>
      </c>
      <c r="H94" s="20">
        <f t="shared" si="3"/>
        <v>0</v>
      </c>
    </row>
    <row r="95" spans="1:11" ht="13.5" thickTop="1" x14ac:dyDescent="0.2">
      <c r="C95" s="2"/>
      <c r="D95" s="2"/>
      <c r="E95" s="2"/>
      <c r="H95" s="3"/>
    </row>
    <row r="96" spans="1:11" x14ac:dyDescent="0.2">
      <c r="E96" s="47"/>
      <c r="J96" s="1" t="s">
        <v>3</v>
      </c>
    </row>
    <row r="97" spans="5:5" x14ac:dyDescent="0.2">
      <c r="E97" s="47"/>
    </row>
    <row r="98" spans="5:5" x14ac:dyDescent="0.2">
      <c r="E98" s="47"/>
    </row>
    <row r="99" spans="5:5" x14ac:dyDescent="0.2">
      <c r="E99" s="47"/>
    </row>
    <row r="100" spans="5:5" x14ac:dyDescent="0.2">
      <c r="E100" s="47"/>
    </row>
    <row r="101" spans="5:5" x14ac:dyDescent="0.2">
      <c r="E101" s="47" t="s">
        <v>103</v>
      </c>
    </row>
    <row r="102" spans="5:5" x14ac:dyDescent="0.2">
      <c r="E102" s="47"/>
    </row>
    <row r="103" spans="5:5" x14ac:dyDescent="0.2">
      <c r="E103" s="47"/>
    </row>
    <row r="104" spans="5:5" x14ac:dyDescent="0.2">
      <c r="E104" s="47"/>
    </row>
    <row r="105" spans="5:5" x14ac:dyDescent="0.2">
      <c r="E105" s="47"/>
    </row>
    <row r="106" spans="5:5" x14ac:dyDescent="0.2">
      <c r="E106" s="47"/>
    </row>
    <row r="107" spans="5:5" x14ac:dyDescent="0.2">
      <c r="E107" s="47"/>
    </row>
    <row r="108" spans="5:5" x14ac:dyDescent="0.2">
      <c r="E108" s="47"/>
    </row>
    <row r="109" spans="5:5" x14ac:dyDescent="0.2">
      <c r="E109" s="47"/>
    </row>
    <row r="110" spans="5:5" x14ac:dyDescent="0.2">
      <c r="E110" s="47"/>
    </row>
    <row r="111" spans="5:5" x14ac:dyDescent="0.2">
      <c r="E111" s="47"/>
    </row>
    <row r="112" spans="5:5" x14ac:dyDescent="0.2">
      <c r="E112" s="47"/>
    </row>
    <row r="113" spans="5:5" x14ac:dyDescent="0.2">
      <c r="E113" s="47"/>
    </row>
    <row r="114" spans="5:5" x14ac:dyDescent="0.2">
      <c r="E114" s="47"/>
    </row>
    <row r="115" spans="5:5" x14ac:dyDescent="0.2">
      <c r="E115" s="47"/>
    </row>
    <row r="116" spans="5:5" x14ac:dyDescent="0.2">
      <c r="E116" s="47"/>
    </row>
    <row r="117" spans="5:5" x14ac:dyDescent="0.2">
      <c r="E117" s="47"/>
    </row>
    <row r="118" spans="5:5" x14ac:dyDescent="0.2">
      <c r="E118" s="47"/>
    </row>
    <row r="119" spans="5:5" x14ac:dyDescent="0.2">
      <c r="E119" s="47"/>
    </row>
    <row r="120" spans="5:5" x14ac:dyDescent="0.2">
      <c r="E120" s="47"/>
    </row>
    <row r="121" spans="5:5" x14ac:dyDescent="0.2">
      <c r="E121" s="47"/>
    </row>
    <row r="122" spans="5:5" x14ac:dyDescent="0.2">
      <c r="E122" s="47"/>
    </row>
    <row r="123" spans="5:5" x14ac:dyDescent="0.2">
      <c r="E123" s="47"/>
    </row>
    <row r="124" spans="5:5" x14ac:dyDescent="0.2">
      <c r="E124" s="47"/>
    </row>
    <row r="125" spans="5:5" x14ac:dyDescent="0.2">
      <c r="E125" s="47"/>
    </row>
    <row r="126" spans="5:5" x14ac:dyDescent="0.2">
      <c r="E126" s="47"/>
    </row>
    <row r="127" spans="5:5" x14ac:dyDescent="0.2">
      <c r="E127" s="47"/>
    </row>
    <row r="128" spans="5:5" x14ac:dyDescent="0.2">
      <c r="E128" s="47"/>
    </row>
    <row r="129" spans="5:5" x14ac:dyDescent="0.2">
      <c r="E129" s="47"/>
    </row>
    <row r="130" spans="5:5" x14ac:dyDescent="0.2">
      <c r="E130" s="47"/>
    </row>
    <row r="131" spans="5:5" x14ac:dyDescent="0.2">
      <c r="E131" s="47"/>
    </row>
    <row r="132" spans="5:5" x14ac:dyDescent="0.2">
      <c r="E132" s="47"/>
    </row>
    <row r="133" spans="5:5" x14ac:dyDescent="0.2">
      <c r="E133" s="47"/>
    </row>
    <row r="134" spans="5:5" x14ac:dyDescent="0.2">
      <c r="E134" s="47"/>
    </row>
    <row r="135" spans="5:5" x14ac:dyDescent="0.2">
      <c r="E135" s="47"/>
    </row>
    <row r="136" spans="5:5" x14ac:dyDescent="0.2">
      <c r="E136" s="47"/>
    </row>
    <row r="137" spans="5:5" x14ac:dyDescent="0.2">
      <c r="E137" s="47"/>
    </row>
    <row r="138" spans="5:5" x14ac:dyDescent="0.2">
      <c r="E138" s="47"/>
    </row>
    <row r="139" spans="5:5" x14ac:dyDescent="0.2">
      <c r="E139" s="47"/>
    </row>
    <row r="140" spans="5:5" x14ac:dyDescent="0.2">
      <c r="E140" s="47"/>
    </row>
    <row r="141" spans="5:5" x14ac:dyDescent="0.2">
      <c r="E141" s="47"/>
    </row>
    <row r="142" spans="5:5" x14ac:dyDescent="0.2">
      <c r="E142" s="47"/>
    </row>
    <row r="143" spans="5:5" x14ac:dyDescent="0.2">
      <c r="E143" s="47"/>
    </row>
    <row r="144" spans="5:5" x14ac:dyDescent="0.2">
      <c r="E144" s="47"/>
    </row>
    <row r="145" spans="5:5" x14ac:dyDescent="0.2">
      <c r="E145" s="47"/>
    </row>
    <row r="146" spans="5:5" x14ac:dyDescent="0.2">
      <c r="E146" s="47"/>
    </row>
  </sheetData>
  <mergeCells count="5">
    <mergeCell ref="C10:E10"/>
    <mergeCell ref="F10:H10"/>
    <mergeCell ref="A1:H1"/>
    <mergeCell ref="A2:H2"/>
    <mergeCell ref="A3:H6"/>
  </mergeCells>
  <phoneticPr fontId="0" type="noConversion"/>
  <pageMargins left="0.75" right="0.75" top="0.75" bottom="0.5" header="0.5" footer="0.5"/>
  <pageSetup scale="87" orientation="landscape" horizontalDpi="4294967293" verticalDpi="300" r:id="rId1"/>
  <headerFooter alignWithMargins="0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NAMDEVCO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 Collectors</dc:creator>
  <cp:keywords/>
  <dc:description/>
  <cp:lastModifiedBy>Zachary Orr</cp:lastModifiedBy>
  <cp:revision/>
  <dcterms:created xsi:type="dcterms:W3CDTF">2005-08-03T11:45:45Z</dcterms:created>
  <dcterms:modified xsi:type="dcterms:W3CDTF">2018-02-18T02:18:45Z</dcterms:modified>
  <cp:category/>
  <cp:contentStatus/>
</cp:coreProperties>
</file>